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ylanhuang/Ubuntu64/IM-testing/"/>
    </mc:Choice>
  </mc:AlternateContent>
  <bookViews>
    <workbookView xWindow="12840" yWindow="0" windowWidth="12760" windowHeight="15920" tabRatio="500"/>
  </bookViews>
  <sheets>
    <sheet name="Dataset" sheetId="1" r:id="rId1"/>
    <sheet name="Widget Types" sheetId="2" r:id="rId2"/>
    <sheet name="IM Access Index" sheetId="3" r:id="rId3"/>
    <sheet name="UN Groupings" sheetId="4" r:id="rId4"/>
    <sheet name="WB Groupings" sheetId="5" r:id="rId5"/>
    <sheet name="Regional Assignments" sheetId="6" r:id="rId6"/>
    <sheet name="ITU Grouping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3" i="3" l="1"/>
  <c r="E42" i="3"/>
  <c r="E41" i="3"/>
  <c r="E40" i="3"/>
  <c r="E39" i="3"/>
  <c r="E36" i="3"/>
  <c r="E35" i="3"/>
  <c r="E34" i="3"/>
  <c r="E29" i="3"/>
  <c r="E28" i="3"/>
  <c r="E27" i="3"/>
  <c r="E26" i="3"/>
  <c r="E25" i="3"/>
  <c r="E22" i="3"/>
  <c r="E21" i="3"/>
  <c r="E20" i="3"/>
  <c r="E19" i="3"/>
  <c r="E18" i="3"/>
  <c r="E15" i="3"/>
  <c r="E14" i="3"/>
  <c r="E13" i="3"/>
  <c r="E12" i="3"/>
  <c r="E11" i="3"/>
  <c r="E10" i="3"/>
  <c r="E9" i="3"/>
  <c r="E6" i="3"/>
  <c r="E5" i="3"/>
  <c r="E4" i="3"/>
  <c r="E3" i="3"/>
  <c r="D14" i="2"/>
  <c r="D13" i="2"/>
  <c r="D12" i="2"/>
  <c r="D11" i="2"/>
  <c r="D10" i="2"/>
  <c r="D9" i="2"/>
  <c r="D8" i="2"/>
  <c r="D7" i="2"/>
  <c r="D6" i="2"/>
  <c r="D5" i="2"/>
  <c r="D4" i="2"/>
  <c r="D3" i="2"/>
  <c r="D2" i="2"/>
</calcChain>
</file>

<file path=xl/comments1.xml><?xml version="1.0" encoding="utf-8"?>
<comments xmlns="http://schemas.openxmlformats.org/spreadsheetml/2006/main">
  <authors>
    <author/>
  </authors>
  <commentList>
    <comment ref="A29" authorId="0">
      <text>
        <r>
          <rPr>
            <sz val="10"/>
            <color rgb="FF000000"/>
            <rFont val="Arial"/>
          </rPr>
          <t>changed from bbsub
	-Rebekah Heacock Jones</t>
        </r>
      </text>
    </comment>
  </commentList>
</comments>
</file>

<file path=xl/comments2.xml><?xml version="1.0" encoding="utf-8"?>
<comments xmlns="http://schemas.openxmlformats.org/spreadsheetml/2006/main">
  <authors>
    <author/>
  </authors>
  <commentList>
    <comment ref="B31" authorId="0">
      <text>
        <r>
          <rPr>
            <sz val="10"/>
            <color rgb="FF000000"/>
            <rFont val="Arial"/>
          </rPr>
          <t>We changed the methodology between the 2014 and 2015 indices. The old value is stored in bbcostindexold_2014.
	-Rebekah Heacock Jones</t>
        </r>
      </text>
    </comment>
    <comment ref="B40" authorId="0">
      <text>
        <r>
          <rPr>
            <sz val="10"/>
            <color rgb="FF000000"/>
            <rFont val="Arial"/>
          </rPr>
          <t>This is being updated on 12/14/2015. Will give you values then.
	-Rebekah Heacock Jones</t>
        </r>
      </text>
    </comment>
  </commentList>
</comments>
</file>

<file path=xl/sharedStrings.xml><?xml version="1.0" encoding="utf-8"?>
<sst xmlns="http://schemas.openxmlformats.org/spreadsheetml/2006/main" count="3899" uniqueCount="1568">
  <si>
    <t>Variable Name</t>
  </si>
  <si>
    <t>Label</t>
  </si>
  <si>
    <t>Aggregate: weight by</t>
  </si>
  <si>
    <t>Aggregation notes</t>
  </si>
  <si>
    <t>Other notes</t>
  </si>
  <si>
    <t>Widget type (of those that exist in jan 2016)</t>
  </si>
  <si>
    <t>New widget type?</t>
  </si>
  <si>
    <t>Widget notes</t>
  </si>
  <si>
    <t>aggregate</t>
  </si>
  <si>
    <t>Dummy: is this row an aggregate value for a grouping of countries (geographic, economic, or both)?</t>
  </si>
  <si>
    <t>n/a</t>
  </si>
  <si>
    <t>aia13_2014</t>
  </si>
  <si>
    <t>Web Index 2014: Are there specific policies to promote free or low-cost public internet access, such as budget allocations for internet access in public libraries, schools and community centers, or provisions for spectrum use by community wi-fi options?</t>
  </si>
  <si>
    <t>avg</t>
  </si>
  <si>
    <t>map</t>
  </si>
  <si>
    <t>bar chart</t>
  </si>
  <si>
    <t xml:space="preserve">bbcost1_2014    </t>
  </si>
  <si>
    <t>BB cost (raw), Tier 1, IM Access Index 2014</t>
  </si>
  <si>
    <t>fixbb</t>
  </si>
  <si>
    <t># of wireline subscriptions</t>
  </si>
  <si>
    <t>IM data</t>
  </si>
  <si>
    <t>bb cost</t>
  </si>
  <si>
    <t>bbcost1_2015</t>
  </si>
  <si>
    <t>BB cost (raw), Tier 1, IM Access Index 2015</t>
  </si>
  <si>
    <t xml:space="preserve">bbcost1n_2014   </t>
  </si>
  <si>
    <t>BB cost (normalized), Tier 1, IM Access Index 2014</t>
  </si>
  <si>
    <t>special</t>
  </si>
  <si>
    <t>renormalize across regions (TBD whether log transformation makes sense)</t>
  </si>
  <si>
    <t>bb cost, map</t>
  </si>
  <si>
    <t>bbcost1n_2015</t>
  </si>
  <si>
    <t>BB cost (normalized), Tier 1, IM Access Index 2015</t>
  </si>
  <si>
    <t xml:space="preserve">bbcost2_2014    </t>
  </si>
  <si>
    <t>BB cost (raw), Tier 2, IM Access Index 2014</t>
  </si>
  <si>
    <t>bbcost2_2015</t>
  </si>
  <si>
    <t>BB cost (raw), Tier 2, IM Access Index 2015</t>
  </si>
  <si>
    <t xml:space="preserve">bbcost2n_2014   </t>
  </si>
  <si>
    <t>BB cost (normalized), Tier 2, IM Access Index 2014</t>
  </si>
  <si>
    <t xml:space="preserve">bbcost2n_2015   </t>
  </si>
  <si>
    <t>BB cost (normalized), Tier 2, IM Access Index 2015</t>
  </si>
  <si>
    <t xml:space="preserve">bbcost3_2014    </t>
  </si>
  <si>
    <t>BB cost (raw), Tier 3, IM Access Index 2014</t>
  </si>
  <si>
    <t>bbcost3_2015</t>
  </si>
  <si>
    <t>BB cost (raw), Tier 3, IM Access Index 2015</t>
  </si>
  <si>
    <t xml:space="preserve">bbcost3n_2014   </t>
  </si>
  <si>
    <t>BB cost (normalized), Tier 3, IM Access Index 2014</t>
  </si>
  <si>
    <t xml:space="preserve">bbcost3n_2015   </t>
  </si>
  <si>
    <t>BB cost (normalized), Tier 3, IM Access Index 2015</t>
  </si>
  <si>
    <t xml:space="preserve">bbcost4_2014    </t>
  </si>
  <si>
    <t>BB cost (raw), Tier 4, IM Access Index 2014</t>
  </si>
  <si>
    <t>bbcost4_2015</t>
  </si>
  <si>
    <t>BB cost (raw), Tier 4, IM Access Index 2015</t>
  </si>
  <si>
    <t xml:space="preserve">bbcost4n_2014   </t>
  </si>
  <si>
    <t>BB cost (normalized), Tier 4, IM Access Index 2014</t>
  </si>
  <si>
    <t xml:space="preserve">bbcost4n_2015   </t>
  </si>
  <si>
    <t>BB cost (normalized), Tier 4, IM Access Index 2015</t>
  </si>
  <si>
    <t xml:space="preserve">bbcost5_2014    </t>
  </si>
  <si>
    <t>BB cost (raw), Tier 5, IM Access Index 2014</t>
  </si>
  <si>
    <t>bbcost5_2015</t>
  </si>
  <si>
    <t>BB cost (raw), Tier 5, IM Access Index 2015</t>
  </si>
  <si>
    <t xml:space="preserve">bbcost5n_2014   </t>
  </si>
  <si>
    <t>BB cost (normalized), Tier 5, IM Access Index 2014</t>
  </si>
  <si>
    <t xml:space="preserve">bbcost5n_2015   </t>
  </si>
  <si>
    <t>BB cost (normalized), Tier 5, IM Access Index 2015</t>
  </si>
  <si>
    <t>bbcostindexnew_2014</t>
  </si>
  <si>
    <t>COST aggregate subindex for IM Access Index 2014 (revised according to 2015 methodology)</t>
  </si>
  <si>
    <t>bbcostindex_2015</t>
  </si>
  <si>
    <t>COST aggregate subindex for IM Access Index 2015</t>
  </si>
  <si>
    <t>bbcostindex_2014</t>
  </si>
  <si>
    <t xml:space="preserve">bbrate_2014     </t>
  </si>
  <si>
    <t>Broadband adoption rate, 2014</t>
  </si>
  <si>
    <t>ipr * pop</t>
  </si>
  <si>
    <t>Akamai doesn't report aggregates but does divide into regions // # of internet users</t>
  </si>
  <si>
    <t>IM data; from Akamai</t>
  </si>
  <si>
    <t>rate, map</t>
  </si>
  <si>
    <t xml:space="preserve">bbrate_2015     </t>
  </si>
  <si>
    <t>Broadband adoption rate, 2015</t>
  </si>
  <si>
    <t>Akamai doesn't report aggregates but does divide into regions</t>
  </si>
  <si>
    <t>fixnetsub_2013</t>
  </si>
  <si>
    <t>Wired Internet subscription rate, 2013</t>
  </si>
  <si>
    <t>pop</t>
  </si>
  <si>
    <t>ITU reports aggregate values // pop</t>
  </si>
  <si>
    <t>IM data for 2014 index; from ITU 2016</t>
  </si>
  <si>
    <t>fixnetsub_2014</t>
  </si>
  <si>
    <t>Wired Internet subscription rate, 2014</t>
  </si>
  <si>
    <t>ITU reports aggregate values</t>
  </si>
  <si>
    <t>IM data for 2015 index; from ITU 2014</t>
  </si>
  <si>
    <t>cc2</t>
  </si>
  <si>
    <t>2-letter country code</t>
  </si>
  <si>
    <t>part of country dictionary</t>
  </si>
  <si>
    <t>cc3</t>
  </si>
  <si>
    <t>3-letter country or regional code</t>
  </si>
  <si>
    <t xml:space="preserve">country   </t>
  </si>
  <si>
    <t>Country or aggregate grouping name</t>
  </si>
  <si>
    <t xml:space="preserve">countryim_2014  </t>
  </si>
  <si>
    <t>Country Name (IM 2014)</t>
  </si>
  <si>
    <t xml:space="preserve">countryim_2015  </t>
  </si>
  <si>
    <t>Country Name (IM 2015)</t>
  </si>
  <si>
    <t>countrywi</t>
  </si>
  <si>
    <t>Country name (Web Index 2014)</t>
  </si>
  <si>
    <t xml:space="preserve">downloadkbps_2014   </t>
  </si>
  <si>
    <t>Average download speed (kbps), 2014</t>
  </si>
  <si>
    <t>NetIndex doesn't report or divide into regions (at least publicly) // # of internet users</t>
  </si>
  <si>
    <t>IM data; from NetIndex</t>
  </si>
  <si>
    <t>speed, map</t>
  </si>
  <si>
    <t>downloadkbps_2015</t>
  </si>
  <si>
    <t>Average download speed (kbps - converted), 2015</t>
  </si>
  <si>
    <t>see above</t>
  </si>
  <si>
    <t>IM data; from NetIndex/Ookla</t>
  </si>
  <si>
    <t>downloadmbps_2015</t>
  </si>
  <si>
    <t>Average download speed (Mbps), 2015</t>
  </si>
  <si>
    <t>NetIndex doesn't report or divide into regions (at least publicly)</t>
  </si>
  <si>
    <t xml:space="preserve">edf_2014        </t>
  </si>
  <si>
    <t>Population with at least a secondary education, female, 2014</t>
  </si>
  <si>
    <t>UN aggregates, but mapping of countries to regions is unclear // pop</t>
  </si>
  <si>
    <t>IM data; from UN</t>
  </si>
  <si>
    <t xml:space="preserve">edf_2015        </t>
  </si>
  <si>
    <t>Population with at least a secondary education, female, 2015</t>
  </si>
  <si>
    <t>UN aggregates, but mapping of countries to regions is unclear</t>
  </si>
  <si>
    <t xml:space="preserve">edm_2014        </t>
  </si>
  <si>
    <t>Population with at least a secondary education, male, 2014</t>
  </si>
  <si>
    <t xml:space="preserve">edm_2015        </t>
  </si>
  <si>
    <t>Population with at least a secondary education, male, 2015</t>
  </si>
  <si>
    <t>fhcivil_2007</t>
  </si>
  <si>
    <t>Freedom House 2007: Civil rights</t>
  </si>
  <si>
    <t>Web Index ancillary data</t>
  </si>
  <si>
    <t>map, GSMA?</t>
  </si>
  <si>
    <t>bar chart, multiple values</t>
  </si>
  <si>
    <t>fhcivil_2008</t>
  </si>
  <si>
    <t>Freedom House 2008: Civil rights</t>
  </si>
  <si>
    <t>fhcivil_2009</t>
  </si>
  <si>
    <t>Freedom House 2009: Civil rights</t>
  </si>
  <si>
    <t>fhcivil_2010</t>
  </si>
  <si>
    <t>Freedom House 2010: Civil rights</t>
  </si>
  <si>
    <t>fhcivil_2011</t>
  </si>
  <si>
    <t>Freedom House 2011: Civil rights</t>
  </si>
  <si>
    <t>fhcivil_2012</t>
  </si>
  <si>
    <t>Freedom House 2012: Civil rights</t>
  </si>
  <si>
    <t>fhcivil_2013</t>
  </si>
  <si>
    <t>Freedom House 2013: Civil rights</t>
  </si>
  <si>
    <t>fhpolitical_2007</t>
  </si>
  <si>
    <t>Freedom House 2007: Political rights</t>
  </si>
  <si>
    <t>fhpolitical_2008</t>
  </si>
  <si>
    <t>Freedom House 2008: Political rights</t>
  </si>
  <si>
    <t>fhpolitical_2009</t>
  </si>
  <si>
    <t>Freedom House 2009: Political rights</t>
  </si>
  <si>
    <t>fhpolitical_2010</t>
  </si>
  <si>
    <t>Freedom House 2010: Political rights</t>
  </si>
  <si>
    <t>fhpolitical_2011</t>
  </si>
  <si>
    <t>Freedom House 2011: Political rights</t>
  </si>
  <si>
    <t>fhpolitical_2012</t>
  </si>
  <si>
    <t>Freedom House 2012: Political rights</t>
  </si>
  <si>
    <t>fhpolitical_2013</t>
  </si>
  <si>
    <t>Freedom House 2013: Political rights</t>
  </si>
  <si>
    <t>fhpress_2007</t>
  </si>
  <si>
    <t>Freedom House 2007: Freedom of the Press</t>
  </si>
  <si>
    <t>fhpress_2008</t>
  </si>
  <si>
    <t>Freedom House 2008: Freedom of the Press</t>
  </si>
  <si>
    <t>fhpress_2009</t>
  </si>
  <si>
    <t>Freedom House 2009: Freedom of the Press</t>
  </si>
  <si>
    <t>fhpress_2010</t>
  </si>
  <si>
    <t>Freedom House 2010: Freedom of the Press</t>
  </si>
  <si>
    <t>fhpress_2011</t>
  </si>
  <si>
    <t>Freedom House 2011: Freedom of the Press</t>
  </si>
  <si>
    <t>fhpress_2012</t>
  </si>
  <si>
    <t>Freedom House 2012: Freedom of the Press</t>
  </si>
  <si>
    <t>fhpress_2013</t>
  </si>
  <si>
    <t>Freedom House 2013: Freedom of the Press</t>
  </si>
  <si>
    <t>fixbb_2011</t>
  </si>
  <si>
    <t>World Bank: Fixed broadband subscriptions, total (2011)</t>
  </si>
  <si>
    <t>http://data.worldbank.org/indicator/IT.NET.BBND</t>
  </si>
  <si>
    <t>fixbb_2012</t>
  </si>
  <si>
    <t>World Bank: Fixed broadband subscriptions, total (2012)</t>
  </si>
  <si>
    <t>fixbb_2013</t>
  </si>
  <si>
    <t>World Bank: Fixed broadband subscriptions, total (2013)</t>
  </si>
  <si>
    <t>fixbb_2014</t>
  </si>
  <si>
    <t>World Bank: Fixed broadband subscriptions, total (2014)</t>
  </si>
  <si>
    <t xml:space="preserve">gdpcapppp_2012  </t>
  </si>
  <si>
    <t>GDP per capita, PPP 2012</t>
  </si>
  <si>
    <t>WB reports aggregate values  // reaggregate by population</t>
  </si>
  <si>
    <t>IM data; from WB</t>
  </si>
  <si>
    <t xml:space="preserve">gdpcapppp_2013  </t>
  </si>
  <si>
    <t>GDP per capita, PPP 2013</t>
  </si>
  <si>
    <t>WB reports aggregate values // reaggregate by population</t>
  </si>
  <si>
    <t xml:space="preserve">gdpcapppp_2014  </t>
  </si>
  <si>
    <t>GDP per capita, PPP 2014</t>
  </si>
  <si>
    <t>gdpcapus_2011</t>
  </si>
  <si>
    <t>World Bank: GDP per capita, current US$, 2011</t>
  </si>
  <si>
    <t>http://data.worldbank.org/indicator/NY.GDP.PCAP.CD</t>
  </si>
  <si>
    <t>gdpcapus_2012</t>
  </si>
  <si>
    <t>World Bank: GDP per capita, current US$, 2012</t>
  </si>
  <si>
    <t>gdpcapus_2013</t>
  </si>
  <si>
    <t>World Bank: GDP per capita, current US$, 2013</t>
  </si>
  <si>
    <t>gdpcapus_2014</t>
  </si>
  <si>
    <t>World Bank: GDP per capita, current US$, 2014</t>
  </si>
  <si>
    <t>hhnet_2013</t>
  </si>
  <si>
    <t>Percentage of households with Internet, 2013</t>
  </si>
  <si>
    <t>ITU reports aggregate values // by pop for now; household (?)</t>
  </si>
  <si>
    <t>IM data for 2014 index; from ITU 2014</t>
  </si>
  <si>
    <t>household rate</t>
  </si>
  <si>
    <t>hhnet_2014</t>
  </si>
  <si>
    <t>Percentage of households with Internet, 2014</t>
  </si>
  <si>
    <t xml:space="preserve">highbbrate_2014 </t>
  </si>
  <si>
    <t>High broadband adoption rate, 2014</t>
  </si>
  <si>
    <t xml:space="preserve">highbbrate_2015 </t>
  </si>
  <si>
    <t>High broadband adoption rate, 2015</t>
  </si>
  <si>
    <t xml:space="preserve">imadoption_2014 </t>
  </si>
  <si>
    <t>IM Adoption Subindex 2014</t>
  </si>
  <si>
    <t xml:space="preserve">imbbcost_2014   </t>
  </si>
  <si>
    <t>IM Price Subindex 2014</t>
  </si>
  <si>
    <t xml:space="preserve">imed_2014       </t>
  </si>
  <si>
    <t>IM Education &amp; Gender Equality Subindex 2014</t>
  </si>
  <si>
    <t xml:space="preserve">imindex_2014    </t>
  </si>
  <si>
    <t>IM Access Index 2014</t>
  </si>
  <si>
    <t>Access Index, map</t>
  </si>
  <si>
    <t xml:space="preserve">imrank_2014     </t>
  </si>
  <si>
    <t>IM Access Index Rank 2014</t>
  </si>
  <si>
    <t xml:space="preserve">imspeed_2014    </t>
  </si>
  <si>
    <t>IM Speed &amp; Quality Subindex 2014</t>
  </si>
  <si>
    <t>ipr_2013</t>
  </si>
  <si>
    <t>Percentage of individuals using the Internet, 2013</t>
  </si>
  <si>
    <t>IM data for 2014 index; from ITU 2015</t>
  </si>
  <si>
    <t>rate, map, GSMA?</t>
  </si>
  <si>
    <t>ipr_2014</t>
  </si>
  <si>
    <t>Percentage of individuals using the Internet, 2014</t>
  </si>
  <si>
    <t>ixp_2007</t>
  </si>
  <si>
    <t>PCH 2007: IXPs (if have IXPs=1; if not=0)</t>
  </si>
  <si>
    <t>Web Index ancillary data; PCH: Packet Clearing House</t>
  </si>
  <si>
    <t>ixp_2008</t>
  </si>
  <si>
    <t>PCH 2008: IXPs (if have IXPs=1; if not=0)</t>
  </si>
  <si>
    <t>ixp_2009</t>
  </si>
  <si>
    <t>PCH 2009: IXPs (if have IXPs=1; if not=0)</t>
  </si>
  <si>
    <t>ixp_2010</t>
  </si>
  <si>
    <t>PCH 2010: IXPs (if have IXPs=1; if not=0)</t>
  </si>
  <si>
    <t>ixp_2011</t>
  </si>
  <si>
    <t>PCH 2011: IXPs (if have IXPs=1; if not=0)</t>
  </si>
  <si>
    <t>ixp_2012</t>
  </si>
  <si>
    <t>PCH 2012: IXPs (if have IXPs=1; if not=0)</t>
  </si>
  <si>
    <t>ixp_2013</t>
  </si>
  <si>
    <t>PCH 2013: IXPs (if have IXPs=1; if not=0)</t>
  </si>
  <si>
    <t xml:space="preserve">litrate_2014    </t>
  </si>
  <si>
    <t>Literacy rate, 2014</t>
  </si>
  <si>
    <t>worth aggregating; will need to determine regions // pop</t>
  </si>
  <si>
    <t>IM data; from Wikipedia (get from IM Access Index 2014 CSV)</t>
  </si>
  <si>
    <t xml:space="preserve">litrate_2015    </t>
  </si>
  <si>
    <t>Literacy rate, 2015</t>
  </si>
  <si>
    <t>worth aggregating; will need to determine regions</t>
  </si>
  <si>
    <t>IM data; from Wikipedia (get from Wikipedia for 2015; use only official UNESCO data)</t>
  </si>
  <si>
    <t>litratem</t>
  </si>
  <si>
    <t>Literacy rate (male)</t>
  </si>
  <si>
    <t>Wikipedia</t>
  </si>
  <si>
    <t>litratef</t>
  </si>
  <si>
    <t>Literacy rate (female)</t>
  </si>
  <si>
    <t>mbbmonthsubpergdpc_2007</t>
  </si>
  <si>
    <t>ITU 2007: Mobile broadband monthly subscription per GDPC</t>
  </si>
  <si>
    <t>mobilebb * pop</t>
  </si>
  <si>
    <t>by active mobile subs (if we can get it)</t>
  </si>
  <si>
    <t>mbbmonthsubpergdpc_2008</t>
  </si>
  <si>
    <t>ITU 2008: Mobile broadband monthly subscription per GDPC</t>
  </si>
  <si>
    <t>some version of bb cost?</t>
  </si>
  <si>
    <t>mbbmonthsubpergdpc_2009</t>
  </si>
  <si>
    <t>ITU 2009: Mobile broadband monthly subscription per GDPC</t>
  </si>
  <si>
    <t>mbbmonthsubpergdpc_2010</t>
  </si>
  <si>
    <t>ITU 2010: Mobile broadband monthly subscription per GDPC</t>
  </si>
  <si>
    <t>mbbmonthsubpergdpc_2011</t>
  </si>
  <si>
    <t>ITU 2011: Mobile broadband monthly subscription per GDPC</t>
  </si>
  <si>
    <t>mbbmonthsubpergdpc_2012</t>
  </si>
  <si>
    <t>ITU 2012: Mobile broadband monthly subscription per GDPC</t>
  </si>
  <si>
    <t>mbbmonthsubpergdpc_2013</t>
  </si>
  <si>
    <t>ITU 2013: Mobile broadband monthly subscription per GDPC</t>
  </si>
  <si>
    <t xml:space="preserve">mobilebb_2013   </t>
  </si>
  <si>
    <t>Active mobile broadband subscription rate, 2013</t>
  </si>
  <si>
    <t>IM data for 2014 index; from ITU 2013</t>
  </si>
  <si>
    <t>mobilebb_2014</t>
  </si>
  <si>
    <t>Active mobile broadband subscription rate, 2014</t>
  </si>
  <si>
    <t xml:space="preserve">nri01_2012 </t>
  </si>
  <si>
    <t>NRI 2012: Effectiveness of law-making bodies, 1-7 (best)</t>
  </si>
  <si>
    <t xml:space="preserve">nri01_2013 </t>
  </si>
  <si>
    <t>NRI 2013: Effectiveness of law-making bodies, 1-7 (best)</t>
  </si>
  <si>
    <t xml:space="preserve">nri01_2014 </t>
  </si>
  <si>
    <t>NRI 2014: Effectiveness of law-making bodies, 1-7 (best)</t>
  </si>
  <si>
    <t xml:space="preserve">nri01_2015 </t>
  </si>
  <si>
    <t>NRI 2015: Effectiveness of law-making bodies, 1-7 (best)</t>
  </si>
  <si>
    <t xml:space="preserve">nri02_2012 </t>
  </si>
  <si>
    <t>NRI 2012: Laws relating to ICTs, 1-7 (best)</t>
  </si>
  <si>
    <t xml:space="preserve">nri02_2013 </t>
  </si>
  <si>
    <t>NRI 2013: Laws relating to ICTs, 1-7 (best)</t>
  </si>
  <si>
    <t xml:space="preserve">nri02_2014 </t>
  </si>
  <si>
    <t>NRI 2014: Laws relating to ICTs, 1-7 (best)</t>
  </si>
  <si>
    <t xml:space="preserve">nri02_2015 </t>
  </si>
  <si>
    <t>NRI 2015: Laws relating to ICTs, 1-7 (best)</t>
  </si>
  <si>
    <t xml:space="preserve">nri03_2012 </t>
  </si>
  <si>
    <t>NRI 2012: Judicial independence, 1-7 (best)</t>
  </si>
  <si>
    <t xml:space="preserve">nri03_2013 </t>
  </si>
  <si>
    <t>NRI 2013: Judicial independence, 1-7 (best)</t>
  </si>
  <si>
    <t xml:space="preserve">nri03_2014 </t>
  </si>
  <si>
    <t>NRI 2014: Judicial independence, 1-7 (best)</t>
  </si>
  <si>
    <t xml:space="preserve">nri03_2015 </t>
  </si>
  <si>
    <t>NRI 2015: Judicial independence, 1-7 (best)</t>
  </si>
  <si>
    <t xml:space="preserve">nri04_2012 </t>
  </si>
  <si>
    <t>NRI 2012: Efficiency of legal system in settling disputes, 1-7 (best)</t>
  </si>
  <si>
    <t xml:space="preserve">nri04_2013 </t>
  </si>
  <si>
    <t>NRI 2013: Efficiency of legal system in settling disputes, 1-7 (best)</t>
  </si>
  <si>
    <t xml:space="preserve">nri04_2014 </t>
  </si>
  <si>
    <t>NRI 2014: Efficiency of legal system in settling disputes, 1-7 (best)</t>
  </si>
  <si>
    <t xml:space="preserve">nri04_2015 </t>
  </si>
  <si>
    <t>NRI 2015: Efficiency of legal system in settling disputes, 1-7 (best)</t>
  </si>
  <si>
    <t xml:space="preserve">nri05_2012 </t>
  </si>
  <si>
    <t>NRI 2012: Efficiency of legal system in challenging regs, 1-7 (best)</t>
  </si>
  <si>
    <t xml:space="preserve">nri05_2013 </t>
  </si>
  <si>
    <t>NRI 2013: Efficiency of legal system in challenging regs, 1-7 (best)</t>
  </si>
  <si>
    <t xml:space="preserve">nri05_2014 </t>
  </si>
  <si>
    <t>NRI 2014: Efficiency of legal system in challenging regs, 1-7 (best)</t>
  </si>
  <si>
    <t xml:space="preserve">nri05_2015 </t>
  </si>
  <si>
    <t>NRI 2015: Efficiency of legal system in challenging regs, 1-7 (best)</t>
  </si>
  <si>
    <t xml:space="preserve">nri06_2012 </t>
  </si>
  <si>
    <t>NRI 2012: Intellectual property protection, 1-7 (best)</t>
  </si>
  <si>
    <t xml:space="preserve">nri06_2013 </t>
  </si>
  <si>
    <t>NRI 2013: Intellectual property protection, 1-7 (best)</t>
  </si>
  <si>
    <t xml:space="preserve">nri06_2014 </t>
  </si>
  <si>
    <t>NRI 2014: Intellectual property protection, 1-7 (best)</t>
  </si>
  <si>
    <t xml:space="preserve">nri06_2015 </t>
  </si>
  <si>
    <t>NRI 2015: Intellectual property protection, 1-7 (best)</t>
  </si>
  <si>
    <t xml:space="preserve">nri07_2012 </t>
  </si>
  <si>
    <t>NRI 2012: Software piracy rate, % software installed</t>
  </si>
  <si>
    <t>need to know # of software installations</t>
  </si>
  <si>
    <t xml:space="preserve">nri07_2013 </t>
  </si>
  <si>
    <t>NRI 2013: Software piracy rate, % software installed</t>
  </si>
  <si>
    <t xml:space="preserve">nri07_2014 </t>
  </si>
  <si>
    <t>NRI 2014: Software piracy rate, % software installed</t>
  </si>
  <si>
    <t xml:space="preserve">nri07_2015 </t>
  </si>
  <si>
    <t>NRI 2015: Software piracy rate, % software installed</t>
  </si>
  <si>
    <t xml:space="preserve">nri08_2012 </t>
  </si>
  <si>
    <t>NRI 2012: No. procedures to enforce a contract</t>
  </si>
  <si>
    <t xml:space="preserve">nri08_2013 </t>
  </si>
  <si>
    <t>NRI 2013: No. procedures to enforce a contract</t>
  </si>
  <si>
    <t xml:space="preserve">nri08_2014 </t>
  </si>
  <si>
    <t>NRI 2014: No. procedures to enforce a contract</t>
  </si>
  <si>
    <t xml:space="preserve">nri08_2015 </t>
  </si>
  <si>
    <t>NRI 2015: No. procedures to enforce a contract</t>
  </si>
  <si>
    <t xml:space="preserve">nri09_2012 </t>
  </si>
  <si>
    <t>NRI 2012: No. days to enforce a contract</t>
  </si>
  <si>
    <t xml:space="preserve">nri09_2013 </t>
  </si>
  <si>
    <t>NRI 2013: No. days to enforce a contract</t>
  </si>
  <si>
    <t xml:space="preserve">nri09_2014 </t>
  </si>
  <si>
    <t>NRI 2014: No. days to enforce a contract</t>
  </si>
  <si>
    <t xml:space="preserve">nri09_2015 </t>
  </si>
  <si>
    <t>NRI 2015: No. days to enforce a contract</t>
  </si>
  <si>
    <t xml:space="preserve">nri10_2012 </t>
  </si>
  <si>
    <t>NRI 2012: Availability of latest technologies, 1-7 (best)</t>
  </si>
  <si>
    <t xml:space="preserve">nri10_2013 </t>
  </si>
  <si>
    <t>NRI 2013: Availability of latest technologies, 1-7 (best)</t>
  </si>
  <si>
    <t xml:space="preserve">nri10_2014 </t>
  </si>
  <si>
    <t>NRI 2014: Availability of latest technologies, 1-7 (best)</t>
  </si>
  <si>
    <t xml:space="preserve">nri10_2015 </t>
  </si>
  <si>
    <t>NRI 2015: Availability of latest technologies, 1-7 (best)</t>
  </si>
  <si>
    <t xml:space="preserve">nri11_2012 </t>
  </si>
  <si>
    <t>NRI 2012: Venture capital availability, 1-7 (best)</t>
  </si>
  <si>
    <t xml:space="preserve">nri11_2013 </t>
  </si>
  <si>
    <t>NRI 2013: Venture capital availability, 1-7 (best)</t>
  </si>
  <si>
    <t xml:space="preserve">nri11_2014 </t>
  </si>
  <si>
    <t>NRI 2014: Venture capital availability, 1-7 (best)</t>
  </si>
  <si>
    <t xml:space="preserve">nri11_2015 </t>
  </si>
  <si>
    <t>NRI 2015: Venture capital availability, 1-7 (best)</t>
  </si>
  <si>
    <t xml:space="preserve">nri12_2012 </t>
  </si>
  <si>
    <t>NRI 2012: Total tax rate, % profits</t>
  </si>
  <si>
    <t>bar chart?</t>
  </si>
  <si>
    <t xml:space="preserve">nri12_2013 </t>
  </si>
  <si>
    <t>NRI 2013: Total tax rate, % profits</t>
  </si>
  <si>
    <t xml:space="preserve">nri12_2014 </t>
  </si>
  <si>
    <t>NRI 2014: Total tax rate, % profits</t>
  </si>
  <si>
    <t xml:space="preserve">nri12_2015 </t>
  </si>
  <si>
    <t>NRI 2015: Total tax rate, % profits</t>
  </si>
  <si>
    <t xml:space="preserve">nri13_2012 </t>
  </si>
  <si>
    <t>NRI 2012: No. days to start a business</t>
  </si>
  <si>
    <t xml:space="preserve">nri13_2013 </t>
  </si>
  <si>
    <t>NRI 2013: No. days to start a business</t>
  </si>
  <si>
    <t xml:space="preserve">nri13_2014 </t>
  </si>
  <si>
    <t>NRI 2014: No. days to start a business</t>
  </si>
  <si>
    <t xml:space="preserve">nri13_2015 </t>
  </si>
  <si>
    <t>NRI 2015: No. days to start a business</t>
  </si>
  <si>
    <t xml:space="preserve">nri14_2012 </t>
  </si>
  <si>
    <t>NRI 2012: No. procedures to start a business</t>
  </si>
  <si>
    <t xml:space="preserve">nri14_2013 </t>
  </si>
  <si>
    <t>NRI 2013: No. procedures to start a business</t>
  </si>
  <si>
    <t xml:space="preserve">nri14_2014 </t>
  </si>
  <si>
    <t>NRI 2014: No. procedures to start a business</t>
  </si>
  <si>
    <t xml:space="preserve">nri14_2015 </t>
  </si>
  <si>
    <t>NRI 2015: No. procedures to start a business</t>
  </si>
  <si>
    <t xml:space="preserve">nri15_2012 </t>
  </si>
  <si>
    <t>NRI 2012: Intensity of local competition, 1-7 (best)</t>
  </si>
  <si>
    <t xml:space="preserve">nri15_2013 </t>
  </si>
  <si>
    <t>NRI 2013: Intensity of local competition, 1-7 (best)</t>
  </si>
  <si>
    <t xml:space="preserve">nri15_2014 </t>
  </si>
  <si>
    <t>NRI 2014: Intensity of local competition, 1-7 (best)</t>
  </si>
  <si>
    <t xml:space="preserve">nri15_2015 </t>
  </si>
  <si>
    <t>NRI 2015: Intensity of local competition, 1-7 (best)</t>
  </si>
  <si>
    <t xml:space="preserve">nri16_2012 </t>
  </si>
  <si>
    <t>NRI 2012: Tertiary education gross enrollment rate, %</t>
  </si>
  <si>
    <t xml:space="preserve">nri16_2013 </t>
  </si>
  <si>
    <t>NRI 2013: Tertiary education gross enrollment rate, %</t>
  </si>
  <si>
    <t xml:space="preserve">nri16_2014 </t>
  </si>
  <si>
    <t>NRI 2014: Tertiary education gross enrollment rate, %</t>
  </si>
  <si>
    <t xml:space="preserve">nri16_2015 </t>
  </si>
  <si>
    <t>NRI 2015: Tertiary education gross enrollment rate, %</t>
  </si>
  <si>
    <t xml:space="preserve">nri17_2012 </t>
  </si>
  <si>
    <t>NRI 2012: Quality of management schools, 1-7 (best)</t>
  </si>
  <si>
    <t xml:space="preserve">nri17_2013 </t>
  </si>
  <si>
    <t>NRI 2013: Quality of management schools, 1-7 (best)</t>
  </si>
  <si>
    <t xml:space="preserve">nri17_2014 </t>
  </si>
  <si>
    <t>NRI 2014: Quality of management schools, 1-7 (best)</t>
  </si>
  <si>
    <t xml:space="preserve">nri17_2015 </t>
  </si>
  <si>
    <t>NRI 2015: Quality of management schools, 1-7 (best)</t>
  </si>
  <si>
    <t xml:space="preserve">nri18_2012 </t>
  </si>
  <si>
    <t>NRI 2012: Govt procurement of advanced tech, 1-7 (best)</t>
  </si>
  <si>
    <t xml:space="preserve">nri18_2013 </t>
  </si>
  <si>
    <t>NRI 2013: Govt procurement of advanced tech, 1-7 (best)</t>
  </si>
  <si>
    <t xml:space="preserve">nri18_2014 </t>
  </si>
  <si>
    <t>NRI 2014: Govt procurement of advanced tech, 1-7 (best)</t>
  </si>
  <si>
    <t xml:space="preserve">nri18_2015 </t>
  </si>
  <si>
    <t>NRI 2015: Govt procurement of advanced tech, 1-7 (best)</t>
  </si>
  <si>
    <t xml:space="preserve">nri19_2012 </t>
  </si>
  <si>
    <t>NRI 2012: Electricity production, kWh/capita</t>
  </si>
  <si>
    <t xml:space="preserve">nri19_2013 </t>
  </si>
  <si>
    <t>NRI 2013: Electricity production, kWh/capita</t>
  </si>
  <si>
    <t xml:space="preserve">nri19_2014 </t>
  </si>
  <si>
    <t>NRI 2014: Electricity production, kWh/capita</t>
  </si>
  <si>
    <t xml:space="preserve">nri19_2015 </t>
  </si>
  <si>
    <t>NRI 2015: Electricity production, kWh/capita</t>
  </si>
  <si>
    <t xml:space="preserve">nri20_2012 </t>
  </si>
  <si>
    <t>NRI 2012: Mobile network coverage, % pop.</t>
  </si>
  <si>
    <t xml:space="preserve">nri20_2013 </t>
  </si>
  <si>
    <t>NRI 2013: Mobile network coverage, % pop.</t>
  </si>
  <si>
    <t xml:space="preserve">nri20_2014 </t>
  </si>
  <si>
    <t>NRI 2014: Mobile network coverage, % pop.</t>
  </si>
  <si>
    <t xml:space="preserve">nri20_2015 </t>
  </si>
  <si>
    <t>NRI 2015: Mobile network coverage, % pop.</t>
  </si>
  <si>
    <t xml:space="preserve">nri21_2012 </t>
  </si>
  <si>
    <t>NRI 2012: Intl Internet bandwidth, kb/s per user</t>
  </si>
  <si>
    <t>speed, map, GSMA?</t>
  </si>
  <si>
    <t xml:space="preserve">nri21_2013 </t>
  </si>
  <si>
    <t>NRI 2013: Intl Internet bandwidth, kb/s per user</t>
  </si>
  <si>
    <t xml:space="preserve">nri21_2014 </t>
  </si>
  <si>
    <t>NRI 2014: Intl Internet bandwidth, kb/s per user</t>
  </si>
  <si>
    <t xml:space="preserve">nri21_2015 </t>
  </si>
  <si>
    <t>NRI 2015: Intl Internet bandwidth, kb/s per user</t>
  </si>
  <si>
    <t xml:space="preserve">nri22_2012 </t>
  </si>
  <si>
    <t>NRI 2012: Secure Internet servers/million pop.</t>
  </si>
  <si>
    <t xml:space="preserve">nri22_2013 </t>
  </si>
  <si>
    <t>NRI 2013: Secure Internet servers/million pop.</t>
  </si>
  <si>
    <t xml:space="preserve">nri22_2014 </t>
  </si>
  <si>
    <t>NRI 2014: Secure Internet servers/million pop.</t>
  </si>
  <si>
    <t xml:space="preserve">nri22_2015 </t>
  </si>
  <si>
    <t>NRI 2015: Secure Internet servers/million pop.</t>
  </si>
  <si>
    <t xml:space="preserve">nri23_2012 </t>
  </si>
  <si>
    <t>NRI 2012: Prepaid mobile cellular tariffs, PPP $/min.</t>
  </si>
  <si>
    <t>prepaid accounts</t>
  </si>
  <si>
    <t xml:space="preserve">nri23_2013 </t>
  </si>
  <si>
    <t>NRI 2013: Prepaid mobile cellular tariffs, PPP $/min.</t>
  </si>
  <si>
    <t xml:space="preserve">nri23_2014 </t>
  </si>
  <si>
    <t>NRI 2014: Prepaid mobile cellular tariffs, PPP $/min.</t>
  </si>
  <si>
    <t xml:space="preserve">nri23_2015 </t>
  </si>
  <si>
    <t>NRI 2015: Prepaid mobile cellular tariffs, PPP $/min.</t>
  </si>
  <si>
    <t xml:space="preserve">nri24_2012 </t>
  </si>
  <si>
    <t>NRI 2012: Fixed broadband Internet tariffs, PPP $/month</t>
  </si>
  <si>
    <t xml:space="preserve">nri24_2013 </t>
  </si>
  <si>
    <t>NRI 2013: Fixed broadband Internet tariffs, PPP $/month</t>
  </si>
  <si>
    <t xml:space="preserve">nri24_2014 </t>
  </si>
  <si>
    <t>NRI 2014: Fixed broadband Internet tariffs, PPP $/month</t>
  </si>
  <si>
    <t xml:space="preserve">nri24_2015 </t>
  </si>
  <si>
    <t>NRI 2015: Fixed broadband Internet tariffs, PPP $/month</t>
  </si>
  <si>
    <t xml:space="preserve">nri25_2012 </t>
  </si>
  <si>
    <t>NRI 2012: Internet &amp; telephony competition, 0-2 (best)</t>
  </si>
  <si>
    <t xml:space="preserve">nri25_2013 </t>
  </si>
  <si>
    <t>NRI 2013: Internet &amp; telephony competition, 0-2 (best)</t>
  </si>
  <si>
    <t xml:space="preserve">nri25_2014 </t>
  </si>
  <si>
    <t>NRI 2014: Internet &amp; telephony competition, 0-2 (best)</t>
  </si>
  <si>
    <t xml:space="preserve">nri25_2015 </t>
  </si>
  <si>
    <t>NRI 2015: Internet &amp; telephony competition, 0-2 (best)</t>
  </si>
  <si>
    <t xml:space="preserve">nri26_2012 </t>
  </si>
  <si>
    <t>NRI 2012: Quality of educational system, 1-7 (best)</t>
  </si>
  <si>
    <t xml:space="preserve">nri26_2013 </t>
  </si>
  <si>
    <t>NRI 2013: Quality of educational system, 1-7 (best)</t>
  </si>
  <si>
    <t xml:space="preserve">nri26_2014 </t>
  </si>
  <si>
    <t>NRI 2014: Quality of educational system, 1-7 (best)</t>
  </si>
  <si>
    <t xml:space="preserve">nri26_2015 </t>
  </si>
  <si>
    <t>NRI 2015: Quality of educational system, 1-7 (best)</t>
  </si>
  <si>
    <t xml:space="preserve">nri27_2012 </t>
  </si>
  <si>
    <t>NRI 2012: Quality of math &amp; science education, 1-7 (best)</t>
  </si>
  <si>
    <t xml:space="preserve">nri27_2013 </t>
  </si>
  <si>
    <t>NRI 2013: Quality of math &amp; science education, 1-7 (best)</t>
  </si>
  <si>
    <t xml:space="preserve">nri27_2014 </t>
  </si>
  <si>
    <t>NRI 2014: Quality of math &amp; science education, 1-7 (best)</t>
  </si>
  <si>
    <t xml:space="preserve">nri27_2015 </t>
  </si>
  <si>
    <t>NRI 2015: Quality of math &amp; science education, 1-7 (best)</t>
  </si>
  <si>
    <t xml:space="preserve">nri28_2012 </t>
  </si>
  <si>
    <t>NRI 2012: Secondary education gross enrollment rate, %</t>
  </si>
  <si>
    <t xml:space="preserve">nri28_2013 </t>
  </si>
  <si>
    <t>NRI 2013: Secondary education gross enrollment rate, %</t>
  </si>
  <si>
    <t xml:space="preserve">nri28_2014 </t>
  </si>
  <si>
    <t>NRI 2014: Secondary education gross enrollment rate, %</t>
  </si>
  <si>
    <t xml:space="preserve">nri28_2015 </t>
  </si>
  <si>
    <t>NRI 2015: Secondary education gross enrollment rate, %</t>
  </si>
  <si>
    <t xml:space="preserve">nri29_2012 </t>
  </si>
  <si>
    <t>NRI 2012: Adult literacy rate, %</t>
  </si>
  <si>
    <t xml:space="preserve">nri29_2013 </t>
  </si>
  <si>
    <t>NRI 2013: Adult literacy rate, %</t>
  </si>
  <si>
    <t xml:space="preserve">nri29_2014 </t>
  </si>
  <si>
    <t>NRI 2014: Adult literacy rate, %</t>
  </si>
  <si>
    <t xml:space="preserve">nri29_2015 </t>
  </si>
  <si>
    <t>NRI 2015: Adult literacy rate, %</t>
  </si>
  <si>
    <t xml:space="preserve">nri30_2012 </t>
  </si>
  <si>
    <t>NRI 2012: Mobile phone subscriptions/100 pop.</t>
  </si>
  <si>
    <t xml:space="preserve">nri30_2013 </t>
  </si>
  <si>
    <t>NRI 2013: Mobile phone subscriptions/100 pop.</t>
  </si>
  <si>
    <t xml:space="preserve">nri30_2014 </t>
  </si>
  <si>
    <t>NRI 2014: Mobile phone subscriptions/100 pop.</t>
  </si>
  <si>
    <t xml:space="preserve">nri30_2015 </t>
  </si>
  <si>
    <t>NRI 2015: Mobile phone subscriptions/100 pop.</t>
  </si>
  <si>
    <t xml:space="preserve">nri31_2012 </t>
  </si>
  <si>
    <t>NRI 2012: Individuals using Internet, %</t>
  </si>
  <si>
    <t xml:space="preserve">nri31_2013 </t>
  </si>
  <si>
    <t>NRI 2013: Individuals using Internet, %</t>
  </si>
  <si>
    <t xml:space="preserve">nri31_2014 </t>
  </si>
  <si>
    <t>NRI 2014: Individuals using Internet, %</t>
  </si>
  <si>
    <t xml:space="preserve">nri31_2015 </t>
  </si>
  <si>
    <t>NRI 2015: Individuals using Internet, %</t>
  </si>
  <si>
    <t xml:space="preserve">nri32_2012 </t>
  </si>
  <si>
    <t>NRI 2012: Households w/ personal computer, %</t>
  </si>
  <si>
    <t># of households</t>
  </si>
  <si>
    <t xml:space="preserve">nri32_2013 </t>
  </si>
  <si>
    <t>NRI 2013: Households w/ personal computer, %</t>
  </si>
  <si>
    <t xml:space="preserve">nri32_2014 </t>
  </si>
  <si>
    <t>NRI 2014: Households w/ personal computer, %</t>
  </si>
  <si>
    <t xml:space="preserve">nri32_2015 </t>
  </si>
  <si>
    <t>NRI 2015: Households w/ personal computer, %</t>
  </si>
  <si>
    <t xml:space="preserve">nri33_2012 </t>
  </si>
  <si>
    <t>NRI 2012: Households w/ Internet access, %</t>
  </si>
  <si>
    <t xml:space="preserve">nri33_2013 </t>
  </si>
  <si>
    <t>NRI 2013: Households w/ Internet access, %</t>
  </si>
  <si>
    <t xml:space="preserve">nri33_2014 </t>
  </si>
  <si>
    <t>NRI 2014: Households w/ Internet access, %</t>
  </si>
  <si>
    <t xml:space="preserve">nri33_2015 </t>
  </si>
  <si>
    <t>NRI 2015: Households w/ Internet access, %</t>
  </si>
  <si>
    <t xml:space="preserve">nri34_2012 </t>
  </si>
  <si>
    <t>NRI 2012: Fixed broadband Internet subs/100 pop.</t>
  </si>
  <si>
    <t xml:space="preserve">nri34_2013 </t>
  </si>
  <si>
    <t>NRI 2013: Fixed broadband Internet subs/100 pop.</t>
  </si>
  <si>
    <t xml:space="preserve">nri34_2014 </t>
  </si>
  <si>
    <t>NRI 2014: Fixed broadband Internet subs/100 pop.</t>
  </si>
  <si>
    <t xml:space="preserve">nri34_2015 </t>
  </si>
  <si>
    <t>NRI 2015: Fixed broadband Internet subs/100 pop.</t>
  </si>
  <si>
    <t xml:space="preserve">nri35_2012 </t>
  </si>
  <si>
    <t>NRI 2012: Mobile broadband subs/100 pop.</t>
  </si>
  <si>
    <t xml:space="preserve">nri35_2013 </t>
  </si>
  <si>
    <t>NRI 2013: Mobile broadband subs/100 pop.</t>
  </si>
  <si>
    <t xml:space="preserve">nri35_2014 </t>
  </si>
  <si>
    <t>NRI 2014: Mobile broadband subs/100 pop.</t>
  </si>
  <si>
    <t xml:space="preserve">nri35_2015 </t>
  </si>
  <si>
    <t>NRI 2015: Mobile broadband subs/100 pop.</t>
  </si>
  <si>
    <t xml:space="preserve">nri36_2012 </t>
  </si>
  <si>
    <t>NRI 2012: Use of virtual social networks, 1-7 (best)</t>
  </si>
  <si>
    <t xml:space="preserve">nri36_2013 </t>
  </si>
  <si>
    <t>NRI 2013: Use of virtual social networks, 1-7 (best)</t>
  </si>
  <si>
    <t xml:space="preserve">nri36_2014 </t>
  </si>
  <si>
    <t>NRI 2014: Use of virtual social networks, 1-7 (best)</t>
  </si>
  <si>
    <t xml:space="preserve">nri36_2015 </t>
  </si>
  <si>
    <t>NRI 2015: Use of virtual social networks, 1-7 (best)</t>
  </si>
  <si>
    <t xml:space="preserve">nri37_2012 </t>
  </si>
  <si>
    <t>NRI 2012: Firm-level technology absorption, 1-7 (best)</t>
  </si>
  <si>
    <t xml:space="preserve">nri37_2013 </t>
  </si>
  <si>
    <t>NRI 2013: Firm-level technology absorption, 1-7 (best)</t>
  </si>
  <si>
    <t xml:space="preserve">nri37_2014 </t>
  </si>
  <si>
    <t>NRI 2014: Firm-level technology absorption, 1-7 (best)</t>
  </si>
  <si>
    <t xml:space="preserve">nri37_2015 </t>
  </si>
  <si>
    <t>NRI 2015: Firm-level technology absorption, 1-7 (best)</t>
  </si>
  <si>
    <t xml:space="preserve">nri38_2012 </t>
  </si>
  <si>
    <t>NRI 2012: Capacity for innovation, 1-7 (best)</t>
  </si>
  <si>
    <t xml:space="preserve">nri38_2013 </t>
  </si>
  <si>
    <t>NRI 2013: Capacity for innovation, 1-7 (best)</t>
  </si>
  <si>
    <t xml:space="preserve">nri38_2014 </t>
  </si>
  <si>
    <t>NRI 2014: Capacity for innovation, 1-7 (best)</t>
  </si>
  <si>
    <t xml:space="preserve">nri38_2015 </t>
  </si>
  <si>
    <t>NRI 2015: Capacity for innovation, 1-7 (best)</t>
  </si>
  <si>
    <t xml:space="preserve">nri39_2012 </t>
  </si>
  <si>
    <t>NRI 2012: PCT patents, applications/million pop.</t>
  </si>
  <si>
    <t xml:space="preserve">nri39_2013 </t>
  </si>
  <si>
    <t>NRI 2013: PCT patents, applications/million pop.</t>
  </si>
  <si>
    <t xml:space="preserve">nri39_2014 </t>
  </si>
  <si>
    <t>NRI 2014: PCT patents, applications/million pop.</t>
  </si>
  <si>
    <t xml:space="preserve">nri39_2015 </t>
  </si>
  <si>
    <t>NRI 2015: PCT patents, applications/million pop.</t>
  </si>
  <si>
    <t xml:space="preserve">nri40_2012 </t>
  </si>
  <si>
    <t>NRI 2012: Business-to-business Internet use, 1-7 (best)</t>
  </si>
  <si>
    <t xml:space="preserve">nri40_2013 </t>
  </si>
  <si>
    <t>NRI 2013: Business-to-business Internet use, 1-7 (best)</t>
  </si>
  <si>
    <t xml:space="preserve">nri40_2014 </t>
  </si>
  <si>
    <t>NRI 2014: Business-to-business Internet use, 1-7 (best)</t>
  </si>
  <si>
    <t xml:space="preserve">nri40_2015 </t>
  </si>
  <si>
    <t>NRI 2015: Business-to-business Internet use, 1-7 (best)</t>
  </si>
  <si>
    <t xml:space="preserve">nri41_2012 </t>
  </si>
  <si>
    <t>NRI 2012: Business-to-consumer Internet use, 1-7 (best)</t>
  </si>
  <si>
    <t xml:space="preserve">nri41_2013 </t>
  </si>
  <si>
    <t>NRI 2013: Business-to-consumer Internet use, 1-7 (best)</t>
  </si>
  <si>
    <t xml:space="preserve">nri41_2014 </t>
  </si>
  <si>
    <t>NRI 2014: Business-to-consumer Internet use, 1-7 (best)</t>
  </si>
  <si>
    <t xml:space="preserve">nri41_2015 </t>
  </si>
  <si>
    <t>NRI 2015: Business-to-consumer Internet use, 1-7 (best)</t>
  </si>
  <si>
    <t xml:space="preserve">nri42_2012 </t>
  </si>
  <si>
    <t>NRI 2012: Extent of staff training, 1-7 (best)</t>
  </si>
  <si>
    <t xml:space="preserve">nri42_2013 </t>
  </si>
  <si>
    <t>NRI 2013: Extent of staff training, 1-7 (best)</t>
  </si>
  <si>
    <t xml:space="preserve">nri42_2014 </t>
  </si>
  <si>
    <t>NRI 2014: Extent of staff training, 1-7 (best)</t>
  </si>
  <si>
    <t xml:space="preserve">nri42_2015 </t>
  </si>
  <si>
    <t>NRI 2015: Extent of staff training, 1-7 (best)</t>
  </si>
  <si>
    <t xml:space="preserve">nri43_2012 </t>
  </si>
  <si>
    <t>NRI 2012: Importance of ICTs to govt vision, 1-7 (best)</t>
  </si>
  <si>
    <t xml:space="preserve">nri43_2013 </t>
  </si>
  <si>
    <t>NRI 2013: Importance of ICTs to govt vision, 1-7 (best)</t>
  </si>
  <si>
    <t xml:space="preserve">nri43_2014 </t>
  </si>
  <si>
    <t>NRI 2014: Importance of ICTs to govt vision, 1-7 (best)</t>
  </si>
  <si>
    <t xml:space="preserve">nri43_2015 </t>
  </si>
  <si>
    <t>NRI 2015: Importance of ICTs to govt vision, 1-7 (best)</t>
  </si>
  <si>
    <t xml:space="preserve">nri44_2012 </t>
  </si>
  <si>
    <t>NRI 2012: Government Online Service Index, 0-1 (best)</t>
  </si>
  <si>
    <t xml:space="preserve">nri44_2013 </t>
  </si>
  <si>
    <t>NRI 2013: Government Online Service Index, 0-1 (best)</t>
  </si>
  <si>
    <t xml:space="preserve">nri44_2014 </t>
  </si>
  <si>
    <t>NRI 2014: Government Online Service Index, 0-1 (best)</t>
  </si>
  <si>
    <t xml:space="preserve">nri44_2015 </t>
  </si>
  <si>
    <t>NRI 2015: Government Online Service Index, 0-1 (best)</t>
  </si>
  <si>
    <t xml:space="preserve">nri45_2012 </t>
  </si>
  <si>
    <t>NRI 2012: Govt success in ICT promotion, 1-7 (best)</t>
  </si>
  <si>
    <t xml:space="preserve">nri45_2013 </t>
  </si>
  <si>
    <t>NRI 2013: Govt success in ICT promotion, 1-7 (best)</t>
  </si>
  <si>
    <t xml:space="preserve">nri45_2014 </t>
  </si>
  <si>
    <t>NRI 2014: Govt success in ICT promotion, 1-7 (best)</t>
  </si>
  <si>
    <t xml:space="preserve">nri45_2015 </t>
  </si>
  <si>
    <t>NRI 2015: Govt success in ICT promotion, 1-7 (best)</t>
  </si>
  <si>
    <t xml:space="preserve">nri46_2012 </t>
  </si>
  <si>
    <t>NRI 2012: Impact of ICTs on new services &amp; products, 1-7 (best)</t>
  </si>
  <si>
    <t xml:space="preserve">nri46_2013 </t>
  </si>
  <si>
    <t>NRI 2013: Impact of ICTs on new services &amp; products, 1-7 (best)</t>
  </si>
  <si>
    <t xml:space="preserve">nri46_2014 </t>
  </si>
  <si>
    <t>NRI 2014: Impact of ICTs on new services &amp; products, 1-7 (best)</t>
  </si>
  <si>
    <t xml:space="preserve">nri46_2015 </t>
  </si>
  <si>
    <t>NRI 2015: Impact of ICTs on new services &amp; products, 1-7 (best)</t>
  </si>
  <si>
    <t xml:space="preserve">nri47_2012 </t>
  </si>
  <si>
    <t>NRI 2012: ICT PCT patents, applications/million pop.</t>
  </si>
  <si>
    <t xml:space="preserve">nri47_2013 </t>
  </si>
  <si>
    <t>NRI 2013: ICT PCT patents, applications/million pop.</t>
  </si>
  <si>
    <t xml:space="preserve">nri47_2014 </t>
  </si>
  <si>
    <t>NRI 2014: ICT PCT patents, applications/million pop.</t>
  </si>
  <si>
    <t xml:space="preserve">nri47_2015 </t>
  </si>
  <si>
    <t>NRI 2015: ICT PCT patents, applications/million pop.</t>
  </si>
  <si>
    <t xml:space="preserve">nri48_2012 </t>
  </si>
  <si>
    <t>NRI 2012: Impact of ICTs on new organizational models, 1-7 (best)</t>
  </si>
  <si>
    <t xml:space="preserve">nri48_2013 </t>
  </si>
  <si>
    <t>NRI 2013: Impact of ICTs on new organizational models, 1-7 (best)</t>
  </si>
  <si>
    <t xml:space="preserve">nri48_2014 </t>
  </si>
  <si>
    <t>NRI 2014: Impact of ICTs on new organizational models, 1-7 (best)</t>
  </si>
  <si>
    <t xml:space="preserve">nri48_2015 </t>
  </si>
  <si>
    <t>NRI 2015: Impact of ICTs on new organizational models, 1-7 (best)</t>
  </si>
  <si>
    <t xml:space="preserve">nri49_2012 </t>
  </si>
  <si>
    <t>NRI 2012: Knowledge-intensive jobs, % workforce</t>
  </si>
  <si>
    <t>size of workforce</t>
  </si>
  <si>
    <t>need to distinguish "workforce" from "population" visually somehow</t>
  </si>
  <si>
    <t xml:space="preserve">nri49_2013 </t>
  </si>
  <si>
    <t>NRI 2013: Knowledge-intensive jobs, % workforce</t>
  </si>
  <si>
    <t xml:space="preserve">nri49_2014 </t>
  </si>
  <si>
    <t>NRI 2014: Knowledge-intensive jobs, % workforce</t>
  </si>
  <si>
    <t xml:space="preserve">nri49_2015 </t>
  </si>
  <si>
    <t>NRI 2015: Knowledge-intensive jobs, % workforce</t>
  </si>
  <si>
    <t xml:space="preserve">nri50_2012 </t>
  </si>
  <si>
    <t>NRI 2012: Impact of ICTs on access to basic services, 1-7 (best)</t>
  </si>
  <si>
    <t xml:space="preserve">nri50_2013 </t>
  </si>
  <si>
    <t>NRI 2013: Impact of ICTs on access to basic services, 1-7 (best)</t>
  </si>
  <si>
    <t xml:space="preserve">nri50_2014 </t>
  </si>
  <si>
    <t>NRI 2014: Impact of ICTs on access to basic services, 1-7 (best)</t>
  </si>
  <si>
    <t xml:space="preserve">nri50_2015 </t>
  </si>
  <si>
    <t>NRI 2015: Impact of ICTs on access to basic services, 1-7 (best)</t>
  </si>
  <si>
    <t xml:space="preserve">nri51_2012 </t>
  </si>
  <si>
    <t>NRI 2012: Internet access in schools, 1-7 (best)</t>
  </si>
  <si>
    <t xml:space="preserve">nri51_2013 </t>
  </si>
  <si>
    <t>NRI 2013: Internet access in schools, 1-7 (best)</t>
  </si>
  <si>
    <t xml:space="preserve">nri51_2014 </t>
  </si>
  <si>
    <t>NRI 2014: Internet access in schools, 1-7 (best)</t>
  </si>
  <si>
    <t xml:space="preserve">nri51_2015 </t>
  </si>
  <si>
    <t>NRI 2015: Internet access in schools, 1-7 (best)</t>
  </si>
  <si>
    <t xml:space="preserve">nri52_2012 </t>
  </si>
  <si>
    <t>NRI 2012: ICT use &amp; govt efficiency, 1-7 (best)</t>
  </si>
  <si>
    <t xml:space="preserve">nri52_2013 </t>
  </si>
  <si>
    <t>NRI 2013: ICT use &amp; govt efficiency, 1-7 (best)</t>
  </si>
  <si>
    <t xml:space="preserve">nri52_2014 </t>
  </si>
  <si>
    <t>NRI 2014: ICT use &amp; govt efficiency, 1-7 (best)</t>
  </si>
  <si>
    <t xml:space="preserve">nri52_2015 </t>
  </si>
  <si>
    <t>NRI 2015: ICT use &amp; govt efficiency, 1-7 (best)</t>
  </si>
  <si>
    <t xml:space="preserve">nri53_2012 </t>
  </si>
  <si>
    <t>NRI 2012: E-Participation Index, 0-1 (best)</t>
  </si>
  <si>
    <t xml:space="preserve">nri53_2013 </t>
  </si>
  <si>
    <t>NRI 2013: E-Participation Index, 0-1 (best)</t>
  </si>
  <si>
    <t xml:space="preserve">nri53_2014 </t>
  </si>
  <si>
    <t>NRI 2014: E-Participation Index, 0-1 (best)</t>
  </si>
  <si>
    <t xml:space="preserve">nri53_2015 </t>
  </si>
  <si>
    <t>NRI 2015: E-Participation Index, 0-1 (best)</t>
  </si>
  <si>
    <t xml:space="preserve">nri54_2012 </t>
  </si>
  <si>
    <t>NRI 2012: A. Environment subindex</t>
  </si>
  <si>
    <t xml:space="preserve">nri54_2013 </t>
  </si>
  <si>
    <t>NRI 2013: A. Environment subindex</t>
  </si>
  <si>
    <t xml:space="preserve">nri54_2014 </t>
  </si>
  <si>
    <t>NRI 2014: A. Environment subindex</t>
  </si>
  <si>
    <t xml:space="preserve">nri54_2015 </t>
  </si>
  <si>
    <t>NRI 2015: A. Environment subindex</t>
  </si>
  <si>
    <t xml:space="preserve">nri55_2012 </t>
  </si>
  <si>
    <t>NRI 2012: 1st pillar: Political and regulatory environment</t>
  </si>
  <si>
    <t xml:space="preserve">nri55_2013 </t>
  </si>
  <si>
    <t>NRI 2013: 1st pillar: Political and regulatory environment</t>
  </si>
  <si>
    <t xml:space="preserve">nri55_2014 </t>
  </si>
  <si>
    <t>NRI 2014: 1st pillar: Political and regulatory environment</t>
  </si>
  <si>
    <t xml:space="preserve">nri55_2015 </t>
  </si>
  <si>
    <t>NRI 2015: 1st pillar: Political and regulatory environment</t>
  </si>
  <si>
    <t xml:space="preserve">nri56_2012 </t>
  </si>
  <si>
    <t>NRI 2012: 2nd pillar: Business and innovation environment</t>
  </si>
  <si>
    <t xml:space="preserve">nri56_2013 </t>
  </si>
  <si>
    <t>NRI 2013: 2nd pillar: Business and innovation environment</t>
  </si>
  <si>
    <t xml:space="preserve">nri56_2014 </t>
  </si>
  <si>
    <t>NRI 2014: 2nd pillar: Business and innovation environment</t>
  </si>
  <si>
    <t xml:space="preserve">nri56_2015 </t>
  </si>
  <si>
    <t>NRI 2015: 2nd pillar: Business and innovation environment</t>
  </si>
  <si>
    <t xml:space="preserve">nri57_2012 </t>
  </si>
  <si>
    <t>NRI 2012: B. Readiness subindex</t>
  </si>
  <si>
    <t xml:space="preserve">nri57_2013 </t>
  </si>
  <si>
    <t>NRI 2013: B. Readiness subindex</t>
  </si>
  <si>
    <t xml:space="preserve">nri57_2014 </t>
  </si>
  <si>
    <t>NRI 2014: B. Readiness subindex</t>
  </si>
  <si>
    <t xml:space="preserve">nri57_2015 </t>
  </si>
  <si>
    <t>NRI 2015: B. Readiness subindex</t>
  </si>
  <si>
    <t xml:space="preserve">nri58_2012 </t>
  </si>
  <si>
    <t>NRI 2012: 3rd pillar: Infrastructure</t>
  </si>
  <si>
    <t xml:space="preserve">nri58_2013 </t>
  </si>
  <si>
    <t>NRI 2013: 3rd pillar: Infrastructure</t>
  </si>
  <si>
    <t xml:space="preserve">nri58_2014 </t>
  </si>
  <si>
    <t>NRI 2014: 3rd pillar: Infrastructure</t>
  </si>
  <si>
    <t xml:space="preserve">nri58_2015 </t>
  </si>
  <si>
    <t>NRI 2015: 3rd pillar: Infrastructure</t>
  </si>
  <si>
    <t xml:space="preserve">nri59_2012 </t>
  </si>
  <si>
    <t>NRI 2012: 4th pillar: Affordability</t>
  </si>
  <si>
    <t xml:space="preserve">nri59_2013 </t>
  </si>
  <si>
    <t>NRI 2013: 4th pillar: Affordability</t>
  </si>
  <si>
    <t xml:space="preserve">nri59_2014 </t>
  </si>
  <si>
    <t>NRI 2014: 4th pillar: Affordability</t>
  </si>
  <si>
    <t xml:space="preserve">nri59_2015 </t>
  </si>
  <si>
    <t>NRI 2015: 4th pillar: Affordability</t>
  </si>
  <si>
    <t xml:space="preserve">nri60_2012 </t>
  </si>
  <si>
    <t>NRI 2012: 5th pillar: Skills</t>
  </si>
  <si>
    <t xml:space="preserve">nri60_2013 </t>
  </si>
  <si>
    <t>NRI 2013: 5th pillar: Skills</t>
  </si>
  <si>
    <t xml:space="preserve">nri60_2014 </t>
  </si>
  <si>
    <t>NRI 2014: 5th pillar: Skills</t>
  </si>
  <si>
    <t xml:space="preserve">nri60_2015 </t>
  </si>
  <si>
    <t>NRI 2015: 5th pillar: Skills</t>
  </si>
  <si>
    <t xml:space="preserve">nri61_2012 </t>
  </si>
  <si>
    <t>NRI 2012: C. Usage subindex</t>
  </si>
  <si>
    <t xml:space="preserve">nri61_2013 </t>
  </si>
  <si>
    <t>NRI 2013: C. Usage subindex</t>
  </si>
  <si>
    <t xml:space="preserve">nri61_2014 </t>
  </si>
  <si>
    <t>NRI 2014: C. Usage subindex</t>
  </si>
  <si>
    <t xml:space="preserve">nri61_2015 </t>
  </si>
  <si>
    <t>NRI 2015: C. Usage subindex</t>
  </si>
  <si>
    <t xml:space="preserve">nri62_2012 </t>
  </si>
  <si>
    <t>NRI 2012: 6th pillar: Individual usage</t>
  </si>
  <si>
    <t xml:space="preserve">nri62_2013 </t>
  </si>
  <si>
    <t>NRI 2013: 6th pillar: Individual usage</t>
  </si>
  <si>
    <t xml:space="preserve">nri62_2014 </t>
  </si>
  <si>
    <t>NRI 2014: 6th pillar: Individual usage</t>
  </si>
  <si>
    <t xml:space="preserve">nri62_2015 </t>
  </si>
  <si>
    <t>NRI 2015: 6th pillar: Individual usage</t>
  </si>
  <si>
    <t xml:space="preserve">nri63_2012 </t>
  </si>
  <si>
    <t>NRI 2012: 7th pillar: Business usage</t>
  </si>
  <si>
    <t xml:space="preserve">nri63_2013 </t>
  </si>
  <si>
    <t>NRI 2013: 7th pillar: Business usage</t>
  </si>
  <si>
    <t xml:space="preserve">nri63_2014 </t>
  </si>
  <si>
    <t>NRI 2014: 7th pillar: Business usage</t>
  </si>
  <si>
    <t xml:space="preserve">nri63_2015 </t>
  </si>
  <si>
    <t>NRI 2015: 7th pillar: Business usage</t>
  </si>
  <si>
    <t xml:space="preserve">nri64_2012 </t>
  </si>
  <si>
    <t>NRI 2012: 8th pillar: Government usage</t>
  </si>
  <si>
    <t xml:space="preserve">nri64_2013 </t>
  </si>
  <si>
    <t>NRI 2013: 8th pillar: Government usage</t>
  </si>
  <si>
    <t xml:space="preserve">nri64_2014 </t>
  </si>
  <si>
    <t>NRI 2014: 8th pillar: Government usage</t>
  </si>
  <si>
    <t xml:space="preserve">nri64_2015 </t>
  </si>
  <si>
    <t>NRI 2015: 8th pillar: Government usage</t>
  </si>
  <si>
    <t xml:space="preserve">nri65_2012 </t>
  </si>
  <si>
    <t>NRI 2012: D. Impact subindex</t>
  </si>
  <si>
    <t xml:space="preserve">nri65_2013 </t>
  </si>
  <si>
    <t>NRI 2013: D. Impact subindex</t>
  </si>
  <si>
    <t xml:space="preserve">nri65_2014 </t>
  </si>
  <si>
    <t>NRI 2014: D. Impact subindex</t>
  </si>
  <si>
    <t xml:space="preserve">nri65_2015 </t>
  </si>
  <si>
    <t>NRI 2015: D. Impact subindex</t>
  </si>
  <si>
    <t xml:space="preserve">nri66_2012 </t>
  </si>
  <si>
    <t>NRI 2012: 9th pillar: Economic impacts</t>
  </si>
  <si>
    <t xml:space="preserve">nri66_2013 </t>
  </si>
  <si>
    <t>NRI 2013: 9th pillar: Economic impacts</t>
  </si>
  <si>
    <t xml:space="preserve">nri66_2014 </t>
  </si>
  <si>
    <t>NRI 2014: 9th pillar: Economic impacts</t>
  </si>
  <si>
    <t xml:space="preserve">nri66_2015 </t>
  </si>
  <si>
    <t>NRI 2015: 9th pillar: Economic impacts</t>
  </si>
  <si>
    <t xml:space="preserve">nri67_2012 </t>
  </si>
  <si>
    <t>NRI 2012: 10th pillar: Social impacts</t>
  </si>
  <si>
    <t xml:space="preserve">nri67_2013 </t>
  </si>
  <si>
    <t>NRI 2013: 10th pillar: Social impacts</t>
  </si>
  <si>
    <t xml:space="preserve">nri67_2014 </t>
  </si>
  <si>
    <t>NRI 2014: 10th pillar: Social impacts</t>
  </si>
  <si>
    <t xml:space="preserve">nri67_2015 </t>
  </si>
  <si>
    <t>NRI 2015: 10th pillar: Social impacts</t>
  </si>
  <si>
    <t xml:space="preserve">nri68_2012 </t>
  </si>
  <si>
    <t>NRI 2012: Networked Readiness Index</t>
  </si>
  <si>
    <t xml:space="preserve">nri68_2013 </t>
  </si>
  <si>
    <t>NRI 2013: Networked Readiness Index</t>
  </si>
  <si>
    <t xml:space="preserve">nri68_2014 </t>
  </si>
  <si>
    <t>NRI 2014: Networked Readiness Index</t>
  </si>
  <si>
    <t xml:space="preserve">nri68_2015 </t>
  </si>
  <si>
    <t>NRI 2015: Networked Readiness Index</t>
  </si>
  <si>
    <t>odbc1_2013</t>
  </si>
  <si>
    <t>Web Index 2014: To what extent is there a well-resourced open government data initiative in this country?</t>
  </si>
  <si>
    <t>odbi1_2013</t>
  </si>
  <si>
    <t>Web Index 2014: To what extent has open data had a noticeable impact on increasing government efficiency and effectiveness?</t>
  </si>
  <si>
    <t>odbi2_2013</t>
  </si>
  <si>
    <t>Web Index 2014: To what extent has open data had a noticeable impact on increasing transparency and accountability in the country?</t>
  </si>
  <si>
    <t>odbi3_2013</t>
  </si>
  <si>
    <t>Web Index 2014: To what extent has open data had a noticeable impact on environmental sustainability in the country?</t>
  </si>
  <si>
    <t>odbi4_2013</t>
  </si>
  <si>
    <t>Web Index 2014: To what extent has open data had a noticeable impact on increasing the inclusion of marginalised groups in policy making and accessing government services?</t>
  </si>
  <si>
    <t>odbi5_2013</t>
  </si>
  <si>
    <t>Web Index 2014: To what extent has open data had a noticeable positive impact on the economy?</t>
  </si>
  <si>
    <t>odbi6_2013</t>
  </si>
  <si>
    <t>Web Index 2014: To what extent are entrepreneurs sucesfully using open data to build new businesses in the country?</t>
  </si>
  <si>
    <t>Average peak connection speed (kbps), 2014</t>
  </si>
  <si>
    <t>peakspeedkbps_2015</t>
  </si>
  <si>
    <t>Average peak connection speed (kbps - converted), 2015</t>
  </si>
  <si>
    <t>peakspeedmbps_2015</t>
  </si>
  <si>
    <t>Average peak connection speed (Mbps), 2015</t>
  </si>
  <si>
    <t>pop_2011</t>
  </si>
  <si>
    <t>World Bank: population (2011)</t>
  </si>
  <si>
    <t>sum</t>
  </si>
  <si>
    <t>http://data.worldbank.org/indicator/SP.POP.TOTL</t>
  </si>
  <si>
    <t>GSMA</t>
  </si>
  <si>
    <t>pop_2012</t>
  </si>
  <si>
    <t>World Bank: population (2012)</t>
  </si>
  <si>
    <t>pop_2013</t>
  </si>
  <si>
    <t>World Bank: population (2013)</t>
  </si>
  <si>
    <t>pop_2014</t>
  </si>
  <si>
    <t>World Bank: population (2014)</t>
  </si>
  <si>
    <t>pressfreedom_2007</t>
  </si>
  <si>
    <t>RSF 2007: Press Freedom Index</t>
  </si>
  <si>
    <t>unclear if index or rank value</t>
  </si>
  <si>
    <t>pressfreedom_2008</t>
  </si>
  <si>
    <t>RSF 2008: Press Freedom Index</t>
  </si>
  <si>
    <t>pressfreedom_2009</t>
  </si>
  <si>
    <t>RSF 2009: Press Freedom Index</t>
  </si>
  <si>
    <t>pressfreedom_2010</t>
  </si>
  <si>
    <t>RSF 2010: Press Freedom Index</t>
  </si>
  <si>
    <t>pressfreedom_2011</t>
  </si>
  <si>
    <t>RSF 2011: Press Freedom Index</t>
  </si>
  <si>
    <t>pressfreedom_2012</t>
  </si>
  <si>
    <t>RSF 2012: Press Freedom Index</t>
  </si>
  <si>
    <t>pressfreedom_2013</t>
  </si>
  <si>
    <t>RSF 2013: Press Freedom Index</t>
  </si>
  <si>
    <t>region</t>
  </si>
  <si>
    <t>Dummy: does this row correspond to a regional aggregate value?</t>
  </si>
  <si>
    <t>regional</t>
  </si>
  <si>
    <t>Assigns country to a region for aggregation purposes</t>
  </si>
  <si>
    <t>regionITU</t>
  </si>
  <si>
    <t>Region in which a country is located (ITU); 3-letter code matches cc3 for ITU "region" variables</t>
  </si>
  <si>
    <t>regionWB</t>
  </si>
  <si>
    <t>Region in which a country is located (WB classification); 3-letter code matches cc3 for WB "region" variables</t>
  </si>
  <si>
    <t xml:space="preserve">rfactor_2014    </t>
  </si>
  <si>
    <t>R-factor, 2014</t>
  </si>
  <si>
    <t>speed?, map</t>
  </si>
  <si>
    <t xml:space="preserve">rfactor_2015    </t>
  </si>
  <si>
    <t>R-factor, 2015</t>
  </si>
  <si>
    <t>secondenroll_2007</t>
  </si>
  <si>
    <t>WB 2007: Secondary enrolment rates (gross)</t>
  </si>
  <si>
    <t>secondenroll_2008</t>
  </si>
  <si>
    <t>WB 2008: Secondary enrolment rates (gross)</t>
  </si>
  <si>
    <t>WB 2009: Secondary enrolment rates (gross)</t>
  </si>
  <si>
    <t>secondenroll_2010</t>
  </si>
  <si>
    <t>WB 2010: Secondary enrolment rates (gross)</t>
  </si>
  <si>
    <t>secondenroll_2011</t>
  </si>
  <si>
    <t>WB 2011: Secondary enrolment rates (gross)</t>
  </si>
  <si>
    <t>secondenroll_2012</t>
  </si>
  <si>
    <t>WB 2012: Secondary enrolment rates (gross)</t>
  </si>
  <si>
    <t>secondenroll_2013</t>
  </si>
  <si>
    <t>WB 2013: Secondary enrolment rates (gross)</t>
  </si>
  <si>
    <t>secservpermillion_2007</t>
  </si>
  <si>
    <t>WB 2007: Secure Internet Servers per million population</t>
  </si>
  <si>
    <t>will look into WB data availability</t>
  </si>
  <si>
    <t>secservpermillion_2008</t>
  </si>
  <si>
    <t>WB 2008: Secure Internet Servers per million population</t>
  </si>
  <si>
    <t>secservpermillion_2009</t>
  </si>
  <si>
    <t>WB 2009: Secure Internet Servers per million population</t>
  </si>
  <si>
    <t>secservpermillion_2010</t>
  </si>
  <si>
    <t>WB 2010: Secure Internet Servers per million population</t>
  </si>
  <si>
    <t>secservpermillion_2011</t>
  </si>
  <si>
    <t>WB 2011: Secure Internet Servers per million population</t>
  </si>
  <si>
    <t>secservpermillion_2012</t>
  </si>
  <si>
    <t>WB 2012: Secure Internet Servers per million population</t>
  </si>
  <si>
    <t>secservpermillion_2013</t>
  </si>
  <si>
    <t>WB 2013: Secure Internet Servers per million population</t>
  </si>
  <si>
    <t xml:space="preserve">speedkbps_2014      </t>
  </si>
  <si>
    <t>Average connection speed (kbps), 2014</t>
  </si>
  <si>
    <t xml:space="preserve">speedkbps_2015  </t>
  </si>
  <si>
    <t>Average connection speed (kbps - converted), 2015</t>
  </si>
  <si>
    <t>speedmbps_2015</t>
  </si>
  <si>
    <t>Average connection speed (Mbps), 2015</t>
  </si>
  <si>
    <t xml:space="preserve">uploadkbps_2014     </t>
  </si>
  <si>
    <t>Average upload speed (kbps), 2014</t>
  </si>
  <si>
    <t xml:space="preserve">uploadkbps_2015 </t>
  </si>
  <si>
    <t>Average upload speed (kbps - converted), 2015</t>
  </si>
  <si>
    <t xml:space="preserve">uploadmbps_2015 </t>
  </si>
  <si>
    <t>Average upload speed (Mbps), 2015</t>
  </si>
  <si>
    <t>wbschoollifeexpfm_2007</t>
  </si>
  <si>
    <t>WB 2007: H school life expectancy female/male</t>
  </si>
  <si>
    <t>wbschoollifeexpfm_2008</t>
  </si>
  <si>
    <t>WB 2008: H school life expectancy female/male</t>
  </si>
  <si>
    <t>wbschoollifeexpfm_2009</t>
  </si>
  <si>
    <t>WB 2009: H school life expectancy female/male</t>
  </si>
  <si>
    <t>wbschoollifeexpfm_2010</t>
  </si>
  <si>
    <t>WB 2010: H school life expectancy female/male</t>
  </si>
  <si>
    <t>wbschoollifeexpfm_2011</t>
  </si>
  <si>
    <t>WB 2011: H school life expectancy female/male</t>
  </si>
  <si>
    <t>wbschoollifeexpfm_2012</t>
  </si>
  <si>
    <t>WB 2012: H school life expectancy female/male</t>
  </si>
  <si>
    <t>wbschoollifeexpfm_2013</t>
  </si>
  <si>
    <t>WB 2013: H school life expectancy female/male</t>
  </si>
  <si>
    <t>wbtertiaryenrollfm_2007</t>
  </si>
  <si>
    <t>WB 2007: tertiary enrolment rates (gross) female/male</t>
  </si>
  <si>
    <t>wbtertiaryenrollfm_2008</t>
  </si>
  <si>
    <t>WB 2008: tertiary enrolment rates (gross) female/male</t>
  </si>
  <si>
    <t>wbtertiaryenrollfm_2009</t>
  </si>
  <si>
    <t>WB 2009: tertiary enrolment rates (gross) female/male</t>
  </si>
  <si>
    <t>wbtertiaryenrollfm_2010</t>
  </si>
  <si>
    <t>WB 2010: tertiary enrolment rates (gross) female/male</t>
  </si>
  <si>
    <t>wbtertiaryenrollfm_2011</t>
  </si>
  <si>
    <t>WB 2011: tertiary enrolment rates (gross) female/male</t>
  </si>
  <si>
    <t>wbtertiaryenrollfm_2012</t>
  </si>
  <si>
    <t>WB 2012: tertiary enrolment rates (gross) female/male</t>
  </si>
  <si>
    <t>wbtertiaryenrollfm_2013</t>
  </si>
  <si>
    <t>WB 2013: tertiary enrolment rates (gross) female/male</t>
  </si>
  <si>
    <t>wiaccess_2014</t>
  </si>
  <si>
    <t>Web Index 2014, Access &amp; Affordability component</t>
  </si>
  <si>
    <t>wicontent_2014</t>
  </si>
  <si>
    <t>Web Index 2014, Content &amp; use component</t>
  </si>
  <si>
    <t>wieconomic_2014</t>
  </si>
  <si>
    <t>Web Index 2014, Economic component</t>
  </si>
  <si>
    <t>wieducation_2014</t>
  </si>
  <si>
    <t>Web Index 2014, Education and Awareness component</t>
  </si>
  <si>
    <t>wiempowerment_2014</t>
  </si>
  <si>
    <t>Web Index 2014, Empowerment subindex</t>
  </si>
  <si>
    <t>wieparticipation_2007</t>
  </si>
  <si>
    <t>UN 2007: E-participation index</t>
  </si>
  <si>
    <t>wieparticipation_2008</t>
  </si>
  <si>
    <t>UN 2008: E-participation index</t>
  </si>
  <si>
    <t>wieparticipation_2009</t>
  </si>
  <si>
    <t>UN 2009: E-participation index</t>
  </si>
  <si>
    <t>wieparticipation_2010</t>
  </si>
  <si>
    <t>UN 2010: E-participation index</t>
  </si>
  <si>
    <t>wieparticipation_2011</t>
  </si>
  <si>
    <t>UN 2011: E-participation index</t>
  </si>
  <si>
    <t>wieparticipation_2012</t>
  </si>
  <si>
    <t>UN 2012: E-participation index</t>
  </si>
  <si>
    <t>wieparticipation_2013</t>
  </si>
  <si>
    <t>UN 2013: E-participation index</t>
  </si>
  <si>
    <t>wifreedom_2014</t>
  </si>
  <si>
    <t>Web Index 2014, Freedom &amp; Openness subindex</t>
  </si>
  <si>
    <t>wifreeopen_2014</t>
  </si>
  <si>
    <t>Web Index 2014, Free &amp; Open component</t>
  </si>
  <si>
    <t>wigos_2007</t>
  </si>
  <si>
    <t>UN 2007: Government online services index</t>
  </si>
  <si>
    <t>wigos_2008</t>
  </si>
  <si>
    <t>UN 2008: Government online services index</t>
  </si>
  <si>
    <t>wigos_2009</t>
  </si>
  <si>
    <t>UN 2009: Government online services index</t>
  </si>
  <si>
    <t>wigos_2010</t>
  </si>
  <si>
    <t>UN 2010: Government online services index</t>
  </si>
  <si>
    <t>wigos_2011</t>
  </si>
  <si>
    <t>UN 2011: Government online services index</t>
  </si>
  <si>
    <t>wigos_2012</t>
  </si>
  <si>
    <t>UN 2012: Government online services index</t>
  </si>
  <si>
    <t>wigos_2013</t>
  </si>
  <si>
    <t>UN 2013: Government online services index</t>
  </si>
  <si>
    <t>wiinfrastructure_2014</t>
  </si>
  <si>
    <t>Web Index 2014, Communications Infrastructure component</t>
  </si>
  <si>
    <t>wip10_2014</t>
  </si>
  <si>
    <t>Web Index 2014: To what extent does the law protect people from crimes committed over the Internet (i.e. do the laws exist and are they enforced)?</t>
  </si>
  <si>
    <t>wip2_2014</t>
  </si>
  <si>
    <t>Web Index 2014: To what extent do major CSOs use Web-powered ICTs to educate and inform citizens about government decision-making and public policy issues?</t>
  </si>
  <si>
    <t>wip3_2014</t>
  </si>
  <si>
    <t>Web Index 2014: Over the past year, to what extent have web-powered ICTs been used to catalyse social or political action?</t>
  </si>
  <si>
    <t>wip4_2014</t>
  </si>
  <si>
    <t>Web Index 2014: To what extent has the government blocked (or required ICT firms to block, filter or take down) politically or socially sensitive Web content during the past 12 months?</t>
  </si>
  <si>
    <t>wip5_2014</t>
  </si>
  <si>
    <t>Web Index 2014: To what extent is there a robust legal or regulatory framework for protection of personal data in your country?</t>
  </si>
  <si>
    <t>wip6_2014</t>
  </si>
  <si>
    <t>Web Index 2014: To what extent does the country have a functioning Right to Information (RTI) / Freedom of Information (FoI) law?</t>
  </si>
  <si>
    <t>wip7_2014</t>
  </si>
  <si>
    <t>Web Index 2014: To what extent are ISPs required by law or regulations to manage network traffic in a manner that is transparent and does not discriminate against certain types and/or providers of web content and services for commercial gain?</t>
  </si>
  <si>
    <t>wip8_2014</t>
  </si>
  <si>
    <t>Web Index 2014: Are internet intermediaries (such as internet service providers, web hosting companies, cyber cafes, search engines or internet access providers) clearly protected from legal liability for unlawful content created, stored or disseminated by their users?</t>
  </si>
  <si>
    <t>wip9_2014</t>
  </si>
  <si>
    <t>Web Index 2014: To what extent are there laws and regulations in your country that provide both substantive and procedural safeguards to protect the privacy of electronic communications?</t>
  </si>
  <si>
    <t>wipolitical_2014</t>
  </si>
  <si>
    <t>Web Index 2014, Political component</t>
  </si>
  <si>
    <t>wirank_2014</t>
  </si>
  <si>
    <t>Web Index 2014, overall rank</t>
  </si>
  <si>
    <t>map, Access Index</t>
  </si>
  <si>
    <t>wirelevantcontent_2014</t>
  </si>
  <si>
    <t>Web Index 2014, Relevant content subindex</t>
  </si>
  <si>
    <t>wis1_2014</t>
  </si>
  <si>
    <t>Web Index 2014: To what extent are ICTs being used to improve health outcomes among poor and marginalised groups?</t>
  </si>
  <si>
    <t>wis10_2014</t>
  </si>
  <si>
    <t>Web Index 2014: To what extent can women and girls find user friendly information via web-powered ICTs about reproductive and sexual health rights and services?</t>
  </si>
  <si>
    <t>wis11_2014</t>
  </si>
  <si>
    <t>Web Index 2014: To what extent are web-powered ICTs being used by government or non-government organisations (NGOs or private sector) to support victims of gender-based violence?</t>
  </si>
  <si>
    <t>wis12_2014</t>
  </si>
  <si>
    <t>Web Index 2014: To what extent are law enforcement agencies and the courts taking action in cases where ICT tools are used to commit acts of gender-based violence?</t>
  </si>
  <si>
    <t>wis13_2014</t>
  </si>
  <si>
    <t>Web Index 2014: To what extent has the government implemented concrete targets for gender equity in ICT access and use?</t>
  </si>
  <si>
    <t>wis2_2014</t>
  </si>
  <si>
    <t>Web Index 2014: To what extent are health workers in the public sector trained on the use of ICTs to improve health outcomes to poor and marginalised communities?</t>
  </si>
  <si>
    <t>wis3_2014</t>
  </si>
  <si>
    <t>Web Index 2014: To what extent are ICTs being used to improve education outcomes for poor and marginalised communities?</t>
  </si>
  <si>
    <t>wis4_2014</t>
  </si>
  <si>
    <t>Web Index 2014: To what extent are teachers and administrators receiving appropriate training in how to use ICTs to improve education outcomes?</t>
  </si>
  <si>
    <t>wis5_2014</t>
  </si>
  <si>
    <t>Web Index 2014: To what extent are web-powered ICTs contributing to the growth of small and medium enterprises (SMEs)?</t>
  </si>
  <si>
    <t xml:space="preserve">wis6_2014 </t>
  </si>
  <si>
    <t>Web Index 2014: To what extent can smallholder farmers discover information (for free) that could affect their livelihoods using their mobile phones or other Web-powered ICT platforms?</t>
  </si>
  <si>
    <t>wis7_2014</t>
  </si>
  <si>
    <t>Web Index 2014: To what extent are Web-powered ICTs used by government agencies and/or CSOs to increase environmental awareness of individuals and promote behavioural change?</t>
  </si>
  <si>
    <t>wis8_2014</t>
  </si>
  <si>
    <t>Web Index 2014: To what extent has campaigning through web-powered ICT platforms by the main CSOs played a role in encouraging members of the public in your country to take social or political action on environmental concerns?</t>
  </si>
  <si>
    <t>wis9_2014</t>
  </si>
  <si>
    <t>Web Index 2014: To what extent have web-powered ICTs made a noticeable impact on the ability of women and girls to claim and demand their rights?</t>
  </si>
  <si>
    <t>wiscore_2014</t>
  </si>
  <si>
    <t>Web Index 2014, overall score</t>
  </si>
  <si>
    <t>wisocial_2014</t>
  </si>
  <si>
    <t>Web Index 2014, Social and Environmental component</t>
  </si>
  <si>
    <t>wiuniversalaccess_2014</t>
  </si>
  <si>
    <t>Web Index 2014, Universal Access subindex</t>
  </si>
  <si>
    <t>cellsub</t>
  </si>
  <si>
    <t>Mobile-cellular subscriptions</t>
  </si>
  <si>
    <t>not yet in master dataset</t>
  </si>
  <si>
    <t>ITU: http://www.itu.int/en/ITU-D/Statistics/Documents/statistics/2015/Mobile_cellular_2000-2014.xls</t>
  </si>
  <si>
    <t>ipr_m</t>
  </si>
  <si>
    <t>Individuals using the Internet (from any location), by gender: Male</t>
  </si>
  <si>
    <t>ipr</t>
  </si>
  <si>
    <t>ITU: http://www.itu.int/en/ITU-D/Statistics/Documents/statistics/2015/CoreHouseholdIndicator.xls</t>
  </si>
  <si>
    <t>ipr_f</t>
  </si>
  <si>
    <t>Individuals using the Internet (from any location), by gender: Female</t>
  </si>
  <si>
    <t>ONIco</t>
  </si>
  <si>
    <t>Filtering consistency (OpenNet Initiative)</t>
  </si>
  <si>
    <t>ONIcs</t>
  </si>
  <si>
    <t>Filtering: conflict/security (OpenNet Initiative)</t>
  </si>
  <si>
    <t>ONIit</t>
  </si>
  <si>
    <t>Filtering: Internet tools (OpenNet Initiative)</t>
  </si>
  <si>
    <t>ONIp</t>
  </si>
  <si>
    <t>Filtering: political (OpenNet Initiative)</t>
  </si>
  <si>
    <t>ONIs</t>
  </si>
  <si>
    <t>Filtering: social (OpenNet Initiative)</t>
  </si>
  <si>
    <t>ONItr</t>
  </si>
  <si>
    <t>Filtering transparency (OpenNet Initiative)</t>
  </si>
  <si>
    <t>HDIr</t>
  </si>
  <si>
    <t>Human Development Index (rank)</t>
  </si>
  <si>
    <t>HDI</t>
  </si>
  <si>
    <t>Human Development Index</t>
  </si>
  <si>
    <t>Widget Type</t>
  </si>
  <si>
    <t>Description</t>
  </si>
  <si>
    <t>Example</t>
  </si>
  <si>
    <t># of matching indicators</t>
  </si>
  <si>
    <t>chloropeth map of the world</t>
  </si>
  <si>
    <t>Network Attacks</t>
  </si>
  <si>
    <t>ticker</t>
  </si>
  <si>
    <t>line or area graph updated in real time</t>
  </si>
  <si>
    <t>Wikipedia Edits</t>
  </si>
  <si>
    <t>rate</t>
  </si>
  <si>
    <t>100 small icons, with a percentage shaded in</t>
  </si>
  <si>
    <t>Percent Online</t>
  </si>
  <si>
    <t>speed</t>
  </si>
  <si>
    <t>speedometer graph/gauge chart</t>
  </si>
  <si>
    <t>Connection Speed</t>
  </si>
  <si>
    <t>custom IM broadband cost widget</t>
  </si>
  <si>
    <t>Broadband Cost</t>
  </si>
  <si>
    <t>line</t>
  </si>
  <si>
    <t>more or less static line graph</t>
  </si>
  <si>
    <t>Kaspersky Threat Data</t>
  </si>
  <si>
    <t>RSS</t>
  </si>
  <si>
    <t>displays RSS feed</t>
  </si>
  <si>
    <t>RSS feed, Global Voices</t>
  </si>
  <si>
    <t>word cloud</t>
  </si>
  <si>
    <t>Media Cloud</t>
  </si>
  <si>
    <t>stacked area</t>
  </si>
  <si>
    <t>Web Requests</t>
  </si>
  <si>
    <t>standard bar chart; could also be used to represent country scores on various Web Index and NRI metrics</t>
  </si>
  <si>
    <t>Takedown Requests (-ish)</t>
  </si>
  <si>
    <t>number + a sparkline</t>
  </si>
  <si>
    <t>Prepaid Connections</t>
  </si>
  <si>
    <t>access index</t>
  </si>
  <si>
    <t>IM Access Index: map of country + a rank/score</t>
  </si>
  <si>
    <t>Access Index</t>
  </si>
  <si>
    <t>multiple values</t>
  </si>
  <si>
    <t>a version of a bar chart, maybe? displays multiple rank or index values or scores (for Web Index, NRI, possibly censorship scores)</t>
  </si>
  <si>
    <t>2015/2016</t>
  </si>
  <si>
    <t>Short names</t>
  </si>
  <si>
    <t>chars</t>
  </si>
  <si>
    <t>ADOPTION</t>
  </si>
  <si>
    <t>Percentage of individuals using the Internet</t>
  </si>
  <si>
    <t>Internet penetration (%)</t>
  </si>
  <si>
    <t>Percentage of households with Internet</t>
  </si>
  <si>
    <t>Household Internet penetration (%)</t>
  </si>
  <si>
    <t>Wired Internet subscription rate</t>
  </si>
  <si>
    <t>bbsub_2013</t>
  </si>
  <si>
    <t>bbsub_2014</t>
  </si>
  <si>
    <t>Wired Internet subscriptions (%)</t>
  </si>
  <si>
    <t>Active mobile broadband subscription rate</t>
  </si>
  <si>
    <t>mobilebb_2013</t>
  </si>
  <si>
    <t>Mobile broadband subscriptions (%)</t>
  </si>
  <si>
    <t>SPEED &amp; QUALITY</t>
  </si>
  <si>
    <t xml:space="preserve">Broadband adoption rate </t>
  </si>
  <si>
    <t>bbrate_2014</t>
  </si>
  <si>
    <t>bbrate_2015</t>
  </si>
  <si>
    <t>Broadband adoption (%)</t>
  </si>
  <si>
    <t>High broadband adoption rate</t>
  </si>
  <si>
    <t>highbbrate_2014</t>
  </si>
  <si>
    <t>highbbrate_2015</t>
  </si>
  <si>
    <t>High broadband adoption (%)</t>
  </si>
  <si>
    <t>Average connection speed (kbps)</t>
  </si>
  <si>
    <t>Avg connection speed (kbps)</t>
  </si>
  <si>
    <t>Average peak connection speed (kbps)</t>
  </si>
  <si>
    <t>peakspeedkbps_2014</t>
  </si>
  <si>
    <t>Avg peak connection speed (kbps)</t>
  </si>
  <si>
    <t>Average download speed (kbps)</t>
  </si>
  <si>
    <t>downloadkbps_2014</t>
  </si>
  <si>
    <t>Avg download speed (kbps)</t>
  </si>
  <si>
    <t>Average upload speed (kbps)</t>
  </si>
  <si>
    <t>uploadkbps_2014</t>
  </si>
  <si>
    <t>Avg upload speed (kbps)</t>
  </si>
  <si>
    <t>R-factor</t>
  </si>
  <si>
    <t>rfactor_2014</t>
  </si>
  <si>
    <t>rfactor_2015</t>
  </si>
  <si>
    <t>COST (normalized data, for displaying bars (note: higher values here are worse, not better))</t>
  </si>
  <si>
    <t xml:space="preserve">Broadband subscription charge as a percentage of GDP per capita PPP (&lt;= 1 Mbps) </t>
  </si>
  <si>
    <t xml:space="preserve">Broadband cost &lt;1 Mbps: % income </t>
  </si>
  <si>
    <t xml:space="preserve">Broadband subscription charge as a percentage of GDP per capita PPP (1-4 Mbps) </t>
  </si>
  <si>
    <t>bbcost2n_2015</t>
  </si>
  <si>
    <t xml:space="preserve">Broadband cost 1-4 Mbps: % income </t>
  </si>
  <si>
    <t xml:space="preserve">Broadband subscription charge as a percentage of GDP per capita PPP (&gt;4-10 Mbps) </t>
  </si>
  <si>
    <t>Broadband cost 4-10 Mbps: % income</t>
  </si>
  <si>
    <t xml:space="preserve">Broadband subscription charge as a percentage of GDP per capita PPP (&gt;10-25 Mbps) </t>
  </si>
  <si>
    <t>Broadband cost 10-25 Mbps: % income</t>
  </si>
  <si>
    <t xml:space="preserve">Broadband subscription charge as a percentage of GDP per capita PPP (&gt;25 Mbps) </t>
  </si>
  <si>
    <t>Broadband cost &gt;25 Mbps: % income</t>
  </si>
  <si>
    <t>COST (raw data, for displaying numbers)</t>
  </si>
  <si>
    <t xml:space="preserve">bbcost1_2015    </t>
  </si>
  <si>
    <t xml:space="preserve">bbcost2_2015    </t>
  </si>
  <si>
    <t xml:space="preserve">bbcost3_2015    </t>
  </si>
  <si>
    <t xml:space="preserve">bbcost4_2015    </t>
  </si>
  <si>
    <t xml:space="preserve">bbcost5_2015    </t>
  </si>
  <si>
    <t>COST (aggregate index value)</t>
  </si>
  <si>
    <t>LITERACY AND GENDER EQUALITY</t>
  </si>
  <si>
    <t xml:space="preserve">Literacy rate </t>
  </si>
  <si>
    <t>litrate_2014</t>
  </si>
  <si>
    <t>litrate_2015</t>
  </si>
  <si>
    <t>Literacy rate</t>
  </si>
  <si>
    <t>Population with at least a secondary education, female</t>
  </si>
  <si>
    <t>edf_2014</t>
  </si>
  <si>
    <t>edf_2015</t>
  </si>
  <si>
    <t>Female secondary ed attainment (%)</t>
  </si>
  <si>
    <t>Population with at least a secondary education, male</t>
  </si>
  <si>
    <t>edm_2014</t>
  </si>
  <si>
    <t>edm_2015</t>
  </si>
  <si>
    <t>Male secondary ed attainment (%)</t>
  </si>
  <si>
    <t>SIDEBAR</t>
  </si>
  <si>
    <t>Human Development Index (rank, of 186)</t>
  </si>
  <si>
    <t>HDI (rank, of 186)</t>
  </si>
  <si>
    <t>GDP per capita (current US$)</t>
  </si>
  <si>
    <t>GDP/capita (current US$)</t>
  </si>
  <si>
    <t>Population</t>
  </si>
  <si>
    <t>http://unstats.un.org/unsd/methods/m49/m49regin.htm</t>
  </si>
  <si>
    <t>Africa a/</t>
  </si>
  <si>
    <t>Eastern Africa</t>
  </si>
  <si>
    <t>Burundi</t>
  </si>
  <si>
    <t>AFU</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</si>
  <si>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</si>
  <si>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</si>
  <si>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</si>
  <si>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</si>
  <si>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</si>
  <si>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</si>
  <si>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</si>
  <si>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</si>
  <si>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</si>
  <si>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</si>
  <si>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</si>
  <si>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</si>
  <si>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</si>
  <si>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</si>
  <si>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</si>
  <si>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</si>
  <si>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</si>
  <si>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</si>
  <si>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</si>
  <si>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</si>
  <si>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</si>
  <si>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</si>
  <si>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</si>
  <si>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</si>
  <si>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</si>
  <si>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</si>
  <si>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</si>
  <si>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</si>
  <si>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</si>
  <si>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Northern Africa</t>
  </si>
  <si>
    <t>Algeria</t>
  </si>
  <si>
    <t>Egypt</t>
  </si>
  <si>
    <t>Libya</t>
  </si>
  <si>
    <t>Morocco</t>
  </si>
  <si>
    <t>Sudan</t>
  </si>
  <si>
    <t>Tunisia</t>
  </si>
  <si>
    <t>Western Sahara</t>
  </si>
  <si>
    <t>Southern Africa</t>
  </si>
  <si>
    <t>Botswana</t>
  </si>
  <si>
    <t>Lesotho</t>
  </si>
  <si>
    <t>Namibia</t>
  </si>
  <si>
    <t>South Africa</t>
  </si>
  <si>
    <t>Swaziland</t>
  </si>
  <si>
    <t>Western Africa</t>
  </si>
  <si>
    <t>Benin</t>
  </si>
  <si>
    <t>Burkina Faso</t>
  </si>
  <si>
    <t>Cabo Verde</t>
  </si>
  <si>
    <t>Cote d'Ivoire</t>
  </si>
  <si>
    <t>Gambia</t>
  </si>
  <si>
    <t>Ghana</t>
  </si>
  <si>
    <t>Guinea</t>
  </si>
  <si>
    <t>Guinea-Bissau</t>
  </si>
  <si>
    <t>Liberia</t>
  </si>
  <si>
    <t>Mali</t>
  </si>
  <si>
    <t>Mauritania</t>
  </si>
  <si>
    <t>Niger</t>
  </si>
  <si>
    <t>Nigeria</t>
  </si>
  <si>
    <t>Saint Helena</t>
  </si>
  <si>
    <t>Senegal</t>
  </si>
  <si>
    <t>Sierra Leone</t>
  </si>
  <si>
    <t>Togo</t>
  </si>
  <si>
    <t>Americas</t>
  </si>
  <si>
    <t>Latin America and the Caribbean</t>
  </si>
  <si>
    <t>Caribbean</t>
  </si>
  <si>
    <t>Anguilla</t>
  </si>
  <si>
    <t>LTC</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</si>
  <si>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</si>
  <si>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</si>
  <si>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</si>
  <si>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</si>
  <si>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</si>
  <si>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</si>
  <si>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</si>
  <si>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</si>
  <si>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</si>
  <si>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</si>
  <si>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</si>
  <si>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</si>
  <si>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</si>
  <si>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</si>
  <si>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</si>
  <si>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</si>
  <si>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</si>
  <si>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</si>
  <si>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</si>
  <si>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</si>
  <si>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</si>
  <si>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</si>
  <si>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</si>
  <si>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</si>
  <si>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</si>
  <si>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</si>
  <si>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</si>
  <si>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</si>
  <si>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</si>
  <si>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</si>
  <si>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</si>
  <si>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</si>
  <si>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</si>
  <si>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</si>
  <si>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</si>
  <si>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</si>
  <si>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</si>
  <si>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</si>
  <si>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</si>
  <si>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</si>
  <si>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</si>
  <si>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</si>
  <si>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</si>
  <si>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</si>
  <si>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</si>
  <si>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</si>
  <si>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</si>
  <si>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</si>
  <si>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</si>
  <si>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</si>
  <si>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</si>
  <si>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Northern America b/</t>
  </si>
  <si>
    <t>Bermuda</t>
  </si>
  <si>
    <t>Canada</t>
  </si>
  <si>
    <t>Greenland</t>
  </si>
  <si>
    <t>Saint Pierre and Miquelon</t>
  </si>
  <si>
    <t>United States of America</t>
  </si>
  <si>
    <t>Asia</t>
  </si>
  <si>
    <t>Central Asia</t>
  </si>
  <si>
    <t>Kazakhstan</t>
  </si>
  <si>
    <t>Kyrgyzstan</t>
  </si>
  <si>
    <t>Tajikistan</t>
  </si>
  <si>
    <t>Turkmenistan</t>
  </si>
  <si>
    <t>Uzbekistan</t>
  </si>
  <si>
    <t>Eastern Asia</t>
  </si>
  <si>
    <t>China</t>
  </si>
  <si>
    <t>ESP</t>
  </si>
  <si>
    <t>China, Hong Kong Special Administrative Region</t>
  </si>
  <si>
    <t>China, Macao Special Administrative Region</t>
  </si>
  <si>
    <t>Democratic People's Republic of Korea</t>
  </si>
  <si>
    <t>Japan</t>
  </si>
  <si>
    <t>Mongolia</t>
  </si>
  <si>
    <t>Republic of Korea</t>
  </si>
  <si>
    <t>Southern Asia</t>
  </si>
  <si>
    <t>Afghanistan</t>
  </si>
  <si>
    <t>Bangladesh</t>
  </si>
  <si>
    <t>Bhutan</t>
  </si>
  <si>
    <t>India</t>
  </si>
  <si>
    <t>Iran (Islamic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</si>
  <si>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</si>
  <si>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</si>
  <si>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</si>
  <si>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</si>
  <si>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</si>
  <si>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</si>
  <si>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</si>
  <si>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</si>
  <si>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</si>
  <si>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</si>
  <si>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</si>
  <si>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</si>
  <si>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</si>
  <si>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</si>
  <si>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</si>
  <si>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</si>
  <si>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</si>
  <si>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</si>
  <si>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</si>
  <si>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</si>
  <si>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</si>
  <si>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</si>
  <si>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</si>
  <si>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</si>
  <si>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</si>
  <si>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</si>
  <si>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</si>
  <si>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</si>
  <si>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</si>
  <si>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</si>
  <si>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</si>
  <si>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</si>
  <si>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</si>
  <si>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</si>
  <si>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</si>
  <si>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Europe</t>
  </si>
  <si>
    <t>Eastern Europe</t>
  </si>
  <si>
    <t>Belarus</t>
  </si>
  <si>
    <t>Bulgaria</t>
  </si>
  <si>
    <t>Czech Republic</t>
  </si>
  <si>
    <t>Hungary</t>
  </si>
  <si>
    <t>Poland</t>
  </si>
  <si>
    <t>Republic of Moldova</t>
  </si>
  <si>
    <t>Romania</t>
  </si>
  <si>
    <t>Russian Federation</t>
  </si>
  <si>
    <t>Slovakia</t>
  </si>
  <si>
    <t>Ukraine</t>
  </si>
  <si>
    <t>Northern Europe</t>
  </si>
  <si>
    <t>Åland Islands</t>
  </si>
  <si>
    <t>Channel Islands</t>
  </si>
  <si>
    <t>Denmark</t>
  </si>
  <si>
    <t>Estonia</t>
  </si>
  <si>
    <t>Faeroe Islands</t>
  </si>
  <si>
    <t>Finland</t>
  </si>
  <si>
    <t>Guernsey</t>
  </si>
  <si>
    <t>Iceland</t>
  </si>
  <si>
    <t>Ireland</t>
  </si>
  <si>
    <t>Isle of Man</t>
  </si>
  <si>
    <t>Jersey</t>
  </si>
  <si>
    <t>Latvia</t>
  </si>
  <si>
    <t>Lithuania</t>
  </si>
  <si>
    <t>Norway</t>
  </si>
  <si>
    <t>Sark</t>
  </si>
  <si>
    <t>Svalbard and Jan Mayen Islands</t>
  </si>
  <si>
    <t>Sweden</t>
  </si>
  <si>
    <t>United Kingdom of Great Britain and Northern Ireland</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</si>
  <si>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</si>
  <si>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</si>
  <si>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</si>
  <si>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</si>
  <si>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</si>
  <si>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</si>
  <si>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</si>
  <si>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</si>
  <si>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</si>
  <si>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</si>
  <si>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</si>
  <si>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</si>
  <si>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</si>
  <si>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</si>
  <si>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</si>
  <si>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</si>
  <si>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The former Yugoslav Republic of Macedonia</t>
  </si>
  <si>
    <t>Western Europe</t>
  </si>
  <si>
    <t>Austria</t>
  </si>
  <si>
    <t>Belgium</t>
  </si>
  <si>
    <t>France</t>
  </si>
  <si>
    <t>Germany</t>
  </si>
  <si>
    <t>Liechtenstein</t>
  </si>
  <si>
    <t>Luxembourg</t>
  </si>
  <si>
    <t>Monaco</t>
  </si>
  <si>
    <t>Netherlands</t>
  </si>
  <si>
    <t>Switzerland</t>
  </si>
  <si>
    <t>Oceania</t>
  </si>
  <si>
    <t>Australia and New Zealand</t>
  </si>
  <si>
    <t>Australia</t>
  </si>
  <si>
    <t>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</si>
  <si>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</si>
  <si>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</si>
  <si>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</si>
  <si>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</si>
  <si>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</si>
  <si>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</si>
  <si>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</si>
  <si>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</si>
  <si>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</si>
  <si>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</si>
  <si>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</si>
  <si>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</si>
  <si>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</si>
  <si>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</si>
  <si>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</si>
  <si>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</si>
  <si>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</si>
  <si>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</si>
  <si>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</si>
  <si>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</si>
  <si>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</si>
  <si>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</si>
  <si>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</si>
  <si>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</si>
  <si>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</si>
  <si>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</si>
  <si>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Grouping</t>
  </si>
  <si>
    <t>Region code</t>
  </si>
  <si>
    <t>Arab World</t>
  </si>
  <si>
    <t>Caribbean small states</t>
  </si>
  <si>
    <t>Central Europe and the Baltics</t>
  </si>
  <si>
    <t>East Asia &amp; Pacific (all income levels)</t>
  </si>
  <si>
    <t>EAS</t>
  </si>
  <si>
    <t>East Asia &amp; Pacific (developing only)</t>
  </si>
  <si>
    <t>Euro area</t>
  </si>
  <si>
    <t>Europe &amp; Central Asia (all income levels)</t>
  </si>
  <si>
    <t>ECS</t>
  </si>
  <si>
    <t>Europe &amp; Central Asia (developing only)</t>
  </si>
  <si>
    <t>European Union</t>
  </si>
  <si>
    <t>Fragile and conflict affected situation</t>
  </si>
  <si>
    <t>Heavily indebted poor countries (HIPC)</t>
  </si>
  <si>
    <t>High income</t>
  </si>
  <si>
    <t>High income: nonOECD</t>
  </si>
  <si>
    <t>High income: OECD</t>
  </si>
  <si>
    <t>Latin America &amp; Caribbean (all income levels)</t>
  </si>
  <si>
    <t>LCN</t>
  </si>
  <si>
    <t>Latin America &amp; Caribbean (developing only)</t>
  </si>
  <si>
    <t>Least developed countries: UN classification</t>
  </si>
  <si>
    <t>Low &amp; middle income</t>
  </si>
  <si>
    <t>Low income</t>
  </si>
  <si>
    <t>Lower middle income</t>
  </si>
  <si>
    <t>Middle East &amp; North Africa (all income levels)</t>
  </si>
  <si>
    <t>MEA</t>
  </si>
  <si>
    <t>Middle East &amp; North Africa (developing only)</t>
  </si>
  <si>
    <t>Middle income</t>
  </si>
  <si>
    <t>North America</t>
  </si>
  <si>
    <t>NAC</t>
  </si>
  <si>
    <t>Not classified</t>
  </si>
  <si>
    <t>OECD members</t>
  </si>
  <si>
    <t>Other small states</t>
  </si>
  <si>
    <t>Pacific island small states</t>
  </si>
  <si>
    <t>Small states</t>
  </si>
  <si>
    <t>South Asia</t>
  </si>
  <si>
    <t>SAS</t>
  </si>
  <si>
    <t>Sub-Saharan Africa (all income levels)</t>
  </si>
  <si>
    <t>SSF</t>
  </si>
  <si>
    <t>Sub-Saharan Africa (developing only)</t>
  </si>
  <si>
    <t>Upper middle income</t>
  </si>
  <si>
    <t>World</t>
  </si>
  <si>
    <t>WLD</t>
  </si>
  <si>
    <t>country</t>
  </si>
  <si>
    <t>Asia &amp; Pacific</t>
  </si>
  <si>
    <t>Africa</t>
  </si>
  <si>
    <t>The Americas</t>
  </si>
  <si>
    <t>Arab States</t>
  </si>
  <si>
    <t>Antarctica</t>
  </si>
  <si>
    <t>French Southern Territories</t>
  </si>
  <si>
    <t>Saint Barthélemy</t>
  </si>
  <si>
    <t>Bolivia, Plurinational State of</t>
  </si>
  <si>
    <t>Bouvet Island</t>
  </si>
  <si>
    <t>Cocos (Keeling) Islands</t>
  </si>
  <si>
    <t>CIS</t>
  </si>
  <si>
    <t>Côte d'Ivoire</t>
  </si>
  <si>
    <t>Congo, the Democratic Republic of the</t>
  </si>
  <si>
    <t>Christmas Island</t>
  </si>
  <si>
    <t>East Asia and the Pacific</t>
  </si>
  <si>
    <t>Europe and Central Asia</t>
  </si>
  <si>
    <t>Fragile and conflict affected situations</t>
  </si>
  <si>
    <t>Faroe Islands</t>
  </si>
  <si>
    <t>Micronesia, Federated States of</t>
  </si>
  <si>
    <t>United Kingdom</t>
  </si>
  <si>
    <t>Hong Kong</t>
  </si>
  <si>
    <t>Heard Island and McDonald Islands</t>
  </si>
  <si>
    <t>British Indian Ocean Territory</t>
  </si>
  <si>
    <t>Iran, Islamic Republic of</t>
  </si>
  <si>
    <t>Korea, Republic of</t>
  </si>
  <si>
    <t>Kosovo</t>
  </si>
  <si>
    <t>Macao</t>
  </si>
  <si>
    <t>Moldova, Republic of</t>
  </si>
  <si>
    <t>Macedonia, the former Yugoslav Republic of</t>
  </si>
  <si>
    <t>EAP</t>
  </si>
  <si>
    <t>Korea, Democratic People's Republic of</t>
  </si>
  <si>
    <t>Palestine, State of</t>
  </si>
  <si>
    <t>South Georgia and the South Sandwich Islands</t>
  </si>
  <si>
    <t>Saint Helena, Ascension and Tristan da Cunha</t>
  </si>
  <si>
    <t>Svalbard and Jan Mayen</t>
  </si>
  <si>
    <t>Sub-Saharan Africa</t>
  </si>
  <si>
    <t>Taiwan, Province of China</t>
  </si>
  <si>
    <t>Tanzania, United Republic of</t>
  </si>
  <si>
    <t>United States Minor Outlying Islands</t>
  </si>
  <si>
    <t>United States</t>
  </si>
  <si>
    <t>Holy See (Vatican City State)</t>
  </si>
  <si>
    <t>Venezuela, Bolivarian Republic of</t>
  </si>
  <si>
    <t>Virgin Islands, British</t>
  </si>
  <si>
    <t>Virgin Islands, U.S.</t>
  </si>
  <si>
    <t>Wallis and Futuna</t>
  </si>
  <si>
    <t>ITU</t>
  </si>
  <si>
    <t>http://www.itu.int/en/ITU-D/Statistics/Pages/definitions/regions.aspx</t>
  </si>
  <si>
    <t>AAP</t>
  </si>
  <si>
    <t>AFR</t>
  </si>
  <si>
    <t>AMS</t>
  </si>
  <si>
    <t>ARS</t>
  </si>
  <si>
    <t>Commonwealth of Independent States</t>
  </si>
  <si>
    <t>EUR</t>
  </si>
  <si>
    <t>FOTNs</t>
  </si>
  <si>
    <t>FOTNt</t>
  </si>
  <si>
    <t>FOTNo</t>
  </si>
  <si>
    <t>FOTNl</t>
  </si>
  <si>
    <t>FOTNv</t>
  </si>
  <si>
    <t>dc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</si>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</sst>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name val="Arial"/>
    </font>
    <font>
      <strike/>
      <sz val="10"/>
      <name val="Arial"/>
    </font>
    <font>
      <sz val="10"/>
      <name val="Arial"/>
    </font>
    <font>
      <sz val="10"/>
      <name val="Arial"/>
    </font>
    <font>
      <u/>
      <sz val="10"/>
      <color rgb="FF0000FF"/>
      <name val="Arial"/>
    </font>
    <font>
      <strike/>
      <sz val="10"/>
      <name val="Arial"/>
    </font>
    <font>
      <sz val="10"/>
      <color rgb="FF000000"/>
      <name val="Arial"/>
    </font>
    <font>
      <sz val="8"/>
      <color rgb="FF000000"/>
      <name val="Verdana"/>
    </font>
    <font>
      <b/>
      <i/>
      <sz val="8"/>
      <color rgb="FF000000"/>
      <name val="Verdana"/>
    </font>
    <font>
      <b/>
      <sz val="8"/>
      <color rgb="FF000000"/>
      <name val="Verdana"/>
    </font>
    <font>
      <b/>
      <sz val="10"/>
      <color rgb="FF000000"/>
      <name val="Calibri"/>
    </font>
    <font>
      <sz val="10"/>
      <color rgb="FF000000"/>
      <name val="Calibri"/>
    </font>
    <font>
      <sz val="10"/>
      <name val="Arial"/>
    </font>
    <font>
      <b/>
      <sz val="10"/>
      <name val="Arial"/>
    </font>
    <font>
      <b/>
      <u/>
      <sz val="10"/>
      <color rgb="FF0000FF"/>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E8E8E8"/>
        <bgColor rgb="FFE8E8E8"/>
      </patternFill>
    </fill>
    <fill>
      <patternFill patternType="solid">
        <fgColor rgb="FFFFFF00"/>
        <bgColor indexed="64"/>
      </patternFill>
    </fill>
    <fill>
      <patternFill patternType="solid">
        <fgColor rgb="FFFFFF00"/>
        <bgColor rgb="FFD9EAD3"/>
      </patternFill>
    </fill>
  </fills>
  <borders count="1">
    <border>
      <left/>
      <right/>
      <top/>
      <bottom/>
      <diagonal/>
    </border>
  </borders>
  <cellStyleXfs count="1">
    <xf numFmtId="0" fontId="0" fillId="0" borderId="0"/>
  </cellStyleXfs>
  <cellXfs count="44">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2" borderId="0" xfId="0" applyFont="1" applyFill="1" applyAlignment="1">
      <alignment wrapText="1"/>
    </xf>
    <xf numFmtId="0" fontId="0"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4" fillId="4" borderId="0" xfId="0" applyFont="1" applyFill="1" applyAlignment="1"/>
    <xf numFmtId="0" fontId="4" fillId="4" borderId="0" xfId="0" applyFont="1" applyFill="1" applyAlignment="1">
      <alignment wrapText="1"/>
    </xf>
    <xf numFmtId="0" fontId="4" fillId="4" borderId="0" xfId="0" applyFont="1" applyFill="1"/>
    <xf numFmtId="0" fontId="4" fillId="2" borderId="0" xfId="0" applyFont="1" applyFill="1"/>
    <xf numFmtId="0" fontId="8" fillId="3" borderId="0" xfId="0" applyFont="1" applyFill="1" applyAlignment="1">
      <alignment vertical="top"/>
    </xf>
    <xf numFmtId="0" fontId="9" fillId="3" borderId="0" xfId="0" applyFont="1" applyFill="1" applyAlignment="1">
      <alignment vertical="top"/>
    </xf>
    <xf numFmtId="0" fontId="8" fillId="5" borderId="0" xfId="0" applyFont="1" applyFill="1" applyAlignment="1">
      <alignment vertical="top"/>
    </xf>
    <xf numFmtId="0" fontId="8" fillId="3" borderId="0" xfId="0" applyFont="1" applyFill="1" applyAlignment="1">
      <alignment vertical="top"/>
    </xf>
    <xf numFmtId="0" fontId="10" fillId="3" borderId="0" xfId="0" applyFont="1" applyFill="1" applyAlignment="1">
      <alignment vertical="top"/>
    </xf>
    <xf numFmtId="0" fontId="11" fillId="0" borderId="0" xfId="0" applyFont="1" applyAlignment="1"/>
    <xf numFmtId="0" fontId="12" fillId="0" borderId="0" xfId="0" applyFont="1" applyAlignment="1"/>
    <xf numFmtId="0" fontId="13" fillId="0" borderId="0" xfId="0" applyFont="1" applyAlignment="1"/>
    <xf numFmtId="0" fontId="13" fillId="0" borderId="0" xfId="0" applyFont="1"/>
    <xf numFmtId="0" fontId="14" fillId="0" borderId="0" xfId="0" applyFont="1" applyAlignment="1"/>
    <xf numFmtId="0" fontId="14" fillId="0" borderId="0" xfId="0" applyFont="1" applyAlignment="1"/>
    <xf numFmtId="0" fontId="13" fillId="0" borderId="0" xfId="0" applyFont="1" applyAlignment="1"/>
    <xf numFmtId="0" fontId="14" fillId="0" borderId="0" xfId="0" applyFont="1"/>
    <xf numFmtId="0" fontId="14" fillId="4" borderId="0" xfId="0" applyFont="1" applyFill="1" applyAlignment="1"/>
    <xf numFmtId="0" fontId="14" fillId="4" borderId="0" xfId="0" applyFont="1" applyFill="1" applyAlignment="1"/>
    <xf numFmtId="0" fontId="15" fillId="0" borderId="0" xfId="0" applyFont="1" applyAlignment="1"/>
    <xf numFmtId="0" fontId="3" fillId="6" borderId="0" xfId="0" applyFont="1" applyFill="1" applyAlignment="1">
      <alignment wrapText="1"/>
    </xf>
    <xf numFmtId="0" fontId="4" fillId="6" borderId="0" xfId="0" applyFont="1" applyFill="1" applyAlignment="1"/>
    <xf numFmtId="0" fontId="4" fillId="6" borderId="0" xfId="0" applyFont="1" applyFill="1" applyAlignment="1">
      <alignment wrapText="1"/>
    </xf>
    <xf numFmtId="0" fontId="4" fillId="7" borderId="0" xfId="0" applyFont="1" applyFill="1" applyAlignment="1"/>
    <xf numFmtId="0" fontId="3" fillId="6" borderId="0" xfId="0" applyFont="1" applyFill="1" applyAlignment="1"/>
    <xf numFmtId="0" fontId="0" fillId="6" borderId="0" xfId="0" applyFont="1" applyFill="1" applyAlignment="1">
      <alignment wrapText="1"/>
    </xf>
    <xf numFmtId="0" fontId="0" fillId="6"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68</xdr:row>
      <xdr:rowOff>304800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355600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ata.worldbank.org/indicator/SP.POP.TOTL"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data.worldbank.org/indicator/IT.NET.BBND" TargetMode="External"/><Relationship Id="rId2" Type="http://schemas.openxmlformats.org/officeDocument/2006/relationships/hyperlink" Target="http://data.worldbank.org/indicator/NY.GDP.PCAP.C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unstats.un.org/unsd/methods/m49/m49regin.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tu.int/en/ITU-D/Statistics/Pages/definitions/regio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6"/>
  <sheetViews>
    <sheetView tabSelected="1" workbookViewId="0">
      <pane xSplit="2" ySplit="1" topLeftCell="C381" activePane="bottomRight" state="frozen"/>
      <selection pane="topRight" activeCell="C1" sqref="C1"/>
      <selection pane="bottomLeft" activeCell="A2" sqref="A2"/>
      <selection pane="bottomRight" activeCell="A409" sqref="A409"/>
    </sheetView>
  </sheetViews>
  <sheetFormatPr baseColWidth="10" defaultColWidth="14.5" defaultRowHeight="15.75" customHeight="1" x14ac:dyDescent="0.15"/>
  <cols>
    <col min="1" max="1" width="32.83203125" customWidth="1"/>
    <col min="2" max="2" width="59.6640625" customWidth="1"/>
    <col min="3" max="4" width="34.83203125" customWidth="1"/>
    <col min="5" max="5" width="33.6640625" customWidth="1"/>
    <col min="6" max="6" width="39.1640625" customWidth="1"/>
  </cols>
  <sheetData>
    <row r="1" spans="1:26" ht="15.75" customHeight="1" x14ac:dyDescent="0.15">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15">
      <c r="A2" s="4" t="s">
        <v>8</v>
      </c>
      <c r="B2" s="4" t="s">
        <v>9</v>
      </c>
      <c r="C2" s="4" t="s">
        <v>10</v>
      </c>
      <c r="D2" s="5"/>
      <c r="E2" s="6"/>
      <c r="F2" s="7" t="s">
        <v>10</v>
      </c>
      <c r="G2" s="6"/>
      <c r="H2" s="6"/>
      <c r="I2" s="6"/>
      <c r="J2" s="6"/>
      <c r="K2" s="6"/>
      <c r="L2" s="6"/>
      <c r="M2" s="6"/>
      <c r="N2" s="6"/>
      <c r="O2" s="6"/>
      <c r="P2" s="6"/>
      <c r="Q2" s="6"/>
      <c r="R2" s="6"/>
      <c r="S2" s="6"/>
      <c r="T2" s="6"/>
      <c r="U2" s="6"/>
      <c r="V2" s="6"/>
      <c r="W2" s="6"/>
      <c r="X2" s="6"/>
      <c r="Y2" s="6"/>
      <c r="Z2" s="6"/>
    </row>
    <row r="3" spans="1:26" ht="15.75" customHeight="1" x14ac:dyDescent="0.15">
      <c r="A3" s="37" t="s">
        <v>11</v>
      </c>
      <c r="B3" s="8" t="s">
        <v>12</v>
      </c>
      <c r="C3" s="9" t="s">
        <v>13</v>
      </c>
      <c r="D3" s="10"/>
      <c r="F3" s="11" t="s">
        <v>14</v>
      </c>
      <c r="G3" s="11" t="s">
        <v>15</v>
      </c>
    </row>
    <row r="4" spans="1:26" ht="15.75" customHeight="1" x14ac:dyDescent="0.15">
      <c r="A4" s="37" t="s">
        <v>16</v>
      </c>
      <c r="B4" s="8" t="s">
        <v>17</v>
      </c>
      <c r="C4" s="9" t="s">
        <v>18</v>
      </c>
      <c r="D4" s="9" t="s">
        <v>19</v>
      </c>
      <c r="E4" s="11" t="s">
        <v>20</v>
      </c>
      <c r="F4" s="11" t="s">
        <v>21</v>
      </c>
    </row>
    <row r="5" spans="1:26" ht="15.75" customHeight="1" x14ac:dyDescent="0.15">
      <c r="A5" s="37" t="s">
        <v>22</v>
      </c>
      <c r="B5" s="8" t="s">
        <v>23</v>
      </c>
      <c r="C5" s="9" t="s">
        <v>18</v>
      </c>
      <c r="D5" s="9" t="s">
        <v>19</v>
      </c>
      <c r="E5" s="11" t="s">
        <v>20</v>
      </c>
      <c r="F5" s="11" t="s">
        <v>21</v>
      </c>
    </row>
    <row r="6" spans="1:26" ht="15.75" customHeight="1" x14ac:dyDescent="0.15">
      <c r="A6" s="37" t="s">
        <v>24</v>
      </c>
      <c r="B6" s="8" t="s">
        <v>25</v>
      </c>
      <c r="C6" s="9" t="s">
        <v>26</v>
      </c>
      <c r="D6" s="12" t="s">
        <v>27</v>
      </c>
      <c r="E6" s="11" t="s">
        <v>20</v>
      </c>
      <c r="F6" s="11" t="s">
        <v>28</v>
      </c>
    </row>
    <row r="7" spans="1:26" ht="15.75" customHeight="1" x14ac:dyDescent="0.15">
      <c r="A7" s="37" t="s">
        <v>29</v>
      </c>
      <c r="B7" s="8" t="s">
        <v>30</v>
      </c>
      <c r="C7" s="9" t="s">
        <v>26</v>
      </c>
      <c r="D7" s="12" t="s">
        <v>27</v>
      </c>
      <c r="E7" s="11" t="s">
        <v>20</v>
      </c>
      <c r="F7" s="11" t="s">
        <v>28</v>
      </c>
    </row>
    <row r="8" spans="1:26" ht="15.75" customHeight="1" x14ac:dyDescent="0.15">
      <c r="A8" s="37" t="s">
        <v>31</v>
      </c>
      <c r="B8" s="8" t="s">
        <v>32</v>
      </c>
      <c r="C8" s="9" t="s">
        <v>18</v>
      </c>
      <c r="D8" s="9" t="s">
        <v>19</v>
      </c>
      <c r="E8" s="11" t="s">
        <v>20</v>
      </c>
      <c r="F8" s="11" t="s">
        <v>21</v>
      </c>
    </row>
    <row r="9" spans="1:26" ht="15.75" customHeight="1" x14ac:dyDescent="0.15">
      <c r="A9" s="37" t="s">
        <v>33</v>
      </c>
      <c r="B9" s="8" t="s">
        <v>34</v>
      </c>
      <c r="C9" s="9" t="s">
        <v>18</v>
      </c>
      <c r="D9" s="9" t="s">
        <v>19</v>
      </c>
      <c r="E9" s="11" t="s">
        <v>20</v>
      </c>
      <c r="F9" s="11" t="s">
        <v>21</v>
      </c>
    </row>
    <row r="10" spans="1:26" ht="15.75" customHeight="1" x14ac:dyDescent="0.15">
      <c r="A10" s="37" t="s">
        <v>35</v>
      </c>
      <c r="B10" s="8" t="s">
        <v>36</v>
      </c>
      <c r="C10" s="9" t="s">
        <v>26</v>
      </c>
      <c r="D10" s="12" t="s">
        <v>27</v>
      </c>
      <c r="E10" s="11" t="s">
        <v>20</v>
      </c>
      <c r="F10" s="11" t="s">
        <v>28</v>
      </c>
    </row>
    <row r="11" spans="1:26" ht="15.75" customHeight="1" x14ac:dyDescent="0.15">
      <c r="A11" s="37" t="s">
        <v>37</v>
      </c>
      <c r="B11" s="8" t="s">
        <v>38</v>
      </c>
      <c r="C11" s="9" t="s">
        <v>26</v>
      </c>
      <c r="D11" s="12" t="s">
        <v>27</v>
      </c>
      <c r="E11" s="11" t="s">
        <v>20</v>
      </c>
      <c r="F11" s="11" t="s">
        <v>28</v>
      </c>
    </row>
    <row r="12" spans="1:26" ht="15.75" customHeight="1" x14ac:dyDescent="0.15">
      <c r="A12" s="37" t="s">
        <v>39</v>
      </c>
      <c r="B12" s="8" t="s">
        <v>40</v>
      </c>
      <c r="C12" s="9" t="s">
        <v>18</v>
      </c>
      <c r="D12" s="9" t="s">
        <v>19</v>
      </c>
      <c r="E12" s="11" t="s">
        <v>20</v>
      </c>
      <c r="F12" s="11" t="s">
        <v>21</v>
      </c>
    </row>
    <row r="13" spans="1:26" ht="15.75" customHeight="1" x14ac:dyDescent="0.15">
      <c r="A13" s="37" t="s">
        <v>41</v>
      </c>
      <c r="B13" s="8" t="s">
        <v>42</v>
      </c>
      <c r="C13" s="9" t="s">
        <v>18</v>
      </c>
      <c r="D13" s="9" t="s">
        <v>19</v>
      </c>
      <c r="E13" s="11" t="s">
        <v>20</v>
      </c>
      <c r="F13" s="11" t="s">
        <v>21</v>
      </c>
    </row>
    <row r="14" spans="1:26" ht="15.75" customHeight="1" x14ac:dyDescent="0.15">
      <c r="A14" s="37" t="s">
        <v>43</v>
      </c>
      <c r="B14" s="8" t="s">
        <v>44</v>
      </c>
      <c r="C14" s="9" t="s">
        <v>26</v>
      </c>
      <c r="D14" s="12" t="s">
        <v>27</v>
      </c>
      <c r="E14" s="11" t="s">
        <v>20</v>
      </c>
      <c r="F14" s="11" t="s">
        <v>28</v>
      </c>
    </row>
    <row r="15" spans="1:26" ht="15.75" customHeight="1" x14ac:dyDescent="0.15">
      <c r="A15" s="37" t="s">
        <v>45</v>
      </c>
      <c r="B15" s="8" t="s">
        <v>46</v>
      </c>
      <c r="C15" s="9" t="s">
        <v>26</v>
      </c>
      <c r="D15" s="12" t="s">
        <v>27</v>
      </c>
      <c r="E15" s="11" t="s">
        <v>20</v>
      </c>
      <c r="F15" s="11" t="s">
        <v>28</v>
      </c>
    </row>
    <row r="16" spans="1:26" ht="15.75" customHeight="1" x14ac:dyDescent="0.15">
      <c r="A16" s="37" t="s">
        <v>47</v>
      </c>
      <c r="B16" s="8" t="s">
        <v>48</v>
      </c>
      <c r="C16" s="9" t="s">
        <v>18</v>
      </c>
      <c r="D16" s="9" t="s">
        <v>19</v>
      </c>
      <c r="E16" s="11" t="s">
        <v>20</v>
      </c>
      <c r="F16" s="11" t="s">
        <v>21</v>
      </c>
    </row>
    <row r="17" spans="1:6" ht="15.75" customHeight="1" x14ac:dyDescent="0.15">
      <c r="A17" s="37" t="s">
        <v>49</v>
      </c>
      <c r="B17" s="8" t="s">
        <v>50</v>
      </c>
      <c r="C17" s="9" t="s">
        <v>18</v>
      </c>
      <c r="D17" s="9" t="s">
        <v>19</v>
      </c>
      <c r="E17" s="11" t="s">
        <v>20</v>
      </c>
      <c r="F17" s="11" t="s">
        <v>21</v>
      </c>
    </row>
    <row r="18" spans="1:6" ht="15.75" customHeight="1" x14ac:dyDescent="0.15">
      <c r="A18" s="37" t="s">
        <v>51</v>
      </c>
      <c r="B18" s="8" t="s">
        <v>52</v>
      </c>
      <c r="C18" s="9" t="s">
        <v>26</v>
      </c>
      <c r="D18" s="12" t="s">
        <v>27</v>
      </c>
      <c r="E18" s="11" t="s">
        <v>20</v>
      </c>
      <c r="F18" s="11" t="s">
        <v>28</v>
      </c>
    </row>
    <row r="19" spans="1:6" ht="15.75" customHeight="1" x14ac:dyDescent="0.15">
      <c r="A19" s="37" t="s">
        <v>53</v>
      </c>
      <c r="B19" s="8" t="s">
        <v>54</v>
      </c>
      <c r="C19" s="9" t="s">
        <v>26</v>
      </c>
      <c r="D19" s="12" t="s">
        <v>27</v>
      </c>
      <c r="E19" s="11" t="s">
        <v>20</v>
      </c>
      <c r="F19" s="11" t="s">
        <v>28</v>
      </c>
    </row>
    <row r="20" spans="1:6" ht="15.75" customHeight="1" x14ac:dyDescent="0.15">
      <c r="A20" s="37" t="s">
        <v>55</v>
      </c>
      <c r="B20" s="8" t="s">
        <v>56</v>
      </c>
      <c r="C20" s="9" t="s">
        <v>18</v>
      </c>
      <c r="D20" s="9" t="s">
        <v>19</v>
      </c>
      <c r="E20" s="11" t="s">
        <v>20</v>
      </c>
      <c r="F20" s="11" t="s">
        <v>21</v>
      </c>
    </row>
    <row r="21" spans="1:6" ht="15.75" customHeight="1" x14ac:dyDescent="0.15">
      <c r="A21" s="37" t="s">
        <v>57</v>
      </c>
      <c r="B21" s="8" t="s">
        <v>58</v>
      </c>
      <c r="C21" s="9" t="s">
        <v>18</v>
      </c>
      <c r="D21" s="9" t="s">
        <v>19</v>
      </c>
      <c r="E21" s="11" t="s">
        <v>20</v>
      </c>
      <c r="F21" s="11" t="s">
        <v>21</v>
      </c>
    </row>
    <row r="22" spans="1:6" ht="15.75" customHeight="1" x14ac:dyDescent="0.15">
      <c r="A22" s="37" t="s">
        <v>59</v>
      </c>
      <c r="B22" s="8" t="s">
        <v>60</v>
      </c>
      <c r="C22" s="9" t="s">
        <v>26</v>
      </c>
      <c r="D22" s="12" t="s">
        <v>27</v>
      </c>
      <c r="E22" s="11" t="s">
        <v>20</v>
      </c>
      <c r="F22" s="11" t="s">
        <v>28</v>
      </c>
    </row>
    <row r="23" spans="1:6" ht="15.75" customHeight="1" x14ac:dyDescent="0.15">
      <c r="A23" s="37" t="s">
        <v>61</v>
      </c>
      <c r="B23" s="8" t="s">
        <v>62</v>
      </c>
      <c r="C23" s="9" t="s">
        <v>26</v>
      </c>
      <c r="D23" s="12" t="s">
        <v>27</v>
      </c>
      <c r="E23" s="11" t="s">
        <v>20</v>
      </c>
      <c r="F23" s="11" t="s">
        <v>28</v>
      </c>
    </row>
    <row r="24" spans="1:6" ht="15.75" customHeight="1" x14ac:dyDescent="0.15">
      <c r="A24" s="38" t="s">
        <v>63</v>
      </c>
      <c r="B24" s="9" t="s">
        <v>64</v>
      </c>
      <c r="C24" s="11" t="s">
        <v>26</v>
      </c>
      <c r="F24" s="11" t="s">
        <v>14</v>
      </c>
    </row>
    <row r="25" spans="1:6" ht="15.75" customHeight="1" x14ac:dyDescent="0.15">
      <c r="A25" s="38" t="s">
        <v>65</v>
      </c>
      <c r="B25" s="9" t="s">
        <v>66</v>
      </c>
      <c r="C25" s="11" t="s">
        <v>26</v>
      </c>
      <c r="E25" s="11" t="s">
        <v>20</v>
      </c>
      <c r="F25" s="11" t="s">
        <v>14</v>
      </c>
    </row>
    <row r="26" spans="1:6" ht="15.75" customHeight="1" x14ac:dyDescent="0.15">
      <c r="A26" s="38" t="s">
        <v>67</v>
      </c>
      <c r="B26" s="9" t="s">
        <v>64</v>
      </c>
      <c r="C26" s="11" t="s">
        <v>26</v>
      </c>
      <c r="F26" s="11" t="s">
        <v>14</v>
      </c>
    </row>
    <row r="27" spans="1:6" ht="15.75" customHeight="1" x14ac:dyDescent="0.15">
      <c r="A27" s="37" t="s">
        <v>68</v>
      </c>
      <c r="B27" s="13" t="s">
        <v>69</v>
      </c>
      <c r="C27" s="9" t="s">
        <v>70</v>
      </c>
      <c r="D27" s="9" t="s">
        <v>71</v>
      </c>
      <c r="E27" s="11" t="s">
        <v>72</v>
      </c>
      <c r="F27" s="11" t="s">
        <v>73</v>
      </c>
    </row>
    <row r="28" spans="1:6" ht="15.75" customHeight="1" x14ac:dyDescent="0.15">
      <c r="A28" s="37" t="s">
        <v>74</v>
      </c>
      <c r="B28" s="13" t="s">
        <v>75</v>
      </c>
      <c r="C28" s="9" t="s">
        <v>70</v>
      </c>
      <c r="D28" s="9" t="s">
        <v>76</v>
      </c>
      <c r="E28" s="11" t="s">
        <v>72</v>
      </c>
      <c r="F28" s="11" t="s">
        <v>73</v>
      </c>
    </row>
    <row r="29" spans="1:6" ht="15.75" customHeight="1" x14ac:dyDescent="0.15">
      <c r="A29" s="37" t="s">
        <v>77</v>
      </c>
      <c r="B29" s="13" t="s">
        <v>78</v>
      </c>
      <c r="C29" s="9" t="s">
        <v>79</v>
      </c>
      <c r="D29" s="9" t="s">
        <v>80</v>
      </c>
      <c r="E29" s="11" t="s">
        <v>81</v>
      </c>
      <c r="F29" s="11" t="s">
        <v>73</v>
      </c>
    </row>
    <row r="30" spans="1:6" ht="15.75" customHeight="1" x14ac:dyDescent="0.15">
      <c r="A30" s="37" t="s">
        <v>82</v>
      </c>
      <c r="B30" s="13" t="s">
        <v>83</v>
      </c>
      <c r="C30" s="9" t="s">
        <v>79</v>
      </c>
      <c r="D30" s="9" t="s">
        <v>84</v>
      </c>
      <c r="E30" s="11" t="s">
        <v>85</v>
      </c>
      <c r="F30" s="11" t="s">
        <v>73</v>
      </c>
    </row>
    <row r="31" spans="1:6" ht="15.75" customHeight="1" x14ac:dyDescent="0.15">
      <c r="A31" s="9" t="s">
        <v>86</v>
      </c>
      <c r="B31" s="9" t="s">
        <v>87</v>
      </c>
      <c r="C31" s="9" t="s">
        <v>10</v>
      </c>
      <c r="E31" s="9" t="s">
        <v>88</v>
      </c>
      <c r="F31" s="11" t="s">
        <v>10</v>
      </c>
    </row>
    <row r="32" spans="1:6" ht="15.75" customHeight="1" x14ac:dyDescent="0.15">
      <c r="A32" s="9" t="s">
        <v>89</v>
      </c>
      <c r="B32" s="9" t="s">
        <v>90</v>
      </c>
      <c r="C32" s="9" t="s">
        <v>10</v>
      </c>
      <c r="D32" s="10"/>
      <c r="E32" s="9" t="s">
        <v>88</v>
      </c>
      <c r="F32" s="11" t="s">
        <v>10</v>
      </c>
    </row>
    <row r="33" spans="1:7" ht="15.75" customHeight="1" x14ac:dyDescent="0.15">
      <c r="A33" s="9" t="s">
        <v>91</v>
      </c>
      <c r="B33" s="9" t="s">
        <v>92</v>
      </c>
      <c r="C33" s="9" t="s">
        <v>10</v>
      </c>
      <c r="D33" s="10"/>
      <c r="E33" s="9" t="s">
        <v>88</v>
      </c>
      <c r="F33" s="11" t="s">
        <v>10</v>
      </c>
    </row>
    <row r="34" spans="1:7" ht="15.75" customHeight="1" x14ac:dyDescent="0.15">
      <c r="A34" s="8" t="s">
        <v>93</v>
      </c>
      <c r="B34" s="13" t="s">
        <v>94</v>
      </c>
      <c r="C34" s="9" t="s">
        <v>10</v>
      </c>
      <c r="D34" s="10"/>
      <c r="E34" s="9" t="s">
        <v>88</v>
      </c>
      <c r="F34" s="11" t="s">
        <v>10</v>
      </c>
    </row>
    <row r="35" spans="1:7" ht="15.75" customHeight="1" x14ac:dyDescent="0.15">
      <c r="A35" s="8" t="s">
        <v>95</v>
      </c>
      <c r="B35" s="13" t="s">
        <v>96</v>
      </c>
      <c r="C35" s="9" t="s">
        <v>10</v>
      </c>
      <c r="D35" s="10"/>
      <c r="E35" s="9" t="s">
        <v>88</v>
      </c>
      <c r="F35" s="11" t="s">
        <v>10</v>
      </c>
    </row>
    <row r="36" spans="1:7" ht="15.75" customHeight="1" x14ac:dyDescent="0.15">
      <c r="A36" s="8" t="s">
        <v>97</v>
      </c>
      <c r="B36" s="13" t="s">
        <v>98</v>
      </c>
      <c r="C36" s="9" t="s">
        <v>10</v>
      </c>
      <c r="D36" s="10"/>
      <c r="E36" s="9" t="s">
        <v>88</v>
      </c>
      <c r="F36" s="11" t="s">
        <v>10</v>
      </c>
    </row>
    <row r="37" spans="1:7" ht="15.75" customHeight="1" x14ac:dyDescent="0.15">
      <c r="A37" s="37" t="s">
        <v>99</v>
      </c>
      <c r="B37" s="13" t="s">
        <v>100</v>
      </c>
      <c r="C37" s="9" t="s">
        <v>70</v>
      </c>
      <c r="D37" s="9" t="s">
        <v>101</v>
      </c>
      <c r="E37" s="11" t="s">
        <v>102</v>
      </c>
      <c r="F37" s="11" t="s">
        <v>103</v>
      </c>
    </row>
    <row r="38" spans="1:7" ht="15.75" customHeight="1" x14ac:dyDescent="0.15">
      <c r="A38" s="39" t="s">
        <v>104</v>
      </c>
      <c r="B38" s="9" t="s">
        <v>105</v>
      </c>
      <c r="C38" s="9" t="s">
        <v>70</v>
      </c>
      <c r="D38" s="9" t="s">
        <v>106</v>
      </c>
      <c r="E38" s="11" t="s">
        <v>107</v>
      </c>
      <c r="F38" s="11" t="s">
        <v>103</v>
      </c>
    </row>
    <row r="39" spans="1:7" ht="15.75" customHeight="1" x14ac:dyDescent="0.15">
      <c r="A39" s="37" t="s">
        <v>108</v>
      </c>
      <c r="B39" s="13" t="s">
        <v>109</v>
      </c>
      <c r="C39" s="9" t="s">
        <v>70</v>
      </c>
      <c r="D39" s="9" t="s">
        <v>110</v>
      </c>
      <c r="E39" s="11" t="s">
        <v>107</v>
      </c>
      <c r="F39" s="11" t="s">
        <v>103</v>
      </c>
    </row>
    <row r="40" spans="1:7" ht="15.75" customHeight="1" x14ac:dyDescent="0.15">
      <c r="A40" s="8" t="s">
        <v>111</v>
      </c>
      <c r="B40" s="13" t="s">
        <v>112</v>
      </c>
      <c r="C40" s="9" t="s">
        <v>79</v>
      </c>
      <c r="D40" s="9" t="s">
        <v>113</v>
      </c>
      <c r="E40" s="11" t="s">
        <v>114</v>
      </c>
      <c r="F40" s="11" t="s">
        <v>73</v>
      </c>
    </row>
    <row r="41" spans="1:7" ht="15.75" customHeight="1" x14ac:dyDescent="0.15">
      <c r="A41" s="8" t="s">
        <v>115</v>
      </c>
      <c r="B41" s="8" t="s">
        <v>116</v>
      </c>
      <c r="C41" s="9" t="s">
        <v>79</v>
      </c>
      <c r="D41" s="9" t="s">
        <v>117</v>
      </c>
      <c r="E41" s="11" t="s">
        <v>114</v>
      </c>
      <c r="F41" s="11" t="s">
        <v>73</v>
      </c>
    </row>
    <row r="42" spans="1:7" ht="15.75" customHeight="1" x14ac:dyDescent="0.15">
      <c r="A42" s="8" t="s">
        <v>118</v>
      </c>
      <c r="B42" s="13" t="s">
        <v>119</v>
      </c>
      <c r="C42" s="9" t="s">
        <v>79</v>
      </c>
      <c r="D42" s="9" t="s">
        <v>113</v>
      </c>
      <c r="E42" s="11" t="s">
        <v>114</v>
      </c>
      <c r="F42" s="11" t="s">
        <v>73</v>
      </c>
    </row>
    <row r="43" spans="1:7" ht="15.75" customHeight="1" x14ac:dyDescent="0.15">
      <c r="A43" s="8" t="s">
        <v>120</v>
      </c>
      <c r="B43" s="8" t="s">
        <v>121</v>
      </c>
      <c r="C43" s="9" t="s">
        <v>79</v>
      </c>
      <c r="D43" s="9" t="s">
        <v>117</v>
      </c>
      <c r="E43" s="11" t="s">
        <v>114</v>
      </c>
      <c r="F43" s="11" t="s">
        <v>73</v>
      </c>
    </row>
    <row r="44" spans="1:7" ht="15.75" customHeight="1" x14ac:dyDescent="0.15">
      <c r="A44" s="39" t="s">
        <v>122</v>
      </c>
      <c r="B44" s="9" t="s">
        <v>123</v>
      </c>
      <c r="C44" s="9" t="s">
        <v>13</v>
      </c>
      <c r="D44" s="10"/>
      <c r="E44" s="11" t="s">
        <v>124</v>
      </c>
      <c r="F44" s="11" t="s">
        <v>125</v>
      </c>
      <c r="G44" s="11" t="s">
        <v>126</v>
      </c>
    </row>
    <row r="45" spans="1:7" ht="15.75" customHeight="1" x14ac:dyDescent="0.15">
      <c r="A45" s="39" t="s">
        <v>127</v>
      </c>
      <c r="B45" s="9" t="s">
        <v>128</v>
      </c>
      <c r="C45" s="9" t="s">
        <v>13</v>
      </c>
      <c r="D45" s="10"/>
      <c r="E45" s="11" t="s">
        <v>124</v>
      </c>
      <c r="F45" s="11" t="s">
        <v>125</v>
      </c>
      <c r="G45" s="11" t="s">
        <v>126</v>
      </c>
    </row>
    <row r="46" spans="1:7" ht="15.75" customHeight="1" x14ac:dyDescent="0.15">
      <c r="A46" s="39" t="s">
        <v>129</v>
      </c>
      <c r="B46" s="9" t="s">
        <v>130</v>
      </c>
      <c r="C46" s="9" t="s">
        <v>13</v>
      </c>
      <c r="D46" s="10"/>
      <c r="E46" s="11" t="s">
        <v>124</v>
      </c>
      <c r="F46" s="11" t="s">
        <v>125</v>
      </c>
      <c r="G46" s="11" t="s">
        <v>126</v>
      </c>
    </row>
    <row r="47" spans="1:7" ht="13" x14ac:dyDescent="0.15">
      <c r="A47" s="39" t="s">
        <v>131</v>
      </c>
      <c r="B47" s="9" t="s">
        <v>132</v>
      </c>
      <c r="C47" s="9" t="s">
        <v>13</v>
      </c>
      <c r="D47" s="10"/>
      <c r="E47" s="11" t="s">
        <v>124</v>
      </c>
      <c r="F47" s="11" t="s">
        <v>125</v>
      </c>
      <c r="G47" s="11" t="s">
        <v>126</v>
      </c>
    </row>
    <row r="48" spans="1:7" ht="13" x14ac:dyDescent="0.15">
      <c r="A48" s="39" t="s">
        <v>133</v>
      </c>
      <c r="B48" s="9" t="s">
        <v>134</v>
      </c>
      <c r="C48" s="9" t="s">
        <v>13</v>
      </c>
      <c r="D48" s="10"/>
      <c r="E48" s="11" t="s">
        <v>124</v>
      </c>
      <c r="F48" s="11" t="s">
        <v>125</v>
      </c>
      <c r="G48" s="11" t="s">
        <v>126</v>
      </c>
    </row>
    <row r="49" spans="1:7" ht="13" x14ac:dyDescent="0.15">
      <c r="A49" s="39" t="s">
        <v>135</v>
      </c>
      <c r="B49" s="9" t="s">
        <v>136</v>
      </c>
      <c r="C49" s="9" t="s">
        <v>13</v>
      </c>
      <c r="D49" s="10"/>
      <c r="E49" s="11" t="s">
        <v>124</v>
      </c>
      <c r="F49" s="11" t="s">
        <v>125</v>
      </c>
      <c r="G49" s="11" t="s">
        <v>126</v>
      </c>
    </row>
    <row r="50" spans="1:7" ht="13" x14ac:dyDescent="0.15">
      <c r="A50" s="39" t="s">
        <v>137</v>
      </c>
      <c r="B50" s="9" t="s">
        <v>138</v>
      </c>
      <c r="C50" s="9" t="s">
        <v>13</v>
      </c>
      <c r="D50" s="10"/>
      <c r="E50" s="11" t="s">
        <v>124</v>
      </c>
      <c r="F50" s="11" t="s">
        <v>125</v>
      </c>
      <c r="G50" s="11" t="s">
        <v>126</v>
      </c>
    </row>
    <row r="51" spans="1:7" ht="13" x14ac:dyDescent="0.15">
      <c r="A51" s="39" t="s">
        <v>139</v>
      </c>
      <c r="B51" s="9" t="s">
        <v>140</v>
      </c>
      <c r="C51" s="9" t="s">
        <v>13</v>
      </c>
      <c r="D51" s="10"/>
      <c r="E51" s="11" t="s">
        <v>124</v>
      </c>
      <c r="F51" s="11" t="s">
        <v>125</v>
      </c>
      <c r="G51" s="11" t="s">
        <v>126</v>
      </c>
    </row>
    <row r="52" spans="1:7" ht="13" x14ac:dyDescent="0.15">
      <c r="A52" s="39" t="s">
        <v>141</v>
      </c>
      <c r="B52" s="9" t="s">
        <v>142</v>
      </c>
      <c r="C52" s="9" t="s">
        <v>13</v>
      </c>
      <c r="D52" s="10"/>
      <c r="E52" s="11" t="s">
        <v>124</v>
      </c>
      <c r="F52" s="11" t="s">
        <v>125</v>
      </c>
      <c r="G52" s="11" t="s">
        <v>126</v>
      </c>
    </row>
    <row r="53" spans="1:7" ht="13" x14ac:dyDescent="0.15">
      <c r="A53" s="39" t="s">
        <v>143</v>
      </c>
      <c r="B53" s="9" t="s">
        <v>144</v>
      </c>
      <c r="C53" s="9" t="s">
        <v>13</v>
      </c>
      <c r="D53" s="10"/>
      <c r="E53" s="11" t="s">
        <v>124</v>
      </c>
      <c r="F53" s="11" t="s">
        <v>125</v>
      </c>
      <c r="G53" s="11" t="s">
        <v>126</v>
      </c>
    </row>
    <row r="54" spans="1:7" ht="13" x14ac:dyDescent="0.15">
      <c r="A54" s="39" t="s">
        <v>145</v>
      </c>
      <c r="B54" s="9" t="s">
        <v>146</v>
      </c>
      <c r="C54" s="9" t="s">
        <v>13</v>
      </c>
      <c r="D54" s="10"/>
      <c r="E54" s="11" t="s">
        <v>124</v>
      </c>
      <c r="F54" s="11" t="s">
        <v>125</v>
      </c>
      <c r="G54" s="11" t="s">
        <v>126</v>
      </c>
    </row>
    <row r="55" spans="1:7" ht="13" x14ac:dyDescent="0.15">
      <c r="A55" s="39" t="s">
        <v>147</v>
      </c>
      <c r="B55" s="9" t="s">
        <v>148</v>
      </c>
      <c r="C55" s="9" t="s">
        <v>13</v>
      </c>
      <c r="D55" s="10"/>
      <c r="E55" s="11" t="s">
        <v>124</v>
      </c>
      <c r="F55" s="11" t="s">
        <v>125</v>
      </c>
      <c r="G55" s="11" t="s">
        <v>126</v>
      </c>
    </row>
    <row r="56" spans="1:7" ht="13" x14ac:dyDescent="0.15">
      <c r="A56" s="39" t="s">
        <v>149</v>
      </c>
      <c r="B56" s="9" t="s">
        <v>150</v>
      </c>
      <c r="C56" s="9" t="s">
        <v>13</v>
      </c>
      <c r="D56" s="10"/>
      <c r="E56" s="11" t="s">
        <v>124</v>
      </c>
      <c r="F56" s="11" t="s">
        <v>125</v>
      </c>
      <c r="G56" s="11" t="s">
        <v>126</v>
      </c>
    </row>
    <row r="57" spans="1:7" ht="13" x14ac:dyDescent="0.15">
      <c r="A57" s="39" t="s">
        <v>151</v>
      </c>
      <c r="B57" s="9" t="s">
        <v>152</v>
      </c>
      <c r="C57" s="9" t="s">
        <v>13</v>
      </c>
      <c r="D57" s="10"/>
      <c r="E57" s="11" t="s">
        <v>124</v>
      </c>
      <c r="F57" s="11" t="s">
        <v>125</v>
      </c>
      <c r="G57" s="11" t="s">
        <v>126</v>
      </c>
    </row>
    <row r="58" spans="1:7" ht="13" x14ac:dyDescent="0.15">
      <c r="A58" s="39" t="s">
        <v>153</v>
      </c>
      <c r="B58" s="9" t="s">
        <v>154</v>
      </c>
      <c r="C58" s="9" t="s">
        <v>13</v>
      </c>
      <c r="D58" s="10"/>
      <c r="E58" s="11" t="s">
        <v>124</v>
      </c>
      <c r="F58" s="11" t="s">
        <v>125</v>
      </c>
      <c r="G58" s="11" t="s">
        <v>126</v>
      </c>
    </row>
    <row r="59" spans="1:7" ht="13" x14ac:dyDescent="0.15">
      <c r="A59" s="39" t="s">
        <v>155</v>
      </c>
      <c r="B59" s="9" t="s">
        <v>156</v>
      </c>
      <c r="C59" s="9" t="s">
        <v>13</v>
      </c>
      <c r="D59" s="10"/>
      <c r="E59" s="11" t="s">
        <v>124</v>
      </c>
      <c r="F59" s="11" t="s">
        <v>125</v>
      </c>
      <c r="G59" s="11" t="s">
        <v>126</v>
      </c>
    </row>
    <row r="60" spans="1:7" ht="13" x14ac:dyDescent="0.15">
      <c r="A60" s="39" t="s">
        <v>157</v>
      </c>
      <c r="B60" s="9" t="s">
        <v>158</v>
      </c>
      <c r="C60" s="9" t="s">
        <v>13</v>
      </c>
      <c r="D60" s="10"/>
      <c r="E60" s="11" t="s">
        <v>124</v>
      </c>
      <c r="F60" s="11" t="s">
        <v>125</v>
      </c>
      <c r="G60" s="11" t="s">
        <v>126</v>
      </c>
    </row>
    <row r="61" spans="1:7" ht="13" x14ac:dyDescent="0.15">
      <c r="A61" s="39" t="s">
        <v>159</v>
      </c>
      <c r="B61" s="9" t="s">
        <v>160</v>
      </c>
      <c r="C61" s="9" t="s">
        <v>13</v>
      </c>
      <c r="D61" s="10"/>
      <c r="E61" s="11" t="s">
        <v>124</v>
      </c>
      <c r="F61" s="11" t="s">
        <v>125</v>
      </c>
      <c r="G61" s="11" t="s">
        <v>126</v>
      </c>
    </row>
    <row r="62" spans="1:7" ht="13" x14ac:dyDescent="0.15">
      <c r="A62" s="39" t="s">
        <v>161</v>
      </c>
      <c r="B62" s="9" t="s">
        <v>162</v>
      </c>
      <c r="C62" s="9" t="s">
        <v>13</v>
      </c>
      <c r="D62" s="10"/>
      <c r="E62" s="11" t="s">
        <v>124</v>
      </c>
      <c r="F62" s="11" t="s">
        <v>125</v>
      </c>
      <c r="G62" s="11" t="s">
        <v>126</v>
      </c>
    </row>
    <row r="63" spans="1:7" ht="13" x14ac:dyDescent="0.15">
      <c r="A63" s="39" t="s">
        <v>163</v>
      </c>
      <c r="B63" s="9" t="s">
        <v>164</v>
      </c>
      <c r="C63" s="9" t="s">
        <v>13</v>
      </c>
      <c r="D63" s="10"/>
      <c r="E63" s="11" t="s">
        <v>124</v>
      </c>
      <c r="F63" s="11" t="s">
        <v>125</v>
      </c>
      <c r="G63" s="11" t="s">
        <v>126</v>
      </c>
    </row>
    <row r="64" spans="1:7" ht="13" x14ac:dyDescent="0.15">
      <c r="A64" s="39" t="s">
        <v>165</v>
      </c>
      <c r="B64" s="9" t="s">
        <v>166</v>
      </c>
      <c r="C64" s="9" t="s">
        <v>13</v>
      </c>
      <c r="D64" s="10"/>
      <c r="E64" s="11" t="s">
        <v>124</v>
      </c>
      <c r="F64" s="11" t="s">
        <v>125</v>
      </c>
      <c r="G64" s="11" t="s">
        <v>126</v>
      </c>
    </row>
    <row r="65" spans="1:26" ht="13" x14ac:dyDescent="0.15">
      <c r="A65" s="38" t="s">
        <v>167</v>
      </c>
      <c r="B65" s="9" t="s">
        <v>168</v>
      </c>
      <c r="C65" s="11" t="s">
        <v>79</v>
      </c>
      <c r="E65" s="14" t="s">
        <v>169</v>
      </c>
      <c r="F65" s="11" t="s">
        <v>125</v>
      </c>
    </row>
    <row r="66" spans="1:26" ht="13" x14ac:dyDescent="0.15">
      <c r="A66" s="38" t="s">
        <v>170</v>
      </c>
      <c r="B66" s="9" t="s">
        <v>171</v>
      </c>
      <c r="C66" s="11" t="s">
        <v>79</v>
      </c>
      <c r="F66" s="11" t="s">
        <v>125</v>
      </c>
    </row>
    <row r="67" spans="1:26" ht="13" x14ac:dyDescent="0.15">
      <c r="A67" s="38" t="s">
        <v>172</v>
      </c>
      <c r="B67" s="9" t="s">
        <v>173</v>
      </c>
      <c r="C67" s="11" t="s">
        <v>79</v>
      </c>
      <c r="F67" s="11" t="s">
        <v>125</v>
      </c>
    </row>
    <row r="68" spans="1:26" ht="13" x14ac:dyDescent="0.15">
      <c r="A68" s="38" t="s">
        <v>174</v>
      </c>
      <c r="B68" s="9" t="s">
        <v>175</v>
      </c>
      <c r="C68" s="11" t="s">
        <v>79</v>
      </c>
      <c r="F68" s="11" t="s">
        <v>125</v>
      </c>
    </row>
    <row r="69" spans="1:26" ht="26" x14ac:dyDescent="0.15">
      <c r="A69" s="37" t="s">
        <v>176</v>
      </c>
      <c r="B69" s="13" t="s">
        <v>177</v>
      </c>
      <c r="C69" s="9" t="s">
        <v>79</v>
      </c>
      <c r="D69" s="9" t="s">
        <v>178</v>
      </c>
      <c r="E69" s="11" t="s">
        <v>179</v>
      </c>
      <c r="F69" s="11" t="s">
        <v>125</v>
      </c>
    </row>
    <row r="70" spans="1:26" ht="26" x14ac:dyDescent="0.15">
      <c r="A70" s="37" t="s">
        <v>180</v>
      </c>
      <c r="B70" s="13" t="s">
        <v>181</v>
      </c>
      <c r="C70" s="9" t="s">
        <v>79</v>
      </c>
      <c r="D70" s="9" t="s">
        <v>182</v>
      </c>
      <c r="E70" s="11" t="s">
        <v>179</v>
      </c>
      <c r="F70" s="11" t="s">
        <v>125</v>
      </c>
    </row>
    <row r="71" spans="1:26" ht="26" x14ac:dyDescent="0.15">
      <c r="A71" s="37" t="s">
        <v>183</v>
      </c>
      <c r="B71" s="13" t="s">
        <v>184</v>
      </c>
      <c r="C71" s="9" t="s">
        <v>79</v>
      </c>
      <c r="D71" s="9" t="s">
        <v>182</v>
      </c>
      <c r="E71" s="11" t="s">
        <v>179</v>
      </c>
      <c r="F71" s="11" t="s">
        <v>125</v>
      </c>
    </row>
    <row r="72" spans="1:26" ht="13" x14ac:dyDescent="0.15">
      <c r="A72" s="38" t="s">
        <v>185</v>
      </c>
      <c r="B72" s="9" t="s">
        <v>186</v>
      </c>
      <c r="C72" s="11" t="s">
        <v>79</v>
      </c>
      <c r="E72" s="14" t="s">
        <v>187</v>
      </c>
      <c r="F72" s="11" t="s">
        <v>125</v>
      </c>
    </row>
    <row r="73" spans="1:26" ht="13" x14ac:dyDescent="0.15">
      <c r="A73" s="38" t="s">
        <v>188</v>
      </c>
      <c r="B73" s="9" t="s">
        <v>189</v>
      </c>
      <c r="C73" s="11" t="s">
        <v>79</v>
      </c>
      <c r="F73" s="11" t="s">
        <v>125</v>
      </c>
    </row>
    <row r="74" spans="1:26" ht="13" x14ac:dyDescent="0.15">
      <c r="A74" s="38" t="s">
        <v>190</v>
      </c>
      <c r="B74" s="9" t="s">
        <v>191</v>
      </c>
      <c r="C74" s="11" t="s">
        <v>79</v>
      </c>
      <c r="F74" s="11" t="s">
        <v>125</v>
      </c>
    </row>
    <row r="75" spans="1:26" ht="13" x14ac:dyDescent="0.15">
      <c r="A75" s="38" t="s">
        <v>192</v>
      </c>
      <c r="B75" s="9" t="s">
        <v>193</v>
      </c>
      <c r="C75" s="11" t="s">
        <v>79</v>
      </c>
      <c r="F75" s="11" t="s">
        <v>125</v>
      </c>
    </row>
    <row r="76" spans="1:26" ht="26" x14ac:dyDescent="0.15">
      <c r="A76" s="37" t="s">
        <v>194</v>
      </c>
      <c r="B76" s="13" t="s">
        <v>195</v>
      </c>
      <c r="C76" s="9" t="s">
        <v>79</v>
      </c>
      <c r="D76" s="9" t="s">
        <v>196</v>
      </c>
      <c r="E76" s="11" t="s">
        <v>197</v>
      </c>
      <c r="F76" s="11" t="s">
        <v>125</v>
      </c>
      <c r="G76" s="11" t="s">
        <v>198</v>
      </c>
      <c r="H76" s="11"/>
    </row>
    <row r="77" spans="1:26" ht="13" x14ac:dyDescent="0.15">
      <c r="A77" s="37" t="s">
        <v>199</v>
      </c>
      <c r="B77" s="13" t="s">
        <v>200</v>
      </c>
      <c r="C77" s="9" t="s">
        <v>79</v>
      </c>
      <c r="D77" s="9" t="s">
        <v>84</v>
      </c>
      <c r="E77" s="11" t="s">
        <v>85</v>
      </c>
      <c r="F77" s="11" t="s">
        <v>125</v>
      </c>
      <c r="G77" s="11" t="s">
        <v>198</v>
      </c>
      <c r="H77" s="11"/>
    </row>
    <row r="78" spans="1:26" ht="26" x14ac:dyDescent="0.15">
      <c r="A78" s="37" t="s">
        <v>201</v>
      </c>
      <c r="B78" s="13" t="s">
        <v>202</v>
      </c>
      <c r="C78" s="9" t="s">
        <v>70</v>
      </c>
      <c r="D78" s="9" t="s">
        <v>71</v>
      </c>
      <c r="E78" s="11" t="s">
        <v>72</v>
      </c>
      <c r="F78" s="11" t="s">
        <v>73</v>
      </c>
    </row>
    <row r="79" spans="1:26" ht="26" x14ac:dyDescent="0.15">
      <c r="A79" s="37" t="s">
        <v>203</v>
      </c>
      <c r="B79" s="13" t="s">
        <v>204</v>
      </c>
      <c r="C79" s="9" t="s">
        <v>70</v>
      </c>
      <c r="D79" s="9" t="s">
        <v>76</v>
      </c>
      <c r="E79" s="11" t="s">
        <v>72</v>
      </c>
      <c r="F79" s="11" t="s">
        <v>73</v>
      </c>
    </row>
    <row r="80" spans="1:26" ht="13" x14ac:dyDescent="0.15">
      <c r="A80" s="15" t="s">
        <v>205</v>
      </c>
      <c r="B80" s="15" t="s">
        <v>206</v>
      </c>
      <c r="C80" s="4" t="s">
        <v>26</v>
      </c>
      <c r="D80" s="4"/>
      <c r="E80" s="6"/>
      <c r="F80" s="7" t="s">
        <v>14</v>
      </c>
      <c r="G80" s="7" t="s">
        <v>126</v>
      </c>
      <c r="H80" s="6"/>
      <c r="I80" s="6"/>
      <c r="J80" s="6"/>
      <c r="K80" s="6"/>
      <c r="L80" s="6"/>
      <c r="M80" s="6"/>
      <c r="N80" s="6"/>
      <c r="O80" s="6"/>
      <c r="P80" s="6"/>
      <c r="Q80" s="6"/>
      <c r="R80" s="6"/>
      <c r="S80" s="6"/>
      <c r="T80" s="6"/>
      <c r="U80" s="6"/>
      <c r="V80" s="6"/>
      <c r="W80" s="6"/>
      <c r="X80" s="6"/>
      <c r="Y80" s="6"/>
      <c r="Z80" s="6"/>
    </row>
    <row r="81" spans="1:26" ht="13" x14ac:dyDescent="0.15">
      <c r="A81" s="15" t="s">
        <v>207</v>
      </c>
      <c r="B81" s="15" t="s">
        <v>208</v>
      </c>
      <c r="C81" s="4" t="s">
        <v>26</v>
      </c>
      <c r="D81" s="4"/>
      <c r="E81" s="6"/>
      <c r="F81" s="7" t="s">
        <v>14</v>
      </c>
      <c r="G81" s="7" t="s">
        <v>126</v>
      </c>
      <c r="H81" s="6"/>
      <c r="I81" s="6"/>
      <c r="J81" s="6"/>
      <c r="K81" s="6"/>
      <c r="L81" s="6"/>
      <c r="M81" s="6"/>
      <c r="N81" s="6"/>
      <c r="O81" s="6"/>
      <c r="P81" s="6"/>
      <c r="Q81" s="6"/>
      <c r="R81" s="6"/>
      <c r="S81" s="6"/>
      <c r="T81" s="6"/>
      <c r="U81" s="6"/>
      <c r="V81" s="6"/>
      <c r="W81" s="6"/>
      <c r="X81" s="6"/>
      <c r="Y81" s="6"/>
      <c r="Z81" s="6"/>
    </row>
    <row r="82" spans="1:26" ht="13" x14ac:dyDescent="0.15">
      <c r="A82" s="15" t="s">
        <v>209</v>
      </c>
      <c r="B82" s="15" t="s">
        <v>210</v>
      </c>
      <c r="C82" s="4" t="s">
        <v>26</v>
      </c>
      <c r="D82" s="4"/>
      <c r="E82" s="6"/>
      <c r="F82" s="7" t="s">
        <v>14</v>
      </c>
      <c r="G82" s="7" t="s">
        <v>126</v>
      </c>
      <c r="H82" s="6"/>
      <c r="I82" s="6"/>
      <c r="J82" s="6"/>
      <c r="K82" s="6"/>
      <c r="L82" s="6"/>
      <c r="M82" s="6"/>
      <c r="N82" s="6"/>
      <c r="O82" s="6"/>
      <c r="P82" s="6"/>
      <c r="Q82" s="6"/>
      <c r="R82" s="6"/>
      <c r="S82" s="6"/>
      <c r="T82" s="6"/>
      <c r="U82" s="6"/>
      <c r="V82" s="6"/>
      <c r="W82" s="6"/>
      <c r="X82" s="6"/>
      <c r="Y82" s="6"/>
      <c r="Z82" s="6"/>
    </row>
    <row r="83" spans="1:26" ht="13" x14ac:dyDescent="0.15">
      <c r="A83" s="15" t="s">
        <v>211</v>
      </c>
      <c r="B83" s="15" t="s">
        <v>212</v>
      </c>
      <c r="C83" s="4" t="s">
        <v>26</v>
      </c>
      <c r="D83" s="4"/>
      <c r="E83" s="6"/>
      <c r="F83" s="7" t="s">
        <v>213</v>
      </c>
      <c r="G83" s="7"/>
      <c r="H83" s="6"/>
      <c r="I83" s="6"/>
      <c r="J83" s="6"/>
      <c r="K83" s="6"/>
      <c r="L83" s="6"/>
      <c r="M83" s="6"/>
      <c r="N83" s="6"/>
      <c r="O83" s="6"/>
      <c r="P83" s="6"/>
      <c r="Q83" s="6"/>
      <c r="R83" s="6"/>
      <c r="S83" s="6"/>
      <c r="T83" s="6"/>
      <c r="U83" s="6"/>
      <c r="V83" s="6"/>
      <c r="W83" s="6"/>
      <c r="X83" s="6"/>
      <c r="Y83" s="6"/>
      <c r="Z83" s="6"/>
    </row>
    <row r="84" spans="1:26" ht="13" x14ac:dyDescent="0.15">
      <c r="A84" s="15" t="s">
        <v>214</v>
      </c>
      <c r="B84" s="15" t="s">
        <v>215</v>
      </c>
      <c r="C84" s="4" t="s">
        <v>26</v>
      </c>
      <c r="D84" s="4"/>
      <c r="E84" s="6"/>
      <c r="F84" s="7" t="s">
        <v>213</v>
      </c>
      <c r="G84" s="6"/>
      <c r="H84" s="6"/>
      <c r="I84" s="6"/>
      <c r="J84" s="6"/>
      <c r="K84" s="6"/>
      <c r="L84" s="6"/>
      <c r="M84" s="6"/>
      <c r="N84" s="6"/>
      <c r="O84" s="6"/>
      <c r="P84" s="6"/>
      <c r="Q84" s="6"/>
      <c r="R84" s="6"/>
      <c r="S84" s="6"/>
      <c r="T84" s="6"/>
      <c r="U84" s="6"/>
      <c r="V84" s="6"/>
      <c r="W84" s="6"/>
      <c r="X84" s="6"/>
      <c r="Y84" s="6"/>
      <c r="Z84" s="6"/>
    </row>
    <row r="85" spans="1:26" ht="13" x14ac:dyDescent="0.15">
      <c r="A85" s="15" t="s">
        <v>216</v>
      </c>
      <c r="B85" s="15" t="s">
        <v>217</v>
      </c>
      <c r="C85" s="4" t="s">
        <v>26</v>
      </c>
      <c r="D85" s="4"/>
      <c r="E85" s="6"/>
      <c r="F85" s="7" t="s">
        <v>14</v>
      </c>
      <c r="G85" s="7" t="s">
        <v>126</v>
      </c>
      <c r="H85" s="6"/>
      <c r="I85" s="6"/>
      <c r="J85" s="6"/>
      <c r="K85" s="6"/>
      <c r="L85" s="6"/>
      <c r="M85" s="6"/>
      <c r="N85" s="6"/>
      <c r="O85" s="6"/>
      <c r="P85" s="6"/>
      <c r="Q85" s="6"/>
      <c r="R85" s="6"/>
      <c r="S85" s="6"/>
      <c r="T85" s="6"/>
      <c r="U85" s="6"/>
      <c r="V85" s="6"/>
      <c r="W85" s="6"/>
      <c r="X85" s="6"/>
      <c r="Y85" s="6"/>
      <c r="Z85" s="6"/>
    </row>
    <row r="86" spans="1:26" ht="13" x14ac:dyDescent="0.15">
      <c r="A86" s="37" t="s">
        <v>218</v>
      </c>
      <c r="B86" s="13" t="s">
        <v>219</v>
      </c>
      <c r="C86" s="9" t="s">
        <v>79</v>
      </c>
      <c r="D86" s="9" t="s">
        <v>80</v>
      </c>
      <c r="E86" s="11" t="s">
        <v>220</v>
      </c>
      <c r="F86" s="11" t="s">
        <v>221</v>
      </c>
    </row>
    <row r="87" spans="1:26" ht="13" x14ac:dyDescent="0.15">
      <c r="A87" s="37" t="s">
        <v>222</v>
      </c>
      <c r="B87" s="13" t="s">
        <v>223</v>
      </c>
      <c r="C87" s="9" t="s">
        <v>79</v>
      </c>
      <c r="D87" s="9" t="s">
        <v>84</v>
      </c>
      <c r="E87" s="11" t="s">
        <v>85</v>
      </c>
      <c r="F87" s="11" t="s">
        <v>221</v>
      </c>
    </row>
    <row r="88" spans="1:26" ht="13" x14ac:dyDescent="0.15">
      <c r="A88" s="39" t="s">
        <v>224</v>
      </c>
      <c r="B88" s="9" t="s">
        <v>225</v>
      </c>
      <c r="C88" s="9" t="s">
        <v>10</v>
      </c>
      <c r="D88" s="9"/>
      <c r="E88" s="11" t="s">
        <v>226</v>
      </c>
      <c r="F88" s="11" t="s">
        <v>14</v>
      </c>
    </row>
    <row r="89" spans="1:26" ht="13" x14ac:dyDescent="0.15">
      <c r="A89" s="39" t="s">
        <v>227</v>
      </c>
      <c r="B89" s="9" t="s">
        <v>228</v>
      </c>
      <c r="C89" s="9" t="s">
        <v>10</v>
      </c>
      <c r="D89" s="9"/>
      <c r="E89" s="11" t="s">
        <v>226</v>
      </c>
      <c r="F89" s="11" t="s">
        <v>14</v>
      </c>
    </row>
    <row r="90" spans="1:26" ht="13" x14ac:dyDescent="0.15">
      <c r="A90" s="39" t="s">
        <v>229</v>
      </c>
      <c r="B90" s="9" t="s">
        <v>230</v>
      </c>
      <c r="C90" s="9" t="s">
        <v>10</v>
      </c>
      <c r="D90" s="9"/>
      <c r="E90" s="11" t="s">
        <v>226</v>
      </c>
      <c r="F90" s="11" t="s">
        <v>14</v>
      </c>
    </row>
    <row r="91" spans="1:26" ht="13" x14ac:dyDescent="0.15">
      <c r="A91" s="39" t="s">
        <v>231</v>
      </c>
      <c r="B91" s="9" t="s">
        <v>232</v>
      </c>
      <c r="C91" s="9" t="s">
        <v>10</v>
      </c>
      <c r="D91" s="9"/>
      <c r="E91" s="11" t="s">
        <v>226</v>
      </c>
      <c r="F91" s="11" t="s">
        <v>14</v>
      </c>
    </row>
    <row r="92" spans="1:26" ht="13" x14ac:dyDescent="0.15">
      <c r="A92" s="39" t="s">
        <v>233</v>
      </c>
      <c r="B92" s="9" t="s">
        <v>234</v>
      </c>
      <c r="C92" s="9" t="s">
        <v>10</v>
      </c>
      <c r="D92" s="9"/>
      <c r="E92" s="11" t="s">
        <v>226</v>
      </c>
      <c r="F92" s="11" t="s">
        <v>14</v>
      </c>
    </row>
    <row r="93" spans="1:26" ht="13" x14ac:dyDescent="0.15">
      <c r="A93" s="39" t="s">
        <v>235</v>
      </c>
      <c r="B93" s="9" t="s">
        <v>236</v>
      </c>
      <c r="C93" s="9" t="s">
        <v>10</v>
      </c>
      <c r="D93" s="9"/>
      <c r="E93" s="11" t="s">
        <v>226</v>
      </c>
      <c r="F93" s="11" t="s">
        <v>14</v>
      </c>
    </row>
    <row r="94" spans="1:26" ht="13" x14ac:dyDescent="0.15">
      <c r="A94" s="39" t="s">
        <v>237</v>
      </c>
      <c r="B94" s="9" t="s">
        <v>238</v>
      </c>
      <c r="C94" s="9" t="s">
        <v>10</v>
      </c>
      <c r="D94" s="9"/>
      <c r="E94" s="11" t="s">
        <v>226</v>
      </c>
      <c r="F94" s="11" t="s">
        <v>14</v>
      </c>
    </row>
    <row r="95" spans="1:26" ht="26" x14ac:dyDescent="0.15">
      <c r="A95" s="37" t="s">
        <v>239</v>
      </c>
      <c r="B95" s="13" t="s">
        <v>240</v>
      </c>
      <c r="C95" s="9" t="s">
        <v>79</v>
      </c>
      <c r="D95" s="9" t="s">
        <v>241</v>
      </c>
      <c r="E95" s="11" t="s">
        <v>242</v>
      </c>
      <c r="F95" s="11" t="s">
        <v>73</v>
      </c>
    </row>
    <row r="96" spans="1:26" ht="26" x14ac:dyDescent="0.15">
      <c r="A96" s="37" t="s">
        <v>243</v>
      </c>
      <c r="B96" s="8" t="s">
        <v>244</v>
      </c>
      <c r="C96" s="9" t="s">
        <v>79</v>
      </c>
      <c r="D96" s="9" t="s">
        <v>245</v>
      </c>
      <c r="E96" s="11" t="s">
        <v>246</v>
      </c>
      <c r="F96" s="11" t="s">
        <v>73</v>
      </c>
    </row>
    <row r="97" spans="1:7" ht="13" x14ac:dyDescent="0.15">
      <c r="A97" s="39" t="s">
        <v>247</v>
      </c>
      <c r="B97" s="9" t="s">
        <v>248</v>
      </c>
      <c r="C97" s="9"/>
      <c r="D97" s="9"/>
      <c r="E97" s="11" t="s">
        <v>249</v>
      </c>
      <c r="F97" s="11"/>
      <c r="G97" s="11"/>
    </row>
    <row r="98" spans="1:7" ht="13" x14ac:dyDescent="0.15">
      <c r="A98" s="39" t="s">
        <v>250</v>
      </c>
      <c r="B98" s="9" t="s">
        <v>251</v>
      </c>
      <c r="C98" s="9"/>
      <c r="D98" s="9"/>
      <c r="E98" s="11" t="s">
        <v>249</v>
      </c>
      <c r="F98" s="11"/>
      <c r="G98" s="11"/>
    </row>
    <row r="99" spans="1:7" ht="13" x14ac:dyDescent="0.15">
      <c r="A99" s="39" t="s">
        <v>252</v>
      </c>
      <c r="B99" s="9" t="s">
        <v>253</v>
      </c>
      <c r="C99" s="9" t="s">
        <v>254</v>
      </c>
      <c r="D99" s="12" t="s">
        <v>255</v>
      </c>
      <c r="E99" s="11" t="s">
        <v>124</v>
      </c>
      <c r="F99" s="11" t="s">
        <v>125</v>
      </c>
      <c r="G99" s="11"/>
    </row>
    <row r="100" spans="1:7" ht="13" x14ac:dyDescent="0.15">
      <c r="A100" s="39" t="s">
        <v>256</v>
      </c>
      <c r="B100" s="9" t="s">
        <v>257</v>
      </c>
      <c r="C100" s="9" t="s">
        <v>254</v>
      </c>
      <c r="D100" s="12" t="s">
        <v>255</v>
      </c>
      <c r="E100" s="11" t="s">
        <v>124</v>
      </c>
      <c r="F100" s="11" t="s">
        <v>125</v>
      </c>
      <c r="G100" s="11" t="s">
        <v>258</v>
      </c>
    </row>
    <row r="101" spans="1:7" ht="13" x14ac:dyDescent="0.15">
      <c r="A101" s="39" t="s">
        <v>259</v>
      </c>
      <c r="B101" s="9" t="s">
        <v>260</v>
      </c>
      <c r="C101" s="9" t="s">
        <v>254</v>
      </c>
      <c r="D101" s="12" t="s">
        <v>255</v>
      </c>
      <c r="E101" s="11" t="s">
        <v>124</v>
      </c>
      <c r="F101" s="11" t="s">
        <v>125</v>
      </c>
      <c r="G101" s="11" t="s">
        <v>258</v>
      </c>
    </row>
    <row r="102" spans="1:7" ht="13" x14ac:dyDescent="0.15">
      <c r="A102" s="39" t="s">
        <v>261</v>
      </c>
      <c r="B102" s="9" t="s">
        <v>262</v>
      </c>
      <c r="C102" s="9" t="s">
        <v>254</v>
      </c>
      <c r="D102" s="12" t="s">
        <v>255</v>
      </c>
      <c r="E102" s="11" t="s">
        <v>124</v>
      </c>
      <c r="F102" s="11" t="s">
        <v>125</v>
      </c>
      <c r="G102" s="11" t="s">
        <v>258</v>
      </c>
    </row>
    <row r="103" spans="1:7" ht="13" x14ac:dyDescent="0.15">
      <c r="A103" s="39" t="s">
        <v>263</v>
      </c>
      <c r="B103" s="9" t="s">
        <v>264</v>
      </c>
      <c r="C103" s="9" t="s">
        <v>254</v>
      </c>
      <c r="D103" s="12" t="s">
        <v>255</v>
      </c>
      <c r="E103" s="11" t="s">
        <v>124</v>
      </c>
      <c r="F103" s="11" t="s">
        <v>125</v>
      </c>
      <c r="G103" s="11" t="s">
        <v>258</v>
      </c>
    </row>
    <row r="104" spans="1:7" ht="13" x14ac:dyDescent="0.15">
      <c r="A104" s="39" t="s">
        <v>265</v>
      </c>
      <c r="B104" s="9" t="s">
        <v>266</v>
      </c>
      <c r="C104" s="9" t="s">
        <v>254</v>
      </c>
      <c r="D104" s="12" t="s">
        <v>255</v>
      </c>
      <c r="E104" s="11" t="s">
        <v>124</v>
      </c>
      <c r="F104" s="11" t="s">
        <v>125</v>
      </c>
      <c r="G104" s="11" t="s">
        <v>258</v>
      </c>
    </row>
    <row r="105" spans="1:7" ht="13" x14ac:dyDescent="0.15">
      <c r="A105" s="39" t="s">
        <v>267</v>
      </c>
      <c r="B105" s="9" t="s">
        <v>268</v>
      </c>
      <c r="C105" s="9" t="s">
        <v>254</v>
      </c>
      <c r="D105" s="12" t="s">
        <v>255</v>
      </c>
      <c r="E105" s="11" t="s">
        <v>124</v>
      </c>
      <c r="F105" s="11" t="s">
        <v>125</v>
      </c>
      <c r="G105" s="11" t="s">
        <v>258</v>
      </c>
    </row>
    <row r="106" spans="1:7" ht="13" x14ac:dyDescent="0.15">
      <c r="A106" s="8" t="s">
        <v>269</v>
      </c>
      <c r="B106" s="13" t="s">
        <v>270</v>
      </c>
      <c r="C106" s="9" t="s">
        <v>79</v>
      </c>
      <c r="D106" s="9" t="s">
        <v>80</v>
      </c>
      <c r="E106" s="11" t="s">
        <v>271</v>
      </c>
      <c r="F106" s="11" t="s">
        <v>73</v>
      </c>
    </row>
    <row r="107" spans="1:7" ht="13" x14ac:dyDescent="0.15">
      <c r="A107" s="8" t="s">
        <v>272</v>
      </c>
      <c r="B107" s="13" t="s">
        <v>273</v>
      </c>
      <c r="C107" s="9" t="s">
        <v>79</v>
      </c>
      <c r="D107" s="9" t="s">
        <v>84</v>
      </c>
      <c r="E107" s="11" t="s">
        <v>85</v>
      </c>
      <c r="F107" s="11" t="s">
        <v>73</v>
      </c>
    </row>
    <row r="108" spans="1:7" ht="13" x14ac:dyDescent="0.15">
      <c r="A108" s="39" t="s">
        <v>274</v>
      </c>
      <c r="B108" s="9" t="s">
        <v>275</v>
      </c>
      <c r="C108" s="9" t="s">
        <v>13</v>
      </c>
      <c r="D108" s="10"/>
      <c r="F108" s="11" t="s">
        <v>125</v>
      </c>
      <c r="G108" s="11" t="s">
        <v>15</v>
      </c>
    </row>
    <row r="109" spans="1:7" ht="13" x14ac:dyDescent="0.15">
      <c r="A109" s="39" t="s">
        <v>276</v>
      </c>
      <c r="B109" s="9" t="s">
        <v>277</v>
      </c>
      <c r="C109" s="9" t="s">
        <v>13</v>
      </c>
      <c r="D109" s="10"/>
      <c r="F109" s="11" t="s">
        <v>125</v>
      </c>
      <c r="G109" s="11" t="s">
        <v>15</v>
      </c>
    </row>
    <row r="110" spans="1:7" ht="13" x14ac:dyDescent="0.15">
      <c r="A110" s="39" t="s">
        <v>278</v>
      </c>
      <c r="B110" s="9" t="s">
        <v>279</v>
      </c>
      <c r="C110" s="9" t="s">
        <v>13</v>
      </c>
      <c r="D110" s="10"/>
      <c r="F110" s="11" t="s">
        <v>125</v>
      </c>
      <c r="G110" s="11" t="s">
        <v>15</v>
      </c>
    </row>
    <row r="111" spans="1:7" ht="13" x14ac:dyDescent="0.15">
      <c r="A111" s="39" t="s">
        <v>280</v>
      </c>
      <c r="B111" s="9" t="s">
        <v>281</v>
      </c>
      <c r="C111" s="9" t="s">
        <v>13</v>
      </c>
      <c r="D111" s="10"/>
      <c r="F111" s="11" t="s">
        <v>125</v>
      </c>
      <c r="G111" s="11" t="s">
        <v>15</v>
      </c>
    </row>
    <row r="112" spans="1:7" ht="13" x14ac:dyDescent="0.15">
      <c r="A112" s="39" t="s">
        <v>282</v>
      </c>
      <c r="B112" s="9" t="s">
        <v>283</v>
      </c>
      <c r="C112" s="9" t="s">
        <v>13</v>
      </c>
      <c r="D112" s="10"/>
      <c r="F112" s="11" t="s">
        <v>125</v>
      </c>
      <c r="G112" s="11" t="s">
        <v>15</v>
      </c>
    </row>
    <row r="113" spans="1:7" ht="13" x14ac:dyDescent="0.15">
      <c r="A113" s="39" t="s">
        <v>284</v>
      </c>
      <c r="B113" s="9" t="s">
        <v>285</v>
      </c>
      <c r="C113" s="9" t="s">
        <v>13</v>
      </c>
      <c r="D113" s="10"/>
      <c r="F113" s="11" t="s">
        <v>125</v>
      </c>
      <c r="G113" s="11" t="s">
        <v>15</v>
      </c>
    </row>
    <row r="114" spans="1:7" ht="13" x14ac:dyDescent="0.15">
      <c r="A114" s="39" t="s">
        <v>286</v>
      </c>
      <c r="B114" s="9" t="s">
        <v>287</v>
      </c>
      <c r="C114" s="9" t="s">
        <v>13</v>
      </c>
      <c r="D114" s="10"/>
      <c r="F114" s="11" t="s">
        <v>125</v>
      </c>
      <c r="G114" s="11" t="s">
        <v>15</v>
      </c>
    </row>
    <row r="115" spans="1:7" ht="13" x14ac:dyDescent="0.15">
      <c r="A115" s="39" t="s">
        <v>288</v>
      </c>
      <c r="B115" s="9" t="s">
        <v>289</v>
      </c>
      <c r="C115" s="9" t="s">
        <v>13</v>
      </c>
      <c r="D115" s="10"/>
      <c r="F115" s="11" t="s">
        <v>125</v>
      </c>
      <c r="G115" s="11" t="s">
        <v>15</v>
      </c>
    </row>
    <row r="116" spans="1:7" ht="13" x14ac:dyDescent="0.15">
      <c r="A116" s="39" t="s">
        <v>290</v>
      </c>
      <c r="B116" s="9" t="s">
        <v>291</v>
      </c>
      <c r="C116" s="9" t="s">
        <v>13</v>
      </c>
      <c r="D116" s="10"/>
      <c r="F116" s="11" t="s">
        <v>125</v>
      </c>
      <c r="G116" s="11" t="s">
        <v>15</v>
      </c>
    </row>
    <row r="117" spans="1:7" ht="13" x14ac:dyDescent="0.15">
      <c r="A117" s="39" t="s">
        <v>292</v>
      </c>
      <c r="B117" s="9" t="s">
        <v>293</v>
      </c>
      <c r="C117" s="9" t="s">
        <v>13</v>
      </c>
      <c r="D117" s="10"/>
      <c r="F117" s="11" t="s">
        <v>125</v>
      </c>
      <c r="G117" s="11" t="s">
        <v>15</v>
      </c>
    </row>
    <row r="118" spans="1:7" ht="13" x14ac:dyDescent="0.15">
      <c r="A118" s="39" t="s">
        <v>294</v>
      </c>
      <c r="B118" s="9" t="s">
        <v>295</v>
      </c>
      <c r="C118" s="9" t="s">
        <v>13</v>
      </c>
      <c r="D118" s="10"/>
      <c r="F118" s="11" t="s">
        <v>125</v>
      </c>
      <c r="G118" s="11" t="s">
        <v>15</v>
      </c>
    </row>
    <row r="119" spans="1:7" ht="13" x14ac:dyDescent="0.15">
      <c r="A119" s="39" t="s">
        <v>296</v>
      </c>
      <c r="B119" s="9" t="s">
        <v>297</v>
      </c>
      <c r="C119" s="9" t="s">
        <v>13</v>
      </c>
      <c r="D119" s="10"/>
      <c r="F119" s="11" t="s">
        <v>125</v>
      </c>
      <c r="G119" s="11" t="s">
        <v>15</v>
      </c>
    </row>
    <row r="120" spans="1:7" ht="13" x14ac:dyDescent="0.15">
      <c r="A120" s="39" t="s">
        <v>298</v>
      </c>
      <c r="B120" s="9" t="s">
        <v>299</v>
      </c>
      <c r="C120" s="9" t="s">
        <v>13</v>
      </c>
      <c r="D120" s="10"/>
      <c r="F120" s="11" t="s">
        <v>125</v>
      </c>
      <c r="G120" s="11" t="s">
        <v>15</v>
      </c>
    </row>
    <row r="121" spans="1:7" ht="13" x14ac:dyDescent="0.15">
      <c r="A121" s="39" t="s">
        <v>300</v>
      </c>
      <c r="B121" s="9" t="s">
        <v>301</v>
      </c>
      <c r="C121" s="9" t="s">
        <v>13</v>
      </c>
      <c r="D121" s="10"/>
      <c r="F121" s="11" t="s">
        <v>125</v>
      </c>
      <c r="G121" s="11" t="s">
        <v>15</v>
      </c>
    </row>
    <row r="122" spans="1:7" ht="13" x14ac:dyDescent="0.15">
      <c r="A122" s="39" t="s">
        <v>302</v>
      </c>
      <c r="B122" s="9" t="s">
        <v>303</v>
      </c>
      <c r="C122" s="9" t="s">
        <v>13</v>
      </c>
      <c r="D122" s="10"/>
      <c r="F122" s="11" t="s">
        <v>125</v>
      </c>
      <c r="G122" s="11" t="s">
        <v>15</v>
      </c>
    </row>
    <row r="123" spans="1:7" ht="13" x14ac:dyDescent="0.15">
      <c r="A123" s="39" t="s">
        <v>304</v>
      </c>
      <c r="B123" s="9" t="s">
        <v>305</v>
      </c>
      <c r="C123" s="9" t="s">
        <v>13</v>
      </c>
      <c r="D123" s="10"/>
      <c r="F123" s="11" t="s">
        <v>125</v>
      </c>
      <c r="G123" s="11" t="s">
        <v>15</v>
      </c>
    </row>
    <row r="124" spans="1:7" ht="13" x14ac:dyDescent="0.15">
      <c r="A124" s="39" t="s">
        <v>306</v>
      </c>
      <c r="B124" s="9" t="s">
        <v>307</v>
      </c>
      <c r="C124" s="9" t="s">
        <v>13</v>
      </c>
      <c r="D124" s="10"/>
      <c r="F124" s="11" t="s">
        <v>125</v>
      </c>
      <c r="G124" s="11" t="s">
        <v>15</v>
      </c>
    </row>
    <row r="125" spans="1:7" ht="13" x14ac:dyDescent="0.15">
      <c r="A125" s="39" t="s">
        <v>308</v>
      </c>
      <c r="B125" s="9" t="s">
        <v>309</v>
      </c>
      <c r="C125" s="9" t="s">
        <v>13</v>
      </c>
      <c r="D125" s="10"/>
      <c r="F125" s="11" t="s">
        <v>125</v>
      </c>
      <c r="G125" s="11" t="s">
        <v>15</v>
      </c>
    </row>
    <row r="126" spans="1:7" ht="13" x14ac:dyDescent="0.15">
      <c r="A126" s="39" t="s">
        <v>310</v>
      </c>
      <c r="B126" s="9" t="s">
        <v>311</v>
      </c>
      <c r="C126" s="9" t="s">
        <v>13</v>
      </c>
      <c r="D126" s="10"/>
      <c r="F126" s="11" t="s">
        <v>125</v>
      </c>
      <c r="G126" s="11" t="s">
        <v>15</v>
      </c>
    </row>
    <row r="127" spans="1:7" ht="13" x14ac:dyDescent="0.15">
      <c r="A127" s="39" t="s">
        <v>312</v>
      </c>
      <c r="B127" s="9" t="s">
        <v>313</v>
      </c>
      <c r="C127" s="9" t="s">
        <v>13</v>
      </c>
      <c r="D127" s="10"/>
      <c r="F127" s="11" t="s">
        <v>125</v>
      </c>
      <c r="G127" s="11" t="s">
        <v>15</v>
      </c>
    </row>
    <row r="128" spans="1:7" ht="13" x14ac:dyDescent="0.15">
      <c r="A128" s="39" t="s">
        <v>314</v>
      </c>
      <c r="B128" s="9" t="s">
        <v>315</v>
      </c>
      <c r="C128" s="9" t="s">
        <v>13</v>
      </c>
      <c r="D128" s="10"/>
      <c r="F128" s="11" t="s">
        <v>125</v>
      </c>
      <c r="G128" s="11" t="s">
        <v>15</v>
      </c>
    </row>
    <row r="129" spans="1:7" ht="13" x14ac:dyDescent="0.15">
      <c r="A129" s="39" t="s">
        <v>316</v>
      </c>
      <c r="B129" s="9" t="s">
        <v>317</v>
      </c>
      <c r="C129" s="9" t="s">
        <v>13</v>
      </c>
      <c r="D129" s="10"/>
      <c r="F129" s="11" t="s">
        <v>125</v>
      </c>
      <c r="G129" s="11" t="s">
        <v>15</v>
      </c>
    </row>
    <row r="130" spans="1:7" ht="13" x14ac:dyDescent="0.15">
      <c r="A130" s="39" t="s">
        <v>318</v>
      </c>
      <c r="B130" s="9" t="s">
        <v>319</v>
      </c>
      <c r="C130" s="9" t="s">
        <v>13</v>
      </c>
      <c r="D130" s="10"/>
      <c r="F130" s="11" t="s">
        <v>125</v>
      </c>
      <c r="G130" s="11" t="s">
        <v>15</v>
      </c>
    </row>
    <row r="131" spans="1:7" ht="13" x14ac:dyDescent="0.15">
      <c r="A131" s="39" t="s">
        <v>320</v>
      </c>
      <c r="B131" s="9" t="s">
        <v>321</v>
      </c>
      <c r="C131" s="9" t="s">
        <v>13</v>
      </c>
      <c r="D131" s="10"/>
      <c r="F131" s="11" t="s">
        <v>125</v>
      </c>
      <c r="G131" s="11" t="s">
        <v>15</v>
      </c>
    </row>
    <row r="132" spans="1:7" ht="13" x14ac:dyDescent="0.15">
      <c r="A132" s="39" t="s">
        <v>322</v>
      </c>
      <c r="B132" s="9" t="s">
        <v>323</v>
      </c>
      <c r="C132" s="9" t="s">
        <v>10</v>
      </c>
      <c r="D132" s="9" t="s">
        <v>324</v>
      </c>
      <c r="F132" s="11" t="s">
        <v>125</v>
      </c>
    </row>
    <row r="133" spans="1:7" ht="13" x14ac:dyDescent="0.15">
      <c r="A133" s="39" t="s">
        <v>325</v>
      </c>
      <c r="B133" s="9" t="s">
        <v>326</v>
      </c>
      <c r="C133" s="9" t="s">
        <v>10</v>
      </c>
      <c r="D133" s="9" t="s">
        <v>324</v>
      </c>
      <c r="F133" s="11" t="s">
        <v>125</v>
      </c>
    </row>
    <row r="134" spans="1:7" ht="13" x14ac:dyDescent="0.15">
      <c r="A134" s="39" t="s">
        <v>327</v>
      </c>
      <c r="B134" s="9" t="s">
        <v>328</v>
      </c>
      <c r="C134" s="9" t="s">
        <v>10</v>
      </c>
      <c r="D134" s="9" t="s">
        <v>324</v>
      </c>
      <c r="F134" s="11" t="s">
        <v>125</v>
      </c>
    </row>
    <row r="135" spans="1:7" ht="13" x14ac:dyDescent="0.15">
      <c r="A135" s="39" t="s">
        <v>329</v>
      </c>
      <c r="B135" s="9" t="s">
        <v>330</v>
      </c>
      <c r="C135" s="9" t="s">
        <v>10</v>
      </c>
      <c r="D135" s="9" t="s">
        <v>324</v>
      </c>
      <c r="F135" s="11" t="s">
        <v>125</v>
      </c>
    </row>
    <row r="136" spans="1:7" ht="13" x14ac:dyDescent="0.15">
      <c r="A136" s="39" t="s">
        <v>331</v>
      </c>
      <c r="B136" s="9" t="s">
        <v>332</v>
      </c>
      <c r="C136" s="9" t="s">
        <v>13</v>
      </c>
      <c r="D136" s="9"/>
      <c r="F136" s="11" t="s">
        <v>125</v>
      </c>
    </row>
    <row r="137" spans="1:7" ht="13" x14ac:dyDescent="0.15">
      <c r="A137" s="39" t="s">
        <v>333</v>
      </c>
      <c r="B137" s="9" t="s">
        <v>334</v>
      </c>
      <c r="C137" s="9" t="s">
        <v>13</v>
      </c>
      <c r="D137" s="10"/>
      <c r="F137" s="11" t="s">
        <v>125</v>
      </c>
    </row>
    <row r="138" spans="1:7" ht="13" x14ac:dyDescent="0.15">
      <c r="A138" s="39" t="s">
        <v>335</v>
      </c>
      <c r="B138" s="9" t="s">
        <v>336</v>
      </c>
      <c r="C138" s="9" t="s">
        <v>13</v>
      </c>
      <c r="D138" s="10"/>
      <c r="F138" s="11" t="s">
        <v>125</v>
      </c>
    </row>
    <row r="139" spans="1:7" ht="13" x14ac:dyDescent="0.15">
      <c r="A139" s="39" t="s">
        <v>337</v>
      </c>
      <c r="B139" s="9" t="s">
        <v>338</v>
      </c>
      <c r="C139" s="9" t="s">
        <v>13</v>
      </c>
      <c r="D139" s="10"/>
      <c r="F139" s="11" t="s">
        <v>125</v>
      </c>
    </row>
    <row r="140" spans="1:7" ht="13" x14ac:dyDescent="0.15">
      <c r="A140" s="39" t="s">
        <v>339</v>
      </c>
      <c r="B140" s="9" t="s">
        <v>340</v>
      </c>
      <c r="C140" s="9" t="s">
        <v>13</v>
      </c>
      <c r="D140" s="10"/>
      <c r="F140" s="11" t="s">
        <v>125</v>
      </c>
    </row>
    <row r="141" spans="1:7" ht="13" x14ac:dyDescent="0.15">
      <c r="A141" s="39" t="s">
        <v>341</v>
      </c>
      <c r="B141" s="9" t="s">
        <v>342</v>
      </c>
      <c r="C141" s="9" t="s">
        <v>13</v>
      </c>
      <c r="D141" s="10"/>
      <c r="F141" s="11" t="s">
        <v>125</v>
      </c>
    </row>
    <row r="142" spans="1:7" ht="13" x14ac:dyDescent="0.15">
      <c r="A142" s="39" t="s">
        <v>343</v>
      </c>
      <c r="B142" s="9" t="s">
        <v>344</v>
      </c>
      <c r="C142" s="9" t="s">
        <v>13</v>
      </c>
      <c r="D142" s="10"/>
      <c r="F142" s="11" t="s">
        <v>125</v>
      </c>
    </row>
    <row r="143" spans="1:7" ht="13" x14ac:dyDescent="0.15">
      <c r="A143" s="39" t="s">
        <v>345</v>
      </c>
      <c r="B143" s="9" t="s">
        <v>346</v>
      </c>
      <c r="C143" s="9" t="s">
        <v>13</v>
      </c>
      <c r="D143" s="10"/>
      <c r="F143" s="11" t="s">
        <v>125</v>
      </c>
    </row>
    <row r="144" spans="1:7" ht="13" x14ac:dyDescent="0.15">
      <c r="A144" s="39" t="s">
        <v>347</v>
      </c>
      <c r="B144" s="9" t="s">
        <v>348</v>
      </c>
      <c r="C144" s="9" t="s">
        <v>13</v>
      </c>
      <c r="D144" s="10"/>
      <c r="F144" s="11" t="s">
        <v>125</v>
      </c>
      <c r="G144" s="11" t="s">
        <v>15</v>
      </c>
    </row>
    <row r="145" spans="1:7" ht="13" x14ac:dyDescent="0.15">
      <c r="A145" s="39" t="s">
        <v>349</v>
      </c>
      <c r="B145" s="9" t="s">
        <v>350</v>
      </c>
      <c r="C145" s="9" t="s">
        <v>13</v>
      </c>
      <c r="D145" s="10"/>
      <c r="F145" s="11" t="s">
        <v>125</v>
      </c>
      <c r="G145" s="11" t="s">
        <v>15</v>
      </c>
    </row>
    <row r="146" spans="1:7" ht="13" x14ac:dyDescent="0.15">
      <c r="A146" s="39" t="s">
        <v>351</v>
      </c>
      <c r="B146" s="9" t="s">
        <v>352</v>
      </c>
      <c r="C146" s="9" t="s">
        <v>13</v>
      </c>
      <c r="D146" s="10"/>
      <c r="F146" s="11" t="s">
        <v>125</v>
      </c>
      <c r="G146" s="11" t="s">
        <v>15</v>
      </c>
    </row>
    <row r="147" spans="1:7" ht="13" x14ac:dyDescent="0.15">
      <c r="A147" s="39" t="s">
        <v>353</v>
      </c>
      <c r="B147" s="9" t="s">
        <v>354</v>
      </c>
      <c r="C147" s="9" t="s">
        <v>13</v>
      </c>
      <c r="D147" s="10"/>
      <c r="F147" s="11" t="s">
        <v>125</v>
      </c>
      <c r="G147" s="11" t="s">
        <v>15</v>
      </c>
    </row>
    <row r="148" spans="1:7" ht="13" x14ac:dyDescent="0.15">
      <c r="A148" s="39" t="s">
        <v>355</v>
      </c>
      <c r="B148" s="9" t="s">
        <v>356</v>
      </c>
      <c r="C148" s="9" t="s">
        <v>13</v>
      </c>
      <c r="D148" s="10"/>
      <c r="F148" s="11" t="s">
        <v>125</v>
      </c>
      <c r="G148" s="11" t="s">
        <v>15</v>
      </c>
    </row>
    <row r="149" spans="1:7" ht="13" x14ac:dyDescent="0.15">
      <c r="A149" s="39" t="s">
        <v>357</v>
      </c>
      <c r="B149" s="9" t="s">
        <v>358</v>
      </c>
      <c r="C149" s="9" t="s">
        <v>13</v>
      </c>
      <c r="D149" s="10"/>
      <c r="F149" s="11" t="s">
        <v>125</v>
      </c>
      <c r="G149" s="11" t="s">
        <v>15</v>
      </c>
    </row>
    <row r="150" spans="1:7" ht="13" x14ac:dyDescent="0.15">
      <c r="A150" s="39" t="s">
        <v>359</v>
      </c>
      <c r="B150" s="9" t="s">
        <v>360</v>
      </c>
      <c r="C150" s="9" t="s">
        <v>13</v>
      </c>
      <c r="D150" s="10"/>
      <c r="F150" s="11" t="s">
        <v>125</v>
      </c>
      <c r="G150" s="11" t="s">
        <v>15</v>
      </c>
    </row>
    <row r="151" spans="1:7" ht="13" x14ac:dyDescent="0.15">
      <c r="A151" s="39" t="s">
        <v>361</v>
      </c>
      <c r="B151" s="9" t="s">
        <v>362</v>
      </c>
      <c r="C151" s="9" t="s">
        <v>13</v>
      </c>
      <c r="D151" s="10"/>
      <c r="F151" s="11" t="s">
        <v>125</v>
      </c>
      <c r="G151" s="11" t="s">
        <v>15</v>
      </c>
    </row>
    <row r="152" spans="1:7" ht="13" x14ac:dyDescent="0.15">
      <c r="A152" s="39" t="s">
        <v>363</v>
      </c>
      <c r="B152" s="9" t="s">
        <v>364</v>
      </c>
      <c r="C152" s="9" t="s">
        <v>13</v>
      </c>
      <c r="D152" s="10"/>
      <c r="F152" s="11" t="s">
        <v>125</v>
      </c>
      <c r="G152" s="11" t="s">
        <v>365</v>
      </c>
    </row>
    <row r="153" spans="1:7" ht="13" x14ac:dyDescent="0.15">
      <c r="A153" s="39" t="s">
        <v>366</v>
      </c>
      <c r="B153" s="9" t="s">
        <v>367</v>
      </c>
      <c r="C153" s="9" t="s">
        <v>13</v>
      </c>
      <c r="D153" s="10"/>
      <c r="F153" s="11" t="s">
        <v>125</v>
      </c>
      <c r="G153" s="11" t="s">
        <v>365</v>
      </c>
    </row>
    <row r="154" spans="1:7" ht="13" x14ac:dyDescent="0.15">
      <c r="A154" s="39" t="s">
        <v>368</v>
      </c>
      <c r="B154" s="9" t="s">
        <v>369</v>
      </c>
      <c r="C154" s="9" t="s">
        <v>13</v>
      </c>
      <c r="D154" s="10"/>
      <c r="F154" s="11" t="s">
        <v>125</v>
      </c>
      <c r="G154" s="11" t="s">
        <v>365</v>
      </c>
    </row>
    <row r="155" spans="1:7" ht="13" x14ac:dyDescent="0.15">
      <c r="A155" s="39" t="s">
        <v>370</v>
      </c>
      <c r="B155" s="9" t="s">
        <v>371</v>
      </c>
      <c r="C155" s="9" t="s">
        <v>13</v>
      </c>
      <c r="D155" s="10"/>
      <c r="F155" s="11" t="s">
        <v>125</v>
      </c>
      <c r="G155" s="11" t="s">
        <v>365</v>
      </c>
    </row>
    <row r="156" spans="1:7" ht="13" x14ac:dyDescent="0.15">
      <c r="A156" s="39" t="s">
        <v>372</v>
      </c>
      <c r="B156" s="9" t="s">
        <v>373</v>
      </c>
      <c r="C156" s="9" t="s">
        <v>13</v>
      </c>
      <c r="D156" s="10"/>
      <c r="F156" s="11" t="s">
        <v>125</v>
      </c>
    </row>
    <row r="157" spans="1:7" ht="13" x14ac:dyDescent="0.15">
      <c r="A157" s="39" t="s">
        <v>374</v>
      </c>
      <c r="B157" s="9" t="s">
        <v>375</v>
      </c>
      <c r="C157" s="9" t="s">
        <v>13</v>
      </c>
      <c r="D157" s="10"/>
      <c r="F157" s="11" t="s">
        <v>125</v>
      </c>
    </row>
    <row r="158" spans="1:7" ht="13" x14ac:dyDescent="0.15">
      <c r="A158" s="39" t="s">
        <v>376</v>
      </c>
      <c r="B158" s="9" t="s">
        <v>377</v>
      </c>
      <c r="C158" s="9" t="s">
        <v>13</v>
      </c>
      <c r="D158" s="10"/>
      <c r="F158" s="11" t="s">
        <v>125</v>
      </c>
    </row>
    <row r="159" spans="1:7" ht="13" x14ac:dyDescent="0.15">
      <c r="A159" s="39" t="s">
        <v>378</v>
      </c>
      <c r="B159" s="9" t="s">
        <v>379</v>
      </c>
      <c r="C159" s="9" t="s">
        <v>13</v>
      </c>
      <c r="D159" s="10"/>
      <c r="F159" s="11" t="s">
        <v>125</v>
      </c>
    </row>
    <row r="160" spans="1:7" ht="13" x14ac:dyDescent="0.15">
      <c r="A160" s="39" t="s">
        <v>380</v>
      </c>
      <c r="B160" s="9" t="s">
        <v>381</v>
      </c>
      <c r="C160" s="9" t="s">
        <v>13</v>
      </c>
      <c r="D160" s="10"/>
      <c r="F160" s="11" t="s">
        <v>125</v>
      </c>
    </row>
    <row r="161" spans="1:7" ht="13" x14ac:dyDescent="0.15">
      <c r="A161" s="39" t="s">
        <v>382</v>
      </c>
      <c r="B161" s="9" t="s">
        <v>383</v>
      </c>
      <c r="C161" s="9" t="s">
        <v>13</v>
      </c>
      <c r="D161" s="10"/>
      <c r="F161" s="11" t="s">
        <v>125</v>
      </c>
    </row>
    <row r="162" spans="1:7" ht="13" x14ac:dyDescent="0.15">
      <c r="A162" s="39" t="s">
        <v>384</v>
      </c>
      <c r="B162" s="9" t="s">
        <v>385</v>
      </c>
      <c r="C162" s="9" t="s">
        <v>13</v>
      </c>
      <c r="D162" s="10"/>
      <c r="F162" s="11" t="s">
        <v>125</v>
      </c>
    </row>
    <row r="163" spans="1:7" ht="13" x14ac:dyDescent="0.15">
      <c r="A163" s="39" t="s">
        <v>386</v>
      </c>
      <c r="B163" s="9" t="s">
        <v>387</v>
      </c>
      <c r="C163" s="9" t="s">
        <v>13</v>
      </c>
      <c r="D163" s="10"/>
      <c r="F163" s="11" t="s">
        <v>125</v>
      </c>
    </row>
    <row r="164" spans="1:7" ht="13" x14ac:dyDescent="0.15">
      <c r="A164" s="39" t="s">
        <v>388</v>
      </c>
      <c r="B164" s="9" t="s">
        <v>389</v>
      </c>
      <c r="C164" s="9" t="s">
        <v>13</v>
      </c>
      <c r="D164" s="10"/>
      <c r="F164" s="11" t="s">
        <v>125</v>
      </c>
      <c r="G164" s="11" t="s">
        <v>15</v>
      </c>
    </row>
    <row r="165" spans="1:7" ht="13" x14ac:dyDescent="0.15">
      <c r="A165" s="39" t="s">
        <v>390</v>
      </c>
      <c r="B165" s="9" t="s">
        <v>391</v>
      </c>
      <c r="C165" s="9" t="s">
        <v>13</v>
      </c>
      <c r="D165" s="10"/>
      <c r="F165" s="11" t="s">
        <v>125</v>
      </c>
      <c r="G165" s="11" t="s">
        <v>15</v>
      </c>
    </row>
    <row r="166" spans="1:7" ht="13" x14ac:dyDescent="0.15">
      <c r="A166" s="39" t="s">
        <v>392</v>
      </c>
      <c r="B166" s="9" t="s">
        <v>393</v>
      </c>
      <c r="C166" s="9" t="s">
        <v>13</v>
      </c>
      <c r="D166" s="10"/>
      <c r="F166" s="11" t="s">
        <v>125</v>
      </c>
      <c r="G166" s="11" t="s">
        <v>15</v>
      </c>
    </row>
    <row r="167" spans="1:7" ht="13" x14ac:dyDescent="0.15">
      <c r="A167" s="39" t="s">
        <v>394</v>
      </c>
      <c r="B167" s="9" t="s">
        <v>395</v>
      </c>
      <c r="C167" s="9" t="s">
        <v>13</v>
      </c>
      <c r="D167" s="10"/>
      <c r="F167" s="11" t="s">
        <v>125</v>
      </c>
      <c r="G167" s="11" t="s">
        <v>15</v>
      </c>
    </row>
    <row r="168" spans="1:7" ht="13" x14ac:dyDescent="0.15">
      <c r="A168" s="39" t="s">
        <v>396</v>
      </c>
      <c r="B168" s="9" t="s">
        <v>397</v>
      </c>
      <c r="C168" s="9" t="s">
        <v>79</v>
      </c>
      <c r="D168" s="10"/>
      <c r="F168" s="11" t="s">
        <v>221</v>
      </c>
    </row>
    <row r="169" spans="1:7" ht="13" x14ac:dyDescent="0.15">
      <c r="A169" s="39" t="s">
        <v>398</v>
      </c>
      <c r="B169" s="9" t="s">
        <v>399</v>
      </c>
      <c r="C169" s="9" t="s">
        <v>79</v>
      </c>
      <c r="D169" s="10"/>
      <c r="F169" s="11" t="s">
        <v>221</v>
      </c>
    </row>
    <row r="170" spans="1:7" ht="13" x14ac:dyDescent="0.15">
      <c r="A170" s="39" t="s">
        <v>400</v>
      </c>
      <c r="B170" s="9" t="s">
        <v>401</v>
      </c>
      <c r="C170" s="9" t="s">
        <v>79</v>
      </c>
      <c r="D170" s="10"/>
      <c r="F170" s="11" t="s">
        <v>221</v>
      </c>
    </row>
    <row r="171" spans="1:7" ht="13" x14ac:dyDescent="0.15">
      <c r="A171" s="39" t="s">
        <v>402</v>
      </c>
      <c r="B171" s="9" t="s">
        <v>403</v>
      </c>
      <c r="C171" s="9" t="s">
        <v>79</v>
      </c>
      <c r="D171" s="10"/>
      <c r="F171" s="11" t="s">
        <v>221</v>
      </c>
    </row>
    <row r="172" spans="1:7" ht="13" x14ac:dyDescent="0.15">
      <c r="A172" s="39" t="s">
        <v>404</v>
      </c>
      <c r="B172" s="9" t="s">
        <v>405</v>
      </c>
      <c r="C172" s="9" t="s">
        <v>13</v>
      </c>
      <c r="D172" s="10"/>
      <c r="F172" s="11" t="s">
        <v>125</v>
      </c>
      <c r="G172" s="11" t="s">
        <v>15</v>
      </c>
    </row>
    <row r="173" spans="1:7" ht="13" x14ac:dyDescent="0.15">
      <c r="A173" s="39" t="s">
        <v>406</v>
      </c>
      <c r="B173" s="9" t="s">
        <v>407</v>
      </c>
      <c r="C173" s="9" t="s">
        <v>13</v>
      </c>
      <c r="D173" s="10"/>
      <c r="F173" s="11" t="s">
        <v>125</v>
      </c>
      <c r="G173" s="11" t="s">
        <v>15</v>
      </c>
    </row>
    <row r="174" spans="1:7" ht="13" x14ac:dyDescent="0.15">
      <c r="A174" s="39" t="s">
        <v>408</v>
      </c>
      <c r="B174" s="9" t="s">
        <v>409</v>
      </c>
      <c r="C174" s="9" t="s">
        <v>13</v>
      </c>
      <c r="D174" s="10"/>
      <c r="F174" s="11" t="s">
        <v>125</v>
      </c>
      <c r="G174" s="11" t="s">
        <v>15</v>
      </c>
    </row>
    <row r="175" spans="1:7" ht="13" x14ac:dyDescent="0.15">
      <c r="A175" s="39" t="s">
        <v>410</v>
      </c>
      <c r="B175" s="9" t="s">
        <v>411</v>
      </c>
      <c r="C175" s="9" t="s">
        <v>13</v>
      </c>
      <c r="D175" s="10"/>
      <c r="F175" s="11" t="s">
        <v>125</v>
      </c>
      <c r="G175" s="11" t="s">
        <v>15</v>
      </c>
    </row>
    <row r="176" spans="1:7" ht="13" x14ac:dyDescent="0.15">
      <c r="A176" s="39" t="s">
        <v>412</v>
      </c>
      <c r="B176" s="9" t="s">
        <v>413</v>
      </c>
      <c r="C176" s="9" t="s">
        <v>13</v>
      </c>
      <c r="D176" s="10"/>
      <c r="F176" s="11" t="s">
        <v>125</v>
      </c>
      <c r="G176" s="11" t="s">
        <v>15</v>
      </c>
    </row>
    <row r="177" spans="1:7" ht="13" x14ac:dyDescent="0.15">
      <c r="A177" s="39" t="s">
        <v>414</v>
      </c>
      <c r="B177" s="9" t="s">
        <v>415</v>
      </c>
      <c r="C177" s="9" t="s">
        <v>13</v>
      </c>
      <c r="D177" s="10"/>
      <c r="F177" s="11" t="s">
        <v>125</v>
      </c>
      <c r="G177" s="11" t="s">
        <v>15</v>
      </c>
    </row>
    <row r="178" spans="1:7" ht="13" x14ac:dyDescent="0.15">
      <c r="A178" s="39" t="s">
        <v>416</v>
      </c>
      <c r="B178" s="9" t="s">
        <v>417</v>
      </c>
      <c r="C178" s="9" t="s">
        <v>13</v>
      </c>
      <c r="D178" s="10"/>
      <c r="F178" s="11" t="s">
        <v>125</v>
      </c>
      <c r="G178" s="11" t="s">
        <v>15</v>
      </c>
    </row>
    <row r="179" spans="1:7" ht="13" x14ac:dyDescent="0.15">
      <c r="A179" s="39" t="s">
        <v>418</v>
      </c>
      <c r="B179" s="9" t="s">
        <v>419</v>
      </c>
      <c r="C179" s="9" t="s">
        <v>13</v>
      </c>
      <c r="D179" s="10"/>
      <c r="F179" s="11" t="s">
        <v>125</v>
      </c>
      <c r="G179" s="11" t="s">
        <v>15</v>
      </c>
    </row>
    <row r="180" spans="1:7" ht="13" x14ac:dyDescent="0.15">
      <c r="A180" s="39" t="s">
        <v>420</v>
      </c>
      <c r="B180" s="9" t="s">
        <v>421</v>
      </c>
      <c r="C180" s="9" t="s">
        <v>79</v>
      </c>
      <c r="D180" s="10"/>
      <c r="F180" s="11" t="s">
        <v>125</v>
      </c>
    </row>
    <row r="181" spans="1:7" ht="13" x14ac:dyDescent="0.15">
      <c r="A181" s="39" t="s">
        <v>422</v>
      </c>
      <c r="B181" s="9" t="s">
        <v>423</v>
      </c>
      <c r="C181" s="9" t="s">
        <v>79</v>
      </c>
      <c r="D181" s="10"/>
      <c r="F181" s="11" t="s">
        <v>125</v>
      </c>
    </row>
    <row r="182" spans="1:7" ht="13" x14ac:dyDescent="0.15">
      <c r="A182" s="39" t="s">
        <v>424</v>
      </c>
      <c r="B182" s="9" t="s">
        <v>425</v>
      </c>
      <c r="C182" s="9" t="s">
        <v>79</v>
      </c>
      <c r="D182" s="10"/>
      <c r="F182" s="11" t="s">
        <v>125</v>
      </c>
    </row>
    <row r="183" spans="1:7" ht="13" x14ac:dyDescent="0.15">
      <c r="A183" s="39" t="s">
        <v>426</v>
      </c>
      <c r="B183" s="9" t="s">
        <v>427</v>
      </c>
      <c r="C183" s="9" t="s">
        <v>79</v>
      </c>
      <c r="D183" s="10"/>
      <c r="F183" s="11" t="s">
        <v>125</v>
      </c>
    </row>
    <row r="184" spans="1:7" ht="13" x14ac:dyDescent="0.15">
      <c r="A184" s="39" t="s">
        <v>428</v>
      </c>
      <c r="B184" s="9" t="s">
        <v>429</v>
      </c>
      <c r="C184" s="9" t="s">
        <v>79</v>
      </c>
      <c r="D184" s="10"/>
      <c r="F184" s="11" t="s">
        <v>221</v>
      </c>
    </row>
    <row r="185" spans="1:7" ht="13" x14ac:dyDescent="0.15">
      <c r="A185" s="39" t="s">
        <v>430</v>
      </c>
      <c r="B185" s="9" t="s">
        <v>431</v>
      </c>
      <c r="C185" s="9" t="s">
        <v>79</v>
      </c>
      <c r="D185" s="10"/>
      <c r="F185" s="11" t="s">
        <v>221</v>
      </c>
    </row>
    <row r="186" spans="1:7" ht="13" x14ac:dyDescent="0.15">
      <c r="A186" s="39" t="s">
        <v>432</v>
      </c>
      <c r="B186" s="9" t="s">
        <v>433</v>
      </c>
      <c r="C186" s="9" t="s">
        <v>79</v>
      </c>
      <c r="D186" s="10"/>
      <c r="F186" s="11" t="s">
        <v>221</v>
      </c>
    </row>
    <row r="187" spans="1:7" ht="13" x14ac:dyDescent="0.15">
      <c r="A187" s="39" t="s">
        <v>434</v>
      </c>
      <c r="B187" s="9" t="s">
        <v>435</v>
      </c>
      <c r="C187" s="9" t="s">
        <v>79</v>
      </c>
      <c r="D187" s="10"/>
      <c r="F187" s="11" t="s">
        <v>221</v>
      </c>
    </row>
    <row r="188" spans="1:7" ht="13" x14ac:dyDescent="0.15">
      <c r="A188" s="39" t="s">
        <v>436</v>
      </c>
      <c r="B188" s="9" t="s">
        <v>437</v>
      </c>
      <c r="C188" s="9" t="s">
        <v>70</v>
      </c>
      <c r="D188" s="10"/>
      <c r="F188" s="11" t="s">
        <v>438</v>
      </c>
    </row>
    <row r="189" spans="1:7" ht="13" x14ac:dyDescent="0.15">
      <c r="A189" s="39" t="s">
        <v>439</v>
      </c>
      <c r="B189" s="9" t="s">
        <v>440</v>
      </c>
      <c r="C189" s="9" t="s">
        <v>70</v>
      </c>
      <c r="D189" s="10"/>
      <c r="F189" s="11" t="s">
        <v>438</v>
      </c>
    </row>
    <row r="190" spans="1:7" ht="13" x14ac:dyDescent="0.15">
      <c r="A190" s="39" t="s">
        <v>441</v>
      </c>
      <c r="B190" s="9" t="s">
        <v>442</v>
      </c>
      <c r="C190" s="9" t="s">
        <v>70</v>
      </c>
      <c r="D190" s="10"/>
      <c r="F190" s="11" t="s">
        <v>438</v>
      </c>
    </row>
    <row r="191" spans="1:7" ht="13" x14ac:dyDescent="0.15">
      <c r="A191" s="39" t="s">
        <v>443</v>
      </c>
      <c r="B191" s="9" t="s">
        <v>444</v>
      </c>
      <c r="C191" s="9" t="s">
        <v>70</v>
      </c>
      <c r="F191" s="11" t="s">
        <v>438</v>
      </c>
    </row>
    <row r="192" spans="1:7" ht="13" x14ac:dyDescent="0.15">
      <c r="A192" s="39" t="s">
        <v>445</v>
      </c>
      <c r="B192" s="9" t="s">
        <v>446</v>
      </c>
      <c r="C192" s="9" t="s">
        <v>79</v>
      </c>
      <c r="D192" s="10"/>
      <c r="F192" s="11" t="s">
        <v>125</v>
      </c>
    </row>
    <row r="193" spans="1:7" ht="13" x14ac:dyDescent="0.15">
      <c r="A193" s="39" t="s">
        <v>447</v>
      </c>
      <c r="B193" s="9" t="s">
        <v>448</v>
      </c>
      <c r="C193" s="9" t="s">
        <v>79</v>
      </c>
      <c r="D193" s="10"/>
      <c r="F193" s="11" t="s">
        <v>125</v>
      </c>
    </row>
    <row r="194" spans="1:7" ht="13" x14ac:dyDescent="0.15">
      <c r="A194" s="39" t="s">
        <v>449</v>
      </c>
      <c r="B194" s="9" t="s">
        <v>450</v>
      </c>
      <c r="C194" s="9" t="s">
        <v>79</v>
      </c>
      <c r="D194" s="10"/>
      <c r="F194" s="11" t="s">
        <v>125</v>
      </c>
    </row>
    <row r="195" spans="1:7" ht="13" x14ac:dyDescent="0.15">
      <c r="A195" s="39" t="s">
        <v>451</v>
      </c>
      <c r="B195" s="9" t="s">
        <v>452</v>
      </c>
      <c r="C195" s="9" t="s">
        <v>79</v>
      </c>
      <c r="F195" s="11" t="s">
        <v>125</v>
      </c>
    </row>
    <row r="196" spans="1:7" ht="13" x14ac:dyDescent="0.15">
      <c r="A196" s="39" t="s">
        <v>453</v>
      </c>
      <c r="B196" s="9" t="s">
        <v>454</v>
      </c>
      <c r="C196" s="9" t="s">
        <v>10</v>
      </c>
      <c r="D196" s="9" t="s">
        <v>455</v>
      </c>
      <c r="F196" s="11" t="s">
        <v>125</v>
      </c>
      <c r="G196" s="11" t="s">
        <v>258</v>
      </c>
    </row>
    <row r="197" spans="1:7" ht="13" x14ac:dyDescent="0.15">
      <c r="A197" s="39" t="s">
        <v>456</v>
      </c>
      <c r="B197" s="9" t="s">
        <v>457</v>
      </c>
      <c r="C197" s="9" t="s">
        <v>10</v>
      </c>
      <c r="D197" s="9" t="s">
        <v>455</v>
      </c>
      <c r="F197" s="11" t="s">
        <v>125</v>
      </c>
      <c r="G197" s="11" t="s">
        <v>258</v>
      </c>
    </row>
    <row r="198" spans="1:7" ht="13" x14ac:dyDescent="0.15">
      <c r="A198" s="39" t="s">
        <v>458</v>
      </c>
      <c r="B198" s="9" t="s">
        <v>459</v>
      </c>
      <c r="C198" s="9" t="s">
        <v>10</v>
      </c>
      <c r="D198" s="9" t="s">
        <v>455</v>
      </c>
      <c r="F198" s="11" t="s">
        <v>125</v>
      </c>
      <c r="G198" s="11" t="s">
        <v>258</v>
      </c>
    </row>
    <row r="199" spans="1:7" ht="13" x14ac:dyDescent="0.15">
      <c r="A199" s="39" t="s">
        <v>460</v>
      </c>
      <c r="B199" s="9" t="s">
        <v>461</v>
      </c>
      <c r="C199" s="9" t="s">
        <v>10</v>
      </c>
      <c r="D199" s="9" t="s">
        <v>455</v>
      </c>
      <c r="F199" s="11" t="s">
        <v>125</v>
      </c>
      <c r="G199" s="11" t="s">
        <v>258</v>
      </c>
    </row>
    <row r="200" spans="1:7" ht="13" x14ac:dyDescent="0.15">
      <c r="A200" s="39" t="s">
        <v>462</v>
      </c>
      <c r="B200" s="9" t="s">
        <v>463</v>
      </c>
      <c r="C200" s="9" t="s">
        <v>18</v>
      </c>
      <c r="D200" s="10"/>
      <c r="F200" s="11" t="s">
        <v>125</v>
      </c>
      <c r="G200" s="11" t="s">
        <v>258</v>
      </c>
    </row>
    <row r="201" spans="1:7" ht="13" x14ac:dyDescent="0.15">
      <c r="A201" s="39" t="s">
        <v>464</v>
      </c>
      <c r="B201" s="9" t="s">
        <v>465</v>
      </c>
      <c r="C201" s="9" t="s">
        <v>18</v>
      </c>
      <c r="D201" s="10"/>
      <c r="F201" s="11" t="s">
        <v>125</v>
      </c>
      <c r="G201" s="11" t="s">
        <v>258</v>
      </c>
    </row>
    <row r="202" spans="1:7" ht="13" x14ac:dyDescent="0.15">
      <c r="A202" s="39" t="s">
        <v>466</v>
      </c>
      <c r="B202" s="9" t="s">
        <v>467</v>
      </c>
      <c r="C202" s="9" t="s">
        <v>18</v>
      </c>
      <c r="D202" s="10"/>
      <c r="F202" s="11" t="s">
        <v>125</v>
      </c>
      <c r="G202" s="11" t="s">
        <v>258</v>
      </c>
    </row>
    <row r="203" spans="1:7" ht="13" x14ac:dyDescent="0.15">
      <c r="A203" s="39" t="s">
        <v>468</v>
      </c>
      <c r="B203" s="9" t="s">
        <v>469</v>
      </c>
      <c r="C203" s="9" t="s">
        <v>18</v>
      </c>
      <c r="D203" s="10"/>
      <c r="F203" s="11" t="s">
        <v>125</v>
      </c>
      <c r="G203" s="11" t="s">
        <v>258</v>
      </c>
    </row>
    <row r="204" spans="1:7" ht="13" x14ac:dyDescent="0.15">
      <c r="A204" s="39" t="s">
        <v>470</v>
      </c>
      <c r="B204" s="9" t="s">
        <v>471</v>
      </c>
      <c r="C204" s="9" t="s">
        <v>13</v>
      </c>
      <c r="D204" s="10"/>
      <c r="F204" s="11" t="s">
        <v>14</v>
      </c>
      <c r="G204" s="11" t="s">
        <v>365</v>
      </c>
    </row>
    <row r="205" spans="1:7" ht="13" x14ac:dyDescent="0.15">
      <c r="A205" s="39" t="s">
        <v>472</v>
      </c>
      <c r="B205" s="9" t="s">
        <v>473</v>
      </c>
      <c r="C205" s="9" t="s">
        <v>13</v>
      </c>
      <c r="D205" s="10"/>
      <c r="F205" s="11" t="s">
        <v>14</v>
      </c>
      <c r="G205" s="11" t="s">
        <v>365</v>
      </c>
    </row>
    <row r="206" spans="1:7" ht="13" x14ac:dyDescent="0.15">
      <c r="A206" s="39" t="s">
        <v>474</v>
      </c>
      <c r="B206" s="9" t="s">
        <v>475</v>
      </c>
      <c r="C206" s="9" t="s">
        <v>13</v>
      </c>
      <c r="D206" s="10"/>
      <c r="F206" s="11" t="s">
        <v>14</v>
      </c>
      <c r="G206" s="11" t="s">
        <v>365</v>
      </c>
    </row>
    <row r="207" spans="1:7" ht="13" x14ac:dyDescent="0.15">
      <c r="A207" s="39" t="s">
        <v>476</v>
      </c>
      <c r="B207" s="9" t="s">
        <v>477</v>
      </c>
      <c r="C207" s="9" t="s">
        <v>13</v>
      </c>
      <c r="D207" s="10"/>
      <c r="F207" s="11" t="s">
        <v>14</v>
      </c>
      <c r="G207" s="11" t="s">
        <v>365</v>
      </c>
    </row>
    <row r="208" spans="1:7" ht="13" x14ac:dyDescent="0.15">
      <c r="A208" s="39" t="s">
        <v>478</v>
      </c>
      <c r="B208" s="9" t="s">
        <v>479</v>
      </c>
      <c r="C208" s="9" t="s">
        <v>13</v>
      </c>
      <c r="D208" s="10"/>
      <c r="F208" s="11" t="s">
        <v>125</v>
      </c>
      <c r="G208" s="11" t="s">
        <v>365</v>
      </c>
    </row>
    <row r="209" spans="1:7" ht="13" x14ac:dyDescent="0.15">
      <c r="A209" s="39" t="s">
        <v>480</v>
      </c>
      <c r="B209" s="9" t="s">
        <v>481</v>
      </c>
      <c r="C209" s="9" t="s">
        <v>13</v>
      </c>
      <c r="D209" s="10"/>
      <c r="F209" s="11" t="s">
        <v>125</v>
      </c>
      <c r="G209" s="11" t="s">
        <v>365</v>
      </c>
    </row>
    <row r="210" spans="1:7" ht="13" x14ac:dyDescent="0.15">
      <c r="A210" s="39" t="s">
        <v>482</v>
      </c>
      <c r="B210" s="9" t="s">
        <v>483</v>
      </c>
      <c r="C210" s="9" t="s">
        <v>13</v>
      </c>
      <c r="D210" s="10"/>
      <c r="F210" s="11" t="s">
        <v>125</v>
      </c>
      <c r="G210" s="11" t="s">
        <v>365</v>
      </c>
    </row>
    <row r="211" spans="1:7" ht="13" x14ac:dyDescent="0.15">
      <c r="A211" s="39" t="s">
        <v>484</v>
      </c>
      <c r="B211" s="9" t="s">
        <v>485</v>
      </c>
      <c r="C211" s="9" t="s">
        <v>13</v>
      </c>
      <c r="D211" s="10"/>
      <c r="F211" s="11" t="s">
        <v>125</v>
      </c>
      <c r="G211" s="11" t="s">
        <v>365</v>
      </c>
    </row>
    <row r="212" spans="1:7" ht="13" x14ac:dyDescent="0.15">
      <c r="A212" s="39" t="s">
        <v>486</v>
      </c>
      <c r="B212" s="9" t="s">
        <v>487</v>
      </c>
      <c r="C212" s="9" t="s">
        <v>13</v>
      </c>
      <c r="D212" s="10"/>
      <c r="F212" s="11" t="s">
        <v>125</v>
      </c>
      <c r="G212" s="11" t="s">
        <v>365</v>
      </c>
    </row>
    <row r="213" spans="1:7" ht="13" x14ac:dyDescent="0.15">
      <c r="A213" s="39" t="s">
        <v>488</v>
      </c>
      <c r="B213" s="9" t="s">
        <v>489</v>
      </c>
      <c r="C213" s="9" t="s">
        <v>13</v>
      </c>
      <c r="D213" s="10"/>
      <c r="F213" s="11" t="s">
        <v>125</v>
      </c>
      <c r="G213" s="11" t="s">
        <v>365</v>
      </c>
    </row>
    <row r="214" spans="1:7" ht="13" x14ac:dyDescent="0.15">
      <c r="A214" s="39" t="s">
        <v>490</v>
      </c>
      <c r="B214" s="9" t="s">
        <v>491</v>
      </c>
      <c r="C214" s="9" t="s">
        <v>13</v>
      </c>
      <c r="D214" s="10"/>
      <c r="F214" s="11" t="s">
        <v>125</v>
      </c>
      <c r="G214" s="11" t="s">
        <v>365</v>
      </c>
    </row>
    <row r="215" spans="1:7" ht="13" x14ac:dyDescent="0.15">
      <c r="A215" s="39" t="s">
        <v>492</v>
      </c>
      <c r="B215" s="9" t="s">
        <v>493</v>
      </c>
      <c r="C215" s="9" t="s">
        <v>13</v>
      </c>
      <c r="D215" s="10"/>
      <c r="F215" s="11" t="s">
        <v>125</v>
      </c>
      <c r="G215" s="11" t="s">
        <v>365</v>
      </c>
    </row>
    <row r="216" spans="1:7" ht="13" x14ac:dyDescent="0.15">
      <c r="A216" s="39" t="s">
        <v>494</v>
      </c>
      <c r="B216" s="9" t="s">
        <v>495</v>
      </c>
      <c r="C216" s="9" t="s">
        <v>79</v>
      </c>
      <c r="D216" s="10"/>
      <c r="F216" s="11" t="s">
        <v>221</v>
      </c>
    </row>
    <row r="217" spans="1:7" ht="13" x14ac:dyDescent="0.15">
      <c r="A217" s="39" t="s">
        <v>496</v>
      </c>
      <c r="B217" s="9" t="s">
        <v>497</v>
      </c>
      <c r="C217" s="9" t="s">
        <v>79</v>
      </c>
      <c r="D217" s="10"/>
      <c r="F217" s="11" t="s">
        <v>221</v>
      </c>
    </row>
    <row r="218" spans="1:7" ht="13" x14ac:dyDescent="0.15">
      <c r="A218" s="39" t="s">
        <v>498</v>
      </c>
      <c r="B218" s="9" t="s">
        <v>499</v>
      </c>
      <c r="C218" s="9" t="s">
        <v>79</v>
      </c>
      <c r="D218" s="10"/>
      <c r="F218" s="11" t="s">
        <v>221</v>
      </c>
    </row>
    <row r="219" spans="1:7" ht="13" x14ac:dyDescent="0.15">
      <c r="A219" s="39" t="s">
        <v>500</v>
      </c>
      <c r="B219" s="9" t="s">
        <v>501</v>
      </c>
      <c r="C219" s="9" t="s">
        <v>79</v>
      </c>
      <c r="D219" s="10"/>
      <c r="F219" s="11" t="s">
        <v>221</v>
      </c>
    </row>
    <row r="220" spans="1:7" ht="13" x14ac:dyDescent="0.15">
      <c r="A220" s="39" t="s">
        <v>502</v>
      </c>
      <c r="B220" s="9" t="s">
        <v>503</v>
      </c>
      <c r="C220" s="9" t="s">
        <v>79</v>
      </c>
      <c r="D220" s="10"/>
      <c r="F220" s="11" t="s">
        <v>221</v>
      </c>
    </row>
    <row r="221" spans="1:7" ht="13" x14ac:dyDescent="0.15">
      <c r="A221" s="39" t="s">
        <v>504</v>
      </c>
      <c r="B221" s="9" t="s">
        <v>505</v>
      </c>
      <c r="C221" s="9" t="s">
        <v>79</v>
      </c>
      <c r="D221" s="10"/>
      <c r="F221" s="11" t="s">
        <v>221</v>
      </c>
    </row>
    <row r="222" spans="1:7" ht="13" x14ac:dyDescent="0.15">
      <c r="A222" s="39" t="s">
        <v>506</v>
      </c>
      <c r="B222" s="9" t="s">
        <v>507</v>
      </c>
      <c r="C222" s="9" t="s">
        <v>79</v>
      </c>
      <c r="D222" s="10"/>
      <c r="F222" s="11" t="s">
        <v>221</v>
      </c>
    </row>
    <row r="223" spans="1:7" ht="13" x14ac:dyDescent="0.15">
      <c r="A223" s="39" t="s">
        <v>508</v>
      </c>
      <c r="B223" s="9" t="s">
        <v>509</v>
      </c>
      <c r="C223" s="9" t="s">
        <v>79</v>
      </c>
      <c r="D223" s="10"/>
      <c r="F223" s="11" t="s">
        <v>221</v>
      </c>
    </row>
    <row r="224" spans="1:7" ht="13" x14ac:dyDescent="0.15">
      <c r="A224" s="39" t="s">
        <v>510</v>
      </c>
      <c r="B224" s="9" t="s">
        <v>511</v>
      </c>
      <c r="C224" s="9" t="s">
        <v>79</v>
      </c>
      <c r="D224" s="10"/>
      <c r="F224" s="11" t="s">
        <v>221</v>
      </c>
    </row>
    <row r="225" spans="1:7" ht="13" x14ac:dyDescent="0.15">
      <c r="A225" s="39" t="s">
        <v>512</v>
      </c>
      <c r="B225" s="9" t="s">
        <v>513</v>
      </c>
      <c r="C225" s="9" t="s">
        <v>79</v>
      </c>
      <c r="D225" s="10"/>
      <c r="F225" s="11" t="s">
        <v>221</v>
      </c>
    </row>
    <row r="226" spans="1:7" ht="13" x14ac:dyDescent="0.15">
      <c r="A226" s="39" t="s">
        <v>514</v>
      </c>
      <c r="B226" s="9" t="s">
        <v>515</v>
      </c>
      <c r="C226" s="9" t="s">
        <v>79</v>
      </c>
      <c r="D226" s="10"/>
      <c r="F226" s="11" t="s">
        <v>221</v>
      </c>
    </row>
    <row r="227" spans="1:7" ht="13" x14ac:dyDescent="0.15">
      <c r="A227" s="39" t="s">
        <v>516</v>
      </c>
      <c r="B227" s="9" t="s">
        <v>517</v>
      </c>
      <c r="C227" s="9" t="s">
        <v>79</v>
      </c>
      <c r="D227" s="10"/>
      <c r="F227" s="11" t="s">
        <v>221</v>
      </c>
    </row>
    <row r="228" spans="1:7" ht="13" x14ac:dyDescent="0.15">
      <c r="A228" s="39" t="s">
        <v>518</v>
      </c>
      <c r="B228" s="9" t="s">
        <v>519</v>
      </c>
      <c r="C228" s="9" t="s">
        <v>79</v>
      </c>
      <c r="D228" s="10"/>
      <c r="F228" s="11" t="s">
        <v>221</v>
      </c>
    </row>
    <row r="229" spans="1:7" ht="13" x14ac:dyDescent="0.15">
      <c r="A229" s="39" t="s">
        <v>520</v>
      </c>
      <c r="B229" s="9" t="s">
        <v>521</v>
      </c>
      <c r="C229" s="9" t="s">
        <v>79</v>
      </c>
      <c r="D229" s="10"/>
      <c r="F229" s="11" t="s">
        <v>221</v>
      </c>
    </row>
    <row r="230" spans="1:7" ht="13" x14ac:dyDescent="0.15">
      <c r="A230" s="39" t="s">
        <v>522</v>
      </c>
      <c r="B230" s="9" t="s">
        <v>523</v>
      </c>
      <c r="C230" s="9" t="s">
        <v>79</v>
      </c>
      <c r="D230" s="10"/>
      <c r="F230" s="11" t="s">
        <v>221</v>
      </c>
    </row>
    <row r="231" spans="1:7" ht="13" x14ac:dyDescent="0.15">
      <c r="A231" s="39" t="s">
        <v>524</v>
      </c>
      <c r="B231" s="9" t="s">
        <v>525</v>
      </c>
      <c r="C231" s="9" t="s">
        <v>79</v>
      </c>
      <c r="D231" s="10"/>
      <c r="F231" s="11" t="s">
        <v>221</v>
      </c>
    </row>
    <row r="232" spans="1:7" ht="13" x14ac:dyDescent="0.15">
      <c r="A232" s="39" t="s">
        <v>526</v>
      </c>
      <c r="B232" s="9" t="s">
        <v>527</v>
      </c>
      <c r="C232" s="9" t="s">
        <v>10</v>
      </c>
      <c r="D232" s="9" t="s">
        <v>528</v>
      </c>
      <c r="F232" s="11" t="s">
        <v>125</v>
      </c>
      <c r="G232" s="11" t="s">
        <v>198</v>
      </c>
    </row>
    <row r="233" spans="1:7" ht="13" x14ac:dyDescent="0.15">
      <c r="A233" s="39" t="s">
        <v>529</v>
      </c>
      <c r="B233" s="9" t="s">
        <v>530</v>
      </c>
      <c r="C233" s="9" t="s">
        <v>10</v>
      </c>
      <c r="D233" s="9" t="s">
        <v>528</v>
      </c>
      <c r="F233" s="11" t="s">
        <v>125</v>
      </c>
      <c r="G233" s="11" t="s">
        <v>198</v>
      </c>
    </row>
    <row r="234" spans="1:7" ht="13" x14ac:dyDescent="0.15">
      <c r="A234" s="39" t="s">
        <v>531</v>
      </c>
      <c r="B234" s="9" t="s">
        <v>532</v>
      </c>
      <c r="C234" s="9" t="s">
        <v>10</v>
      </c>
      <c r="D234" s="9" t="s">
        <v>528</v>
      </c>
      <c r="F234" s="11" t="s">
        <v>125</v>
      </c>
      <c r="G234" s="11" t="s">
        <v>198</v>
      </c>
    </row>
    <row r="235" spans="1:7" ht="13" x14ac:dyDescent="0.15">
      <c r="A235" s="39" t="s">
        <v>533</v>
      </c>
      <c r="B235" s="9" t="s">
        <v>534</v>
      </c>
      <c r="C235" s="9" t="s">
        <v>10</v>
      </c>
      <c r="D235" s="9" t="s">
        <v>528</v>
      </c>
      <c r="F235" s="11" t="s">
        <v>125</v>
      </c>
      <c r="G235" s="11" t="s">
        <v>198</v>
      </c>
    </row>
    <row r="236" spans="1:7" ht="13" x14ac:dyDescent="0.15">
      <c r="A236" s="39" t="s">
        <v>535</v>
      </c>
      <c r="B236" s="9" t="s">
        <v>536</v>
      </c>
      <c r="C236" s="9" t="s">
        <v>10</v>
      </c>
      <c r="D236" s="9" t="s">
        <v>528</v>
      </c>
      <c r="F236" s="11" t="s">
        <v>125</v>
      </c>
      <c r="G236" s="11" t="s">
        <v>198</v>
      </c>
    </row>
    <row r="237" spans="1:7" ht="13" x14ac:dyDescent="0.15">
      <c r="A237" s="39" t="s">
        <v>537</v>
      </c>
      <c r="B237" s="9" t="s">
        <v>538</v>
      </c>
      <c r="C237" s="9" t="s">
        <v>10</v>
      </c>
      <c r="D237" s="9" t="s">
        <v>528</v>
      </c>
      <c r="F237" s="11" t="s">
        <v>125</v>
      </c>
      <c r="G237" s="11" t="s">
        <v>198</v>
      </c>
    </row>
    <row r="238" spans="1:7" ht="13" x14ac:dyDescent="0.15">
      <c r="A238" s="39" t="s">
        <v>539</v>
      </c>
      <c r="B238" s="9" t="s">
        <v>540</v>
      </c>
      <c r="C238" s="9" t="s">
        <v>10</v>
      </c>
      <c r="D238" s="9" t="s">
        <v>528</v>
      </c>
      <c r="F238" s="11" t="s">
        <v>125</v>
      </c>
      <c r="G238" s="11" t="s">
        <v>198</v>
      </c>
    </row>
    <row r="239" spans="1:7" ht="13" x14ac:dyDescent="0.15">
      <c r="A239" s="39" t="s">
        <v>541</v>
      </c>
      <c r="B239" s="9" t="s">
        <v>542</v>
      </c>
      <c r="C239" s="9" t="s">
        <v>10</v>
      </c>
      <c r="D239" s="9" t="s">
        <v>528</v>
      </c>
      <c r="F239" s="11" t="s">
        <v>125</v>
      </c>
      <c r="G239" s="11" t="s">
        <v>198</v>
      </c>
    </row>
    <row r="240" spans="1:7" ht="13" x14ac:dyDescent="0.15">
      <c r="A240" s="39" t="s">
        <v>543</v>
      </c>
      <c r="B240" s="9" t="s">
        <v>544</v>
      </c>
      <c r="C240" s="9" t="s">
        <v>79</v>
      </c>
      <c r="D240" s="10"/>
      <c r="F240" s="11" t="s">
        <v>221</v>
      </c>
    </row>
    <row r="241" spans="1:7" ht="13" x14ac:dyDescent="0.15">
      <c r="A241" s="39" t="s">
        <v>545</v>
      </c>
      <c r="B241" s="9" t="s">
        <v>546</v>
      </c>
      <c r="C241" s="9" t="s">
        <v>79</v>
      </c>
      <c r="D241" s="10"/>
      <c r="F241" s="11" t="s">
        <v>221</v>
      </c>
    </row>
    <row r="242" spans="1:7" ht="13" x14ac:dyDescent="0.15">
      <c r="A242" s="39" t="s">
        <v>547</v>
      </c>
      <c r="B242" s="9" t="s">
        <v>548</v>
      </c>
      <c r="C242" s="9" t="s">
        <v>79</v>
      </c>
      <c r="D242" s="10"/>
      <c r="F242" s="11" t="s">
        <v>221</v>
      </c>
    </row>
    <row r="243" spans="1:7" ht="13" x14ac:dyDescent="0.15">
      <c r="A243" s="39" t="s">
        <v>549</v>
      </c>
      <c r="B243" s="9" t="s">
        <v>550</v>
      </c>
      <c r="C243" s="9" t="s">
        <v>79</v>
      </c>
      <c r="D243" s="10"/>
      <c r="F243" s="11" t="s">
        <v>221</v>
      </c>
    </row>
    <row r="244" spans="1:7" ht="13" x14ac:dyDescent="0.15">
      <c r="A244" s="39" t="s">
        <v>551</v>
      </c>
      <c r="B244" s="9" t="s">
        <v>552</v>
      </c>
      <c r="C244" s="9" t="s">
        <v>79</v>
      </c>
      <c r="D244" s="10"/>
      <c r="F244" s="11" t="s">
        <v>221</v>
      </c>
    </row>
    <row r="245" spans="1:7" ht="13" x14ac:dyDescent="0.15">
      <c r="A245" s="39" t="s">
        <v>553</v>
      </c>
      <c r="B245" s="9" t="s">
        <v>554</v>
      </c>
      <c r="C245" s="9" t="s">
        <v>79</v>
      </c>
      <c r="D245" s="10"/>
      <c r="F245" s="11" t="s">
        <v>221</v>
      </c>
    </row>
    <row r="246" spans="1:7" ht="13" x14ac:dyDescent="0.15">
      <c r="A246" s="39" t="s">
        <v>555</v>
      </c>
      <c r="B246" s="9" t="s">
        <v>556</v>
      </c>
      <c r="C246" s="9" t="s">
        <v>79</v>
      </c>
      <c r="D246" s="10"/>
      <c r="F246" s="11" t="s">
        <v>221</v>
      </c>
    </row>
    <row r="247" spans="1:7" ht="13" x14ac:dyDescent="0.15">
      <c r="A247" s="39" t="s">
        <v>557</v>
      </c>
      <c r="B247" s="9" t="s">
        <v>558</v>
      </c>
      <c r="C247" s="9" t="s">
        <v>79</v>
      </c>
      <c r="D247" s="10"/>
      <c r="F247" s="11" t="s">
        <v>221</v>
      </c>
    </row>
    <row r="248" spans="1:7" ht="13" x14ac:dyDescent="0.15">
      <c r="A248" s="39" t="s">
        <v>559</v>
      </c>
      <c r="B248" s="9" t="s">
        <v>560</v>
      </c>
      <c r="C248" s="9" t="s">
        <v>13</v>
      </c>
      <c r="D248" s="10"/>
      <c r="F248" s="11" t="s">
        <v>125</v>
      </c>
      <c r="G248" s="11" t="s">
        <v>365</v>
      </c>
    </row>
    <row r="249" spans="1:7" ht="13" x14ac:dyDescent="0.15">
      <c r="A249" s="39" t="s">
        <v>561</v>
      </c>
      <c r="B249" s="9" t="s">
        <v>562</v>
      </c>
      <c r="C249" s="9" t="s">
        <v>13</v>
      </c>
      <c r="D249" s="10"/>
      <c r="F249" s="11" t="s">
        <v>125</v>
      </c>
      <c r="G249" s="11" t="s">
        <v>365</v>
      </c>
    </row>
    <row r="250" spans="1:7" ht="13" x14ac:dyDescent="0.15">
      <c r="A250" s="39" t="s">
        <v>563</v>
      </c>
      <c r="B250" s="9" t="s">
        <v>564</v>
      </c>
      <c r="C250" s="9" t="s">
        <v>13</v>
      </c>
      <c r="D250" s="10"/>
      <c r="F250" s="11" t="s">
        <v>125</v>
      </c>
      <c r="G250" s="11" t="s">
        <v>365</v>
      </c>
    </row>
    <row r="251" spans="1:7" ht="13" x14ac:dyDescent="0.15">
      <c r="A251" s="39" t="s">
        <v>565</v>
      </c>
      <c r="B251" s="9" t="s">
        <v>566</v>
      </c>
      <c r="C251" s="9" t="s">
        <v>13</v>
      </c>
      <c r="D251" s="10"/>
      <c r="F251" s="11" t="s">
        <v>125</v>
      </c>
      <c r="G251" s="11" t="s">
        <v>365</v>
      </c>
    </row>
    <row r="252" spans="1:7" ht="13" x14ac:dyDescent="0.15">
      <c r="A252" s="39" t="s">
        <v>567</v>
      </c>
      <c r="B252" s="9" t="s">
        <v>568</v>
      </c>
      <c r="C252" s="9" t="s">
        <v>13</v>
      </c>
      <c r="D252" s="10"/>
      <c r="F252" s="11" t="s">
        <v>125</v>
      </c>
      <c r="G252" s="11" t="s">
        <v>365</v>
      </c>
    </row>
    <row r="253" spans="1:7" ht="13" x14ac:dyDescent="0.15">
      <c r="A253" s="39" t="s">
        <v>569</v>
      </c>
      <c r="B253" s="9" t="s">
        <v>570</v>
      </c>
      <c r="C253" s="9" t="s">
        <v>13</v>
      </c>
      <c r="D253" s="10"/>
      <c r="F253" s="11" t="s">
        <v>125</v>
      </c>
      <c r="G253" s="11" t="s">
        <v>365</v>
      </c>
    </row>
    <row r="254" spans="1:7" ht="13" x14ac:dyDescent="0.15">
      <c r="A254" s="39" t="s">
        <v>571</v>
      </c>
      <c r="B254" s="9" t="s">
        <v>572</v>
      </c>
      <c r="C254" s="9" t="s">
        <v>13</v>
      </c>
      <c r="D254" s="10"/>
      <c r="F254" s="11" t="s">
        <v>125</v>
      </c>
      <c r="G254" s="11" t="s">
        <v>365</v>
      </c>
    </row>
    <row r="255" spans="1:7" ht="13" x14ac:dyDescent="0.15">
      <c r="A255" s="39" t="s">
        <v>573</v>
      </c>
      <c r="B255" s="9" t="s">
        <v>574</v>
      </c>
      <c r="C255" s="9" t="s">
        <v>13</v>
      </c>
      <c r="D255" s="10"/>
      <c r="F255" s="11" t="s">
        <v>125</v>
      </c>
      <c r="G255" s="11" t="s">
        <v>365</v>
      </c>
    </row>
    <row r="256" spans="1:7" ht="13" x14ac:dyDescent="0.15">
      <c r="A256" s="39" t="s">
        <v>575</v>
      </c>
      <c r="B256" s="9" t="s">
        <v>576</v>
      </c>
      <c r="C256" s="9" t="s">
        <v>13</v>
      </c>
      <c r="D256" s="10"/>
      <c r="F256" s="11" t="s">
        <v>125</v>
      </c>
      <c r="G256" s="11" t="s">
        <v>365</v>
      </c>
    </row>
    <row r="257" spans="1:7" ht="13" x14ac:dyDescent="0.15">
      <c r="A257" s="39" t="s">
        <v>577</v>
      </c>
      <c r="B257" s="9" t="s">
        <v>578</v>
      </c>
      <c r="C257" s="9" t="s">
        <v>13</v>
      </c>
      <c r="D257" s="10"/>
      <c r="F257" s="11" t="s">
        <v>125</v>
      </c>
      <c r="G257" s="11" t="s">
        <v>365</v>
      </c>
    </row>
    <row r="258" spans="1:7" ht="13" x14ac:dyDescent="0.15">
      <c r="A258" s="39" t="s">
        <v>579</v>
      </c>
      <c r="B258" s="9" t="s">
        <v>580</v>
      </c>
      <c r="C258" s="9" t="s">
        <v>13</v>
      </c>
      <c r="D258" s="10"/>
      <c r="F258" s="11" t="s">
        <v>125</v>
      </c>
      <c r="G258" s="11" t="s">
        <v>365</v>
      </c>
    </row>
    <row r="259" spans="1:7" ht="13" x14ac:dyDescent="0.15">
      <c r="A259" s="39" t="s">
        <v>581</v>
      </c>
      <c r="B259" s="9" t="s">
        <v>582</v>
      </c>
      <c r="C259" s="9" t="s">
        <v>13</v>
      </c>
      <c r="D259" s="10"/>
      <c r="F259" s="11" t="s">
        <v>125</v>
      </c>
      <c r="G259" s="11" t="s">
        <v>365</v>
      </c>
    </row>
    <row r="260" spans="1:7" ht="13" x14ac:dyDescent="0.15">
      <c r="A260" s="39" t="s">
        <v>583</v>
      </c>
      <c r="B260" s="9" t="s">
        <v>584</v>
      </c>
      <c r="C260" s="9" t="s">
        <v>79</v>
      </c>
      <c r="D260" s="10"/>
      <c r="F260" s="11" t="s">
        <v>125</v>
      </c>
    </row>
    <row r="261" spans="1:7" ht="13" x14ac:dyDescent="0.15">
      <c r="A261" s="39" t="s">
        <v>585</v>
      </c>
      <c r="B261" s="9" t="s">
        <v>586</v>
      </c>
      <c r="C261" s="9" t="s">
        <v>79</v>
      </c>
      <c r="D261" s="10"/>
      <c r="F261" s="11" t="s">
        <v>125</v>
      </c>
    </row>
    <row r="262" spans="1:7" ht="13" x14ac:dyDescent="0.15">
      <c r="A262" s="39" t="s">
        <v>587</v>
      </c>
      <c r="B262" s="9" t="s">
        <v>588</v>
      </c>
      <c r="C262" s="9" t="s">
        <v>79</v>
      </c>
      <c r="D262" s="10"/>
      <c r="F262" s="11" t="s">
        <v>125</v>
      </c>
    </row>
    <row r="263" spans="1:7" ht="13" x14ac:dyDescent="0.15">
      <c r="A263" s="39" t="s">
        <v>589</v>
      </c>
      <c r="B263" s="9" t="s">
        <v>590</v>
      </c>
      <c r="C263" s="9" t="s">
        <v>79</v>
      </c>
      <c r="D263" s="10"/>
      <c r="F263" s="11" t="s">
        <v>125</v>
      </c>
    </row>
    <row r="264" spans="1:7" ht="13" x14ac:dyDescent="0.15">
      <c r="A264" s="39" t="s">
        <v>591</v>
      </c>
      <c r="B264" s="9" t="s">
        <v>592</v>
      </c>
      <c r="C264" s="9" t="s">
        <v>13</v>
      </c>
      <c r="D264" s="10"/>
      <c r="F264" s="11" t="s">
        <v>125</v>
      </c>
      <c r="G264" s="11" t="s">
        <v>365</v>
      </c>
    </row>
    <row r="265" spans="1:7" ht="13" x14ac:dyDescent="0.15">
      <c r="A265" s="39" t="s">
        <v>593</v>
      </c>
      <c r="B265" s="9" t="s">
        <v>594</v>
      </c>
      <c r="C265" s="9" t="s">
        <v>13</v>
      </c>
      <c r="D265" s="10"/>
      <c r="F265" s="11" t="s">
        <v>125</v>
      </c>
      <c r="G265" s="11" t="s">
        <v>365</v>
      </c>
    </row>
    <row r="266" spans="1:7" ht="13" x14ac:dyDescent="0.15">
      <c r="A266" s="39" t="s">
        <v>595</v>
      </c>
      <c r="B266" s="9" t="s">
        <v>596</v>
      </c>
      <c r="C266" s="9" t="s">
        <v>13</v>
      </c>
      <c r="D266" s="10"/>
      <c r="F266" s="11" t="s">
        <v>125</v>
      </c>
      <c r="G266" s="11" t="s">
        <v>365</v>
      </c>
    </row>
    <row r="267" spans="1:7" ht="13" x14ac:dyDescent="0.15">
      <c r="A267" s="39" t="s">
        <v>597</v>
      </c>
      <c r="B267" s="9" t="s">
        <v>598</v>
      </c>
      <c r="C267" s="9" t="s">
        <v>13</v>
      </c>
      <c r="D267" s="10"/>
      <c r="F267" s="11" t="s">
        <v>125</v>
      </c>
      <c r="G267" s="11" t="s">
        <v>365</v>
      </c>
    </row>
    <row r="268" spans="1:7" ht="13" x14ac:dyDescent="0.15">
      <c r="A268" s="39" t="s">
        <v>599</v>
      </c>
      <c r="B268" s="9" t="s">
        <v>600</v>
      </c>
      <c r="C268" s="9" t="s">
        <v>13</v>
      </c>
      <c r="D268" s="10"/>
      <c r="F268" s="11" t="s">
        <v>125</v>
      </c>
      <c r="G268" s="11" t="s">
        <v>365</v>
      </c>
    </row>
    <row r="269" spans="1:7" ht="13" x14ac:dyDescent="0.15">
      <c r="A269" s="39" t="s">
        <v>601</v>
      </c>
      <c r="B269" s="9" t="s">
        <v>602</v>
      </c>
      <c r="C269" s="9" t="s">
        <v>13</v>
      </c>
      <c r="D269" s="10"/>
      <c r="F269" s="11" t="s">
        <v>125</v>
      </c>
      <c r="G269" s="11" t="s">
        <v>365</v>
      </c>
    </row>
    <row r="270" spans="1:7" ht="13" x14ac:dyDescent="0.15">
      <c r="A270" s="39" t="s">
        <v>603</v>
      </c>
      <c r="B270" s="9" t="s">
        <v>604</v>
      </c>
      <c r="C270" s="9" t="s">
        <v>13</v>
      </c>
      <c r="D270" s="10"/>
      <c r="F270" s="11" t="s">
        <v>125</v>
      </c>
      <c r="G270" s="11" t="s">
        <v>365</v>
      </c>
    </row>
    <row r="271" spans="1:7" ht="13" x14ac:dyDescent="0.15">
      <c r="A271" s="39" t="s">
        <v>605</v>
      </c>
      <c r="B271" s="9" t="s">
        <v>606</v>
      </c>
      <c r="C271" s="9" t="s">
        <v>13</v>
      </c>
      <c r="D271" s="10"/>
      <c r="F271" s="11" t="s">
        <v>125</v>
      </c>
      <c r="G271" s="11" t="s">
        <v>365</v>
      </c>
    </row>
    <row r="272" spans="1:7" ht="13" x14ac:dyDescent="0.15">
      <c r="A272" s="39" t="s">
        <v>607</v>
      </c>
      <c r="B272" s="9" t="s">
        <v>608</v>
      </c>
      <c r="C272" s="9" t="s">
        <v>13</v>
      </c>
      <c r="D272" s="10"/>
      <c r="F272" s="11" t="s">
        <v>125</v>
      </c>
      <c r="G272" s="11" t="s">
        <v>365</v>
      </c>
    </row>
    <row r="273" spans="1:7" ht="13" x14ac:dyDescent="0.15">
      <c r="A273" s="39" t="s">
        <v>609</v>
      </c>
      <c r="B273" s="9" t="s">
        <v>610</v>
      </c>
      <c r="C273" s="9" t="s">
        <v>13</v>
      </c>
      <c r="D273" s="10"/>
      <c r="F273" s="11" t="s">
        <v>125</v>
      </c>
      <c r="G273" s="11" t="s">
        <v>365</v>
      </c>
    </row>
    <row r="274" spans="1:7" ht="13" x14ac:dyDescent="0.15">
      <c r="A274" s="39" t="s">
        <v>611</v>
      </c>
      <c r="B274" s="9" t="s">
        <v>612</v>
      </c>
      <c r="C274" s="9" t="s">
        <v>13</v>
      </c>
      <c r="D274" s="10"/>
      <c r="F274" s="11" t="s">
        <v>125</v>
      </c>
      <c r="G274" s="11" t="s">
        <v>365</v>
      </c>
    </row>
    <row r="275" spans="1:7" ht="13" x14ac:dyDescent="0.15">
      <c r="A275" s="39" t="s">
        <v>613</v>
      </c>
      <c r="B275" s="9" t="s">
        <v>614</v>
      </c>
      <c r="C275" s="9" t="s">
        <v>13</v>
      </c>
      <c r="D275" s="10"/>
      <c r="F275" s="11" t="s">
        <v>125</v>
      </c>
      <c r="G275" s="11" t="s">
        <v>365</v>
      </c>
    </row>
    <row r="276" spans="1:7" ht="13" x14ac:dyDescent="0.15">
      <c r="A276" s="39" t="s">
        <v>615</v>
      </c>
      <c r="B276" s="9" t="s">
        <v>616</v>
      </c>
      <c r="C276" s="9" t="s">
        <v>13</v>
      </c>
      <c r="D276" s="10"/>
      <c r="F276" s="11" t="s">
        <v>125</v>
      </c>
      <c r="G276" s="11" t="s">
        <v>365</v>
      </c>
    </row>
    <row r="277" spans="1:7" ht="13" x14ac:dyDescent="0.15">
      <c r="A277" s="39" t="s">
        <v>617</v>
      </c>
      <c r="B277" s="9" t="s">
        <v>618</v>
      </c>
      <c r="C277" s="9" t="s">
        <v>13</v>
      </c>
      <c r="D277" s="10"/>
      <c r="F277" s="11" t="s">
        <v>125</v>
      </c>
      <c r="G277" s="11" t="s">
        <v>365</v>
      </c>
    </row>
    <row r="278" spans="1:7" ht="13" x14ac:dyDescent="0.15">
      <c r="A278" s="39" t="s">
        <v>619</v>
      </c>
      <c r="B278" s="9" t="s">
        <v>620</v>
      </c>
      <c r="C278" s="9" t="s">
        <v>13</v>
      </c>
      <c r="D278" s="10"/>
      <c r="F278" s="11" t="s">
        <v>125</v>
      </c>
      <c r="G278" s="11" t="s">
        <v>365</v>
      </c>
    </row>
    <row r="279" spans="1:7" ht="13" x14ac:dyDescent="0.15">
      <c r="A279" s="39" t="s">
        <v>621</v>
      </c>
      <c r="B279" s="9" t="s">
        <v>622</v>
      </c>
      <c r="C279" s="9" t="s">
        <v>13</v>
      </c>
      <c r="D279" s="10"/>
      <c r="F279" s="11" t="s">
        <v>125</v>
      </c>
      <c r="G279" s="11" t="s">
        <v>365</v>
      </c>
    </row>
    <row r="280" spans="1:7" ht="13" x14ac:dyDescent="0.15">
      <c r="A280" s="39" t="s">
        <v>623</v>
      </c>
      <c r="B280" s="9" t="s">
        <v>624</v>
      </c>
      <c r="C280" s="9" t="s">
        <v>13</v>
      </c>
      <c r="D280" s="10"/>
      <c r="F280" s="11" t="s">
        <v>14</v>
      </c>
      <c r="G280" s="11" t="s">
        <v>126</v>
      </c>
    </row>
    <row r="281" spans="1:7" ht="13" x14ac:dyDescent="0.15">
      <c r="A281" s="39" t="s">
        <v>625</v>
      </c>
      <c r="B281" s="9" t="s">
        <v>626</v>
      </c>
      <c r="C281" s="9" t="s">
        <v>13</v>
      </c>
      <c r="D281" s="10"/>
      <c r="F281" s="11" t="s">
        <v>14</v>
      </c>
      <c r="G281" s="11" t="s">
        <v>126</v>
      </c>
    </row>
    <row r="282" spans="1:7" ht="13" x14ac:dyDescent="0.15">
      <c r="A282" s="39" t="s">
        <v>627</v>
      </c>
      <c r="B282" s="9" t="s">
        <v>628</v>
      </c>
      <c r="C282" s="9" t="s">
        <v>13</v>
      </c>
      <c r="D282" s="10"/>
      <c r="F282" s="11" t="s">
        <v>14</v>
      </c>
      <c r="G282" s="11" t="s">
        <v>126</v>
      </c>
    </row>
    <row r="283" spans="1:7" ht="13" x14ac:dyDescent="0.15">
      <c r="A283" s="39" t="s">
        <v>629</v>
      </c>
      <c r="B283" s="9" t="s">
        <v>630</v>
      </c>
      <c r="C283" s="9" t="s">
        <v>13</v>
      </c>
      <c r="D283" s="10"/>
      <c r="F283" s="11" t="s">
        <v>14</v>
      </c>
      <c r="G283" s="11" t="s">
        <v>126</v>
      </c>
    </row>
    <row r="284" spans="1:7" ht="13" x14ac:dyDescent="0.15">
      <c r="A284" s="39" t="s">
        <v>631</v>
      </c>
      <c r="B284" s="9" t="s">
        <v>632</v>
      </c>
      <c r="C284" s="9" t="s">
        <v>13</v>
      </c>
      <c r="D284" s="10"/>
      <c r="F284" s="11" t="s">
        <v>125</v>
      </c>
      <c r="G284" s="11" t="s">
        <v>365</v>
      </c>
    </row>
    <row r="285" spans="1:7" ht="13" x14ac:dyDescent="0.15">
      <c r="A285" s="39" t="s">
        <v>633</v>
      </c>
      <c r="B285" s="9" t="s">
        <v>634</v>
      </c>
      <c r="C285" s="9" t="s">
        <v>13</v>
      </c>
      <c r="D285" s="10"/>
      <c r="F285" s="11" t="s">
        <v>125</v>
      </c>
      <c r="G285" s="11" t="s">
        <v>365</v>
      </c>
    </row>
    <row r="286" spans="1:7" ht="13" x14ac:dyDescent="0.15">
      <c r="A286" s="39" t="s">
        <v>635</v>
      </c>
      <c r="B286" s="9" t="s">
        <v>636</v>
      </c>
      <c r="C286" s="9" t="s">
        <v>13</v>
      </c>
      <c r="D286" s="10"/>
      <c r="F286" s="11" t="s">
        <v>125</v>
      </c>
      <c r="G286" s="11" t="s">
        <v>365</v>
      </c>
    </row>
    <row r="287" spans="1:7" ht="13" x14ac:dyDescent="0.15">
      <c r="A287" s="39" t="s">
        <v>637</v>
      </c>
      <c r="B287" s="9" t="s">
        <v>638</v>
      </c>
      <c r="C287" s="9" t="s">
        <v>13</v>
      </c>
      <c r="D287" s="10"/>
      <c r="F287" s="11" t="s">
        <v>125</v>
      </c>
      <c r="G287" s="11" t="s">
        <v>365</v>
      </c>
    </row>
    <row r="288" spans="1:7" ht="13" x14ac:dyDescent="0.15">
      <c r="A288" s="39" t="s">
        <v>639</v>
      </c>
      <c r="B288" s="9" t="s">
        <v>640</v>
      </c>
      <c r="C288" s="9" t="s">
        <v>13</v>
      </c>
      <c r="D288" s="10"/>
      <c r="F288" s="11" t="s">
        <v>125</v>
      </c>
      <c r="G288" s="11" t="s">
        <v>365</v>
      </c>
    </row>
    <row r="289" spans="1:8" ht="13" x14ac:dyDescent="0.15">
      <c r="A289" s="39" t="s">
        <v>641</v>
      </c>
      <c r="B289" s="9" t="s">
        <v>642</v>
      </c>
      <c r="C289" s="9" t="s">
        <v>13</v>
      </c>
      <c r="D289" s="10"/>
      <c r="F289" s="11" t="s">
        <v>125</v>
      </c>
      <c r="G289" s="11" t="s">
        <v>365</v>
      </c>
    </row>
    <row r="290" spans="1:8" ht="13" x14ac:dyDescent="0.15">
      <c r="A290" s="39" t="s">
        <v>643</v>
      </c>
      <c r="B290" s="9" t="s">
        <v>644</v>
      </c>
      <c r="C290" s="9" t="s">
        <v>13</v>
      </c>
      <c r="D290" s="10"/>
      <c r="F290" s="11" t="s">
        <v>125</v>
      </c>
      <c r="G290" s="11" t="s">
        <v>365</v>
      </c>
    </row>
    <row r="291" spans="1:8" ht="13" x14ac:dyDescent="0.15">
      <c r="A291" s="39" t="s">
        <v>645</v>
      </c>
      <c r="B291" s="9" t="s">
        <v>646</v>
      </c>
      <c r="C291" s="9" t="s">
        <v>13</v>
      </c>
      <c r="D291" s="10"/>
      <c r="F291" s="11" t="s">
        <v>125</v>
      </c>
      <c r="G291" s="11" t="s">
        <v>365</v>
      </c>
    </row>
    <row r="292" spans="1:8" ht="13" x14ac:dyDescent="0.15">
      <c r="A292" s="39" t="s">
        <v>647</v>
      </c>
      <c r="B292" s="9" t="s">
        <v>648</v>
      </c>
      <c r="C292" s="9" t="s">
        <v>79</v>
      </c>
      <c r="D292" s="10"/>
      <c r="F292" s="11" t="s">
        <v>125</v>
      </c>
    </row>
    <row r="293" spans="1:8" ht="13" x14ac:dyDescent="0.15">
      <c r="A293" s="39" t="s">
        <v>649</v>
      </c>
      <c r="B293" s="9" t="s">
        <v>650</v>
      </c>
      <c r="C293" s="9" t="s">
        <v>79</v>
      </c>
      <c r="D293" s="10"/>
      <c r="F293" s="11" t="s">
        <v>125</v>
      </c>
    </row>
    <row r="294" spans="1:8" ht="13" x14ac:dyDescent="0.15">
      <c r="A294" s="39" t="s">
        <v>651</v>
      </c>
      <c r="B294" s="9" t="s">
        <v>652</v>
      </c>
      <c r="C294" s="9" t="s">
        <v>79</v>
      </c>
      <c r="D294" s="10"/>
      <c r="F294" s="11" t="s">
        <v>125</v>
      </c>
    </row>
    <row r="295" spans="1:8" ht="13" x14ac:dyDescent="0.15">
      <c r="A295" s="39" t="s">
        <v>653</v>
      </c>
      <c r="B295" s="9" t="s">
        <v>654</v>
      </c>
      <c r="C295" s="9" t="s">
        <v>79</v>
      </c>
      <c r="D295" s="10"/>
      <c r="F295" s="11" t="s">
        <v>125</v>
      </c>
    </row>
    <row r="296" spans="1:8" ht="13" x14ac:dyDescent="0.15">
      <c r="A296" s="39" t="s">
        <v>655</v>
      </c>
      <c r="B296" s="9" t="s">
        <v>656</v>
      </c>
      <c r="C296" s="9" t="s">
        <v>13</v>
      </c>
      <c r="D296" s="10"/>
      <c r="F296" s="11" t="s">
        <v>125</v>
      </c>
      <c r="G296" s="11" t="s">
        <v>365</v>
      </c>
    </row>
    <row r="297" spans="1:8" ht="13" x14ac:dyDescent="0.15">
      <c r="A297" s="39" t="s">
        <v>657</v>
      </c>
      <c r="B297" s="9" t="s">
        <v>658</v>
      </c>
      <c r="C297" s="9" t="s">
        <v>13</v>
      </c>
      <c r="D297" s="10"/>
      <c r="F297" s="11" t="s">
        <v>125</v>
      </c>
      <c r="G297" s="11" t="s">
        <v>365</v>
      </c>
    </row>
    <row r="298" spans="1:8" ht="13" x14ac:dyDescent="0.15">
      <c r="A298" s="39" t="s">
        <v>659</v>
      </c>
      <c r="B298" s="9" t="s">
        <v>660</v>
      </c>
      <c r="C298" s="9" t="s">
        <v>13</v>
      </c>
      <c r="D298" s="10"/>
      <c r="F298" s="11" t="s">
        <v>125</v>
      </c>
      <c r="G298" s="11" t="s">
        <v>365</v>
      </c>
    </row>
    <row r="299" spans="1:8" ht="13" x14ac:dyDescent="0.15">
      <c r="A299" s="39" t="s">
        <v>661</v>
      </c>
      <c r="B299" s="9" t="s">
        <v>662</v>
      </c>
      <c r="C299" s="9" t="s">
        <v>13</v>
      </c>
      <c r="D299" s="10"/>
      <c r="F299" s="11" t="s">
        <v>125</v>
      </c>
      <c r="G299" s="11" t="s">
        <v>365</v>
      </c>
    </row>
    <row r="300" spans="1:8" ht="13" x14ac:dyDescent="0.15">
      <c r="A300" s="39" t="s">
        <v>663</v>
      </c>
      <c r="B300" s="9" t="s">
        <v>664</v>
      </c>
      <c r="C300" s="9" t="s">
        <v>10</v>
      </c>
      <c r="D300" s="9" t="s">
        <v>665</v>
      </c>
      <c r="F300" s="11" t="s">
        <v>221</v>
      </c>
      <c r="H300" s="11" t="s">
        <v>666</v>
      </c>
    </row>
    <row r="301" spans="1:8" ht="13" x14ac:dyDescent="0.15">
      <c r="A301" s="39" t="s">
        <v>667</v>
      </c>
      <c r="B301" s="9" t="s">
        <v>668</v>
      </c>
      <c r="C301" s="9" t="s">
        <v>10</v>
      </c>
      <c r="D301" s="9" t="s">
        <v>665</v>
      </c>
      <c r="F301" s="11" t="s">
        <v>221</v>
      </c>
      <c r="H301" s="11" t="s">
        <v>666</v>
      </c>
    </row>
    <row r="302" spans="1:8" ht="13" x14ac:dyDescent="0.15">
      <c r="A302" s="39" t="s">
        <v>669</v>
      </c>
      <c r="B302" s="9" t="s">
        <v>670</v>
      </c>
      <c r="C302" s="9" t="s">
        <v>10</v>
      </c>
      <c r="D302" s="9" t="s">
        <v>665</v>
      </c>
      <c r="F302" s="11" t="s">
        <v>221</v>
      </c>
      <c r="H302" s="11" t="s">
        <v>666</v>
      </c>
    </row>
    <row r="303" spans="1:8" ht="13" x14ac:dyDescent="0.15">
      <c r="A303" s="39" t="s">
        <v>671</v>
      </c>
      <c r="B303" s="9" t="s">
        <v>672</v>
      </c>
      <c r="C303" s="9" t="s">
        <v>10</v>
      </c>
      <c r="D303" s="9" t="s">
        <v>665</v>
      </c>
      <c r="F303" s="11" t="s">
        <v>221</v>
      </c>
      <c r="H303" s="11" t="s">
        <v>666</v>
      </c>
    </row>
    <row r="304" spans="1:8" ht="13" x14ac:dyDescent="0.15">
      <c r="A304" s="39" t="s">
        <v>673</v>
      </c>
      <c r="B304" s="9" t="s">
        <v>674</v>
      </c>
      <c r="C304" s="9" t="s">
        <v>13</v>
      </c>
      <c r="D304" s="10"/>
      <c r="F304" s="11" t="s">
        <v>125</v>
      </c>
      <c r="G304" s="11" t="s">
        <v>365</v>
      </c>
    </row>
    <row r="305" spans="1:7" ht="13" x14ac:dyDescent="0.15">
      <c r="A305" s="39" t="s">
        <v>675</v>
      </c>
      <c r="B305" s="9" t="s">
        <v>676</v>
      </c>
      <c r="C305" s="9" t="s">
        <v>13</v>
      </c>
      <c r="D305" s="10"/>
      <c r="F305" s="11" t="s">
        <v>125</v>
      </c>
      <c r="G305" s="11" t="s">
        <v>365</v>
      </c>
    </row>
    <row r="306" spans="1:7" ht="13" x14ac:dyDescent="0.15">
      <c r="A306" s="39" t="s">
        <v>677</v>
      </c>
      <c r="B306" s="9" t="s">
        <v>678</v>
      </c>
      <c r="C306" s="9" t="s">
        <v>13</v>
      </c>
      <c r="D306" s="10"/>
      <c r="F306" s="11" t="s">
        <v>125</v>
      </c>
      <c r="G306" s="11" t="s">
        <v>365</v>
      </c>
    </row>
    <row r="307" spans="1:7" ht="13" x14ac:dyDescent="0.15">
      <c r="A307" s="39" t="s">
        <v>679</v>
      </c>
      <c r="B307" s="9" t="s">
        <v>680</v>
      </c>
      <c r="C307" s="9" t="s">
        <v>13</v>
      </c>
      <c r="D307" s="10"/>
      <c r="F307" s="11" t="s">
        <v>125</v>
      </c>
      <c r="G307" s="11" t="s">
        <v>365</v>
      </c>
    </row>
    <row r="308" spans="1:7" ht="13" x14ac:dyDescent="0.15">
      <c r="A308" s="39" t="s">
        <v>681</v>
      </c>
      <c r="B308" s="9" t="s">
        <v>682</v>
      </c>
      <c r="C308" s="9" t="s">
        <v>13</v>
      </c>
      <c r="D308" s="10"/>
      <c r="F308" s="11" t="s">
        <v>125</v>
      </c>
      <c r="G308" s="11" t="s">
        <v>365</v>
      </c>
    </row>
    <row r="309" spans="1:7" ht="13" x14ac:dyDescent="0.15">
      <c r="A309" s="39" t="s">
        <v>683</v>
      </c>
      <c r="B309" s="9" t="s">
        <v>684</v>
      </c>
      <c r="C309" s="9" t="s">
        <v>13</v>
      </c>
      <c r="D309" s="10"/>
      <c r="F309" s="11" t="s">
        <v>125</v>
      </c>
      <c r="G309" s="11" t="s">
        <v>365</v>
      </c>
    </row>
    <row r="310" spans="1:7" ht="13" x14ac:dyDescent="0.15">
      <c r="A310" s="39" t="s">
        <v>685</v>
      </c>
      <c r="B310" s="9" t="s">
        <v>686</v>
      </c>
      <c r="C310" s="9" t="s">
        <v>13</v>
      </c>
      <c r="D310" s="10"/>
      <c r="F310" s="11" t="s">
        <v>125</v>
      </c>
      <c r="G310" s="11" t="s">
        <v>365</v>
      </c>
    </row>
    <row r="311" spans="1:7" ht="13" x14ac:dyDescent="0.15">
      <c r="A311" s="39" t="s">
        <v>687</v>
      </c>
      <c r="B311" s="9" t="s">
        <v>688</v>
      </c>
      <c r="C311" s="9" t="s">
        <v>13</v>
      </c>
      <c r="D311" s="10"/>
      <c r="F311" s="11" t="s">
        <v>125</v>
      </c>
      <c r="G311" s="11" t="s">
        <v>365</v>
      </c>
    </row>
    <row r="312" spans="1:7" ht="13" x14ac:dyDescent="0.15">
      <c r="A312" s="39" t="s">
        <v>689</v>
      </c>
      <c r="B312" s="9" t="s">
        <v>690</v>
      </c>
      <c r="C312" s="9" t="s">
        <v>13</v>
      </c>
      <c r="D312" s="10"/>
      <c r="F312" s="11" t="s">
        <v>125</v>
      </c>
      <c r="G312" s="11" t="s">
        <v>365</v>
      </c>
    </row>
    <row r="313" spans="1:7" ht="13" x14ac:dyDescent="0.15">
      <c r="A313" s="39" t="s">
        <v>691</v>
      </c>
      <c r="B313" s="9" t="s">
        <v>692</v>
      </c>
      <c r="C313" s="9" t="s">
        <v>13</v>
      </c>
      <c r="D313" s="10"/>
      <c r="F313" s="11" t="s">
        <v>125</v>
      </c>
      <c r="G313" s="11" t="s">
        <v>365</v>
      </c>
    </row>
    <row r="314" spans="1:7" ht="13" x14ac:dyDescent="0.15">
      <c r="A314" s="39" t="s">
        <v>693</v>
      </c>
      <c r="B314" s="9" t="s">
        <v>694</v>
      </c>
      <c r="C314" s="9" t="s">
        <v>13</v>
      </c>
      <c r="D314" s="10"/>
      <c r="F314" s="11" t="s">
        <v>125</v>
      </c>
      <c r="G314" s="11" t="s">
        <v>365</v>
      </c>
    </row>
    <row r="315" spans="1:7" ht="13" x14ac:dyDescent="0.15">
      <c r="A315" s="39" t="s">
        <v>695</v>
      </c>
      <c r="B315" s="9" t="s">
        <v>696</v>
      </c>
      <c r="C315" s="9" t="s">
        <v>13</v>
      </c>
      <c r="D315" s="10"/>
      <c r="F315" s="11" t="s">
        <v>125</v>
      </c>
      <c r="G315" s="11" t="s">
        <v>365</v>
      </c>
    </row>
    <row r="316" spans="1:7" ht="13" x14ac:dyDescent="0.15">
      <c r="A316" s="39" t="s">
        <v>697</v>
      </c>
      <c r="B316" s="9" t="s">
        <v>698</v>
      </c>
      <c r="C316" s="9" t="s">
        <v>13</v>
      </c>
      <c r="D316" s="10"/>
      <c r="F316" s="11" t="s">
        <v>14</v>
      </c>
      <c r="G316" s="11" t="s">
        <v>365</v>
      </c>
    </row>
    <row r="317" spans="1:7" ht="13" x14ac:dyDescent="0.15">
      <c r="A317" s="39" t="s">
        <v>699</v>
      </c>
      <c r="B317" s="9" t="s">
        <v>700</v>
      </c>
      <c r="C317" s="9" t="s">
        <v>13</v>
      </c>
      <c r="D317" s="10"/>
      <c r="F317" s="11" t="s">
        <v>14</v>
      </c>
      <c r="G317" s="11" t="s">
        <v>365</v>
      </c>
    </row>
    <row r="318" spans="1:7" ht="13" x14ac:dyDescent="0.15">
      <c r="A318" s="39" t="s">
        <v>701</v>
      </c>
      <c r="B318" s="9" t="s">
        <v>702</v>
      </c>
      <c r="C318" s="9" t="s">
        <v>13</v>
      </c>
      <c r="D318" s="10"/>
      <c r="F318" s="11" t="s">
        <v>14</v>
      </c>
      <c r="G318" s="11" t="s">
        <v>365</v>
      </c>
    </row>
    <row r="319" spans="1:7" ht="13" x14ac:dyDescent="0.15">
      <c r="A319" s="39" t="s">
        <v>703</v>
      </c>
      <c r="B319" s="9" t="s">
        <v>704</v>
      </c>
      <c r="C319" s="9" t="s">
        <v>13</v>
      </c>
      <c r="D319" s="10"/>
      <c r="F319" s="11" t="s">
        <v>14</v>
      </c>
      <c r="G319" s="11" t="s">
        <v>365</v>
      </c>
    </row>
    <row r="320" spans="1:7" ht="13" x14ac:dyDescent="0.15">
      <c r="A320" s="39" t="s">
        <v>705</v>
      </c>
      <c r="B320" s="9" t="s">
        <v>706</v>
      </c>
      <c r="C320" s="9" t="s">
        <v>13</v>
      </c>
      <c r="D320" s="10"/>
      <c r="F320" s="11" t="s">
        <v>14</v>
      </c>
      <c r="G320" s="11" t="s">
        <v>126</v>
      </c>
    </row>
    <row r="321" spans="1:7" ht="13" x14ac:dyDescent="0.15">
      <c r="A321" s="39" t="s">
        <v>707</v>
      </c>
      <c r="B321" s="9" t="s">
        <v>708</v>
      </c>
      <c r="C321" s="9" t="s">
        <v>13</v>
      </c>
      <c r="D321" s="10"/>
      <c r="F321" s="11" t="s">
        <v>14</v>
      </c>
      <c r="G321" s="11" t="s">
        <v>126</v>
      </c>
    </row>
    <row r="322" spans="1:7" ht="13" x14ac:dyDescent="0.15">
      <c r="A322" s="39" t="s">
        <v>709</v>
      </c>
      <c r="B322" s="9" t="s">
        <v>710</v>
      </c>
      <c r="C322" s="9" t="s">
        <v>13</v>
      </c>
      <c r="D322" s="10"/>
      <c r="F322" s="11" t="s">
        <v>14</v>
      </c>
      <c r="G322" s="11" t="s">
        <v>126</v>
      </c>
    </row>
    <row r="323" spans="1:7" ht="13" x14ac:dyDescent="0.15">
      <c r="A323" s="39" t="s">
        <v>711</v>
      </c>
      <c r="B323" s="9" t="s">
        <v>712</v>
      </c>
      <c r="C323" s="9" t="s">
        <v>13</v>
      </c>
      <c r="D323" s="10"/>
      <c r="F323" s="11" t="s">
        <v>14</v>
      </c>
      <c r="G323" s="11" t="s">
        <v>126</v>
      </c>
    </row>
    <row r="324" spans="1:7" ht="13" x14ac:dyDescent="0.15">
      <c r="A324" s="39" t="s">
        <v>713</v>
      </c>
      <c r="B324" s="9" t="s">
        <v>714</v>
      </c>
      <c r="C324" s="9" t="s">
        <v>13</v>
      </c>
      <c r="D324" s="10"/>
      <c r="F324" s="11" t="s">
        <v>14</v>
      </c>
      <c r="G324" s="11" t="s">
        <v>126</v>
      </c>
    </row>
    <row r="325" spans="1:7" ht="13" x14ac:dyDescent="0.15">
      <c r="A325" s="39" t="s">
        <v>715</v>
      </c>
      <c r="B325" s="9" t="s">
        <v>716</v>
      </c>
      <c r="C325" s="9" t="s">
        <v>13</v>
      </c>
      <c r="D325" s="10"/>
      <c r="F325" s="11" t="s">
        <v>14</v>
      </c>
      <c r="G325" s="11" t="s">
        <v>126</v>
      </c>
    </row>
    <row r="326" spans="1:7" ht="13" x14ac:dyDescent="0.15">
      <c r="A326" s="39" t="s">
        <v>717</v>
      </c>
      <c r="B326" s="9" t="s">
        <v>718</v>
      </c>
      <c r="C326" s="9" t="s">
        <v>13</v>
      </c>
      <c r="D326" s="10"/>
      <c r="F326" s="11" t="s">
        <v>14</v>
      </c>
      <c r="G326" s="11" t="s">
        <v>126</v>
      </c>
    </row>
    <row r="327" spans="1:7" ht="13" x14ac:dyDescent="0.15">
      <c r="A327" s="39" t="s">
        <v>719</v>
      </c>
      <c r="B327" s="9" t="s">
        <v>720</v>
      </c>
      <c r="C327" s="9" t="s">
        <v>13</v>
      </c>
      <c r="D327" s="10"/>
      <c r="F327" s="11" t="s">
        <v>14</v>
      </c>
      <c r="G327" s="11" t="s">
        <v>126</v>
      </c>
    </row>
    <row r="328" spans="1:7" ht="13" x14ac:dyDescent="0.15">
      <c r="A328" s="39" t="s">
        <v>721</v>
      </c>
      <c r="B328" s="9" t="s">
        <v>722</v>
      </c>
      <c r="C328" s="9" t="s">
        <v>13</v>
      </c>
      <c r="D328" s="10"/>
      <c r="F328" s="11" t="s">
        <v>14</v>
      </c>
      <c r="G328" s="11" t="s">
        <v>126</v>
      </c>
    </row>
    <row r="329" spans="1:7" ht="13" x14ac:dyDescent="0.15">
      <c r="A329" s="39" t="s">
        <v>723</v>
      </c>
      <c r="B329" s="9" t="s">
        <v>724</v>
      </c>
      <c r="C329" s="9" t="s">
        <v>13</v>
      </c>
      <c r="D329" s="10"/>
      <c r="F329" s="11" t="s">
        <v>14</v>
      </c>
      <c r="G329" s="11" t="s">
        <v>126</v>
      </c>
    </row>
    <row r="330" spans="1:7" ht="13" x14ac:dyDescent="0.15">
      <c r="A330" s="39" t="s">
        <v>725</v>
      </c>
      <c r="B330" s="9" t="s">
        <v>726</v>
      </c>
      <c r="C330" s="9" t="s">
        <v>13</v>
      </c>
      <c r="D330" s="10"/>
      <c r="F330" s="11" t="s">
        <v>14</v>
      </c>
      <c r="G330" s="11" t="s">
        <v>126</v>
      </c>
    </row>
    <row r="331" spans="1:7" ht="13" x14ac:dyDescent="0.15">
      <c r="A331" s="39" t="s">
        <v>727</v>
      </c>
      <c r="B331" s="9" t="s">
        <v>728</v>
      </c>
      <c r="C331" s="9" t="s">
        <v>13</v>
      </c>
      <c r="D331" s="10"/>
      <c r="F331" s="11" t="s">
        <v>14</v>
      </c>
      <c r="G331" s="11" t="s">
        <v>126</v>
      </c>
    </row>
    <row r="332" spans="1:7" ht="13" x14ac:dyDescent="0.15">
      <c r="A332" s="39" t="s">
        <v>729</v>
      </c>
      <c r="B332" s="9" t="s">
        <v>730</v>
      </c>
      <c r="C332" s="9" t="s">
        <v>13</v>
      </c>
      <c r="D332" s="10"/>
      <c r="F332" s="11" t="s">
        <v>14</v>
      </c>
      <c r="G332" s="11" t="s">
        <v>126</v>
      </c>
    </row>
    <row r="333" spans="1:7" ht="13" x14ac:dyDescent="0.15">
      <c r="A333" s="39" t="s">
        <v>731</v>
      </c>
      <c r="B333" s="9" t="s">
        <v>732</v>
      </c>
      <c r="C333" s="9" t="s">
        <v>13</v>
      </c>
      <c r="D333" s="10"/>
      <c r="F333" s="11" t="s">
        <v>14</v>
      </c>
      <c r="G333" s="11" t="s">
        <v>126</v>
      </c>
    </row>
    <row r="334" spans="1:7" ht="13" x14ac:dyDescent="0.15">
      <c r="A334" s="39" t="s">
        <v>733</v>
      </c>
      <c r="B334" s="9" t="s">
        <v>734</v>
      </c>
      <c r="C334" s="9" t="s">
        <v>13</v>
      </c>
      <c r="D334" s="10"/>
      <c r="F334" s="11" t="s">
        <v>14</v>
      </c>
      <c r="G334" s="11" t="s">
        <v>126</v>
      </c>
    </row>
    <row r="335" spans="1:7" ht="13" x14ac:dyDescent="0.15">
      <c r="A335" s="39" t="s">
        <v>735</v>
      </c>
      <c r="B335" s="9" t="s">
        <v>736</v>
      </c>
      <c r="C335" s="9" t="s">
        <v>13</v>
      </c>
      <c r="D335" s="10"/>
      <c r="F335" s="11" t="s">
        <v>14</v>
      </c>
      <c r="G335" s="11" t="s">
        <v>126</v>
      </c>
    </row>
    <row r="336" spans="1:7" ht="13" x14ac:dyDescent="0.15">
      <c r="A336" s="39" t="s">
        <v>737</v>
      </c>
      <c r="B336" s="9" t="s">
        <v>738</v>
      </c>
      <c r="C336" s="9" t="s">
        <v>13</v>
      </c>
      <c r="D336" s="10"/>
      <c r="F336" s="11" t="s">
        <v>14</v>
      </c>
      <c r="G336" s="11" t="s">
        <v>126</v>
      </c>
    </row>
    <row r="337" spans="1:7" ht="13" x14ac:dyDescent="0.15">
      <c r="A337" s="39" t="s">
        <v>739</v>
      </c>
      <c r="B337" s="9" t="s">
        <v>740</v>
      </c>
      <c r="C337" s="9" t="s">
        <v>13</v>
      </c>
      <c r="D337" s="10"/>
      <c r="F337" s="11" t="s">
        <v>14</v>
      </c>
      <c r="G337" s="11" t="s">
        <v>126</v>
      </c>
    </row>
    <row r="338" spans="1:7" ht="13" x14ac:dyDescent="0.15">
      <c r="A338" s="39" t="s">
        <v>741</v>
      </c>
      <c r="B338" s="9" t="s">
        <v>742</v>
      </c>
      <c r="C338" s="9" t="s">
        <v>13</v>
      </c>
      <c r="D338" s="10"/>
      <c r="F338" s="11" t="s">
        <v>14</v>
      </c>
      <c r="G338" s="11" t="s">
        <v>126</v>
      </c>
    </row>
    <row r="339" spans="1:7" ht="13" x14ac:dyDescent="0.15">
      <c r="A339" s="39" t="s">
        <v>743</v>
      </c>
      <c r="B339" s="9" t="s">
        <v>744</v>
      </c>
      <c r="C339" s="9" t="s">
        <v>13</v>
      </c>
      <c r="D339" s="10"/>
      <c r="F339" s="11" t="s">
        <v>14</v>
      </c>
      <c r="G339" s="11" t="s">
        <v>126</v>
      </c>
    </row>
    <row r="340" spans="1:7" ht="13" x14ac:dyDescent="0.15">
      <c r="A340" s="39" t="s">
        <v>745</v>
      </c>
      <c r="B340" s="9" t="s">
        <v>746</v>
      </c>
      <c r="C340" s="9" t="s">
        <v>13</v>
      </c>
      <c r="D340" s="10"/>
      <c r="F340" s="11" t="s">
        <v>14</v>
      </c>
      <c r="G340" s="11" t="s">
        <v>126</v>
      </c>
    </row>
    <row r="341" spans="1:7" ht="13" x14ac:dyDescent="0.15">
      <c r="A341" s="39" t="s">
        <v>747</v>
      </c>
      <c r="B341" s="9" t="s">
        <v>748</v>
      </c>
      <c r="C341" s="9" t="s">
        <v>13</v>
      </c>
      <c r="D341" s="10"/>
      <c r="F341" s="11" t="s">
        <v>14</v>
      </c>
      <c r="G341" s="11" t="s">
        <v>126</v>
      </c>
    </row>
    <row r="342" spans="1:7" ht="13" x14ac:dyDescent="0.15">
      <c r="A342" s="39" t="s">
        <v>749</v>
      </c>
      <c r="B342" s="9" t="s">
        <v>750</v>
      </c>
      <c r="C342" s="9" t="s">
        <v>13</v>
      </c>
      <c r="D342" s="10"/>
      <c r="F342" s="11" t="s">
        <v>14</v>
      </c>
      <c r="G342" s="11" t="s">
        <v>126</v>
      </c>
    </row>
    <row r="343" spans="1:7" ht="13" x14ac:dyDescent="0.15">
      <c r="A343" s="39" t="s">
        <v>751</v>
      </c>
      <c r="B343" s="9" t="s">
        <v>752</v>
      </c>
      <c r="C343" s="9" t="s">
        <v>13</v>
      </c>
      <c r="D343" s="10"/>
      <c r="F343" s="11" t="s">
        <v>14</v>
      </c>
      <c r="G343" s="11" t="s">
        <v>126</v>
      </c>
    </row>
    <row r="344" spans="1:7" ht="13" x14ac:dyDescent="0.15">
      <c r="A344" s="39" t="s">
        <v>753</v>
      </c>
      <c r="B344" s="9" t="s">
        <v>754</v>
      </c>
      <c r="C344" s="9" t="s">
        <v>13</v>
      </c>
      <c r="D344" s="10"/>
      <c r="F344" s="11" t="s">
        <v>14</v>
      </c>
      <c r="G344" s="11" t="s">
        <v>126</v>
      </c>
    </row>
    <row r="345" spans="1:7" ht="13" x14ac:dyDescent="0.15">
      <c r="A345" s="39" t="s">
        <v>755</v>
      </c>
      <c r="B345" s="9" t="s">
        <v>756</v>
      </c>
      <c r="C345" s="9" t="s">
        <v>13</v>
      </c>
      <c r="D345" s="10"/>
      <c r="F345" s="11" t="s">
        <v>14</v>
      </c>
      <c r="G345" s="11" t="s">
        <v>126</v>
      </c>
    </row>
    <row r="346" spans="1:7" ht="13" x14ac:dyDescent="0.15">
      <c r="A346" s="39" t="s">
        <v>757</v>
      </c>
      <c r="B346" s="9" t="s">
        <v>758</v>
      </c>
      <c r="C346" s="9" t="s">
        <v>13</v>
      </c>
      <c r="D346" s="10"/>
      <c r="F346" s="11" t="s">
        <v>14</v>
      </c>
      <c r="G346" s="11" t="s">
        <v>126</v>
      </c>
    </row>
    <row r="347" spans="1:7" ht="13" x14ac:dyDescent="0.15">
      <c r="A347" s="39" t="s">
        <v>759</v>
      </c>
      <c r="B347" s="9" t="s">
        <v>760</v>
      </c>
      <c r="C347" s="9" t="s">
        <v>13</v>
      </c>
      <c r="D347" s="10"/>
      <c r="F347" s="11" t="s">
        <v>14</v>
      </c>
      <c r="G347" s="11" t="s">
        <v>126</v>
      </c>
    </row>
    <row r="348" spans="1:7" ht="13" x14ac:dyDescent="0.15">
      <c r="A348" s="39" t="s">
        <v>761</v>
      </c>
      <c r="B348" s="9" t="s">
        <v>762</v>
      </c>
      <c r="C348" s="9" t="s">
        <v>13</v>
      </c>
      <c r="D348" s="10"/>
      <c r="F348" s="11" t="s">
        <v>14</v>
      </c>
      <c r="G348" s="11" t="s">
        <v>126</v>
      </c>
    </row>
    <row r="349" spans="1:7" ht="13" x14ac:dyDescent="0.15">
      <c r="A349" s="39" t="s">
        <v>763</v>
      </c>
      <c r="B349" s="9" t="s">
        <v>764</v>
      </c>
      <c r="C349" s="9" t="s">
        <v>13</v>
      </c>
      <c r="D349" s="10"/>
      <c r="F349" s="11" t="s">
        <v>14</v>
      </c>
      <c r="G349" s="11" t="s">
        <v>126</v>
      </c>
    </row>
    <row r="350" spans="1:7" ht="13" x14ac:dyDescent="0.15">
      <c r="A350" s="39" t="s">
        <v>765</v>
      </c>
      <c r="B350" s="9" t="s">
        <v>766</v>
      </c>
      <c r="C350" s="9" t="s">
        <v>13</v>
      </c>
      <c r="D350" s="10"/>
      <c r="F350" s="11" t="s">
        <v>14</v>
      </c>
      <c r="G350" s="11" t="s">
        <v>126</v>
      </c>
    </row>
    <row r="351" spans="1:7" ht="13" x14ac:dyDescent="0.15">
      <c r="A351" s="39" t="s">
        <v>767</v>
      </c>
      <c r="B351" s="9" t="s">
        <v>768</v>
      </c>
      <c r="C351" s="9" t="s">
        <v>13</v>
      </c>
      <c r="D351" s="10"/>
      <c r="F351" s="11" t="s">
        <v>14</v>
      </c>
      <c r="G351" s="11" t="s">
        <v>126</v>
      </c>
    </row>
    <row r="352" spans="1:7" ht="13" x14ac:dyDescent="0.15">
      <c r="A352" s="39" t="s">
        <v>769</v>
      </c>
      <c r="B352" s="9" t="s">
        <v>770</v>
      </c>
      <c r="C352" s="9" t="s">
        <v>13</v>
      </c>
      <c r="D352" s="10"/>
      <c r="F352" s="11" t="s">
        <v>14</v>
      </c>
      <c r="G352" s="11" t="s">
        <v>126</v>
      </c>
    </row>
    <row r="353" spans="1:7" ht="13" x14ac:dyDescent="0.15">
      <c r="A353" s="39" t="s">
        <v>771</v>
      </c>
      <c r="B353" s="9" t="s">
        <v>772</v>
      </c>
      <c r="C353" s="9" t="s">
        <v>13</v>
      </c>
      <c r="D353" s="10"/>
      <c r="F353" s="11" t="s">
        <v>14</v>
      </c>
      <c r="G353" s="11" t="s">
        <v>126</v>
      </c>
    </row>
    <row r="354" spans="1:7" ht="13" x14ac:dyDescent="0.15">
      <c r="A354" s="39" t="s">
        <v>773</v>
      </c>
      <c r="B354" s="9" t="s">
        <v>774</v>
      </c>
      <c r="C354" s="9" t="s">
        <v>13</v>
      </c>
      <c r="D354" s="10"/>
      <c r="F354" s="11" t="s">
        <v>14</v>
      </c>
      <c r="G354" s="11" t="s">
        <v>126</v>
      </c>
    </row>
    <row r="355" spans="1:7" ht="13" x14ac:dyDescent="0.15">
      <c r="A355" s="39" t="s">
        <v>775</v>
      </c>
      <c r="B355" s="9" t="s">
        <v>776</v>
      </c>
      <c r="C355" s="9" t="s">
        <v>13</v>
      </c>
      <c r="D355" s="10"/>
      <c r="F355" s="11" t="s">
        <v>14</v>
      </c>
      <c r="G355" s="11" t="s">
        <v>126</v>
      </c>
    </row>
    <row r="356" spans="1:7" ht="13" x14ac:dyDescent="0.15">
      <c r="A356" s="39" t="s">
        <v>777</v>
      </c>
      <c r="B356" s="9" t="s">
        <v>778</v>
      </c>
      <c r="C356" s="9" t="s">
        <v>13</v>
      </c>
      <c r="D356" s="10"/>
      <c r="F356" s="11" t="s">
        <v>14</v>
      </c>
      <c r="G356" s="11" t="s">
        <v>126</v>
      </c>
    </row>
    <row r="357" spans="1:7" ht="13" x14ac:dyDescent="0.15">
      <c r="A357" s="39" t="s">
        <v>779</v>
      </c>
      <c r="B357" s="9" t="s">
        <v>780</v>
      </c>
      <c r="C357" s="9" t="s">
        <v>13</v>
      </c>
      <c r="D357" s="10"/>
      <c r="F357" s="11" t="s">
        <v>14</v>
      </c>
      <c r="G357" s="11" t="s">
        <v>126</v>
      </c>
    </row>
    <row r="358" spans="1:7" ht="13" x14ac:dyDescent="0.15">
      <c r="A358" s="39" t="s">
        <v>781</v>
      </c>
      <c r="B358" s="9" t="s">
        <v>782</v>
      </c>
      <c r="C358" s="9" t="s">
        <v>13</v>
      </c>
      <c r="D358" s="10"/>
      <c r="F358" s="11" t="s">
        <v>14</v>
      </c>
      <c r="G358" s="11" t="s">
        <v>126</v>
      </c>
    </row>
    <row r="359" spans="1:7" ht="13" x14ac:dyDescent="0.15">
      <c r="A359" s="39" t="s">
        <v>783</v>
      </c>
      <c r="B359" s="9" t="s">
        <v>784</v>
      </c>
      <c r="C359" s="9" t="s">
        <v>13</v>
      </c>
      <c r="D359" s="10"/>
      <c r="F359" s="11" t="s">
        <v>14</v>
      </c>
      <c r="G359" s="11" t="s">
        <v>126</v>
      </c>
    </row>
    <row r="360" spans="1:7" ht="13" x14ac:dyDescent="0.15">
      <c r="A360" s="39" t="s">
        <v>785</v>
      </c>
      <c r="B360" s="9" t="s">
        <v>786</v>
      </c>
      <c r="C360" s="9" t="s">
        <v>13</v>
      </c>
      <c r="D360" s="10"/>
      <c r="F360" s="11" t="s">
        <v>14</v>
      </c>
      <c r="G360" s="11" t="s">
        <v>126</v>
      </c>
    </row>
    <row r="361" spans="1:7" ht="13" x14ac:dyDescent="0.15">
      <c r="A361" s="39" t="s">
        <v>787</v>
      </c>
      <c r="B361" s="9" t="s">
        <v>788</v>
      </c>
      <c r="C361" s="9" t="s">
        <v>13</v>
      </c>
      <c r="D361" s="10"/>
      <c r="F361" s="11" t="s">
        <v>14</v>
      </c>
      <c r="G361" s="11" t="s">
        <v>126</v>
      </c>
    </row>
    <row r="362" spans="1:7" ht="13" x14ac:dyDescent="0.15">
      <c r="A362" s="39" t="s">
        <v>789</v>
      </c>
      <c r="B362" s="9" t="s">
        <v>790</v>
      </c>
      <c r="C362" s="9" t="s">
        <v>13</v>
      </c>
      <c r="D362" s="10"/>
      <c r="F362" s="11" t="s">
        <v>14</v>
      </c>
      <c r="G362" s="11" t="s">
        <v>126</v>
      </c>
    </row>
    <row r="363" spans="1:7" ht="13" x14ac:dyDescent="0.15">
      <c r="A363" s="39" t="s">
        <v>791</v>
      </c>
      <c r="B363" s="9" t="s">
        <v>792</v>
      </c>
      <c r="C363" s="9" t="s">
        <v>13</v>
      </c>
      <c r="D363" s="10"/>
      <c r="F363" s="11" t="s">
        <v>14</v>
      </c>
      <c r="G363" s="11" t="s">
        <v>126</v>
      </c>
    </row>
    <row r="364" spans="1:7" ht="13" x14ac:dyDescent="0.15">
      <c r="A364" s="39" t="s">
        <v>793</v>
      </c>
      <c r="B364" s="9" t="s">
        <v>794</v>
      </c>
      <c r="C364" s="9" t="s">
        <v>13</v>
      </c>
      <c r="D364" s="10"/>
      <c r="F364" s="11" t="s">
        <v>14</v>
      </c>
      <c r="G364" s="11" t="s">
        <v>126</v>
      </c>
    </row>
    <row r="365" spans="1:7" ht="13" x14ac:dyDescent="0.15">
      <c r="A365" s="39" t="s">
        <v>795</v>
      </c>
      <c r="B365" s="9" t="s">
        <v>796</v>
      </c>
      <c r="C365" s="9" t="s">
        <v>13</v>
      </c>
      <c r="D365" s="10"/>
      <c r="F365" s="11" t="s">
        <v>14</v>
      </c>
      <c r="G365" s="11" t="s">
        <v>126</v>
      </c>
    </row>
    <row r="366" spans="1:7" ht="13" x14ac:dyDescent="0.15">
      <c r="A366" s="39" t="s">
        <v>797</v>
      </c>
      <c r="B366" s="9" t="s">
        <v>798</v>
      </c>
      <c r="C366" s="9" t="s">
        <v>13</v>
      </c>
      <c r="D366" s="10"/>
      <c r="F366" s="11" t="s">
        <v>14</v>
      </c>
      <c r="G366" s="11" t="s">
        <v>126</v>
      </c>
    </row>
    <row r="367" spans="1:7" ht="13" x14ac:dyDescent="0.15">
      <c r="A367" s="39" t="s">
        <v>799</v>
      </c>
      <c r="B367" s="9" t="s">
        <v>800</v>
      </c>
      <c r="C367" s="9" t="s">
        <v>13</v>
      </c>
      <c r="D367" s="10"/>
      <c r="F367" s="11" t="s">
        <v>14</v>
      </c>
      <c r="G367" s="11" t="s">
        <v>126</v>
      </c>
    </row>
    <row r="368" spans="1:7" ht="13" x14ac:dyDescent="0.15">
      <c r="A368" s="39" t="s">
        <v>801</v>
      </c>
      <c r="B368" s="9" t="s">
        <v>802</v>
      </c>
      <c r="C368" s="9" t="s">
        <v>13</v>
      </c>
      <c r="D368" s="10"/>
      <c r="F368" s="11" t="s">
        <v>14</v>
      </c>
      <c r="G368" s="11" t="s">
        <v>126</v>
      </c>
    </row>
    <row r="369" spans="1:7" ht="13" x14ac:dyDescent="0.15">
      <c r="A369" s="39" t="s">
        <v>803</v>
      </c>
      <c r="B369" s="9" t="s">
        <v>804</v>
      </c>
      <c r="C369" s="9" t="s">
        <v>13</v>
      </c>
      <c r="D369" s="10"/>
      <c r="F369" s="11" t="s">
        <v>14</v>
      </c>
      <c r="G369" s="11" t="s">
        <v>126</v>
      </c>
    </row>
    <row r="370" spans="1:7" ht="13" x14ac:dyDescent="0.15">
      <c r="A370" s="39" t="s">
        <v>805</v>
      </c>
      <c r="B370" s="9" t="s">
        <v>806</v>
      </c>
      <c r="C370" s="9" t="s">
        <v>13</v>
      </c>
      <c r="D370" s="10"/>
      <c r="F370" s="11" t="s">
        <v>14</v>
      </c>
      <c r="G370" s="11" t="s">
        <v>126</v>
      </c>
    </row>
    <row r="371" spans="1:7" ht="13" x14ac:dyDescent="0.15">
      <c r="A371" s="39" t="s">
        <v>807</v>
      </c>
      <c r="B371" s="9" t="s">
        <v>808</v>
      </c>
      <c r="C371" s="9" t="s">
        <v>13</v>
      </c>
      <c r="D371" s="10"/>
      <c r="F371" s="11" t="s">
        <v>14</v>
      </c>
      <c r="G371" s="11" t="s">
        <v>126</v>
      </c>
    </row>
    <row r="372" spans="1:7" ht="13" x14ac:dyDescent="0.15">
      <c r="A372" s="39" t="s">
        <v>809</v>
      </c>
      <c r="B372" s="9" t="s">
        <v>810</v>
      </c>
      <c r="C372" s="9" t="s">
        <v>13</v>
      </c>
      <c r="D372" s="10"/>
      <c r="F372" s="11" t="s">
        <v>14</v>
      </c>
      <c r="G372" s="11" t="s">
        <v>126</v>
      </c>
    </row>
    <row r="373" spans="1:7" ht="13" x14ac:dyDescent="0.15">
      <c r="A373" s="39" t="s">
        <v>811</v>
      </c>
      <c r="B373" s="9" t="s">
        <v>812</v>
      </c>
      <c r="C373" s="9" t="s">
        <v>13</v>
      </c>
      <c r="D373" s="10"/>
      <c r="F373" s="11" t="s">
        <v>14</v>
      </c>
      <c r="G373" s="11" t="s">
        <v>126</v>
      </c>
    </row>
    <row r="374" spans="1:7" ht="13" x14ac:dyDescent="0.15">
      <c r="A374" s="39" t="s">
        <v>813</v>
      </c>
      <c r="B374" s="9" t="s">
        <v>814</v>
      </c>
      <c r="C374" s="9" t="s">
        <v>13</v>
      </c>
      <c r="D374" s="10"/>
      <c r="F374" s="11" t="s">
        <v>14</v>
      </c>
      <c r="G374" s="11" t="s">
        <v>126</v>
      </c>
    </row>
    <row r="375" spans="1:7" ht="13" x14ac:dyDescent="0.15">
      <c r="A375" s="39" t="s">
        <v>815</v>
      </c>
      <c r="B375" s="9" t="s">
        <v>816</v>
      </c>
      <c r="C375" s="9" t="s">
        <v>13</v>
      </c>
      <c r="D375" s="10"/>
      <c r="F375" s="11" t="s">
        <v>14</v>
      </c>
      <c r="G375" s="11" t="s">
        <v>126</v>
      </c>
    </row>
    <row r="376" spans="1:7" ht="13" x14ac:dyDescent="0.15">
      <c r="A376" s="39" t="s">
        <v>817</v>
      </c>
      <c r="B376" s="9" t="s">
        <v>818</v>
      </c>
      <c r="C376" s="9" t="s">
        <v>13</v>
      </c>
      <c r="D376" s="10"/>
      <c r="F376" s="11" t="s">
        <v>14</v>
      </c>
      <c r="G376" s="11"/>
    </row>
    <row r="377" spans="1:7" ht="13" x14ac:dyDescent="0.15">
      <c r="A377" s="39" t="s">
        <v>819</v>
      </c>
      <c r="B377" s="9" t="s">
        <v>820</v>
      </c>
      <c r="C377" s="9" t="s">
        <v>13</v>
      </c>
      <c r="D377" s="10"/>
      <c r="F377" s="11" t="s">
        <v>14</v>
      </c>
      <c r="G377" s="11"/>
    </row>
    <row r="378" spans="1:7" ht="13" x14ac:dyDescent="0.15">
      <c r="A378" s="39" t="s">
        <v>821</v>
      </c>
      <c r="B378" s="9" t="s">
        <v>822</v>
      </c>
      <c r="C378" s="9" t="s">
        <v>13</v>
      </c>
      <c r="D378" s="10"/>
      <c r="F378" s="11" t="s">
        <v>14</v>
      </c>
      <c r="G378" s="11"/>
    </row>
    <row r="379" spans="1:7" ht="13" x14ac:dyDescent="0.15">
      <c r="A379" s="39" t="s">
        <v>823</v>
      </c>
      <c r="B379" s="9" t="s">
        <v>824</v>
      </c>
      <c r="C379" s="9" t="s">
        <v>13</v>
      </c>
      <c r="D379" s="10"/>
      <c r="F379" s="11" t="s">
        <v>14</v>
      </c>
      <c r="G379" s="11"/>
    </row>
    <row r="380" spans="1:7" ht="26" x14ac:dyDescent="0.15">
      <c r="A380" s="39" t="s">
        <v>825</v>
      </c>
      <c r="B380" s="9" t="s">
        <v>826</v>
      </c>
      <c r="C380" s="9" t="s">
        <v>13</v>
      </c>
      <c r="D380" s="10"/>
      <c r="F380" s="11" t="s">
        <v>14</v>
      </c>
      <c r="G380" s="11" t="s">
        <v>15</v>
      </c>
    </row>
    <row r="381" spans="1:7" ht="26" x14ac:dyDescent="0.15">
      <c r="A381" s="39" t="s">
        <v>827</v>
      </c>
      <c r="B381" s="9" t="s">
        <v>828</v>
      </c>
      <c r="C381" s="9" t="s">
        <v>13</v>
      </c>
      <c r="D381" s="10"/>
      <c r="F381" s="11" t="s">
        <v>14</v>
      </c>
      <c r="G381" s="11" t="s">
        <v>15</v>
      </c>
    </row>
    <row r="382" spans="1:7" ht="26" x14ac:dyDescent="0.15">
      <c r="A382" s="39" t="s">
        <v>829</v>
      </c>
      <c r="B382" s="9" t="s">
        <v>830</v>
      </c>
      <c r="C382" s="9" t="s">
        <v>13</v>
      </c>
      <c r="D382" s="10"/>
      <c r="F382" s="11" t="s">
        <v>14</v>
      </c>
      <c r="G382" s="11" t="s">
        <v>15</v>
      </c>
    </row>
    <row r="383" spans="1:7" ht="26" x14ac:dyDescent="0.15">
      <c r="A383" s="39" t="s">
        <v>831</v>
      </c>
      <c r="B383" s="9" t="s">
        <v>832</v>
      </c>
      <c r="C383" s="9" t="s">
        <v>13</v>
      </c>
      <c r="D383" s="10"/>
      <c r="F383" s="11" t="s">
        <v>14</v>
      </c>
      <c r="G383" s="11" t="s">
        <v>15</v>
      </c>
    </row>
    <row r="384" spans="1:7" ht="39" x14ac:dyDescent="0.15">
      <c r="A384" s="39" t="s">
        <v>833</v>
      </c>
      <c r="B384" s="9" t="s">
        <v>834</v>
      </c>
      <c r="C384" s="9" t="s">
        <v>13</v>
      </c>
      <c r="D384" s="10"/>
      <c r="F384" s="11" t="s">
        <v>14</v>
      </c>
      <c r="G384" s="11" t="s">
        <v>15</v>
      </c>
    </row>
    <row r="385" spans="1:8" ht="26" x14ac:dyDescent="0.15">
      <c r="A385" s="39" t="s">
        <v>835</v>
      </c>
      <c r="B385" s="9" t="s">
        <v>836</v>
      </c>
      <c r="C385" s="9" t="s">
        <v>13</v>
      </c>
      <c r="D385" s="10"/>
      <c r="F385" s="11" t="s">
        <v>14</v>
      </c>
      <c r="G385" s="11" t="s">
        <v>15</v>
      </c>
    </row>
    <row r="386" spans="1:8" ht="26" x14ac:dyDescent="0.15">
      <c r="A386" s="39" t="s">
        <v>837</v>
      </c>
      <c r="B386" s="9" t="s">
        <v>838</v>
      </c>
      <c r="C386" s="9" t="s">
        <v>13</v>
      </c>
      <c r="D386" s="10"/>
      <c r="F386" s="11" t="s">
        <v>14</v>
      </c>
      <c r="G386" s="11" t="s">
        <v>15</v>
      </c>
    </row>
    <row r="387" spans="1:8" ht="26" x14ac:dyDescent="0.15">
      <c r="A387" s="37" t="s">
        <v>1566</v>
      </c>
      <c r="B387" s="13" t="s">
        <v>839</v>
      </c>
      <c r="C387" s="9" t="s">
        <v>70</v>
      </c>
      <c r="D387" s="9" t="s">
        <v>71</v>
      </c>
      <c r="E387" s="11" t="s">
        <v>72</v>
      </c>
      <c r="F387" s="11" t="s">
        <v>103</v>
      </c>
    </row>
    <row r="388" spans="1:8" ht="13" x14ac:dyDescent="0.15">
      <c r="A388" s="39" t="s">
        <v>840</v>
      </c>
      <c r="B388" s="9" t="s">
        <v>841</v>
      </c>
      <c r="C388" s="9" t="s">
        <v>70</v>
      </c>
      <c r="D388" s="9" t="s">
        <v>106</v>
      </c>
      <c r="E388" s="11" t="s">
        <v>72</v>
      </c>
      <c r="F388" s="11" t="s">
        <v>103</v>
      </c>
    </row>
    <row r="389" spans="1:8" ht="26" x14ac:dyDescent="0.15">
      <c r="A389" s="37" t="s">
        <v>842</v>
      </c>
      <c r="B389" s="13" t="s">
        <v>843</v>
      </c>
      <c r="C389" s="9" t="s">
        <v>70</v>
      </c>
      <c r="D389" s="9" t="s">
        <v>76</v>
      </c>
      <c r="E389" s="11" t="s">
        <v>72</v>
      </c>
      <c r="F389" s="11" t="s">
        <v>103</v>
      </c>
    </row>
    <row r="390" spans="1:8" ht="13" x14ac:dyDescent="0.15">
      <c r="A390" s="38" t="s">
        <v>844</v>
      </c>
      <c r="B390" s="11" t="s">
        <v>845</v>
      </c>
      <c r="C390" s="11" t="s">
        <v>846</v>
      </c>
      <c r="E390" s="14" t="s">
        <v>847</v>
      </c>
      <c r="F390" s="11" t="s">
        <v>848</v>
      </c>
    </row>
    <row r="391" spans="1:8" ht="13" x14ac:dyDescent="0.15">
      <c r="A391" s="38" t="s">
        <v>849</v>
      </c>
      <c r="B391" s="11" t="s">
        <v>850</v>
      </c>
      <c r="C391" s="11" t="s">
        <v>846</v>
      </c>
      <c r="F391" s="11" t="s">
        <v>848</v>
      </c>
    </row>
    <row r="392" spans="1:8" ht="13" x14ac:dyDescent="0.15">
      <c r="A392" s="38" t="s">
        <v>851</v>
      </c>
      <c r="B392" s="11" t="s">
        <v>852</v>
      </c>
      <c r="C392" s="11" t="s">
        <v>846</v>
      </c>
      <c r="F392" s="11" t="s">
        <v>848</v>
      </c>
    </row>
    <row r="393" spans="1:8" ht="13" x14ac:dyDescent="0.15">
      <c r="A393" s="38" t="s">
        <v>853</v>
      </c>
      <c r="B393" s="11" t="s">
        <v>854</v>
      </c>
      <c r="C393" s="11" t="s">
        <v>846</v>
      </c>
      <c r="F393" s="11" t="s">
        <v>848</v>
      </c>
    </row>
    <row r="394" spans="1:8" ht="13" x14ac:dyDescent="0.15">
      <c r="A394" s="39" t="s">
        <v>855</v>
      </c>
      <c r="B394" s="9" t="s">
        <v>856</v>
      </c>
      <c r="C394" s="9" t="s">
        <v>13</v>
      </c>
      <c r="D394" s="10"/>
      <c r="E394" s="11" t="s">
        <v>124</v>
      </c>
      <c r="F394" s="11" t="s">
        <v>14</v>
      </c>
      <c r="G394" s="11" t="s">
        <v>365</v>
      </c>
      <c r="H394" s="11" t="s">
        <v>857</v>
      </c>
    </row>
    <row r="395" spans="1:8" ht="13" x14ac:dyDescent="0.15">
      <c r="A395" s="39" t="s">
        <v>858</v>
      </c>
      <c r="B395" s="9" t="s">
        <v>859</v>
      </c>
      <c r="C395" s="9" t="s">
        <v>13</v>
      </c>
      <c r="D395" s="10"/>
      <c r="E395" s="11" t="s">
        <v>124</v>
      </c>
      <c r="F395" s="11" t="s">
        <v>14</v>
      </c>
      <c r="G395" s="11" t="s">
        <v>365</v>
      </c>
      <c r="H395" s="11" t="s">
        <v>857</v>
      </c>
    </row>
    <row r="396" spans="1:8" ht="13" x14ac:dyDescent="0.15">
      <c r="A396" s="39" t="s">
        <v>860</v>
      </c>
      <c r="B396" s="9" t="s">
        <v>861</v>
      </c>
      <c r="C396" s="9" t="s">
        <v>13</v>
      </c>
      <c r="D396" s="10"/>
      <c r="E396" s="11" t="s">
        <v>124</v>
      </c>
      <c r="F396" s="11" t="s">
        <v>14</v>
      </c>
      <c r="G396" s="11" t="s">
        <v>365</v>
      </c>
      <c r="H396" s="11" t="s">
        <v>857</v>
      </c>
    </row>
    <row r="397" spans="1:8" ht="13" x14ac:dyDescent="0.15">
      <c r="A397" s="39" t="s">
        <v>862</v>
      </c>
      <c r="B397" s="9" t="s">
        <v>863</v>
      </c>
      <c r="C397" s="9" t="s">
        <v>13</v>
      </c>
      <c r="D397" s="10"/>
      <c r="E397" s="11" t="s">
        <v>124</v>
      </c>
      <c r="F397" s="11" t="s">
        <v>14</v>
      </c>
      <c r="G397" s="11" t="s">
        <v>365</v>
      </c>
      <c r="H397" s="11" t="s">
        <v>857</v>
      </c>
    </row>
    <row r="398" spans="1:8" ht="13" x14ac:dyDescent="0.15">
      <c r="A398" s="39" t="s">
        <v>864</v>
      </c>
      <c r="B398" s="9" t="s">
        <v>865</v>
      </c>
      <c r="C398" s="9" t="s">
        <v>13</v>
      </c>
      <c r="D398" s="10"/>
      <c r="E398" s="11" t="s">
        <v>124</v>
      </c>
      <c r="F398" s="11" t="s">
        <v>14</v>
      </c>
      <c r="G398" s="11" t="s">
        <v>365</v>
      </c>
      <c r="H398" s="11" t="s">
        <v>857</v>
      </c>
    </row>
    <row r="399" spans="1:8" ht="13" x14ac:dyDescent="0.15">
      <c r="A399" s="39" t="s">
        <v>866</v>
      </c>
      <c r="B399" s="9" t="s">
        <v>867</v>
      </c>
      <c r="C399" s="9" t="s">
        <v>13</v>
      </c>
      <c r="D399" s="10"/>
      <c r="E399" s="11" t="s">
        <v>124</v>
      </c>
      <c r="F399" s="11" t="s">
        <v>14</v>
      </c>
      <c r="G399" s="11" t="s">
        <v>365</v>
      </c>
      <c r="H399" s="11" t="s">
        <v>857</v>
      </c>
    </row>
    <row r="400" spans="1:8" ht="13" x14ac:dyDescent="0.15">
      <c r="A400" s="39" t="s">
        <v>868</v>
      </c>
      <c r="B400" s="9" t="s">
        <v>869</v>
      </c>
      <c r="C400" s="9" t="s">
        <v>13</v>
      </c>
      <c r="D400" s="10"/>
      <c r="E400" s="11" t="s">
        <v>124</v>
      </c>
      <c r="F400" s="11" t="s">
        <v>14</v>
      </c>
      <c r="G400" s="11" t="s">
        <v>365</v>
      </c>
      <c r="H400" s="11" t="s">
        <v>857</v>
      </c>
    </row>
    <row r="401" spans="1:26" ht="13" x14ac:dyDescent="0.15">
      <c r="A401" s="9" t="s">
        <v>870</v>
      </c>
      <c r="B401" s="9" t="s">
        <v>871</v>
      </c>
      <c r="C401" s="9" t="s">
        <v>10</v>
      </c>
      <c r="D401" s="10"/>
      <c r="F401" s="11" t="s">
        <v>10</v>
      </c>
    </row>
    <row r="402" spans="1:26" ht="13" x14ac:dyDescent="0.15">
      <c r="A402" s="9" t="s">
        <v>872</v>
      </c>
      <c r="B402" s="9" t="s">
        <v>873</v>
      </c>
      <c r="C402" s="9" t="s">
        <v>10</v>
      </c>
      <c r="D402" s="10"/>
      <c r="F402" s="11" t="s">
        <v>10</v>
      </c>
    </row>
    <row r="403" spans="1:26" ht="26" x14ac:dyDescent="0.15">
      <c r="A403" s="4" t="s">
        <v>874</v>
      </c>
      <c r="B403" s="4" t="s">
        <v>875</v>
      </c>
      <c r="C403" s="4" t="s">
        <v>10</v>
      </c>
      <c r="D403" s="5"/>
      <c r="E403" s="6"/>
      <c r="F403" s="7" t="s">
        <v>10</v>
      </c>
      <c r="G403" s="6"/>
      <c r="H403" s="6"/>
      <c r="I403" s="6"/>
      <c r="J403" s="6"/>
      <c r="K403" s="6"/>
      <c r="L403" s="6"/>
      <c r="M403" s="6"/>
      <c r="N403" s="6"/>
      <c r="O403" s="6"/>
      <c r="P403" s="6"/>
      <c r="Q403" s="6"/>
      <c r="R403" s="6"/>
      <c r="S403" s="6"/>
      <c r="T403" s="6"/>
      <c r="U403" s="6"/>
      <c r="V403" s="6"/>
      <c r="W403" s="6"/>
      <c r="X403" s="6"/>
      <c r="Y403" s="6"/>
      <c r="Z403" s="6"/>
    </row>
    <row r="404" spans="1:26" ht="26" x14ac:dyDescent="0.15">
      <c r="A404" s="4" t="s">
        <v>876</v>
      </c>
      <c r="B404" s="4" t="s">
        <v>877</v>
      </c>
      <c r="C404" s="4" t="s">
        <v>10</v>
      </c>
      <c r="D404" s="5"/>
      <c r="E404" s="6"/>
      <c r="F404" s="7" t="s">
        <v>10</v>
      </c>
      <c r="G404" s="6"/>
      <c r="H404" s="6"/>
      <c r="I404" s="6"/>
      <c r="J404" s="6"/>
      <c r="K404" s="6"/>
      <c r="L404" s="6"/>
      <c r="M404" s="6"/>
      <c r="N404" s="6"/>
      <c r="O404" s="6"/>
      <c r="P404" s="6"/>
      <c r="Q404" s="6"/>
      <c r="R404" s="6"/>
      <c r="S404" s="6"/>
      <c r="T404" s="6"/>
      <c r="U404" s="6"/>
      <c r="V404" s="6"/>
      <c r="W404" s="6"/>
      <c r="X404" s="6"/>
      <c r="Y404" s="6"/>
      <c r="Z404" s="6"/>
    </row>
    <row r="405" spans="1:26" ht="26" x14ac:dyDescent="0.15">
      <c r="A405" s="37" t="s">
        <v>878</v>
      </c>
      <c r="B405" s="13" t="s">
        <v>879</v>
      </c>
      <c r="C405" s="9" t="s">
        <v>70</v>
      </c>
      <c r="D405" s="9" t="s">
        <v>101</v>
      </c>
      <c r="E405" s="11" t="s">
        <v>102</v>
      </c>
      <c r="F405" s="11" t="s">
        <v>880</v>
      </c>
    </row>
    <row r="406" spans="1:26" s="43" customFormat="1" ht="26" x14ac:dyDescent="0.15">
      <c r="A406" s="37" t="s">
        <v>881</v>
      </c>
      <c r="B406" s="42" t="s">
        <v>882</v>
      </c>
      <c r="C406" s="39" t="s">
        <v>70</v>
      </c>
      <c r="D406" s="39" t="s">
        <v>110</v>
      </c>
      <c r="E406" s="38" t="s">
        <v>107</v>
      </c>
      <c r="F406" s="38" t="s">
        <v>880</v>
      </c>
    </row>
    <row r="407" spans="1:26" ht="13" x14ac:dyDescent="0.15">
      <c r="A407" s="39" t="s">
        <v>883</v>
      </c>
      <c r="B407" s="9" t="s">
        <v>884</v>
      </c>
      <c r="C407" s="9" t="s">
        <v>79</v>
      </c>
      <c r="E407" s="11" t="s">
        <v>124</v>
      </c>
      <c r="F407" s="11" t="s">
        <v>221</v>
      </c>
    </row>
    <row r="408" spans="1:26" ht="13" x14ac:dyDescent="0.15">
      <c r="A408" s="39" t="s">
        <v>885</v>
      </c>
      <c r="B408" s="9" t="s">
        <v>886</v>
      </c>
      <c r="C408" s="9" t="s">
        <v>79</v>
      </c>
      <c r="E408" s="11" t="s">
        <v>124</v>
      </c>
      <c r="F408" s="11" t="s">
        <v>221</v>
      </c>
    </row>
    <row r="409" spans="1:26" ht="13" x14ac:dyDescent="0.15">
      <c r="A409" s="37" t="s">
        <v>1567</v>
      </c>
      <c r="B409" s="9" t="s">
        <v>887</v>
      </c>
      <c r="C409" s="9" t="s">
        <v>79</v>
      </c>
      <c r="E409" s="11" t="s">
        <v>124</v>
      </c>
      <c r="F409" s="11" t="s">
        <v>221</v>
      </c>
    </row>
    <row r="410" spans="1:26" ht="13" x14ac:dyDescent="0.15">
      <c r="A410" s="39" t="s">
        <v>888</v>
      </c>
      <c r="B410" s="9" t="s">
        <v>889</v>
      </c>
      <c r="C410" s="9" t="s">
        <v>79</v>
      </c>
      <c r="E410" s="11" t="s">
        <v>124</v>
      </c>
      <c r="F410" s="11" t="s">
        <v>221</v>
      </c>
    </row>
    <row r="411" spans="1:26" ht="13" x14ac:dyDescent="0.15">
      <c r="A411" s="39" t="s">
        <v>890</v>
      </c>
      <c r="B411" s="9" t="s">
        <v>891</v>
      </c>
      <c r="C411" s="9" t="s">
        <v>79</v>
      </c>
      <c r="E411" s="11" t="s">
        <v>124</v>
      </c>
      <c r="F411" s="11" t="s">
        <v>221</v>
      </c>
    </row>
    <row r="412" spans="1:26" ht="13" x14ac:dyDescent="0.15">
      <c r="A412" s="39" t="s">
        <v>892</v>
      </c>
      <c r="B412" s="9" t="s">
        <v>893</v>
      </c>
      <c r="C412" s="9" t="s">
        <v>79</v>
      </c>
      <c r="E412" s="11" t="s">
        <v>124</v>
      </c>
      <c r="F412" s="11" t="s">
        <v>221</v>
      </c>
    </row>
    <row r="413" spans="1:26" ht="13" x14ac:dyDescent="0.15">
      <c r="A413" s="39" t="s">
        <v>894</v>
      </c>
      <c r="B413" s="9" t="s">
        <v>895</v>
      </c>
      <c r="C413" s="9" t="s">
        <v>79</v>
      </c>
      <c r="E413" s="11" t="s">
        <v>124</v>
      </c>
      <c r="F413" s="11" t="s">
        <v>221</v>
      </c>
    </row>
    <row r="414" spans="1:26" ht="13" x14ac:dyDescent="0.15">
      <c r="A414" s="39" t="s">
        <v>896</v>
      </c>
      <c r="B414" s="9" t="s">
        <v>897</v>
      </c>
      <c r="C414" s="9" t="s">
        <v>79</v>
      </c>
      <c r="D414" s="9" t="s">
        <v>898</v>
      </c>
      <c r="E414" s="11" t="s">
        <v>124</v>
      </c>
      <c r="F414" s="11" t="s">
        <v>125</v>
      </c>
    </row>
    <row r="415" spans="1:26" ht="13" x14ac:dyDescent="0.15">
      <c r="A415" s="39" t="s">
        <v>899</v>
      </c>
      <c r="B415" s="9" t="s">
        <v>900</v>
      </c>
      <c r="C415" s="9" t="s">
        <v>79</v>
      </c>
      <c r="D415" s="9" t="s">
        <v>898</v>
      </c>
      <c r="E415" s="11" t="s">
        <v>124</v>
      </c>
      <c r="F415" s="11" t="s">
        <v>125</v>
      </c>
    </row>
    <row r="416" spans="1:26" ht="13" x14ac:dyDescent="0.15">
      <c r="A416" s="39" t="s">
        <v>901</v>
      </c>
      <c r="B416" s="9" t="s">
        <v>902</v>
      </c>
      <c r="C416" s="9" t="s">
        <v>79</v>
      </c>
      <c r="D416" s="9" t="s">
        <v>898</v>
      </c>
      <c r="E416" s="11" t="s">
        <v>124</v>
      </c>
      <c r="F416" s="11" t="s">
        <v>125</v>
      </c>
    </row>
    <row r="417" spans="1:6" ht="13" x14ac:dyDescent="0.15">
      <c r="A417" s="39" t="s">
        <v>903</v>
      </c>
      <c r="B417" s="9" t="s">
        <v>904</v>
      </c>
      <c r="C417" s="9" t="s">
        <v>79</v>
      </c>
      <c r="D417" s="9" t="s">
        <v>898</v>
      </c>
      <c r="E417" s="11" t="s">
        <v>124</v>
      </c>
      <c r="F417" s="11" t="s">
        <v>125</v>
      </c>
    </row>
    <row r="418" spans="1:6" ht="13" x14ac:dyDescent="0.15">
      <c r="A418" s="39" t="s">
        <v>905</v>
      </c>
      <c r="B418" s="9" t="s">
        <v>906</v>
      </c>
      <c r="C418" s="9" t="s">
        <v>79</v>
      </c>
      <c r="D418" s="9" t="s">
        <v>898</v>
      </c>
      <c r="E418" s="11" t="s">
        <v>124</v>
      </c>
      <c r="F418" s="11" t="s">
        <v>125</v>
      </c>
    </row>
    <row r="419" spans="1:6" ht="13" x14ac:dyDescent="0.15">
      <c r="A419" s="39" t="s">
        <v>907</v>
      </c>
      <c r="B419" s="9" t="s">
        <v>908</v>
      </c>
      <c r="C419" s="9" t="s">
        <v>79</v>
      </c>
      <c r="D419" s="9" t="s">
        <v>898</v>
      </c>
      <c r="E419" s="11" t="s">
        <v>124</v>
      </c>
      <c r="F419" s="11" t="s">
        <v>125</v>
      </c>
    </row>
    <row r="420" spans="1:6" ht="13" x14ac:dyDescent="0.15">
      <c r="A420" s="39" t="s">
        <v>909</v>
      </c>
      <c r="B420" s="9" t="s">
        <v>910</v>
      </c>
      <c r="C420" s="9" t="s">
        <v>79</v>
      </c>
      <c r="D420" s="9" t="s">
        <v>898</v>
      </c>
      <c r="E420" s="11" t="s">
        <v>124</v>
      </c>
      <c r="F420" s="11" t="s">
        <v>125</v>
      </c>
    </row>
    <row r="421" spans="1:6" ht="26" x14ac:dyDescent="0.15">
      <c r="A421" s="37" t="s">
        <v>911</v>
      </c>
      <c r="B421" s="13" t="s">
        <v>912</v>
      </c>
      <c r="C421" s="9" t="s">
        <v>70</v>
      </c>
      <c r="D421" s="9" t="s">
        <v>71</v>
      </c>
      <c r="E421" s="11" t="s">
        <v>72</v>
      </c>
      <c r="F421" s="11" t="s">
        <v>103</v>
      </c>
    </row>
    <row r="422" spans="1:6" ht="13" x14ac:dyDescent="0.15">
      <c r="A422" s="39" t="s">
        <v>913</v>
      </c>
      <c r="B422" s="9" t="s">
        <v>914</v>
      </c>
      <c r="C422" s="9" t="s">
        <v>70</v>
      </c>
      <c r="D422" s="9" t="s">
        <v>106</v>
      </c>
      <c r="E422" s="11" t="s">
        <v>72</v>
      </c>
      <c r="F422" s="11" t="s">
        <v>103</v>
      </c>
    </row>
    <row r="423" spans="1:6" ht="26" x14ac:dyDescent="0.15">
      <c r="A423" s="37" t="s">
        <v>915</v>
      </c>
      <c r="B423" s="13" t="s">
        <v>916</v>
      </c>
      <c r="C423" s="9" t="s">
        <v>70</v>
      </c>
      <c r="D423" s="9" t="s">
        <v>76</v>
      </c>
      <c r="E423" s="11" t="s">
        <v>72</v>
      </c>
      <c r="F423" s="11" t="s">
        <v>103</v>
      </c>
    </row>
    <row r="424" spans="1:6" ht="26" x14ac:dyDescent="0.15">
      <c r="A424" s="37" t="s">
        <v>917</v>
      </c>
      <c r="B424" s="13" t="s">
        <v>918</v>
      </c>
      <c r="C424" s="9" t="s">
        <v>70</v>
      </c>
      <c r="D424" s="9" t="s">
        <v>101</v>
      </c>
      <c r="E424" s="11" t="s">
        <v>102</v>
      </c>
      <c r="F424" s="11" t="s">
        <v>103</v>
      </c>
    </row>
    <row r="425" spans="1:6" ht="13" x14ac:dyDescent="0.15">
      <c r="A425" s="39" t="s">
        <v>919</v>
      </c>
      <c r="B425" s="9" t="s">
        <v>920</v>
      </c>
      <c r="C425" s="9" t="s">
        <v>70</v>
      </c>
      <c r="D425" s="9" t="s">
        <v>106</v>
      </c>
      <c r="E425" s="11" t="s">
        <v>107</v>
      </c>
      <c r="F425" s="11" t="s">
        <v>103</v>
      </c>
    </row>
    <row r="426" spans="1:6" ht="26" x14ac:dyDescent="0.15">
      <c r="A426" s="37" t="s">
        <v>921</v>
      </c>
      <c r="B426" s="13" t="s">
        <v>922</v>
      </c>
      <c r="C426" s="9" t="s">
        <v>70</v>
      </c>
      <c r="D426" s="9" t="s">
        <v>110</v>
      </c>
      <c r="E426" s="11" t="s">
        <v>107</v>
      </c>
      <c r="F426" s="11" t="s">
        <v>103</v>
      </c>
    </row>
    <row r="427" spans="1:6" ht="13" x14ac:dyDescent="0.15">
      <c r="A427" s="39" t="s">
        <v>923</v>
      </c>
      <c r="B427" s="9" t="s">
        <v>924</v>
      </c>
      <c r="C427" s="9" t="s">
        <v>79</v>
      </c>
      <c r="E427" s="11" t="s">
        <v>124</v>
      </c>
      <c r="F427" s="11" t="s">
        <v>125</v>
      </c>
    </row>
    <row r="428" spans="1:6" ht="13" x14ac:dyDescent="0.15">
      <c r="A428" s="39" t="s">
        <v>925</v>
      </c>
      <c r="B428" s="9" t="s">
        <v>926</v>
      </c>
      <c r="C428" s="9" t="s">
        <v>79</v>
      </c>
      <c r="E428" s="11" t="s">
        <v>124</v>
      </c>
      <c r="F428" s="11" t="s">
        <v>125</v>
      </c>
    </row>
    <row r="429" spans="1:6" ht="13" x14ac:dyDescent="0.15">
      <c r="A429" s="39" t="s">
        <v>927</v>
      </c>
      <c r="B429" s="9" t="s">
        <v>928</v>
      </c>
      <c r="C429" s="9" t="s">
        <v>79</v>
      </c>
      <c r="E429" s="11" t="s">
        <v>124</v>
      </c>
      <c r="F429" s="11" t="s">
        <v>125</v>
      </c>
    </row>
    <row r="430" spans="1:6" ht="13" x14ac:dyDescent="0.15">
      <c r="A430" s="39" t="s">
        <v>929</v>
      </c>
      <c r="B430" s="9" t="s">
        <v>930</v>
      </c>
      <c r="C430" s="9" t="s">
        <v>79</v>
      </c>
      <c r="E430" s="11" t="s">
        <v>124</v>
      </c>
      <c r="F430" s="11" t="s">
        <v>125</v>
      </c>
    </row>
    <row r="431" spans="1:6" ht="13" x14ac:dyDescent="0.15">
      <c r="A431" s="39" t="s">
        <v>931</v>
      </c>
      <c r="B431" s="9" t="s">
        <v>932</v>
      </c>
      <c r="C431" s="9" t="s">
        <v>79</v>
      </c>
      <c r="E431" s="11" t="s">
        <v>124</v>
      </c>
      <c r="F431" s="11" t="s">
        <v>125</v>
      </c>
    </row>
    <row r="432" spans="1:6" ht="13" x14ac:dyDescent="0.15">
      <c r="A432" s="39" t="s">
        <v>933</v>
      </c>
      <c r="B432" s="9" t="s">
        <v>934</v>
      </c>
      <c r="C432" s="9" t="s">
        <v>79</v>
      </c>
      <c r="E432" s="11" t="s">
        <v>124</v>
      </c>
      <c r="F432" s="11" t="s">
        <v>125</v>
      </c>
    </row>
    <row r="433" spans="1:7" ht="13" x14ac:dyDescent="0.15">
      <c r="A433" s="39" t="s">
        <v>935</v>
      </c>
      <c r="B433" s="9" t="s">
        <v>936</v>
      </c>
      <c r="C433" s="9" t="s">
        <v>79</v>
      </c>
      <c r="E433" s="11" t="s">
        <v>124</v>
      </c>
      <c r="F433" s="11" t="s">
        <v>125</v>
      </c>
    </row>
    <row r="434" spans="1:7" ht="13" x14ac:dyDescent="0.15">
      <c r="A434" s="39" t="s">
        <v>937</v>
      </c>
      <c r="B434" s="9" t="s">
        <v>938</v>
      </c>
      <c r="C434" s="9" t="s">
        <v>79</v>
      </c>
      <c r="E434" s="11" t="s">
        <v>124</v>
      </c>
      <c r="F434" s="11" t="s">
        <v>125</v>
      </c>
    </row>
    <row r="435" spans="1:7" ht="13" x14ac:dyDescent="0.15">
      <c r="A435" s="39" t="s">
        <v>939</v>
      </c>
      <c r="B435" s="9" t="s">
        <v>940</v>
      </c>
      <c r="C435" s="9" t="s">
        <v>79</v>
      </c>
      <c r="E435" s="11" t="s">
        <v>124</v>
      </c>
      <c r="F435" s="11" t="s">
        <v>125</v>
      </c>
    </row>
    <row r="436" spans="1:7" ht="13" x14ac:dyDescent="0.15">
      <c r="A436" s="39" t="s">
        <v>941</v>
      </c>
      <c r="B436" s="9" t="s">
        <v>942</v>
      </c>
      <c r="C436" s="9" t="s">
        <v>79</v>
      </c>
      <c r="E436" s="11" t="s">
        <v>124</v>
      </c>
      <c r="F436" s="11" t="s">
        <v>125</v>
      </c>
    </row>
    <row r="437" spans="1:7" ht="13" x14ac:dyDescent="0.15">
      <c r="A437" s="39" t="s">
        <v>943</v>
      </c>
      <c r="B437" s="9" t="s">
        <v>944</v>
      </c>
      <c r="C437" s="9" t="s">
        <v>79</v>
      </c>
      <c r="E437" s="11" t="s">
        <v>124</v>
      </c>
      <c r="F437" s="11" t="s">
        <v>125</v>
      </c>
    </row>
    <row r="438" spans="1:7" ht="13" x14ac:dyDescent="0.15">
      <c r="A438" s="39" t="s">
        <v>945</v>
      </c>
      <c r="B438" s="9" t="s">
        <v>946</v>
      </c>
      <c r="C438" s="9" t="s">
        <v>79</v>
      </c>
      <c r="E438" s="11" t="s">
        <v>124</v>
      </c>
      <c r="F438" s="11" t="s">
        <v>125</v>
      </c>
    </row>
    <row r="439" spans="1:7" ht="13" x14ac:dyDescent="0.15">
      <c r="A439" s="39" t="s">
        <v>947</v>
      </c>
      <c r="B439" s="9" t="s">
        <v>948</v>
      </c>
      <c r="C439" s="9" t="s">
        <v>79</v>
      </c>
      <c r="E439" s="11" t="s">
        <v>124</v>
      </c>
      <c r="F439" s="11" t="s">
        <v>125</v>
      </c>
    </row>
    <row r="440" spans="1:7" ht="13" x14ac:dyDescent="0.15">
      <c r="A440" s="39" t="s">
        <v>949</v>
      </c>
      <c r="B440" s="9" t="s">
        <v>950</v>
      </c>
      <c r="C440" s="9" t="s">
        <v>79</v>
      </c>
      <c r="E440" s="11" t="s">
        <v>124</v>
      </c>
      <c r="F440" s="11" t="s">
        <v>125</v>
      </c>
    </row>
    <row r="441" spans="1:7" ht="13" x14ac:dyDescent="0.15">
      <c r="A441" s="39" t="s">
        <v>951</v>
      </c>
      <c r="B441" s="9" t="s">
        <v>952</v>
      </c>
      <c r="C441" s="9" t="s">
        <v>13</v>
      </c>
      <c r="D441" s="10"/>
      <c r="F441" s="11" t="s">
        <v>14</v>
      </c>
      <c r="G441" s="11" t="s">
        <v>126</v>
      </c>
    </row>
    <row r="442" spans="1:7" ht="13" x14ac:dyDescent="0.15">
      <c r="A442" s="39" t="s">
        <v>953</v>
      </c>
      <c r="B442" s="9" t="s">
        <v>954</v>
      </c>
      <c r="C442" s="9" t="s">
        <v>13</v>
      </c>
      <c r="D442" s="10"/>
      <c r="F442" s="11" t="s">
        <v>14</v>
      </c>
      <c r="G442" s="11" t="s">
        <v>126</v>
      </c>
    </row>
    <row r="443" spans="1:7" ht="13" x14ac:dyDescent="0.15">
      <c r="A443" s="39" t="s">
        <v>955</v>
      </c>
      <c r="B443" s="9" t="s">
        <v>956</v>
      </c>
      <c r="C443" s="9" t="s">
        <v>13</v>
      </c>
      <c r="D443" s="10"/>
      <c r="F443" s="11" t="s">
        <v>14</v>
      </c>
      <c r="G443" s="11" t="s">
        <v>126</v>
      </c>
    </row>
    <row r="444" spans="1:7" ht="13" x14ac:dyDescent="0.15">
      <c r="A444" s="39" t="s">
        <v>957</v>
      </c>
      <c r="B444" s="9" t="s">
        <v>958</v>
      </c>
      <c r="C444" s="9" t="s">
        <v>13</v>
      </c>
      <c r="D444" s="10"/>
      <c r="F444" s="11" t="s">
        <v>14</v>
      </c>
      <c r="G444" s="11" t="s">
        <v>126</v>
      </c>
    </row>
    <row r="445" spans="1:7" ht="13" x14ac:dyDescent="0.15">
      <c r="A445" s="39" t="s">
        <v>959</v>
      </c>
      <c r="B445" s="9" t="s">
        <v>960</v>
      </c>
      <c r="C445" s="9" t="s">
        <v>13</v>
      </c>
      <c r="D445" s="10"/>
      <c r="F445" s="11" t="s">
        <v>14</v>
      </c>
      <c r="G445" s="11" t="s">
        <v>126</v>
      </c>
    </row>
    <row r="446" spans="1:7" ht="13" x14ac:dyDescent="0.15">
      <c r="A446" s="39" t="s">
        <v>961</v>
      </c>
      <c r="B446" s="9" t="s">
        <v>962</v>
      </c>
      <c r="C446" s="9" t="s">
        <v>13</v>
      </c>
      <c r="D446" s="9"/>
      <c r="E446" s="11" t="s">
        <v>124</v>
      </c>
      <c r="F446" s="11" t="s">
        <v>125</v>
      </c>
      <c r="G446" s="11" t="s">
        <v>15</v>
      </c>
    </row>
    <row r="447" spans="1:7" ht="13" x14ac:dyDescent="0.15">
      <c r="A447" s="39" t="s">
        <v>963</v>
      </c>
      <c r="B447" s="9" t="s">
        <v>964</v>
      </c>
      <c r="C447" s="9" t="s">
        <v>13</v>
      </c>
      <c r="D447" s="9"/>
      <c r="E447" s="11" t="s">
        <v>124</v>
      </c>
      <c r="F447" s="11" t="s">
        <v>125</v>
      </c>
      <c r="G447" s="11" t="s">
        <v>15</v>
      </c>
    </row>
    <row r="448" spans="1:7" ht="13" x14ac:dyDescent="0.15">
      <c r="A448" s="39" t="s">
        <v>965</v>
      </c>
      <c r="B448" s="9" t="s">
        <v>966</v>
      </c>
      <c r="C448" s="9" t="s">
        <v>13</v>
      </c>
      <c r="D448" s="9"/>
      <c r="E448" s="11" t="s">
        <v>124</v>
      </c>
      <c r="F448" s="11" t="s">
        <v>125</v>
      </c>
      <c r="G448" s="11" t="s">
        <v>15</v>
      </c>
    </row>
    <row r="449" spans="1:7" ht="13" x14ac:dyDescent="0.15">
      <c r="A449" s="39" t="s">
        <v>967</v>
      </c>
      <c r="B449" s="9" t="s">
        <v>968</v>
      </c>
      <c r="C449" s="9" t="s">
        <v>13</v>
      </c>
      <c r="D449" s="9"/>
      <c r="E449" s="11" t="s">
        <v>124</v>
      </c>
      <c r="F449" s="11" t="s">
        <v>125</v>
      </c>
      <c r="G449" s="11" t="s">
        <v>15</v>
      </c>
    </row>
    <row r="450" spans="1:7" ht="13" x14ac:dyDescent="0.15">
      <c r="A450" s="39" t="s">
        <v>969</v>
      </c>
      <c r="B450" s="9" t="s">
        <v>970</v>
      </c>
      <c r="C450" s="9" t="s">
        <v>13</v>
      </c>
      <c r="D450" s="9"/>
      <c r="E450" s="11" t="s">
        <v>124</v>
      </c>
      <c r="F450" s="11" t="s">
        <v>125</v>
      </c>
      <c r="G450" s="11" t="s">
        <v>15</v>
      </c>
    </row>
    <row r="451" spans="1:7" ht="13" x14ac:dyDescent="0.15">
      <c r="A451" s="39" t="s">
        <v>971</v>
      </c>
      <c r="B451" s="9" t="s">
        <v>972</v>
      </c>
      <c r="C451" s="9" t="s">
        <v>13</v>
      </c>
      <c r="D451" s="9"/>
      <c r="E451" s="11" t="s">
        <v>124</v>
      </c>
      <c r="F451" s="11" t="s">
        <v>125</v>
      </c>
      <c r="G451" s="11" t="s">
        <v>15</v>
      </c>
    </row>
    <row r="452" spans="1:7" ht="13" x14ac:dyDescent="0.15">
      <c r="A452" s="39" t="s">
        <v>973</v>
      </c>
      <c r="B452" s="9" t="s">
        <v>974</v>
      </c>
      <c r="C452" s="9" t="s">
        <v>13</v>
      </c>
      <c r="D452" s="9"/>
      <c r="E452" s="11" t="s">
        <v>124</v>
      </c>
      <c r="F452" s="11" t="s">
        <v>125</v>
      </c>
      <c r="G452" s="11" t="s">
        <v>15</v>
      </c>
    </row>
    <row r="453" spans="1:7" ht="13" x14ac:dyDescent="0.15">
      <c r="A453" s="39" t="s">
        <v>975</v>
      </c>
      <c r="B453" s="9" t="s">
        <v>976</v>
      </c>
      <c r="C453" s="9" t="s">
        <v>13</v>
      </c>
      <c r="D453" s="10"/>
      <c r="F453" s="11" t="s">
        <v>14</v>
      </c>
      <c r="G453" s="11" t="s">
        <v>126</v>
      </c>
    </row>
    <row r="454" spans="1:7" ht="13" x14ac:dyDescent="0.15">
      <c r="A454" s="39" t="s">
        <v>977</v>
      </c>
      <c r="B454" s="9" t="s">
        <v>978</v>
      </c>
      <c r="C454" s="9" t="s">
        <v>13</v>
      </c>
      <c r="D454" s="10"/>
      <c r="F454" s="11" t="s">
        <v>14</v>
      </c>
      <c r="G454" s="11" t="s">
        <v>126</v>
      </c>
    </row>
    <row r="455" spans="1:7" ht="13" x14ac:dyDescent="0.15">
      <c r="A455" s="39" t="s">
        <v>979</v>
      </c>
      <c r="B455" s="9" t="s">
        <v>980</v>
      </c>
      <c r="C455" s="9" t="s">
        <v>13</v>
      </c>
      <c r="D455" s="9"/>
      <c r="E455" s="11" t="s">
        <v>124</v>
      </c>
      <c r="F455" s="11" t="s">
        <v>125</v>
      </c>
      <c r="G455" s="11" t="s">
        <v>15</v>
      </c>
    </row>
    <row r="456" spans="1:7" ht="13" x14ac:dyDescent="0.15">
      <c r="A456" s="39" t="s">
        <v>981</v>
      </c>
      <c r="B456" s="9" t="s">
        <v>982</v>
      </c>
      <c r="C456" s="9" t="s">
        <v>13</v>
      </c>
      <c r="D456" s="9"/>
      <c r="E456" s="11" t="s">
        <v>124</v>
      </c>
      <c r="F456" s="11" t="s">
        <v>125</v>
      </c>
      <c r="G456" s="11" t="s">
        <v>15</v>
      </c>
    </row>
    <row r="457" spans="1:7" ht="13" x14ac:dyDescent="0.15">
      <c r="A457" s="39" t="s">
        <v>983</v>
      </c>
      <c r="B457" s="9" t="s">
        <v>984</v>
      </c>
      <c r="C457" s="9" t="s">
        <v>13</v>
      </c>
      <c r="D457" s="9"/>
      <c r="E457" s="11" t="s">
        <v>124</v>
      </c>
      <c r="F457" s="11" t="s">
        <v>125</v>
      </c>
      <c r="G457" s="11" t="s">
        <v>15</v>
      </c>
    </row>
    <row r="458" spans="1:7" ht="13" x14ac:dyDescent="0.15">
      <c r="A458" s="39" t="s">
        <v>985</v>
      </c>
      <c r="B458" s="9" t="s">
        <v>986</v>
      </c>
      <c r="C458" s="9" t="s">
        <v>13</v>
      </c>
      <c r="D458" s="9"/>
      <c r="E458" s="11" t="s">
        <v>124</v>
      </c>
      <c r="F458" s="11" t="s">
        <v>125</v>
      </c>
      <c r="G458" s="11" t="s">
        <v>15</v>
      </c>
    </row>
    <row r="459" spans="1:7" ht="13" x14ac:dyDescent="0.15">
      <c r="A459" s="39" t="s">
        <v>987</v>
      </c>
      <c r="B459" s="9" t="s">
        <v>988</v>
      </c>
      <c r="C459" s="9" t="s">
        <v>13</v>
      </c>
      <c r="D459" s="9"/>
      <c r="E459" s="11" t="s">
        <v>124</v>
      </c>
      <c r="F459" s="11" t="s">
        <v>125</v>
      </c>
      <c r="G459" s="11" t="s">
        <v>15</v>
      </c>
    </row>
    <row r="460" spans="1:7" ht="13" x14ac:dyDescent="0.15">
      <c r="A460" s="39" t="s">
        <v>989</v>
      </c>
      <c r="B460" s="9" t="s">
        <v>990</v>
      </c>
      <c r="C460" s="9" t="s">
        <v>13</v>
      </c>
      <c r="D460" s="9"/>
      <c r="E460" s="11" t="s">
        <v>124</v>
      </c>
      <c r="F460" s="11" t="s">
        <v>125</v>
      </c>
      <c r="G460" s="11" t="s">
        <v>15</v>
      </c>
    </row>
    <row r="461" spans="1:7" ht="13" x14ac:dyDescent="0.15">
      <c r="A461" s="39" t="s">
        <v>991</v>
      </c>
      <c r="B461" s="9" t="s">
        <v>992</v>
      </c>
      <c r="C461" s="9" t="s">
        <v>13</v>
      </c>
      <c r="D461" s="9"/>
      <c r="E461" s="11" t="s">
        <v>124</v>
      </c>
      <c r="F461" s="11" t="s">
        <v>125</v>
      </c>
      <c r="G461" s="11" t="s">
        <v>15</v>
      </c>
    </row>
    <row r="462" spans="1:7" ht="13" x14ac:dyDescent="0.15">
      <c r="A462" s="39" t="s">
        <v>993</v>
      </c>
      <c r="B462" s="9" t="s">
        <v>994</v>
      </c>
      <c r="C462" s="9" t="s">
        <v>13</v>
      </c>
      <c r="D462" s="10"/>
      <c r="F462" s="11" t="s">
        <v>14</v>
      </c>
      <c r="G462" s="11" t="s">
        <v>126</v>
      </c>
    </row>
    <row r="463" spans="1:7" ht="26" x14ac:dyDescent="0.15">
      <c r="A463" s="39" t="s">
        <v>995</v>
      </c>
      <c r="B463" s="9" t="s">
        <v>996</v>
      </c>
      <c r="C463" s="9" t="s">
        <v>13</v>
      </c>
      <c r="D463" s="10"/>
      <c r="F463" s="11" t="s">
        <v>14</v>
      </c>
      <c r="G463" s="11" t="s">
        <v>15</v>
      </c>
    </row>
    <row r="464" spans="1:7" ht="39" x14ac:dyDescent="0.15">
      <c r="A464" s="39" t="s">
        <v>997</v>
      </c>
      <c r="B464" s="9" t="s">
        <v>998</v>
      </c>
      <c r="C464" s="9" t="s">
        <v>13</v>
      </c>
      <c r="D464" s="10"/>
      <c r="F464" s="11" t="s">
        <v>14</v>
      </c>
      <c r="G464" s="11" t="s">
        <v>15</v>
      </c>
    </row>
    <row r="465" spans="1:7" ht="26" x14ac:dyDescent="0.15">
      <c r="A465" s="39" t="s">
        <v>999</v>
      </c>
      <c r="B465" s="9" t="s">
        <v>1000</v>
      </c>
      <c r="C465" s="9" t="s">
        <v>13</v>
      </c>
      <c r="D465" s="10"/>
      <c r="F465" s="11" t="s">
        <v>14</v>
      </c>
      <c r="G465" s="11" t="s">
        <v>15</v>
      </c>
    </row>
    <row r="466" spans="1:7" ht="39" x14ac:dyDescent="0.15">
      <c r="A466" s="39" t="s">
        <v>1001</v>
      </c>
      <c r="B466" s="9" t="s">
        <v>1002</v>
      </c>
      <c r="C466" s="9" t="s">
        <v>13</v>
      </c>
      <c r="D466" s="10"/>
      <c r="F466" s="11" t="s">
        <v>14</v>
      </c>
      <c r="G466" s="11" t="s">
        <v>15</v>
      </c>
    </row>
    <row r="467" spans="1:7" ht="26" x14ac:dyDescent="0.15">
      <c r="A467" s="39" t="s">
        <v>1003</v>
      </c>
      <c r="B467" s="9" t="s">
        <v>1004</v>
      </c>
      <c r="C467" s="9" t="s">
        <v>13</v>
      </c>
      <c r="D467" s="10"/>
      <c r="F467" s="11" t="s">
        <v>14</v>
      </c>
      <c r="G467" s="11" t="s">
        <v>15</v>
      </c>
    </row>
    <row r="468" spans="1:7" ht="26" x14ac:dyDescent="0.15">
      <c r="A468" s="39" t="s">
        <v>1005</v>
      </c>
      <c r="B468" s="9" t="s">
        <v>1006</v>
      </c>
      <c r="C468" s="9" t="s">
        <v>13</v>
      </c>
      <c r="D468" s="10"/>
      <c r="F468" s="11" t="s">
        <v>14</v>
      </c>
      <c r="G468" s="11" t="s">
        <v>15</v>
      </c>
    </row>
    <row r="469" spans="1:7" ht="52" x14ac:dyDescent="0.15">
      <c r="A469" s="39" t="s">
        <v>1007</v>
      </c>
      <c r="B469" s="9" t="s">
        <v>1008</v>
      </c>
      <c r="C469" s="9" t="s">
        <v>13</v>
      </c>
      <c r="D469" s="10"/>
      <c r="F469" s="11" t="s">
        <v>14</v>
      </c>
      <c r="G469" s="11" t="s">
        <v>15</v>
      </c>
    </row>
    <row r="470" spans="1:7" ht="52" x14ac:dyDescent="0.15">
      <c r="A470" s="39" t="s">
        <v>1009</v>
      </c>
      <c r="B470" s="9" t="s">
        <v>1010</v>
      </c>
      <c r="C470" s="9" t="s">
        <v>13</v>
      </c>
      <c r="D470" s="10"/>
      <c r="F470" s="11" t="s">
        <v>14</v>
      </c>
    </row>
    <row r="471" spans="1:7" ht="39" x14ac:dyDescent="0.15">
      <c r="A471" s="39" t="s">
        <v>1011</v>
      </c>
      <c r="B471" s="9" t="s">
        <v>1012</v>
      </c>
      <c r="C471" s="9" t="s">
        <v>13</v>
      </c>
      <c r="D471" s="10"/>
      <c r="F471" s="11" t="s">
        <v>14</v>
      </c>
      <c r="G471" s="11" t="s">
        <v>15</v>
      </c>
    </row>
    <row r="472" spans="1:7" ht="13" x14ac:dyDescent="0.15">
      <c r="A472" s="39" t="s">
        <v>1013</v>
      </c>
      <c r="B472" s="9" t="s">
        <v>1014</v>
      </c>
      <c r="C472" s="9" t="s">
        <v>13</v>
      </c>
      <c r="D472" s="10"/>
      <c r="F472" s="11" t="s">
        <v>14</v>
      </c>
      <c r="G472" s="11" t="s">
        <v>126</v>
      </c>
    </row>
    <row r="473" spans="1:7" ht="13" x14ac:dyDescent="0.15">
      <c r="A473" s="37" t="s">
        <v>1015</v>
      </c>
      <c r="B473" s="8" t="s">
        <v>1016</v>
      </c>
      <c r="C473" s="9" t="s">
        <v>13</v>
      </c>
      <c r="D473" s="10"/>
      <c r="F473" s="11" t="s">
        <v>1017</v>
      </c>
    </row>
    <row r="474" spans="1:7" ht="13" x14ac:dyDescent="0.15">
      <c r="A474" s="39" t="s">
        <v>1018</v>
      </c>
      <c r="B474" s="9" t="s">
        <v>1019</v>
      </c>
      <c r="C474" s="9" t="s">
        <v>13</v>
      </c>
      <c r="D474" s="10"/>
      <c r="F474" s="11" t="s">
        <v>14</v>
      </c>
      <c r="G474" s="11" t="s">
        <v>126</v>
      </c>
    </row>
    <row r="475" spans="1:7" ht="26" x14ac:dyDescent="0.15">
      <c r="A475" s="39" t="s">
        <v>1020</v>
      </c>
      <c r="B475" s="9" t="s">
        <v>1021</v>
      </c>
      <c r="C475" s="9" t="s">
        <v>13</v>
      </c>
      <c r="D475" s="10"/>
      <c r="F475" s="11" t="s">
        <v>14</v>
      </c>
      <c r="G475" s="11" t="s">
        <v>15</v>
      </c>
    </row>
    <row r="476" spans="1:7" ht="39" x14ac:dyDescent="0.15">
      <c r="A476" s="39" t="s">
        <v>1022</v>
      </c>
      <c r="B476" s="9" t="s">
        <v>1023</v>
      </c>
      <c r="C476" s="9" t="s">
        <v>13</v>
      </c>
      <c r="D476" s="10"/>
      <c r="F476" s="11" t="s">
        <v>14</v>
      </c>
      <c r="G476" s="11" t="s">
        <v>15</v>
      </c>
    </row>
    <row r="477" spans="1:7" ht="39" x14ac:dyDescent="0.15">
      <c r="A477" s="39" t="s">
        <v>1024</v>
      </c>
      <c r="B477" s="9" t="s">
        <v>1025</v>
      </c>
      <c r="C477" s="9" t="s">
        <v>13</v>
      </c>
      <c r="D477" s="10"/>
      <c r="F477" s="11" t="s">
        <v>14</v>
      </c>
      <c r="G477" s="11" t="s">
        <v>15</v>
      </c>
    </row>
    <row r="478" spans="1:7" ht="39" x14ac:dyDescent="0.15">
      <c r="A478" s="39" t="s">
        <v>1026</v>
      </c>
      <c r="B478" s="9" t="s">
        <v>1027</v>
      </c>
      <c r="C478" s="9" t="s">
        <v>13</v>
      </c>
      <c r="D478" s="10"/>
      <c r="F478" s="11" t="s">
        <v>14</v>
      </c>
      <c r="G478" s="11" t="s">
        <v>15</v>
      </c>
    </row>
    <row r="479" spans="1:7" ht="26" x14ac:dyDescent="0.15">
      <c r="A479" s="39" t="s">
        <v>1028</v>
      </c>
      <c r="B479" s="9" t="s">
        <v>1029</v>
      </c>
      <c r="C479" s="9" t="s">
        <v>13</v>
      </c>
      <c r="D479" s="10"/>
      <c r="F479" s="11" t="s">
        <v>14</v>
      </c>
      <c r="G479" s="11" t="s">
        <v>15</v>
      </c>
    </row>
    <row r="480" spans="1:7" ht="39" x14ac:dyDescent="0.15">
      <c r="A480" s="39" t="s">
        <v>1030</v>
      </c>
      <c r="B480" s="9" t="s">
        <v>1031</v>
      </c>
      <c r="C480" s="9" t="s">
        <v>13</v>
      </c>
      <c r="D480" s="10"/>
      <c r="F480" s="11" t="s">
        <v>14</v>
      </c>
      <c r="G480" s="11" t="s">
        <v>15</v>
      </c>
    </row>
    <row r="481" spans="1:26" ht="26" x14ac:dyDescent="0.15">
      <c r="A481" s="39" t="s">
        <v>1032</v>
      </c>
      <c r="B481" s="9" t="s">
        <v>1033</v>
      </c>
      <c r="C481" s="9" t="s">
        <v>13</v>
      </c>
      <c r="D481" s="10"/>
      <c r="F481" s="11" t="s">
        <v>14</v>
      </c>
      <c r="G481" s="11" t="s">
        <v>15</v>
      </c>
    </row>
    <row r="482" spans="1:26" ht="26" x14ac:dyDescent="0.15">
      <c r="A482" s="39" t="s">
        <v>1034</v>
      </c>
      <c r="B482" s="9" t="s">
        <v>1035</v>
      </c>
      <c r="C482" s="9" t="s">
        <v>13</v>
      </c>
      <c r="D482" s="10"/>
      <c r="F482" s="11" t="s">
        <v>14</v>
      </c>
      <c r="G482" s="11" t="s">
        <v>15</v>
      </c>
    </row>
    <row r="483" spans="1:26" ht="26" x14ac:dyDescent="0.15">
      <c r="A483" s="39" t="s">
        <v>1036</v>
      </c>
      <c r="B483" s="9" t="s">
        <v>1037</v>
      </c>
      <c r="C483" s="9" t="s">
        <v>13</v>
      </c>
      <c r="D483" s="10"/>
      <c r="F483" s="11" t="s">
        <v>14</v>
      </c>
      <c r="G483" s="11" t="s">
        <v>15</v>
      </c>
    </row>
    <row r="484" spans="1:26" ht="39" x14ac:dyDescent="0.15">
      <c r="A484" s="39" t="s">
        <v>1038</v>
      </c>
      <c r="B484" s="9" t="s">
        <v>1039</v>
      </c>
      <c r="C484" s="9" t="s">
        <v>13</v>
      </c>
      <c r="D484" s="10"/>
      <c r="F484" s="11" t="s">
        <v>14</v>
      </c>
      <c r="G484" s="11" t="s">
        <v>15</v>
      </c>
    </row>
    <row r="485" spans="1:26" ht="39" x14ac:dyDescent="0.15">
      <c r="A485" s="39" t="s">
        <v>1040</v>
      </c>
      <c r="B485" s="9" t="s">
        <v>1041</v>
      </c>
      <c r="C485" s="9" t="s">
        <v>13</v>
      </c>
      <c r="D485" s="10"/>
      <c r="F485" s="11" t="s">
        <v>14</v>
      </c>
      <c r="G485" s="11" t="s">
        <v>15</v>
      </c>
    </row>
    <row r="486" spans="1:26" ht="52" x14ac:dyDescent="0.15">
      <c r="A486" s="39" t="s">
        <v>1042</v>
      </c>
      <c r="B486" s="9" t="s">
        <v>1043</v>
      </c>
      <c r="C486" s="9" t="s">
        <v>13</v>
      </c>
      <c r="D486" s="10"/>
      <c r="F486" s="11" t="s">
        <v>14</v>
      </c>
      <c r="G486" s="11" t="s">
        <v>15</v>
      </c>
    </row>
    <row r="487" spans="1:26" ht="26" x14ac:dyDescent="0.15">
      <c r="A487" s="39" t="s">
        <v>1044</v>
      </c>
      <c r="B487" s="9" t="s">
        <v>1045</v>
      </c>
      <c r="C487" s="9" t="s">
        <v>13</v>
      </c>
      <c r="D487" s="10"/>
      <c r="F487" s="11" t="s">
        <v>14</v>
      </c>
      <c r="G487" s="11" t="s">
        <v>15</v>
      </c>
    </row>
    <row r="488" spans="1:26" ht="13" x14ac:dyDescent="0.15">
      <c r="A488" s="37" t="s">
        <v>1046</v>
      </c>
      <c r="B488" s="8" t="s">
        <v>1047</v>
      </c>
      <c r="C488" s="9" t="s">
        <v>13</v>
      </c>
      <c r="D488" s="10"/>
      <c r="F488" s="16" t="s">
        <v>1017</v>
      </c>
    </row>
    <row r="489" spans="1:26" ht="13" x14ac:dyDescent="0.15">
      <c r="A489" s="39" t="s">
        <v>1048</v>
      </c>
      <c r="B489" s="9" t="s">
        <v>1049</v>
      </c>
      <c r="C489" s="9" t="s">
        <v>13</v>
      </c>
      <c r="D489" s="10"/>
      <c r="F489" s="11" t="s">
        <v>14</v>
      </c>
      <c r="G489" s="11" t="s">
        <v>126</v>
      </c>
    </row>
    <row r="490" spans="1:26" ht="13" x14ac:dyDescent="0.15">
      <c r="A490" s="39" t="s">
        <v>1050</v>
      </c>
      <c r="B490" s="9" t="s">
        <v>1051</v>
      </c>
      <c r="C490" s="9" t="s">
        <v>13</v>
      </c>
      <c r="D490" s="10"/>
      <c r="F490" s="11" t="s">
        <v>14</v>
      </c>
      <c r="G490" s="11" t="s">
        <v>126</v>
      </c>
    </row>
    <row r="491" spans="1:26" ht="13" x14ac:dyDescent="0.15">
      <c r="A491" s="40" t="s">
        <v>1052</v>
      </c>
      <c r="B491" s="18" t="s">
        <v>1053</v>
      </c>
      <c r="C491" s="17" t="s">
        <v>79</v>
      </c>
      <c r="D491" s="17" t="s">
        <v>1054</v>
      </c>
      <c r="E491" s="17" t="s">
        <v>1055</v>
      </c>
      <c r="F491" s="17" t="s">
        <v>14</v>
      </c>
      <c r="G491" s="17" t="s">
        <v>126</v>
      </c>
      <c r="H491" s="19"/>
      <c r="I491" s="19"/>
      <c r="J491" s="19"/>
      <c r="K491" s="19"/>
      <c r="L491" s="19"/>
      <c r="M491" s="19"/>
      <c r="N491" s="19"/>
      <c r="O491" s="19"/>
      <c r="P491" s="19"/>
      <c r="Q491" s="19"/>
      <c r="R491" s="19"/>
      <c r="S491" s="19"/>
      <c r="T491" s="19"/>
      <c r="U491" s="19"/>
      <c r="V491" s="19"/>
      <c r="W491" s="19"/>
      <c r="X491" s="19"/>
      <c r="Y491" s="19"/>
      <c r="Z491" s="19"/>
    </row>
    <row r="492" spans="1:26" ht="13" x14ac:dyDescent="0.15">
      <c r="A492" s="40" t="s">
        <v>1056</v>
      </c>
      <c r="B492" s="18" t="s">
        <v>1057</v>
      </c>
      <c r="C492" s="17" t="s">
        <v>1058</v>
      </c>
      <c r="D492" s="17" t="s">
        <v>1054</v>
      </c>
      <c r="E492" s="17" t="s">
        <v>1059</v>
      </c>
      <c r="F492" s="17" t="s">
        <v>14</v>
      </c>
      <c r="G492" s="17" t="s">
        <v>126</v>
      </c>
      <c r="H492" s="19"/>
      <c r="I492" s="19"/>
      <c r="J492" s="19"/>
      <c r="K492" s="19"/>
      <c r="L492" s="19"/>
      <c r="M492" s="19"/>
      <c r="N492" s="19"/>
      <c r="O492" s="19"/>
      <c r="P492" s="19"/>
      <c r="Q492" s="19"/>
      <c r="R492" s="19"/>
      <c r="S492" s="19"/>
      <c r="T492" s="19"/>
      <c r="U492" s="19"/>
      <c r="V492" s="19"/>
      <c r="W492" s="19"/>
      <c r="X492" s="19"/>
      <c r="Y492" s="19"/>
      <c r="Z492" s="19"/>
    </row>
    <row r="493" spans="1:26" ht="13" x14ac:dyDescent="0.15">
      <c r="A493" s="40" t="s">
        <v>1060</v>
      </c>
      <c r="B493" s="18" t="s">
        <v>1061</v>
      </c>
      <c r="C493" s="17" t="s">
        <v>1058</v>
      </c>
      <c r="D493" s="17" t="s">
        <v>1054</v>
      </c>
      <c r="E493" s="17" t="s">
        <v>1059</v>
      </c>
      <c r="F493" s="17" t="s">
        <v>14</v>
      </c>
      <c r="G493" s="17" t="s">
        <v>126</v>
      </c>
      <c r="H493" s="19"/>
      <c r="I493" s="19"/>
      <c r="J493" s="19"/>
      <c r="K493" s="19"/>
      <c r="L493" s="19"/>
      <c r="M493" s="19"/>
      <c r="N493" s="19"/>
      <c r="O493" s="19"/>
      <c r="P493" s="19"/>
      <c r="Q493" s="19"/>
      <c r="R493" s="19"/>
      <c r="S493" s="19"/>
      <c r="T493" s="19"/>
      <c r="U493" s="19"/>
      <c r="V493" s="19"/>
      <c r="W493" s="19"/>
      <c r="X493" s="19"/>
      <c r="Y493" s="19"/>
      <c r="Z493" s="19"/>
    </row>
    <row r="494" spans="1:26" ht="13" x14ac:dyDescent="0.15">
      <c r="A494" s="38" t="s">
        <v>1062</v>
      </c>
      <c r="B494" s="9" t="s">
        <v>1063</v>
      </c>
      <c r="D494" s="17" t="s">
        <v>1054</v>
      </c>
    </row>
    <row r="495" spans="1:26" ht="13" x14ac:dyDescent="0.15">
      <c r="A495" s="38" t="s">
        <v>1064</v>
      </c>
      <c r="B495" s="9" t="s">
        <v>1065</v>
      </c>
      <c r="D495" s="17" t="s">
        <v>1054</v>
      </c>
    </row>
    <row r="496" spans="1:26" ht="13" x14ac:dyDescent="0.15">
      <c r="A496" s="38" t="s">
        <v>1066</v>
      </c>
      <c r="B496" s="9" t="s">
        <v>1067</v>
      </c>
      <c r="D496" s="17" t="s">
        <v>1054</v>
      </c>
    </row>
    <row r="497" spans="1:4" ht="13" x14ac:dyDescent="0.15">
      <c r="A497" s="38" t="s">
        <v>1068</v>
      </c>
      <c r="B497" s="9" t="s">
        <v>1069</v>
      </c>
      <c r="D497" s="17" t="s">
        <v>1054</v>
      </c>
    </row>
    <row r="498" spans="1:4" ht="13" x14ac:dyDescent="0.15">
      <c r="A498" s="38" t="s">
        <v>1070</v>
      </c>
      <c r="B498" s="9" t="s">
        <v>1071</v>
      </c>
      <c r="D498" s="17" t="s">
        <v>1054</v>
      </c>
    </row>
    <row r="499" spans="1:4" ht="13" x14ac:dyDescent="0.15">
      <c r="A499" s="38" t="s">
        <v>1072</v>
      </c>
      <c r="B499" s="9" t="s">
        <v>1073</v>
      </c>
      <c r="D499" s="17" t="s">
        <v>1054</v>
      </c>
    </row>
    <row r="500" spans="1:4" ht="13" x14ac:dyDescent="0.15">
      <c r="A500" s="38" t="s">
        <v>1074</v>
      </c>
      <c r="B500" s="9" t="s">
        <v>1075</v>
      </c>
      <c r="D500" s="17" t="s">
        <v>1054</v>
      </c>
    </row>
    <row r="501" spans="1:4" ht="13" x14ac:dyDescent="0.15">
      <c r="A501" s="38" t="s">
        <v>1076</v>
      </c>
      <c r="B501" s="9" t="s">
        <v>1077</v>
      </c>
      <c r="D501" s="17" t="s">
        <v>1054</v>
      </c>
    </row>
    <row r="502" spans="1:4" ht="13" x14ac:dyDescent="0.15">
      <c r="A502" s="41" t="s">
        <v>1561</v>
      </c>
      <c r="B502" s="10"/>
    </row>
    <row r="503" spans="1:4" ht="13" x14ac:dyDescent="0.15">
      <c r="A503" s="41" t="s">
        <v>1562</v>
      </c>
      <c r="B503" s="10"/>
    </row>
    <row r="504" spans="1:4" ht="13" x14ac:dyDescent="0.15">
      <c r="A504" s="41" t="s">
        <v>1563</v>
      </c>
      <c r="B504" s="10"/>
    </row>
    <row r="505" spans="1:4" ht="13" x14ac:dyDescent="0.15">
      <c r="A505" s="41" t="s">
        <v>1564</v>
      </c>
      <c r="B505" s="10"/>
    </row>
    <row r="506" spans="1:4" ht="13" x14ac:dyDescent="0.15">
      <c r="A506" s="41" t="s">
        <v>1565</v>
      </c>
      <c r="B506" s="10"/>
    </row>
    <row r="507" spans="1:4" ht="13" x14ac:dyDescent="0.15">
      <c r="B507" s="10"/>
    </row>
    <row r="508" spans="1:4" ht="13" x14ac:dyDescent="0.15">
      <c r="B508" s="10"/>
    </row>
    <row r="509" spans="1:4" ht="13" x14ac:dyDescent="0.15">
      <c r="B509" s="10"/>
    </row>
    <row r="510" spans="1:4" ht="13" x14ac:dyDescent="0.15">
      <c r="B510" s="10"/>
    </row>
    <row r="511" spans="1:4" ht="13" x14ac:dyDescent="0.15">
      <c r="B511" s="10"/>
    </row>
    <row r="512" spans="1:4" ht="13" x14ac:dyDescent="0.15">
      <c r="B512" s="10"/>
    </row>
    <row r="513" spans="2:2" ht="13" x14ac:dyDescent="0.15">
      <c r="B513" s="10"/>
    </row>
    <row r="514" spans="2:2" ht="13" x14ac:dyDescent="0.15">
      <c r="B514" s="10"/>
    </row>
    <row r="515" spans="2:2" ht="13" x14ac:dyDescent="0.15">
      <c r="B515" s="10"/>
    </row>
    <row r="516" spans="2:2" ht="13" x14ac:dyDescent="0.15">
      <c r="B516" s="10"/>
    </row>
    <row r="517" spans="2:2" ht="13" x14ac:dyDescent="0.15">
      <c r="B517" s="10"/>
    </row>
    <row r="518" spans="2:2" ht="13" x14ac:dyDescent="0.15">
      <c r="B518" s="10"/>
    </row>
    <row r="519" spans="2:2" ht="13" x14ac:dyDescent="0.15">
      <c r="B519" s="10"/>
    </row>
    <row r="520" spans="2:2" ht="13" x14ac:dyDescent="0.15">
      <c r="B520" s="10"/>
    </row>
    <row r="521" spans="2:2" ht="13" x14ac:dyDescent="0.15">
      <c r="B521" s="10"/>
    </row>
    <row r="522" spans="2:2" ht="13" x14ac:dyDescent="0.15">
      <c r="B522" s="10"/>
    </row>
    <row r="523" spans="2:2" ht="13" x14ac:dyDescent="0.15">
      <c r="B523" s="10"/>
    </row>
    <row r="524" spans="2:2" ht="13" x14ac:dyDescent="0.15">
      <c r="B524" s="10"/>
    </row>
    <row r="525" spans="2:2" ht="13" x14ac:dyDescent="0.15">
      <c r="B525" s="10"/>
    </row>
    <row r="526" spans="2:2" ht="13" x14ac:dyDescent="0.15">
      <c r="B526" s="10"/>
    </row>
    <row r="527" spans="2:2" ht="13" x14ac:dyDescent="0.15">
      <c r="B527" s="10"/>
    </row>
    <row r="528" spans="2:2" ht="13" x14ac:dyDescent="0.15">
      <c r="B528" s="10"/>
    </row>
    <row r="529" spans="2:2" ht="13" x14ac:dyDescent="0.15">
      <c r="B529" s="10"/>
    </row>
    <row r="530" spans="2:2" ht="13" x14ac:dyDescent="0.15">
      <c r="B530" s="10"/>
    </row>
    <row r="531" spans="2:2" ht="13" x14ac:dyDescent="0.15">
      <c r="B531" s="10"/>
    </row>
    <row r="532" spans="2:2" ht="13" x14ac:dyDescent="0.15">
      <c r="B532" s="10"/>
    </row>
    <row r="533" spans="2:2" ht="13" x14ac:dyDescent="0.15">
      <c r="B533" s="10"/>
    </row>
    <row r="534" spans="2:2" ht="13" x14ac:dyDescent="0.15">
      <c r="B534" s="10"/>
    </row>
    <row r="535" spans="2:2" ht="13" x14ac:dyDescent="0.15">
      <c r="B535" s="10"/>
    </row>
    <row r="536" spans="2:2" ht="13" x14ac:dyDescent="0.15">
      <c r="B536" s="10"/>
    </row>
    <row r="537" spans="2:2" ht="13" x14ac:dyDescent="0.15">
      <c r="B537" s="10"/>
    </row>
    <row r="538" spans="2:2" ht="13" x14ac:dyDescent="0.15">
      <c r="B538" s="10"/>
    </row>
    <row r="539" spans="2:2" ht="13" x14ac:dyDescent="0.15">
      <c r="B539" s="10"/>
    </row>
    <row r="540" spans="2:2" ht="13" x14ac:dyDescent="0.15">
      <c r="B540" s="10"/>
    </row>
    <row r="541" spans="2:2" ht="13" x14ac:dyDescent="0.15">
      <c r="B541" s="10"/>
    </row>
    <row r="542" spans="2:2" ht="13" x14ac:dyDescent="0.15">
      <c r="B542" s="10"/>
    </row>
    <row r="543" spans="2:2" ht="13" x14ac:dyDescent="0.15">
      <c r="B543" s="10"/>
    </row>
    <row r="544" spans="2:2" ht="13" x14ac:dyDescent="0.15">
      <c r="B544" s="10"/>
    </row>
    <row r="545" spans="2:2" ht="13" x14ac:dyDescent="0.15">
      <c r="B545" s="10"/>
    </row>
    <row r="546" spans="2:2" ht="13" x14ac:dyDescent="0.15">
      <c r="B546" s="10"/>
    </row>
    <row r="547" spans="2:2" ht="13" x14ac:dyDescent="0.15">
      <c r="B547" s="10"/>
    </row>
    <row r="548" spans="2:2" ht="13" x14ac:dyDescent="0.15">
      <c r="B548" s="10"/>
    </row>
    <row r="549" spans="2:2" ht="13" x14ac:dyDescent="0.15">
      <c r="B549" s="10"/>
    </row>
    <row r="550" spans="2:2" ht="13" x14ac:dyDescent="0.15">
      <c r="B550" s="10"/>
    </row>
    <row r="551" spans="2:2" ht="13" x14ac:dyDescent="0.15">
      <c r="B551" s="10"/>
    </row>
    <row r="552" spans="2:2" ht="13" x14ac:dyDescent="0.15">
      <c r="B552" s="10"/>
    </row>
    <row r="553" spans="2:2" ht="13" x14ac:dyDescent="0.15">
      <c r="B553" s="10"/>
    </row>
    <row r="554" spans="2:2" ht="13" x14ac:dyDescent="0.15">
      <c r="B554" s="10"/>
    </row>
    <row r="555" spans="2:2" ht="13" x14ac:dyDescent="0.15">
      <c r="B555" s="10"/>
    </row>
    <row r="556" spans="2:2" ht="13" x14ac:dyDescent="0.15">
      <c r="B556" s="10"/>
    </row>
    <row r="557" spans="2:2" ht="13" x14ac:dyDescent="0.15">
      <c r="B557" s="10"/>
    </row>
    <row r="558" spans="2:2" ht="13" x14ac:dyDescent="0.15">
      <c r="B558" s="10"/>
    </row>
    <row r="559" spans="2:2" ht="13" x14ac:dyDescent="0.15">
      <c r="B559" s="10"/>
    </row>
    <row r="560" spans="2:2" ht="13" x14ac:dyDescent="0.15">
      <c r="B560" s="10"/>
    </row>
    <row r="561" spans="2:2" ht="13" x14ac:dyDescent="0.15">
      <c r="B561" s="10"/>
    </row>
    <row r="562" spans="2:2" ht="13" x14ac:dyDescent="0.15">
      <c r="B562" s="10"/>
    </row>
    <row r="563" spans="2:2" ht="13" x14ac:dyDescent="0.15">
      <c r="B563" s="10"/>
    </row>
    <row r="564" spans="2:2" ht="13" x14ac:dyDescent="0.15">
      <c r="B564" s="10"/>
    </row>
    <row r="565" spans="2:2" ht="13" x14ac:dyDescent="0.15">
      <c r="B565" s="10"/>
    </row>
    <row r="566" spans="2:2" ht="13" x14ac:dyDescent="0.15">
      <c r="B566" s="10"/>
    </row>
    <row r="567" spans="2:2" ht="13" x14ac:dyDescent="0.15">
      <c r="B567" s="10"/>
    </row>
    <row r="568" spans="2:2" ht="13" x14ac:dyDescent="0.15">
      <c r="B568" s="10"/>
    </row>
    <row r="569" spans="2:2" ht="13" x14ac:dyDescent="0.15">
      <c r="B569" s="10"/>
    </row>
    <row r="570" spans="2:2" ht="13" x14ac:dyDescent="0.15">
      <c r="B570" s="10"/>
    </row>
    <row r="571" spans="2:2" ht="13" x14ac:dyDescent="0.15">
      <c r="B571" s="10"/>
    </row>
    <row r="572" spans="2:2" ht="13" x14ac:dyDescent="0.15">
      <c r="B572" s="10"/>
    </row>
    <row r="573" spans="2:2" ht="13" x14ac:dyDescent="0.15">
      <c r="B573" s="10"/>
    </row>
    <row r="574" spans="2:2" ht="13" x14ac:dyDescent="0.15">
      <c r="B574" s="10"/>
    </row>
    <row r="575" spans="2:2" ht="13" x14ac:dyDescent="0.15">
      <c r="B575" s="10"/>
    </row>
    <row r="576" spans="2:2" ht="13" x14ac:dyDescent="0.15">
      <c r="B576" s="10"/>
    </row>
    <row r="577" spans="2:2" ht="13" x14ac:dyDescent="0.15">
      <c r="B577" s="10"/>
    </row>
    <row r="578" spans="2:2" ht="13" x14ac:dyDescent="0.15">
      <c r="B578" s="10"/>
    </row>
    <row r="579" spans="2:2" ht="13" x14ac:dyDescent="0.15">
      <c r="B579" s="10"/>
    </row>
    <row r="580" spans="2:2" ht="13" x14ac:dyDescent="0.15">
      <c r="B580" s="10"/>
    </row>
    <row r="581" spans="2:2" ht="13" x14ac:dyDescent="0.15">
      <c r="B581" s="10"/>
    </row>
    <row r="582" spans="2:2" ht="13" x14ac:dyDescent="0.15">
      <c r="B582" s="10"/>
    </row>
    <row r="583" spans="2:2" ht="13" x14ac:dyDescent="0.15">
      <c r="B583" s="10"/>
    </row>
    <row r="584" spans="2:2" ht="13" x14ac:dyDescent="0.15">
      <c r="B584" s="10"/>
    </row>
    <row r="585" spans="2:2" ht="13" x14ac:dyDescent="0.15">
      <c r="B585" s="10"/>
    </row>
    <row r="586" spans="2:2" ht="13" x14ac:dyDescent="0.15">
      <c r="B586" s="10"/>
    </row>
    <row r="587" spans="2:2" ht="13" x14ac:dyDescent="0.15">
      <c r="B587" s="10"/>
    </row>
    <row r="588" spans="2:2" ht="13" x14ac:dyDescent="0.15">
      <c r="B588" s="10"/>
    </row>
    <row r="589" spans="2:2" ht="13" x14ac:dyDescent="0.15">
      <c r="B589" s="10"/>
    </row>
    <row r="590" spans="2:2" ht="13" x14ac:dyDescent="0.15">
      <c r="B590" s="10"/>
    </row>
    <row r="591" spans="2:2" ht="13" x14ac:dyDescent="0.15">
      <c r="B591" s="10"/>
    </row>
    <row r="592" spans="2:2" ht="13" x14ac:dyDescent="0.15">
      <c r="B592" s="10"/>
    </row>
    <row r="593" spans="2:2" ht="13" x14ac:dyDescent="0.15">
      <c r="B593" s="10"/>
    </row>
    <row r="594" spans="2:2" ht="13" x14ac:dyDescent="0.15">
      <c r="B594" s="10"/>
    </row>
    <row r="595" spans="2:2" ht="13" x14ac:dyDescent="0.15">
      <c r="B595" s="10"/>
    </row>
    <row r="596" spans="2:2" ht="13" x14ac:dyDescent="0.15">
      <c r="B596" s="10"/>
    </row>
    <row r="597" spans="2:2" ht="13" x14ac:dyDescent="0.15">
      <c r="B597" s="10"/>
    </row>
    <row r="598" spans="2:2" ht="13" x14ac:dyDescent="0.15">
      <c r="B598" s="10"/>
    </row>
    <row r="599" spans="2:2" ht="13" x14ac:dyDescent="0.15">
      <c r="B599" s="10"/>
    </row>
    <row r="600" spans="2:2" ht="13" x14ac:dyDescent="0.15">
      <c r="B600" s="10"/>
    </row>
    <row r="601" spans="2:2" ht="13" x14ac:dyDescent="0.15">
      <c r="B601" s="10"/>
    </row>
    <row r="602" spans="2:2" ht="13" x14ac:dyDescent="0.15">
      <c r="B602" s="10"/>
    </row>
    <row r="603" spans="2:2" ht="13" x14ac:dyDescent="0.15">
      <c r="B603" s="10"/>
    </row>
    <row r="604" spans="2:2" ht="13" x14ac:dyDescent="0.15">
      <c r="B604" s="10"/>
    </row>
    <row r="605" spans="2:2" ht="13" x14ac:dyDescent="0.15">
      <c r="B605" s="10"/>
    </row>
    <row r="606" spans="2:2" ht="13" x14ac:dyDescent="0.15">
      <c r="B606" s="10"/>
    </row>
    <row r="607" spans="2:2" ht="13" x14ac:dyDescent="0.15">
      <c r="B607" s="10"/>
    </row>
    <row r="608" spans="2:2" ht="13" x14ac:dyDescent="0.15">
      <c r="B608" s="10"/>
    </row>
    <row r="609" spans="2:2" ht="13" x14ac:dyDescent="0.15">
      <c r="B609" s="10"/>
    </row>
    <row r="610" spans="2:2" ht="13" x14ac:dyDescent="0.15">
      <c r="B610" s="10"/>
    </row>
    <row r="611" spans="2:2" ht="13" x14ac:dyDescent="0.15">
      <c r="B611" s="10"/>
    </row>
    <row r="612" spans="2:2" ht="13" x14ac:dyDescent="0.15">
      <c r="B612" s="10"/>
    </row>
    <row r="613" spans="2:2" ht="13" x14ac:dyDescent="0.15">
      <c r="B613" s="10"/>
    </row>
    <row r="614" spans="2:2" ht="13" x14ac:dyDescent="0.15">
      <c r="B614" s="10"/>
    </row>
    <row r="615" spans="2:2" ht="13" x14ac:dyDescent="0.15">
      <c r="B615" s="10"/>
    </row>
    <row r="616" spans="2:2" ht="13" x14ac:dyDescent="0.15">
      <c r="B616" s="10"/>
    </row>
    <row r="617" spans="2:2" ht="13" x14ac:dyDescent="0.15">
      <c r="B617" s="10"/>
    </row>
    <row r="618" spans="2:2" ht="13" x14ac:dyDescent="0.15">
      <c r="B618" s="10"/>
    </row>
    <row r="619" spans="2:2" ht="13" x14ac:dyDescent="0.15">
      <c r="B619" s="10"/>
    </row>
    <row r="620" spans="2:2" ht="13" x14ac:dyDescent="0.15">
      <c r="B620" s="10"/>
    </row>
    <row r="621" spans="2:2" ht="13" x14ac:dyDescent="0.15">
      <c r="B621" s="10"/>
    </row>
    <row r="622" spans="2:2" ht="13" x14ac:dyDescent="0.15">
      <c r="B622" s="10"/>
    </row>
    <row r="623" spans="2:2" ht="13" x14ac:dyDescent="0.15">
      <c r="B623" s="10"/>
    </row>
    <row r="624" spans="2:2" ht="13" x14ac:dyDescent="0.15">
      <c r="B624" s="10"/>
    </row>
    <row r="625" spans="2:2" ht="13" x14ac:dyDescent="0.15">
      <c r="B625" s="10"/>
    </row>
    <row r="626" spans="2:2" ht="13" x14ac:dyDescent="0.15">
      <c r="B626" s="10"/>
    </row>
    <row r="627" spans="2:2" ht="13" x14ac:dyDescent="0.15">
      <c r="B627" s="10"/>
    </row>
    <row r="628" spans="2:2" ht="13" x14ac:dyDescent="0.15">
      <c r="B628" s="10"/>
    </row>
    <row r="629" spans="2:2" ht="13" x14ac:dyDescent="0.15">
      <c r="B629" s="10"/>
    </row>
    <row r="630" spans="2:2" ht="13" x14ac:dyDescent="0.15">
      <c r="B630" s="10"/>
    </row>
    <row r="631" spans="2:2" ht="13" x14ac:dyDescent="0.15">
      <c r="B631" s="10"/>
    </row>
    <row r="632" spans="2:2" ht="13" x14ac:dyDescent="0.15">
      <c r="B632" s="10"/>
    </row>
    <row r="633" spans="2:2" ht="13" x14ac:dyDescent="0.15">
      <c r="B633" s="10"/>
    </row>
    <row r="634" spans="2:2" ht="13" x14ac:dyDescent="0.15">
      <c r="B634" s="10"/>
    </row>
    <row r="635" spans="2:2" ht="13" x14ac:dyDescent="0.15">
      <c r="B635" s="10"/>
    </row>
    <row r="636" spans="2:2" ht="13" x14ac:dyDescent="0.15">
      <c r="B636" s="10"/>
    </row>
    <row r="637" spans="2:2" ht="13" x14ac:dyDescent="0.15">
      <c r="B637" s="10"/>
    </row>
    <row r="638" spans="2:2" ht="13" x14ac:dyDescent="0.15">
      <c r="B638" s="10"/>
    </row>
    <row r="639" spans="2:2" ht="13" x14ac:dyDescent="0.15">
      <c r="B639" s="10"/>
    </row>
    <row r="640" spans="2:2" ht="13" x14ac:dyDescent="0.15">
      <c r="B640" s="10"/>
    </row>
    <row r="641" spans="2:2" ht="13" x14ac:dyDescent="0.15">
      <c r="B641" s="10"/>
    </row>
    <row r="642" spans="2:2" ht="13" x14ac:dyDescent="0.15">
      <c r="B642" s="10"/>
    </row>
    <row r="643" spans="2:2" ht="13" x14ac:dyDescent="0.15">
      <c r="B643" s="10"/>
    </row>
    <row r="644" spans="2:2" ht="13" x14ac:dyDescent="0.15">
      <c r="B644" s="10"/>
    </row>
    <row r="645" spans="2:2" ht="13" x14ac:dyDescent="0.15">
      <c r="B645" s="10"/>
    </row>
    <row r="646" spans="2:2" ht="13" x14ac:dyDescent="0.15">
      <c r="B646" s="10"/>
    </row>
    <row r="647" spans="2:2" ht="13" x14ac:dyDescent="0.15">
      <c r="B647" s="10"/>
    </row>
    <row r="648" spans="2:2" ht="13" x14ac:dyDescent="0.15">
      <c r="B648" s="10"/>
    </row>
    <row r="649" spans="2:2" ht="13" x14ac:dyDescent="0.15">
      <c r="B649" s="10"/>
    </row>
    <row r="650" spans="2:2" ht="13" x14ac:dyDescent="0.15">
      <c r="B650" s="10"/>
    </row>
    <row r="651" spans="2:2" ht="13" x14ac:dyDescent="0.15">
      <c r="B651" s="10"/>
    </row>
    <row r="652" spans="2:2" ht="13" x14ac:dyDescent="0.15">
      <c r="B652" s="10"/>
    </row>
    <row r="653" spans="2:2" ht="13" x14ac:dyDescent="0.15">
      <c r="B653" s="10"/>
    </row>
    <row r="654" spans="2:2" ht="13" x14ac:dyDescent="0.15">
      <c r="B654" s="10"/>
    </row>
    <row r="655" spans="2:2" ht="13" x14ac:dyDescent="0.15">
      <c r="B655" s="10"/>
    </row>
    <row r="656" spans="2:2" ht="13" x14ac:dyDescent="0.15">
      <c r="B656" s="10"/>
    </row>
    <row r="657" spans="2:2" ht="13" x14ac:dyDescent="0.15">
      <c r="B657" s="10"/>
    </row>
    <row r="658" spans="2:2" ht="13" x14ac:dyDescent="0.15">
      <c r="B658" s="10"/>
    </row>
    <row r="659" spans="2:2" ht="13" x14ac:dyDescent="0.15">
      <c r="B659" s="10"/>
    </row>
    <row r="660" spans="2:2" ht="13" x14ac:dyDescent="0.15">
      <c r="B660" s="10"/>
    </row>
    <row r="661" spans="2:2" ht="13" x14ac:dyDescent="0.15">
      <c r="B661" s="10"/>
    </row>
    <row r="662" spans="2:2" ht="13" x14ac:dyDescent="0.15">
      <c r="B662" s="10"/>
    </row>
    <row r="663" spans="2:2" ht="13" x14ac:dyDescent="0.15">
      <c r="B663" s="10"/>
    </row>
    <row r="664" spans="2:2" ht="13" x14ac:dyDescent="0.15">
      <c r="B664" s="10"/>
    </row>
    <row r="665" spans="2:2" ht="13" x14ac:dyDescent="0.15">
      <c r="B665" s="10"/>
    </row>
    <row r="666" spans="2:2" ht="13" x14ac:dyDescent="0.15">
      <c r="B666" s="10"/>
    </row>
    <row r="667" spans="2:2" ht="13" x14ac:dyDescent="0.15">
      <c r="B667" s="10"/>
    </row>
    <row r="668" spans="2:2" ht="13" x14ac:dyDescent="0.15">
      <c r="B668" s="10"/>
    </row>
    <row r="669" spans="2:2" ht="13" x14ac:dyDescent="0.15">
      <c r="B669" s="10"/>
    </row>
    <row r="670" spans="2:2" ht="13" x14ac:dyDescent="0.15">
      <c r="B670" s="10"/>
    </row>
    <row r="671" spans="2:2" ht="13" x14ac:dyDescent="0.15">
      <c r="B671" s="10"/>
    </row>
    <row r="672" spans="2:2" ht="13" x14ac:dyDescent="0.15">
      <c r="B672" s="10"/>
    </row>
    <row r="673" spans="2:2" ht="13" x14ac:dyDescent="0.15">
      <c r="B673" s="10"/>
    </row>
    <row r="674" spans="2:2" ht="13" x14ac:dyDescent="0.15">
      <c r="B674" s="10"/>
    </row>
    <row r="675" spans="2:2" ht="13" x14ac:dyDescent="0.15">
      <c r="B675" s="10"/>
    </row>
    <row r="676" spans="2:2" ht="13" x14ac:dyDescent="0.15">
      <c r="B676" s="10"/>
    </row>
    <row r="677" spans="2:2" ht="13" x14ac:dyDescent="0.15">
      <c r="B677" s="10"/>
    </row>
    <row r="678" spans="2:2" ht="13" x14ac:dyDescent="0.15">
      <c r="B678" s="10"/>
    </row>
    <row r="679" spans="2:2" ht="13" x14ac:dyDescent="0.15">
      <c r="B679" s="10"/>
    </row>
    <row r="680" spans="2:2" ht="13" x14ac:dyDescent="0.15">
      <c r="B680" s="10"/>
    </row>
    <row r="681" spans="2:2" ht="13" x14ac:dyDescent="0.15">
      <c r="B681" s="10"/>
    </row>
    <row r="682" spans="2:2" ht="13" x14ac:dyDescent="0.15">
      <c r="B682" s="10"/>
    </row>
    <row r="683" spans="2:2" ht="13" x14ac:dyDescent="0.15">
      <c r="B683" s="10"/>
    </row>
    <row r="684" spans="2:2" ht="13" x14ac:dyDescent="0.15">
      <c r="B684" s="10"/>
    </row>
    <row r="685" spans="2:2" ht="13" x14ac:dyDescent="0.15">
      <c r="B685" s="10"/>
    </row>
    <row r="686" spans="2:2" ht="13" x14ac:dyDescent="0.15">
      <c r="B686" s="10"/>
    </row>
    <row r="687" spans="2:2" ht="13" x14ac:dyDescent="0.15">
      <c r="B687" s="10"/>
    </row>
    <row r="688" spans="2:2" ht="13" x14ac:dyDescent="0.15">
      <c r="B688" s="10"/>
    </row>
    <row r="689" spans="2:2" ht="13" x14ac:dyDescent="0.15">
      <c r="B689" s="10"/>
    </row>
    <row r="690" spans="2:2" ht="13" x14ac:dyDescent="0.15">
      <c r="B690" s="10"/>
    </row>
    <row r="691" spans="2:2" ht="13" x14ac:dyDescent="0.15">
      <c r="B691" s="10"/>
    </row>
    <row r="692" spans="2:2" ht="13" x14ac:dyDescent="0.15">
      <c r="B692" s="10"/>
    </row>
    <row r="693" spans="2:2" ht="13" x14ac:dyDescent="0.15">
      <c r="B693" s="10"/>
    </row>
    <row r="694" spans="2:2" ht="13" x14ac:dyDescent="0.15">
      <c r="B694" s="10"/>
    </row>
    <row r="695" spans="2:2" ht="13" x14ac:dyDescent="0.15">
      <c r="B695" s="10"/>
    </row>
    <row r="696" spans="2:2" ht="13" x14ac:dyDescent="0.15">
      <c r="B696" s="10"/>
    </row>
    <row r="697" spans="2:2" ht="13" x14ac:dyDescent="0.15">
      <c r="B697" s="10"/>
    </row>
    <row r="698" spans="2:2" ht="13" x14ac:dyDescent="0.15">
      <c r="B698" s="10"/>
    </row>
    <row r="699" spans="2:2" ht="13" x14ac:dyDescent="0.15">
      <c r="B699" s="10"/>
    </row>
    <row r="700" spans="2:2" ht="13" x14ac:dyDescent="0.15">
      <c r="B700" s="10"/>
    </row>
    <row r="701" spans="2:2" ht="13" x14ac:dyDescent="0.15">
      <c r="B701" s="10"/>
    </row>
    <row r="702" spans="2:2" ht="13" x14ac:dyDescent="0.15">
      <c r="B702" s="10"/>
    </row>
    <row r="703" spans="2:2" ht="13" x14ac:dyDescent="0.15">
      <c r="B703" s="10"/>
    </row>
    <row r="704" spans="2:2" ht="13" x14ac:dyDescent="0.15">
      <c r="B704" s="10"/>
    </row>
    <row r="705" spans="2:2" ht="13" x14ac:dyDescent="0.15">
      <c r="B705" s="10"/>
    </row>
    <row r="706" spans="2:2" ht="13" x14ac:dyDescent="0.15">
      <c r="B706" s="10"/>
    </row>
    <row r="707" spans="2:2" ht="13" x14ac:dyDescent="0.15">
      <c r="B707" s="10"/>
    </row>
    <row r="708" spans="2:2" ht="13" x14ac:dyDescent="0.15">
      <c r="B708" s="10"/>
    </row>
    <row r="709" spans="2:2" ht="13" x14ac:dyDescent="0.15">
      <c r="B709" s="10"/>
    </row>
    <row r="710" spans="2:2" ht="13" x14ac:dyDescent="0.15">
      <c r="B710" s="10"/>
    </row>
    <row r="711" spans="2:2" ht="13" x14ac:dyDescent="0.15">
      <c r="B711" s="10"/>
    </row>
    <row r="712" spans="2:2" ht="13" x14ac:dyDescent="0.15">
      <c r="B712" s="10"/>
    </row>
    <row r="713" spans="2:2" ht="13" x14ac:dyDescent="0.15">
      <c r="B713" s="10"/>
    </row>
    <row r="714" spans="2:2" ht="13" x14ac:dyDescent="0.15">
      <c r="B714" s="10"/>
    </row>
    <row r="715" spans="2:2" ht="13" x14ac:dyDescent="0.15">
      <c r="B715" s="10"/>
    </row>
    <row r="716" spans="2:2" ht="13" x14ac:dyDescent="0.15">
      <c r="B716" s="10"/>
    </row>
    <row r="717" spans="2:2" ht="13" x14ac:dyDescent="0.15">
      <c r="B717" s="10"/>
    </row>
    <row r="718" spans="2:2" ht="13" x14ac:dyDescent="0.15">
      <c r="B718" s="10"/>
    </row>
    <row r="719" spans="2:2" ht="13" x14ac:dyDescent="0.15">
      <c r="B719" s="10"/>
    </row>
    <row r="720" spans="2:2" ht="13" x14ac:dyDescent="0.15">
      <c r="B720" s="10"/>
    </row>
    <row r="721" spans="2:2" ht="13" x14ac:dyDescent="0.15">
      <c r="B721" s="10"/>
    </row>
    <row r="722" spans="2:2" ht="13" x14ac:dyDescent="0.15">
      <c r="B722" s="10"/>
    </row>
    <row r="723" spans="2:2" ht="13" x14ac:dyDescent="0.15">
      <c r="B723" s="10"/>
    </row>
    <row r="724" spans="2:2" ht="13" x14ac:dyDescent="0.15">
      <c r="B724" s="10"/>
    </row>
    <row r="725" spans="2:2" ht="13" x14ac:dyDescent="0.15">
      <c r="B725" s="10"/>
    </row>
    <row r="726" spans="2:2" ht="13" x14ac:dyDescent="0.15">
      <c r="B726" s="10"/>
    </row>
    <row r="727" spans="2:2" ht="13" x14ac:dyDescent="0.15">
      <c r="B727" s="10"/>
    </row>
    <row r="728" spans="2:2" ht="13" x14ac:dyDescent="0.15">
      <c r="B728" s="10"/>
    </row>
    <row r="729" spans="2:2" ht="13" x14ac:dyDescent="0.15">
      <c r="B729" s="10"/>
    </row>
    <row r="730" spans="2:2" ht="13" x14ac:dyDescent="0.15">
      <c r="B730" s="10"/>
    </row>
    <row r="731" spans="2:2" ht="13" x14ac:dyDescent="0.15">
      <c r="B731" s="10"/>
    </row>
    <row r="732" spans="2:2" ht="13" x14ac:dyDescent="0.15">
      <c r="B732" s="10"/>
    </row>
    <row r="733" spans="2:2" ht="13" x14ac:dyDescent="0.15">
      <c r="B733" s="10"/>
    </row>
    <row r="734" spans="2:2" ht="13" x14ac:dyDescent="0.15">
      <c r="B734" s="10"/>
    </row>
    <row r="735" spans="2:2" ht="13" x14ac:dyDescent="0.15">
      <c r="B735" s="10"/>
    </row>
    <row r="736" spans="2:2" ht="13" x14ac:dyDescent="0.15">
      <c r="B736" s="10"/>
    </row>
    <row r="737" spans="2:2" ht="13" x14ac:dyDescent="0.15">
      <c r="B737" s="10"/>
    </row>
    <row r="738" spans="2:2" ht="13" x14ac:dyDescent="0.15">
      <c r="B738" s="10"/>
    </row>
    <row r="739" spans="2:2" ht="13" x14ac:dyDescent="0.15">
      <c r="B739" s="10"/>
    </row>
    <row r="740" spans="2:2" ht="13" x14ac:dyDescent="0.15">
      <c r="B740" s="10"/>
    </row>
    <row r="741" spans="2:2" ht="13" x14ac:dyDescent="0.15">
      <c r="B741" s="10"/>
    </row>
    <row r="742" spans="2:2" ht="13" x14ac:dyDescent="0.15">
      <c r="B742" s="10"/>
    </row>
    <row r="743" spans="2:2" ht="13" x14ac:dyDescent="0.15">
      <c r="B743" s="10"/>
    </row>
    <row r="744" spans="2:2" ht="13" x14ac:dyDescent="0.15">
      <c r="B744" s="10"/>
    </row>
    <row r="745" spans="2:2" ht="13" x14ac:dyDescent="0.15">
      <c r="B745" s="10"/>
    </row>
    <row r="746" spans="2:2" ht="13" x14ac:dyDescent="0.15">
      <c r="B746" s="10"/>
    </row>
    <row r="747" spans="2:2" ht="13" x14ac:dyDescent="0.15">
      <c r="B747" s="10"/>
    </row>
    <row r="748" spans="2:2" ht="13" x14ac:dyDescent="0.15">
      <c r="B748" s="10"/>
    </row>
    <row r="749" spans="2:2" ht="13" x14ac:dyDescent="0.15">
      <c r="B749" s="10"/>
    </row>
    <row r="750" spans="2:2" ht="13" x14ac:dyDescent="0.15">
      <c r="B750" s="10"/>
    </row>
    <row r="751" spans="2:2" ht="13" x14ac:dyDescent="0.15">
      <c r="B751" s="10"/>
    </row>
    <row r="752" spans="2:2" ht="13" x14ac:dyDescent="0.15">
      <c r="B752" s="10"/>
    </row>
    <row r="753" spans="2:2" ht="13" x14ac:dyDescent="0.15">
      <c r="B753" s="10"/>
    </row>
    <row r="754" spans="2:2" ht="13" x14ac:dyDescent="0.15">
      <c r="B754" s="10"/>
    </row>
    <row r="755" spans="2:2" ht="13" x14ac:dyDescent="0.15">
      <c r="B755" s="10"/>
    </row>
    <row r="756" spans="2:2" ht="13" x14ac:dyDescent="0.15">
      <c r="B756" s="10"/>
    </row>
    <row r="757" spans="2:2" ht="13" x14ac:dyDescent="0.15">
      <c r="B757" s="10"/>
    </row>
    <row r="758" spans="2:2" ht="13" x14ac:dyDescent="0.15">
      <c r="B758" s="10"/>
    </row>
    <row r="759" spans="2:2" ht="13" x14ac:dyDescent="0.15">
      <c r="B759" s="10"/>
    </row>
    <row r="760" spans="2:2" ht="13" x14ac:dyDescent="0.15">
      <c r="B760" s="10"/>
    </row>
    <row r="761" spans="2:2" ht="13" x14ac:dyDescent="0.15">
      <c r="B761" s="10"/>
    </row>
    <row r="762" spans="2:2" ht="13" x14ac:dyDescent="0.15">
      <c r="B762" s="10"/>
    </row>
    <row r="763" spans="2:2" ht="13" x14ac:dyDescent="0.15">
      <c r="B763" s="10"/>
    </row>
    <row r="764" spans="2:2" ht="13" x14ac:dyDescent="0.15">
      <c r="B764" s="10"/>
    </row>
    <row r="765" spans="2:2" ht="13" x14ac:dyDescent="0.15">
      <c r="B765" s="10"/>
    </row>
    <row r="766" spans="2:2" ht="13" x14ac:dyDescent="0.15">
      <c r="B766" s="10"/>
    </row>
    <row r="767" spans="2:2" ht="13" x14ac:dyDescent="0.15">
      <c r="B767" s="10"/>
    </row>
    <row r="768" spans="2:2" ht="13" x14ac:dyDescent="0.15">
      <c r="B768" s="10"/>
    </row>
    <row r="769" spans="2:2" ht="13" x14ac:dyDescent="0.15">
      <c r="B769" s="10"/>
    </row>
    <row r="770" spans="2:2" ht="13" x14ac:dyDescent="0.15">
      <c r="B770" s="10"/>
    </row>
    <row r="771" spans="2:2" ht="13" x14ac:dyDescent="0.15">
      <c r="B771" s="10"/>
    </row>
    <row r="772" spans="2:2" ht="13" x14ac:dyDescent="0.15">
      <c r="B772" s="10"/>
    </row>
    <row r="773" spans="2:2" ht="13" x14ac:dyDescent="0.15">
      <c r="B773" s="10"/>
    </row>
    <row r="774" spans="2:2" ht="13" x14ac:dyDescent="0.15">
      <c r="B774" s="10"/>
    </row>
    <row r="775" spans="2:2" ht="13" x14ac:dyDescent="0.15">
      <c r="B775" s="10"/>
    </row>
    <row r="776" spans="2:2" ht="13" x14ac:dyDescent="0.15">
      <c r="B776" s="10"/>
    </row>
    <row r="777" spans="2:2" ht="13" x14ac:dyDescent="0.15">
      <c r="B777" s="10"/>
    </row>
    <row r="778" spans="2:2" ht="13" x14ac:dyDescent="0.15">
      <c r="B778" s="10"/>
    </row>
    <row r="779" spans="2:2" ht="13" x14ac:dyDescent="0.15">
      <c r="B779" s="10"/>
    </row>
    <row r="780" spans="2:2" ht="13" x14ac:dyDescent="0.15">
      <c r="B780" s="10"/>
    </row>
    <row r="781" spans="2:2" ht="13" x14ac:dyDescent="0.15">
      <c r="B781" s="10"/>
    </row>
    <row r="782" spans="2:2" ht="13" x14ac:dyDescent="0.15">
      <c r="B782" s="10"/>
    </row>
    <row r="783" spans="2:2" ht="13" x14ac:dyDescent="0.15">
      <c r="B783" s="10"/>
    </row>
    <row r="784" spans="2:2" ht="13" x14ac:dyDescent="0.15">
      <c r="B784" s="10"/>
    </row>
    <row r="785" spans="2:2" ht="13" x14ac:dyDescent="0.15">
      <c r="B785" s="10"/>
    </row>
    <row r="786" spans="2:2" ht="13" x14ac:dyDescent="0.15">
      <c r="B786" s="10"/>
    </row>
    <row r="787" spans="2:2" ht="13" x14ac:dyDescent="0.15">
      <c r="B787" s="10"/>
    </row>
    <row r="788" spans="2:2" ht="13" x14ac:dyDescent="0.15">
      <c r="B788" s="10"/>
    </row>
    <row r="789" spans="2:2" ht="13" x14ac:dyDescent="0.15">
      <c r="B789" s="10"/>
    </row>
    <row r="790" spans="2:2" ht="13" x14ac:dyDescent="0.15">
      <c r="B790" s="10"/>
    </row>
    <row r="791" spans="2:2" ht="13" x14ac:dyDescent="0.15">
      <c r="B791" s="10"/>
    </row>
    <row r="792" spans="2:2" ht="13" x14ac:dyDescent="0.15">
      <c r="B792" s="10"/>
    </row>
    <row r="793" spans="2:2" ht="13" x14ac:dyDescent="0.15">
      <c r="B793" s="10"/>
    </row>
    <row r="794" spans="2:2" ht="13" x14ac:dyDescent="0.15">
      <c r="B794" s="10"/>
    </row>
    <row r="795" spans="2:2" ht="13" x14ac:dyDescent="0.15">
      <c r="B795" s="10"/>
    </row>
    <row r="796" spans="2:2" ht="13" x14ac:dyDescent="0.15">
      <c r="B796" s="10"/>
    </row>
    <row r="797" spans="2:2" ht="13" x14ac:dyDescent="0.15">
      <c r="B797" s="10"/>
    </row>
    <row r="798" spans="2:2" ht="13" x14ac:dyDescent="0.15">
      <c r="B798" s="10"/>
    </row>
    <row r="799" spans="2:2" ht="13" x14ac:dyDescent="0.15">
      <c r="B799" s="10"/>
    </row>
    <row r="800" spans="2:2" ht="13" x14ac:dyDescent="0.15">
      <c r="B800" s="10"/>
    </row>
    <row r="801" spans="2:2" ht="13" x14ac:dyDescent="0.15">
      <c r="B801" s="10"/>
    </row>
    <row r="802" spans="2:2" ht="13" x14ac:dyDescent="0.15">
      <c r="B802" s="10"/>
    </row>
    <row r="803" spans="2:2" ht="13" x14ac:dyDescent="0.15">
      <c r="B803" s="10"/>
    </row>
    <row r="804" spans="2:2" ht="13" x14ac:dyDescent="0.15">
      <c r="B804" s="10"/>
    </row>
    <row r="805" spans="2:2" ht="13" x14ac:dyDescent="0.15">
      <c r="B805" s="10"/>
    </row>
    <row r="806" spans="2:2" ht="13" x14ac:dyDescent="0.15">
      <c r="B806" s="10"/>
    </row>
    <row r="807" spans="2:2" ht="13" x14ac:dyDescent="0.15">
      <c r="B807" s="10"/>
    </row>
    <row r="808" spans="2:2" ht="13" x14ac:dyDescent="0.15">
      <c r="B808" s="10"/>
    </row>
    <row r="809" spans="2:2" ht="13" x14ac:dyDescent="0.15">
      <c r="B809" s="10"/>
    </row>
    <row r="810" spans="2:2" ht="13" x14ac:dyDescent="0.15">
      <c r="B810" s="10"/>
    </row>
    <row r="811" spans="2:2" ht="13" x14ac:dyDescent="0.15">
      <c r="B811" s="10"/>
    </row>
    <row r="812" spans="2:2" ht="13" x14ac:dyDescent="0.15">
      <c r="B812" s="10"/>
    </row>
    <row r="813" spans="2:2" ht="13" x14ac:dyDescent="0.15">
      <c r="B813" s="10"/>
    </row>
    <row r="814" spans="2:2" ht="13" x14ac:dyDescent="0.15">
      <c r="B814" s="10"/>
    </row>
    <row r="815" spans="2:2" ht="13" x14ac:dyDescent="0.15">
      <c r="B815" s="10"/>
    </row>
    <row r="816" spans="2:2" ht="13" x14ac:dyDescent="0.15">
      <c r="B816" s="10"/>
    </row>
    <row r="817" spans="2:2" ht="13" x14ac:dyDescent="0.15">
      <c r="B817" s="10"/>
    </row>
    <row r="818" spans="2:2" ht="13" x14ac:dyDescent="0.15">
      <c r="B818" s="10"/>
    </row>
    <row r="819" spans="2:2" ht="13" x14ac:dyDescent="0.15">
      <c r="B819" s="10"/>
    </row>
    <row r="820" spans="2:2" ht="13" x14ac:dyDescent="0.15">
      <c r="B820" s="10"/>
    </row>
    <row r="821" spans="2:2" ht="13" x14ac:dyDescent="0.15">
      <c r="B821" s="10"/>
    </row>
    <row r="822" spans="2:2" ht="13" x14ac:dyDescent="0.15">
      <c r="B822" s="10"/>
    </row>
    <row r="823" spans="2:2" ht="13" x14ac:dyDescent="0.15">
      <c r="B823" s="10"/>
    </row>
    <row r="824" spans="2:2" ht="13" x14ac:dyDescent="0.15">
      <c r="B824" s="10"/>
    </row>
    <row r="825" spans="2:2" ht="13" x14ac:dyDescent="0.15">
      <c r="B825" s="10"/>
    </row>
    <row r="826" spans="2:2" ht="13" x14ac:dyDescent="0.15">
      <c r="B826" s="10"/>
    </row>
    <row r="827" spans="2:2" ht="13" x14ac:dyDescent="0.15">
      <c r="B827" s="10"/>
    </row>
    <row r="828" spans="2:2" ht="13" x14ac:dyDescent="0.15">
      <c r="B828" s="10"/>
    </row>
    <row r="829" spans="2:2" ht="13" x14ac:dyDescent="0.15">
      <c r="B829" s="10"/>
    </row>
    <row r="830" spans="2:2" ht="13" x14ac:dyDescent="0.15">
      <c r="B830" s="10"/>
    </row>
    <row r="831" spans="2:2" ht="13" x14ac:dyDescent="0.15">
      <c r="B831" s="10"/>
    </row>
    <row r="832" spans="2:2" ht="13" x14ac:dyDescent="0.15">
      <c r="B832" s="10"/>
    </row>
    <row r="833" spans="2:2" ht="13" x14ac:dyDescent="0.15">
      <c r="B833" s="10"/>
    </row>
    <row r="834" spans="2:2" ht="13" x14ac:dyDescent="0.15">
      <c r="B834" s="10"/>
    </row>
    <row r="835" spans="2:2" ht="13" x14ac:dyDescent="0.15">
      <c r="B835" s="10"/>
    </row>
    <row r="836" spans="2:2" ht="13" x14ac:dyDescent="0.15">
      <c r="B836" s="10"/>
    </row>
    <row r="837" spans="2:2" ht="13" x14ac:dyDescent="0.15">
      <c r="B837" s="10"/>
    </row>
    <row r="838" spans="2:2" ht="13" x14ac:dyDescent="0.15">
      <c r="B838" s="10"/>
    </row>
    <row r="839" spans="2:2" ht="13" x14ac:dyDescent="0.15">
      <c r="B839" s="10"/>
    </row>
    <row r="840" spans="2:2" ht="13" x14ac:dyDescent="0.15">
      <c r="B840" s="10"/>
    </row>
    <row r="841" spans="2:2" ht="13" x14ac:dyDescent="0.15">
      <c r="B841" s="10"/>
    </row>
    <row r="842" spans="2:2" ht="13" x14ac:dyDescent="0.15">
      <c r="B842" s="10"/>
    </row>
    <row r="843" spans="2:2" ht="13" x14ac:dyDescent="0.15">
      <c r="B843" s="10"/>
    </row>
    <row r="844" spans="2:2" ht="13" x14ac:dyDescent="0.15">
      <c r="B844" s="10"/>
    </row>
    <row r="845" spans="2:2" ht="13" x14ac:dyDescent="0.15">
      <c r="B845" s="10"/>
    </row>
    <row r="846" spans="2:2" ht="13" x14ac:dyDescent="0.15">
      <c r="B846" s="10"/>
    </row>
    <row r="847" spans="2:2" ht="13" x14ac:dyDescent="0.15">
      <c r="B847" s="10"/>
    </row>
    <row r="848" spans="2:2" ht="13" x14ac:dyDescent="0.15">
      <c r="B848" s="10"/>
    </row>
    <row r="849" spans="2:2" ht="13" x14ac:dyDescent="0.15">
      <c r="B849" s="10"/>
    </row>
    <row r="850" spans="2:2" ht="13" x14ac:dyDescent="0.15">
      <c r="B850" s="10"/>
    </row>
    <row r="851" spans="2:2" ht="13" x14ac:dyDescent="0.15">
      <c r="B851" s="10"/>
    </row>
    <row r="852" spans="2:2" ht="13" x14ac:dyDescent="0.15">
      <c r="B852" s="10"/>
    </row>
    <row r="853" spans="2:2" ht="13" x14ac:dyDescent="0.15">
      <c r="B853" s="10"/>
    </row>
    <row r="854" spans="2:2" ht="13" x14ac:dyDescent="0.15">
      <c r="B854" s="10"/>
    </row>
    <row r="855" spans="2:2" ht="13" x14ac:dyDescent="0.15">
      <c r="B855" s="10"/>
    </row>
    <row r="856" spans="2:2" ht="13" x14ac:dyDescent="0.15">
      <c r="B856" s="10"/>
    </row>
    <row r="857" spans="2:2" ht="13" x14ac:dyDescent="0.15">
      <c r="B857" s="10"/>
    </row>
    <row r="858" spans="2:2" ht="13" x14ac:dyDescent="0.15">
      <c r="B858" s="10"/>
    </row>
    <row r="859" spans="2:2" ht="13" x14ac:dyDescent="0.15">
      <c r="B859" s="10"/>
    </row>
    <row r="860" spans="2:2" ht="13" x14ac:dyDescent="0.15">
      <c r="B860" s="10"/>
    </row>
    <row r="861" spans="2:2" ht="13" x14ac:dyDescent="0.15">
      <c r="B861" s="10"/>
    </row>
    <row r="862" spans="2:2" ht="13" x14ac:dyDescent="0.15">
      <c r="B862" s="10"/>
    </row>
    <row r="863" spans="2:2" ht="13" x14ac:dyDescent="0.15">
      <c r="B863" s="10"/>
    </row>
    <row r="864" spans="2:2" ht="13" x14ac:dyDescent="0.15">
      <c r="B864" s="10"/>
    </row>
    <row r="865" spans="2:2" ht="13" x14ac:dyDescent="0.15">
      <c r="B865" s="10"/>
    </row>
    <row r="866" spans="2:2" ht="13" x14ac:dyDescent="0.15">
      <c r="B866" s="10"/>
    </row>
    <row r="867" spans="2:2" ht="13" x14ac:dyDescent="0.15">
      <c r="B867" s="10"/>
    </row>
    <row r="868" spans="2:2" ht="13" x14ac:dyDescent="0.15">
      <c r="B868" s="10"/>
    </row>
    <row r="869" spans="2:2" ht="13" x14ac:dyDescent="0.15">
      <c r="B869" s="10"/>
    </row>
    <row r="870" spans="2:2" ht="13" x14ac:dyDescent="0.15">
      <c r="B870" s="10"/>
    </row>
    <row r="871" spans="2:2" ht="13" x14ac:dyDescent="0.15">
      <c r="B871" s="10"/>
    </row>
    <row r="872" spans="2:2" ht="13" x14ac:dyDescent="0.15">
      <c r="B872" s="10"/>
    </row>
    <row r="873" spans="2:2" ht="13" x14ac:dyDescent="0.15">
      <c r="B873" s="10"/>
    </row>
    <row r="874" spans="2:2" ht="13" x14ac:dyDescent="0.15">
      <c r="B874" s="10"/>
    </row>
    <row r="875" spans="2:2" ht="13" x14ac:dyDescent="0.15">
      <c r="B875" s="10"/>
    </row>
    <row r="876" spans="2:2" ht="13" x14ac:dyDescent="0.15">
      <c r="B876" s="10"/>
    </row>
    <row r="877" spans="2:2" ht="13" x14ac:dyDescent="0.15">
      <c r="B877" s="10"/>
    </row>
    <row r="878" spans="2:2" ht="13" x14ac:dyDescent="0.15">
      <c r="B878" s="10"/>
    </row>
    <row r="879" spans="2:2" ht="13" x14ac:dyDescent="0.15">
      <c r="B879" s="10"/>
    </row>
    <row r="880" spans="2:2" ht="13" x14ac:dyDescent="0.15">
      <c r="B880" s="10"/>
    </row>
    <row r="881" spans="2:2" ht="13" x14ac:dyDescent="0.15">
      <c r="B881" s="10"/>
    </row>
    <row r="882" spans="2:2" ht="13" x14ac:dyDescent="0.15">
      <c r="B882" s="10"/>
    </row>
    <row r="883" spans="2:2" ht="13" x14ac:dyDescent="0.15">
      <c r="B883" s="10"/>
    </row>
    <row r="884" spans="2:2" ht="13" x14ac:dyDescent="0.15">
      <c r="B884" s="10"/>
    </row>
    <row r="885" spans="2:2" ht="13" x14ac:dyDescent="0.15">
      <c r="B885" s="10"/>
    </row>
    <row r="886" spans="2:2" ht="13" x14ac:dyDescent="0.15">
      <c r="B886" s="10"/>
    </row>
    <row r="887" spans="2:2" ht="13" x14ac:dyDescent="0.15">
      <c r="B887" s="10"/>
    </row>
    <row r="888" spans="2:2" ht="13" x14ac:dyDescent="0.15">
      <c r="B888" s="10"/>
    </row>
    <row r="889" spans="2:2" ht="13" x14ac:dyDescent="0.15">
      <c r="B889" s="10"/>
    </row>
    <row r="890" spans="2:2" ht="13" x14ac:dyDescent="0.15">
      <c r="B890" s="10"/>
    </row>
    <row r="891" spans="2:2" ht="13" x14ac:dyDescent="0.15">
      <c r="B891" s="10"/>
    </row>
    <row r="892" spans="2:2" ht="13" x14ac:dyDescent="0.15">
      <c r="B892" s="10"/>
    </row>
    <row r="893" spans="2:2" ht="13" x14ac:dyDescent="0.15">
      <c r="B893" s="10"/>
    </row>
    <row r="894" spans="2:2" ht="13" x14ac:dyDescent="0.15">
      <c r="B894" s="10"/>
    </row>
    <row r="895" spans="2:2" ht="13" x14ac:dyDescent="0.15">
      <c r="B895" s="10"/>
    </row>
    <row r="896" spans="2:2" ht="13" x14ac:dyDescent="0.15">
      <c r="B896" s="10"/>
    </row>
    <row r="897" spans="2:2" ht="13" x14ac:dyDescent="0.15">
      <c r="B897" s="10"/>
    </row>
    <row r="898" spans="2:2" ht="13" x14ac:dyDescent="0.15">
      <c r="B898" s="10"/>
    </row>
    <row r="899" spans="2:2" ht="13" x14ac:dyDescent="0.15">
      <c r="B899" s="10"/>
    </row>
    <row r="900" spans="2:2" ht="13" x14ac:dyDescent="0.15">
      <c r="B900" s="10"/>
    </row>
    <row r="901" spans="2:2" ht="13" x14ac:dyDescent="0.15">
      <c r="B901" s="10"/>
    </row>
    <row r="902" spans="2:2" ht="13" x14ac:dyDescent="0.15">
      <c r="B902" s="10"/>
    </row>
    <row r="903" spans="2:2" ht="13" x14ac:dyDescent="0.15">
      <c r="B903" s="10"/>
    </row>
    <row r="904" spans="2:2" ht="13" x14ac:dyDescent="0.15">
      <c r="B904" s="10"/>
    </row>
    <row r="905" spans="2:2" ht="13" x14ac:dyDescent="0.15">
      <c r="B905" s="10"/>
    </row>
    <row r="906" spans="2:2" ht="13" x14ac:dyDescent="0.15">
      <c r="B906" s="10"/>
    </row>
    <row r="907" spans="2:2" ht="13" x14ac:dyDescent="0.15">
      <c r="B907" s="10"/>
    </row>
    <row r="908" spans="2:2" ht="13" x14ac:dyDescent="0.15">
      <c r="B908" s="10"/>
    </row>
    <row r="909" spans="2:2" ht="13" x14ac:dyDescent="0.15">
      <c r="B909" s="10"/>
    </row>
    <row r="910" spans="2:2" ht="13" x14ac:dyDescent="0.15">
      <c r="B910" s="10"/>
    </row>
    <row r="911" spans="2:2" ht="13" x14ac:dyDescent="0.15">
      <c r="B911" s="10"/>
    </row>
    <row r="912" spans="2:2" ht="13" x14ac:dyDescent="0.15">
      <c r="B912" s="10"/>
    </row>
    <row r="913" spans="2:2" ht="13" x14ac:dyDescent="0.15">
      <c r="B913" s="10"/>
    </row>
    <row r="914" spans="2:2" ht="13" x14ac:dyDescent="0.15">
      <c r="B914" s="10"/>
    </row>
    <row r="915" spans="2:2" ht="13" x14ac:dyDescent="0.15">
      <c r="B915" s="10"/>
    </row>
    <row r="916" spans="2:2" ht="13" x14ac:dyDescent="0.15">
      <c r="B916" s="10"/>
    </row>
    <row r="917" spans="2:2" ht="13" x14ac:dyDescent="0.15">
      <c r="B917" s="10"/>
    </row>
    <row r="918" spans="2:2" ht="13" x14ac:dyDescent="0.15">
      <c r="B918" s="10"/>
    </row>
    <row r="919" spans="2:2" ht="13" x14ac:dyDescent="0.15">
      <c r="B919" s="10"/>
    </row>
    <row r="920" spans="2:2" ht="13" x14ac:dyDescent="0.15">
      <c r="B920" s="10"/>
    </row>
    <row r="921" spans="2:2" ht="13" x14ac:dyDescent="0.15">
      <c r="B921" s="10"/>
    </row>
    <row r="922" spans="2:2" ht="13" x14ac:dyDescent="0.15">
      <c r="B922" s="10"/>
    </row>
    <row r="923" spans="2:2" ht="13" x14ac:dyDescent="0.15">
      <c r="B923" s="10"/>
    </row>
    <row r="924" spans="2:2" ht="13" x14ac:dyDescent="0.15">
      <c r="B924" s="10"/>
    </row>
    <row r="925" spans="2:2" ht="13" x14ac:dyDescent="0.15">
      <c r="B925" s="10"/>
    </row>
    <row r="926" spans="2:2" ht="13" x14ac:dyDescent="0.15">
      <c r="B926" s="10"/>
    </row>
    <row r="927" spans="2:2" ht="13" x14ac:dyDescent="0.15">
      <c r="B927" s="10"/>
    </row>
    <row r="928" spans="2:2" ht="13" x14ac:dyDescent="0.15">
      <c r="B928" s="10"/>
    </row>
    <row r="929" spans="2:2" ht="13" x14ac:dyDescent="0.15">
      <c r="B929" s="10"/>
    </row>
    <row r="930" spans="2:2" ht="13" x14ac:dyDescent="0.15">
      <c r="B930" s="10"/>
    </row>
    <row r="931" spans="2:2" ht="13" x14ac:dyDescent="0.15">
      <c r="B931" s="10"/>
    </row>
    <row r="932" spans="2:2" ht="13" x14ac:dyDescent="0.15">
      <c r="B932" s="10"/>
    </row>
    <row r="933" spans="2:2" ht="13" x14ac:dyDescent="0.15">
      <c r="B933" s="10"/>
    </row>
    <row r="934" spans="2:2" ht="13" x14ac:dyDescent="0.15">
      <c r="B934" s="10"/>
    </row>
    <row r="935" spans="2:2" ht="13" x14ac:dyDescent="0.15">
      <c r="B935" s="10"/>
    </row>
    <row r="936" spans="2:2" ht="13" x14ac:dyDescent="0.15">
      <c r="B936" s="10"/>
    </row>
    <row r="937" spans="2:2" ht="13" x14ac:dyDescent="0.15">
      <c r="B937" s="10"/>
    </row>
    <row r="938" spans="2:2" ht="13" x14ac:dyDescent="0.15">
      <c r="B938" s="10"/>
    </row>
    <row r="939" spans="2:2" ht="13" x14ac:dyDescent="0.15">
      <c r="B939" s="10"/>
    </row>
    <row r="940" spans="2:2" ht="13" x14ac:dyDescent="0.15">
      <c r="B940" s="10"/>
    </row>
    <row r="941" spans="2:2" ht="13" x14ac:dyDescent="0.15">
      <c r="B941" s="10"/>
    </row>
    <row r="942" spans="2:2" ht="13" x14ac:dyDescent="0.15">
      <c r="B942" s="10"/>
    </row>
    <row r="943" spans="2:2" ht="13" x14ac:dyDescent="0.15">
      <c r="B943" s="10"/>
    </row>
    <row r="944" spans="2:2" ht="13" x14ac:dyDescent="0.15">
      <c r="B944" s="10"/>
    </row>
    <row r="945" spans="2:2" ht="13" x14ac:dyDescent="0.15">
      <c r="B945" s="10"/>
    </row>
    <row r="946" spans="2:2" ht="13" x14ac:dyDescent="0.15">
      <c r="B946" s="10"/>
    </row>
    <row r="947" spans="2:2" ht="13" x14ac:dyDescent="0.15">
      <c r="B947" s="10"/>
    </row>
    <row r="948" spans="2:2" ht="13" x14ac:dyDescent="0.15">
      <c r="B948" s="10"/>
    </row>
    <row r="949" spans="2:2" ht="13" x14ac:dyDescent="0.15">
      <c r="B949" s="10"/>
    </row>
    <row r="950" spans="2:2" ht="13" x14ac:dyDescent="0.15">
      <c r="B950" s="10"/>
    </row>
    <row r="951" spans="2:2" ht="13" x14ac:dyDescent="0.15">
      <c r="B951" s="10"/>
    </row>
    <row r="952" spans="2:2" ht="13" x14ac:dyDescent="0.15">
      <c r="B952" s="10"/>
    </row>
    <row r="953" spans="2:2" ht="13" x14ac:dyDescent="0.15">
      <c r="B953" s="10"/>
    </row>
    <row r="954" spans="2:2" ht="13" x14ac:dyDescent="0.15">
      <c r="B954" s="10"/>
    </row>
    <row r="955" spans="2:2" ht="13" x14ac:dyDescent="0.15">
      <c r="B955" s="10"/>
    </row>
    <row r="956" spans="2:2" ht="13" x14ac:dyDescent="0.15">
      <c r="B956" s="10"/>
    </row>
    <row r="957" spans="2:2" ht="13" x14ac:dyDescent="0.15">
      <c r="B957" s="10"/>
    </row>
    <row r="958" spans="2:2" ht="13" x14ac:dyDescent="0.15">
      <c r="B958" s="10"/>
    </row>
    <row r="959" spans="2:2" ht="13" x14ac:dyDescent="0.15">
      <c r="B959" s="10"/>
    </row>
    <row r="960" spans="2:2" ht="13" x14ac:dyDescent="0.15">
      <c r="B960" s="10"/>
    </row>
    <row r="961" spans="2:2" ht="13" x14ac:dyDescent="0.15">
      <c r="B961" s="10"/>
    </row>
    <row r="962" spans="2:2" ht="13" x14ac:dyDescent="0.15">
      <c r="B962" s="10"/>
    </row>
    <row r="963" spans="2:2" ht="13" x14ac:dyDescent="0.15">
      <c r="B963" s="10"/>
    </row>
    <row r="964" spans="2:2" ht="13" x14ac:dyDescent="0.15">
      <c r="B964" s="10"/>
    </row>
    <row r="965" spans="2:2" ht="13" x14ac:dyDescent="0.15">
      <c r="B965" s="10"/>
    </row>
    <row r="966" spans="2:2" ht="13" x14ac:dyDescent="0.15">
      <c r="B966" s="10"/>
    </row>
    <row r="967" spans="2:2" ht="13" x14ac:dyDescent="0.15">
      <c r="B967" s="10"/>
    </row>
    <row r="968" spans="2:2" ht="13" x14ac:dyDescent="0.15">
      <c r="B968" s="10"/>
    </row>
    <row r="969" spans="2:2" ht="13" x14ac:dyDescent="0.15">
      <c r="B969" s="10"/>
    </row>
    <row r="970" spans="2:2" ht="13" x14ac:dyDescent="0.15">
      <c r="B970" s="10"/>
    </row>
    <row r="971" spans="2:2" ht="13" x14ac:dyDescent="0.15">
      <c r="B971" s="10"/>
    </row>
    <row r="972" spans="2:2" ht="13" x14ac:dyDescent="0.15">
      <c r="B972" s="10"/>
    </row>
    <row r="973" spans="2:2" ht="13" x14ac:dyDescent="0.15">
      <c r="B973" s="10"/>
    </row>
    <row r="974" spans="2:2" ht="13" x14ac:dyDescent="0.15">
      <c r="B974" s="10"/>
    </row>
    <row r="975" spans="2:2" ht="13" x14ac:dyDescent="0.15">
      <c r="B975" s="10"/>
    </row>
    <row r="976" spans="2:2" ht="13" x14ac:dyDescent="0.15">
      <c r="B976" s="10"/>
    </row>
    <row r="977" spans="2:2" ht="13" x14ac:dyDescent="0.15">
      <c r="B977" s="10"/>
    </row>
    <row r="978" spans="2:2" ht="13" x14ac:dyDescent="0.15">
      <c r="B978" s="10"/>
    </row>
    <row r="979" spans="2:2" ht="13" x14ac:dyDescent="0.15">
      <c r="B979" s="10"/>
    </row>
    <row r="980" spans="2:2" ht="13" x14ac:dyDescent="0.15">
      <c r="B980" s="10"/>
    </row>
    <row r="981" spans="2:2" ht="13" x14ac:dyDescent="0.15">
      <c r="B981" s="10"/>
    </row>
    <row r="982" spans="2:2" ht="13" x14ac:dyDescent="0.15">
      <c r="B982" s="10"/>
    </row>
    <row r="983" spans="2:2" ht="13" x14ac:dyDescent="0.15">
      <c r="B983" s="10"/>
    </row>
    <row r="984" spans="2:2" ht="13" x14ac:dyDescent="0.15">
      <c r="B984" s="10"/>
    </row>
    <row r="985" spans="2:2" ht="13" x14ac:dyDescent="0.15">
      <c r="B985" s="10"/>
    </row>
    <row r="986" spans="2:2" ht="13" x14ac:dyDescent="0.15">
      <c r="B986" s="10"/>
    </row>
    <row r="987" spans="2:2" ht="13" x14ac:dyDescent="0.15">
      <c r="B987" s="10"/>
    </row>
    <row r="988" spans="2:2" ht="13" x14ac:dyDescent="0.15">
      <c r="B988" s="10"/>
    </row>
    <row r="989" spans="2:2" ht="13" x14ac:dyDescent="0.15">
      <c r="B989" s="10"/>
    </row>
    <row r="990" spans="2:2" ht="13" x14ac:dyDescent="0.15">
      <c r="B990" s="10"/>
    </row>
    <row r="991" spans="2:2" ht="13" x14ac:dyDescent="0.15">
      <c r="B991" s="10"/>
    </row>
    <row r="992" spans="2:2" ht="13" x14ac:dyDescent="0.15">
      <c r="B992" s="10"/>
    </row>
    <row r="993" spans="2:2" ht="13" x14ac:dyDescent="0.15">
      <c r="B993" s="10"/>
    </row>
    <row r="994" spans="2:2" ht="13" x14ac:dyDescent="0.15">
      <c r="B994" s="10"/>
    </row>
    <row r="995" spans="2:2" ht="13" x14ac:dyDescent="0.15">
      <c r="B995" s="10"/>
    </row>
    <row r="996" spans="2:2" ht="13" x14ac:dyDescent="0.15">
      <c r="B996" s="10"/>
    </row>
    <row r="997" spans="2:2" ht="13" x14ac:dyDescent="0.15">
      <c r="B997" s="10"/>
    </row>
    <row r="998" spans="2:2" ht="13" x14ac:dyDescent="0.15">
      <c r="B998" s="10"/>
    </row>
    <row r="999" spans="2:2" ht="13" x14ac:dyDescent="0.15">
      <c r="B999" s="10"/>
    </row>
    <row r="1000" spans="2:2" ht="13" x14ac:dyDescent="0.15">
      <c r="B1000" s="10"/>
    </row>
    <row r="1001" spans="2:2" ht="13" x14ac:dyDescent="0.15">
      <c r="B1001" s="10"/>
    </row>
    <row r="1002" spans="2:2" ht="13" x14ac:dyDescent="0.15">
      <c r="B1002" s="10"/>
    </row>
    <row r="1003" spans="2:2" ht="13" x14ac:dyDescent="0.15">
      <c r="B1003" s="10"/>
    </row>
    <row r="1004" spans="2:2" ht="13" x14ac:dyDescent="0.15">
      <c r="B1004" s="10"/>
    </row>
    <row r="1005" spans="2:2" ht="13" x14ac:dyDescent="0.15">
      <c r="B1005" s="10"/>
    </row>
    <row r="1006" spans="2:2" ht="13" x14ac:dyDescent="0.15">
      <c r="B1006" s="10"/>
    </row>
  </sheetData>
  <hyperlinks>
    <hyperlink ref="E65" r:id="rId1"/>
    <hyperlink ref="E72" r:id="rId2"/>
    <hyperlink ref="E390"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2" max="2" width="87.83203125" customWidth="1"/>
    <col min="3" max="3" width="20" customWidth="1"/>
  </cols>
  <sheetData>
    <row r="1" spans="1:4" ht="15.75" customHeight="1" x14ac:dyDescent="0.15">
      <c r="A1" s="2" t="s">
        <v>1078</v>
      </c>
      <c r="B1" s="1" t="s">
        <v>1079</v>
      </c>
      <c r="C1" s="2" t="s">
        <v>1080</v>
      </c>
      <c r="D1" s="2" t="s">
        <v>1081</v>
      </c>
    </row>
    <row r="2" spans="1:4" ht="15.75" customHeight="1" x14ac:dyDescent="0.15">
      <c r="A2" s="11" t="s">
        <v>14</v>
      </c>
      <c r="B2" s="9" t="s">
        <v>1082</v>
      </c>
      <c r="C2" s="11" t="s">
        <v>1083</v>
      </c>
      <c r="D2">
        <f>COUNTIF(Dataset!F:G,"*map*")</f>
        <v>465</v>
      </c>
    </row>
    <row r="3" spans="1:4" ht="15.75" customHeight="1" x14ac:dyDescent="0.15">
      <c r="A3" s="11" t="s">
        <v>1084</v>
      </c>
      <c r="B3" s="9" t="s">
        <v>1085</v>
      </c>
      <c r="C3" s="11" t="s">
        <v>1086</v>
      </c>
      <c r="D3">
        <f>COUNTIF(Dataset!F:G,"*ticker*")</f>
        <v>0</v>
      </c>
    </row>
    <row r="4" spans="1:4" ht="15.75" customHeight="1" x14ac:dyDescent="0.15">
      <c r="A4" s="11" t="s">
        <v>1087</v>
      </c>
      <c r="B4" s="9" t="s">
        <v>1088</v>
      </c>
      <c r="C4" s="11" t="s">
        <v>1089</v>
      </c>
      <c r="D4">
        <f>COUNTIF(Dataset!F:G,"*rate*")</f>
        <v>69</v>
      </c>
    </row>
    <row r="5" spans="1:4" ht="15.75" customHeight="1" x14ac:dyDescent="0.15">
      <c r="A5" s="11" t="s">
        <v>1090</v>
      </c>
      <c r="B5" s="9" t="s">
        <v>1091</v>
      </c>
      <c r="C5" s="11" t="s">
        <v>1092</v>
      </c>
      <c r="D5">
        <f>COUNTIF(Dataset!F:G,"*speed*")</f>
        <v>18</v>
      </c>
    </row>
    <row r="6" spans="1:4" ht="15.75" customHeight="1" x14ac:dyDescent="0.15">
      <c r="A6" s="11" t="s">
        <v>21</v>
      </c>
      <c r="B6" s="9" t="s">
        <v>1093</v>
      </c>
      <c r="C6" s="11" t="s">
        <v>1094</v>
      </c>
      <c r="D6">
        <f>COUNTIF(Dataset!F:G,"*bb cost*")</f>
        <v>34</v>
      </c>
    </row>
    <row r="7" spans="1:4" ht="15.75" customHeight="1" x14ac:dyDescent="0.15">
      <c r="A7" s="11" t="s">
        <v>1095</v>
      </c>
      <c r="B7" s="9" t="s">
        <v>1096</v>
      </c>
      <c r="C7" s="11" t="s">
        <v>1097</v>
      </c>
      <c r="D7">
        <f>COUNTIF(Dataset!F:G,"*line*")</f>
        <v>0</v>
      </c>
    </row>
    <row r="8" spans="1:4" ht="15.75" customHeight="1" x14ac:dyDescent="0.15">
      <c r="A8" s="11" t="s">
        <v>1098</v>
      </c>
      <c r="B8" s="9" t="s">
        <v>1099</v>
      </c>
      <c r="C8" s="11" t="s">
        <v>1100</v>
      </c>
      <c r="D8">
        <f>COUNTIF(Dataset!F:G,"*RSS*")</f>
        <v>0</v>
      </c>
    </row>
    <row r="9" spans="1:4" ht="15.75" customHeight="1" x14ac:dyDescent="0.15">
      <c r="A9" s="11" t="s">
        <v>1101</v>
      </c>
      <c r="B9" s="9"/>
      <c r="C9" s="11" t="s">
        <v>1102</v>
      </c>
      <c r="D9">
        <f>COUNTIF(Dataset!F:G,"*word cloud*")</f>
        <v>0</v>
      </c>
    </row>
    <row r="10" spans="1:4" ht="15.75" customHeight="1" x14ac:dyDescent="0.15">
      <c r="A10" s="11" t="s">
        <v>1103</v>
      </c>
      <c r="B10" s="10"/>
      <c r="C10" s="11" t="s">
        <v>1104</v>
      </c>
      <c r="D10">
        <f>COUNTIF(Dataset!F:G,"*stacked area*")</f>
        <v>0</v>
      </c>
    </row>
    <row r="11" spans="1:4" ht="15.75" customHeight="1" x14ac:dyDescent="0.15">
      <c r="A11" s="11" t="s">
        <v>15</v>
      </c>
      <c r="B11" s="9" t="s">
        <v>1105</v>
      </c>
      <c r="C11" s="11" t="s">
        <v>1106</v>
      </c>
      <c r="D11">
        <f>COUNTIF(Dataset!F:G,"*bar chart*")</f>
        <v>266</v>
      </c>
    </row>
    <row r="12" spans="1:4" ht="15.75" customHeight="1" x14ac:dyDescent="0.15">
      <c r="A12" s="11" t="s">
        <v>848</v>
      </c>
      <c r="B12" s="9" t="s">
        <v>1107</v>
      </c>
      <c r="C12" s="11" t="s">
        <v>1108</v>
      </c>
      <c r="D12">
        <f>COUNTIF(Dataset!F:G,"*GSMA*")</f>
        <v>289</v>
      </c>
    </row>
    <row r="13" spans="1:4" ht="15.75" customHeight="1" x14ac:dyDescent="0.15">
      <c r="A13" s="11" t="s">
        <v>1109</v>
      </c>
      <c r="B13" s="9" t="s">
        <v>1110</v>
      </c>
      <c r="C13" s="11" t="s">
        <v>1111</v>
      </c>
      <c r="D13">
        <f>COUNTIF(Dataset!F:G,"*access index*")</f>
        <v>4</v>
      </c>
    </row>
    <row r="14" spans="1:4" ht="15.75" customHeight="1" x14ac:dyDescent="0.15">
      <c r="A14" s="11" t="s">
        <v>1112</v>
      </c>
      <c r="B14" s="9" t="s">
        <v>1113</v>
      </c>
      <c r="D14">
        <f>COUNTIF(Dataset!F:G,"*multiple values*")</f>
        <v>100</v>
      </c>
    </row>
    <row r="15" spans="1:4" ht="15.75" customHeight="1" x14ac:dyDescent="0.15">
      <c r="B15" s="10"/>
    </row>
    <row r="16" spans="1:4" ht="15.75" customHeight="1" x14ac:dyDescent="0.15">
      <c r="B16" s="10"/>
    </row>
    <row r="17" spans="2:2" ht="15.75" customHeight="1" x14ac:dyDescent="0.15">
      <c r="B17" s="10"/>
    </row>
    <row r="18" spans="2:2" ht="15.75" customHeight="1" x14ac:dyDescent="0.15">
      <c r="B18" s="10"/>
    </row>
    <row r="19" spans="2:2" ht="15.75" customHeight="1" x14ac:dyDescent="0.15">
      <c r="B19" s="10"/>
    </row>
    <row r="20" spans="2:2" ht="15.75" customHeight="1" x14ac:dyDescent="0.15">
      <c r="B20" s="10"/>
    </row>
    <row r="21" spans="2:2" ht="15.75" customHeight="1" x14ac:dyDescent="0.15">
      <c r="B21" s="10"/>
    </row>
    <row r="22" spans="2:2" ht="15.75" customHeight="1" x14ac:dyDescent="0.15">
      <c r="B22" s="10"/>
    </row>
    <row r="23" spans="2:2" ht="15.75" customHeight="1" x14ac:dyDescent="0.15">
      <c r="B23" s="10"/>
    </row>
    <row r="24" spans="2:2" ht="15.75" customHeight="1" x14ac:dyDescent="0.15">
      <c r="B24" s="10"/>
    </row>
    <row r="25" spans="2:2" ht="15.75" customHeight="1" x14ac:dyDescent="0.15">
      <c r="B25" s="10"/>
    </row>
    <row r="26" spans="2:2" ht="15.75" customHeight="1" x14ac:dyDescent="0.15">
      <c r="B26" s="10"/>
    </row>
    <row r="27" spans="2:2" ht="15.75" customHeight="1" x14ac:dyDescent="0.15">
      <c r="B27" s="10"/>
    </row>
    <row r="28" spans="2:2" ht="15.75" customHeight="1" x14ac:dyDescent="0.15">
      <c r="B28" s="10"/>
    </row>
    <row r="29" spans="2:2" ht="15.75" customHeight="1" x14ac:dyDescent="0.15">
      <c r="B29" s="10"/>
    </row>
    <row r="30" spans="2:2" ht="15.75" customHeight="1" x14ac:dyDescent="0.15">
      <c r="B30" s="10"/>
    </row>
    <row r="31" spans="2:2" ht="15.75" customHeight="1" x14ac:dyDescent="0.15">
      <c r="B31" s="10"/>
    </row>
    <row r="32" spans="2:2" ht="15.75" customHeight="1" x14ac:dyDescent="0.15">
      <c r="B32" s="10"/>
    </row>
    <row r="33" spans="2:2" ht="15.75" customHeight="1" x14ac:dyDescent="0.15">
      <c r="B33" s="10"/>
    </row>
    <row r="34" spans="2:2" ht="15.75" customHeight="1" x14ac:dyDescent="0.15">
      <c r="B34" s="10"/>
    </row>
    <row r="35" spans="2:2" ht="15.75" customHeight="1" x14ac:dyDescent="0.15">
      <c r="B35" s="10"/>
    </row>
    <row r="36" spans="2:2" ht="15.75" customHeight="1" x14ac:dyDescent="0.15">
      <c r="B36" s="10"/>
    </row>
    <row r="37" spans="2:2" ht="15.75" customHeight="1" x14ac:dyDescent="0.15">
      <c r="B37" s="10"/>
    </row>
    <row r="38" spans="2:2" ht="15.75" customHeight="1" x14ac:dyDescent="0.15">
      <c r="B38" s="10"/>
    </row>
    <row r="39" spans="2:2" ht="15.75" customHeight="1" x14ac:dyDescent="0.15">
      <c r="B39" s="10"/>
    </row>
    <row r="40" spans="2:2" ht="15.75" customHeight="1" x14ac:dyDescent="0.15">
      <c r="B40" s="10"/>
    </row>
    <row r="41" spans="2:2" ht="15.75" customHeight="1" x14ac:dyDescent="0.15">
      <c r="B41" s="10"/>
    </row>
    <row r="42" spans="2:2" ht="15.75" customHeight="1" x14ac:dyDescent="0.15">
      <c r="B42" s="10"/>
    </row>
    <row r="43" spans="2:2" ht="15.75" customHeight="1" x14ac:dyDescent="0.15">
      <c r="B43" s="10"/>
    </row>
    <row r="44" spans="2:2" ht="13" x14ac:dyDescent="0.15">
      <c r="B44" s="10"/>
    </row>
    <row r="45" spans="2:2" ht="13" x14ac:dyDescent="0.15">
      <c r="B45" s="10"/>
    </row>
    <row r="46" spans="2:2" ht="13" x14ac:dyDescent="0.15">
      <c r="B46" s="10"/>
    </row>
    <row r="47" spans="2:2" ht="13" x14ac:dyDescent="0.15">
      <c r="B47" s="10"/>
    </row>
    <row r="48" spans="2:2" ht="13" x14ac:dyDescent="0.15">
      <c r="B48" s="10"/>
    </row>
    <row r="49" spans="2:2" ht="13" x14ac:dyDescent="0.15">
      <c r="B49" s="10"/>
    </row>
    <row r="50" spans="2:2" ht="13" x14ac:dyDescent="0.15">
      <c r="B50" s="10"/>
    </row>
    <row r="51" spans="2:2" ht="13" x14ac:dyDescent="0.15">
      <c r="B51" s="10"/>
    </row>
    <row r="52" spans="2:2" ht="13" x14ac:dyDescent="0.15">
      <c r="B52" s="10"/>
    </row>
    <row r="53" spans="2:2" ht="13" x14ac:dyDescent="0.15">
      <c r="B53" s="10"/>
    </row>
    <row r="54" spans="2:2" ht="13" x14ac:dyDescent="0.15">
      <c r="B54" s="10"/>
    </row>
    <row r="55" spans="2:2" ht="13" x14ac:dyDescent="0.15">
      <c r="B55" s="10"/>
    </row>
    <row r="56" spans="2:2" ht="13" x14ac:dyDescent="0.15">
      <c r="B56" s="10"/>
    </row>
    <row r="57" spans="2:2" ht="13" x14ac:dyDescent="0.15">
      <c r="B57" s="10"/>
    </row>
    <row r="58" spans="2:2" ht="13" x14ac:dyDescent="0.15">
      <c r="B58" s="10"/>
    </row>
    <row r="59" spans="2:2" ht="13" x14ac:dyDescent="0.15">
      <c r="B59" s="10"/>
    </row>
    <row r="60" spans="2:2" ht="13" x14ac:dyDescent="0.15">
      <c r="B60" s="10"/>
    </row>
    <row r="61" spans="2:2" ht="13" x14ac:dyDescent="0.15">
      <c r="B61" s="10"/>
    </row>
    <row r="62" spans="2:2" ht="13" x14ac:dyDescent="0.15">
      <c r="B62" s="10"/>
    </row>
    <row r="63" spans="2:2" ht="13" x14ac:dyDescent="0.15">
      <c r="B63" s="10"/>
    </row>
    <row r="64" spans="2:2" ht="13" x14ac:dyDescent="0.15">
      <c r="B64" s="10"/>
    </row>
    <row r="65" spans="2:2" ht="13" x14ac:dyDescent="0.15">
      <c r="B65" s="10"/>
    </row>
    <row r="66" spans="2:2" ht="13" x14ac:dyDescent="0.15">
      <c r="B66" s="10"/>
    </row>
    <row r="67" spans="2:2" ht="13" x14ac:dyDescent="0.15">
      <c r="B67" s="10"/>
    </row>
    <row r="68" spans="2:2" ht="13" x14ac:dyDescent="0.15">
      <c r="B68" s="10"/>
    </row>
    <row r="69" spans="2:2" ht="13" x14ac:dyDescent="0.15">
      <c r="B69" s="10"/>
    </row>
    <row r="70" spans="2:2" ht="13" x14ac:dyDescent="0.15">
      <c r="B70" s="10"/>
    </row>
    <row r="71" spans="2:2" ht="13" x14ac:dyDescent="0.15">
      <c r="B71" s="10"/>
    </row>
    <row r="72" spans="2:2" ht="13" x14ac:dyDescent="0.15">
      <c r="B72" s="10"/>
    </row>
    <row r="73" spans="2:2" ht="13" x14ac:dyDescent="0.15">
      <c r="B73" s="10"/>
    </row>
    <row r="74" spans="2:2" ht="13" x14ac:dyDescent="0.15">
      <c r="B74" s="10"/>
    </row>
    <row r="75" spans="2:2" ht="13" x14ac:dyDescent="0.15">
      <c r="B75" s="10"/>
    </row>
    <row r="76" spans="2:2" ht="13" x14ac:dyDescent="0.15">
      <c r="B76" s="10"/>
    </row>
    <row r="77" spans="2:2" ht="13" x14ac:dyDescent="0.15">
      <c r="B77" s="10"/>
    </row>
    <row r="78" spans="2:2" ht="13" x14ac:dyDescent="0.15">
      <c r="B78" s="10"/>
    </row>
    <row r="79" spans="2:2" ht="13" x14ac:dyDescent="0.15">
      <c r="B79" s="10"/>
    </row>
    <row r="80" spans="2:2" ht="13" x14ac:dyDescent="0.15">
      <c r="B80" s="10"/>
    </row>
    <row r="81" spans="2:2" ht="13" x14ac:dyDescent="0.15">
      <c r="B81" s="10"/>
    </row>
    <row r="82" spans="2:2" ht="13" x14ac:dyDescent="0.15">
      <c r="B82" s="10"/>
    </row>
    <row r="83" spans="2:2" ht="13" x14ac:dyDescent="0.15">
      <c r="B83" s="10"/>
    </row>
    <row r="84" spans="2:2" ht="13" x14ac:dyDescent="0.15">
      <c r="B84" s="10"/>
    </row>
    <row r="85" spans="2:2" ht="13" x14ac:dyDescent="0.15">
      <c r="B85" s="10"/>
    </row>
    <row r="86" spans="2:2" ht="13" x14ac:dyDescent="0.15">
      <c r="B86" s="10"/>
    </row>
    <row r="87" spans="2:2" ht="13" x14ac:dyDescent="0.15">
      <c r="B87" s="10"/>
    </row>
    <row r="88" spans="2:2" ht="13" x14ac:dyDescent="0.15">
      <c r="B88" s="10"/>
    </row>
    <row r="89" spans="2:2" ht="13" x14ac:dyDescent="0.15">
      <c r="B89" s="10"/>
    </row>
    <row r="90" spans="2:2" ht="13" x14ac:dyDescent="0.15">
      <c r="B90" s="10"/>
    </row>
    <row r="91" spans="2:2" ht="13" x14ac:dyDescent="0.15">
      <c r="B91" s="10"/>
    </row>
    <row r="92" spans="2:2" ht="13" x14ac:dyDescent="0.15">
      <c r="B92" s="10"/>
    </row>
    <row r="93" spans="2:2" ht="13" x14ac:dyDescent="0.15">
      <c r="B93" s="10"/>
    </row>
    <row r="94" spans="2:2" ht="13" x14ac:dyDescent="0.15">
      <c r="B94" s="10"/>
    </row>
    <row r="95" spans="2:2" ht="13" x14ac:dyDescent="0.15">
      <c r="B95" s="10"/>
    </row>
    <row r="96" spans="2:2" ht="13" x14ac:dyDescent="0.15">
      <c r="B96" s="10"/>
    </row>
    <row r="97" spans="2:2" ht="13" x14ac:dyDescent="0.15">
      <c r="B97" s="10"/>
    </row>
    <row r="98" spans="2:2" ht="13" x14ac:dyDescent="0.15">
      <c r="B98" s="10"/>
    </row>
    <row r="99" spans="2:2" ht="13" x14ac:dyDescent="0.15">
      <c r="B99" s="10"/>
    </row>
    <row r="100" spans="2:2" ht="13" x14ac:dyDescent="0.15">
      <c r="B100" s="10"/>
    </row>
    <row r="101" spans="2:2" ht="13" x14ac:dyDescent="0.15">
      <c r="B101" s="10"/>
    </row>
    <row r="102" spans="2:2" ht="13" x14ac:dyDescent="0.15">
      <c r="B102" s="10"/>
    </row>
    <row r="103" spans="2:2" ht="13" x14ac:dyDescent="0.15">
      <c r="B103" s="10"/>
    </row>
    <row r="104" spans="2:2" ht="13" x14ac:dyDescent="0.15">
      <c r="B104" s="10"/>
    </row>
    <row r="105" spans="2:2" ht="13" x14ac:dyDescent="0.15">
      <c r="B105" s="10"/>
    </row>
    <row r="106" spans="2:2" ht="13" x14ac:dyDescent="0.15">
      <c r="B106" s="10"/>
    </row>
    <row r="107" spans="2:2" ht="13" x14ac:dyDescent="0.15">
      <c r="B107" s="10"/>
    </row>
    <row r="108" spans="2:2" ht="13" x14ac:dyDescent="0.15">
      <c r="B108" s="10"/>
    </row>
    <row r="109" spans="2:2" ht="13" x14ac:dyDescent="0.15">
      <c r="B109" s="10"/>
    </row>
    <row r="110" spans="2:2" ht="13" x14ac:dyDescent="0.15">
      <c r="B110" s="10"/>
    </row>
    <row r="111" spans="2:2" ht="13" x14ac:dyDescent="0.15">
      <c r="B111" s="10"/>
    </row>
    <row r="112" spans="2:2" ht="13" x14ac:dyDescent="0.15">
      <c r="B112" s="10"/>
    </row>
    <row r="113" spans="2:2" ht="13" x14ac:dyDescent="0.15">
      <c r="B113" s="10"/>
    </row>
    <row r="114" spans="2:2" ht="13" x14ac:dyDescent="0.15">
      <c r="B114" s="10"/>
    </row>
    <row r="115" spans="2:2" ht="13" x14ac:dyDescent="0.15">
      <c r="B115" s="10"/>
    </row>
    <row r="116" spans="2:2" ht="13" x14ac:dyDescent="0.15">
      <c r="B116" s="10"/>
    </row>
    <row r="117" spans="2:2" ht="13" x14ac:dyDescent="0.15">
      <c r="B117" s="10"/>
    </row>
    <row r="118" spans="2:2" ht="13" x14ac:dyDescent="0.15">
      <c r="B118" s="10"/>
    </row>
    <row r="119" spans="2:2" ht="13" x14ac:dyDescent="0.15">
      <c r="B119" s="10"/>
    </row>
    <row r="120" spans="2:2" ht="13" x14ac:dyDescent="0.15">
      <c r="B120" s="10"/>
    </row>
    <row r="121" spans="2:2" ht="13" x14ac:dyDescent="0.15">
      <c r="B121" s="10"/>
    </row>
    <row r="122" spans="2:2" ht="13" x14ac:dyDescent="0.15">
      <c r="B122" s="10"/>
    </row>
    <row r="123" spans="2:2" ht="13" x14ac:dyDescent="0.15">
      <c r="B123" s="10"/>
    </row>
    <row r="124" spans="2:2" ht="13" x14ac:dyDescent="0.15">
      <c r="B124" s="10"/>
    </row>
    <row r="125" spans="2:2" ht="13" x14ac:dyDescent="0.15">
      <c r="B125" s="10"/>
    </row>
    <row r="126" spans="2:2" ht="13" x14ac:dyDescent="0.15">
      <c r="B126" s="10"/>
    </row>
    <row r="127" spans="2:2" ht="13" x14ac:dyDescent="0.15">
      <c r="B127" s="10"/>
    </row>
    <row r="128" spans="2:2" ht="13" x14ac:dyDescent="0.15">
      <c r="B128" s="10"/>
    </row>
    <row r="129" spans="2:2" ht="13" x14ac:dyDescent="0.15">
      <c r="B129" s="10"/>
    </row>
    <row r="130" spans="2:2" ht="13" x14ac:dyDescent="0.15">
      <c r="B130" s="10"/>
    </row>
    <row r="131" spans="2:2" ht="13" x14ac:dyDescent="0.15">
      <c r="B131" s="10"/>
    </row>
    <row r="132" spans="2:2" ht="13" x14ac:dyDescent="0.15">
      <c r="B132" s="10"/>
    </row>
    <row r="133" spans="2:2" ht="13" x14ac:dyDescent="0.15">
      <c r="B133" s="10"/>
    </row>
    <row r="134" spans="2:2" ht="13" x14ac:dyDescent="0.15">
      <c r="B134" s="10"/>
    </row>
    <row r="135" spans="2:2" ht="13" x14ac:dyDescent="0.15">
      <c r="B135" s="10"/>
    </row>
    <row r="136" spans="2:2" ht="13" x14ac:dyDescent="0.15">
      <c r="B136" s="10"/>
    </row>
    <row r="137" spans="2:2" ht="13" x14ac:dyDescent="0.15">
      <c r="B137" s="10"/>
    </row>
    <row r="138" spans="2:2" ht="13" x14ac:dyDescent="0.15">
      <c r="B138" s="10"/>
    </row>
    <row r="139" spans="2:2" ht="13" x14ac:dyDescent="0.15">
      <c r="B139" s="10"/>
    </row>
    <row r="140" spans="2:2" ht="13" x14ac:dyDescent="0.15">
      <c r="B140" s="10"/>
    </row>
    <row r="141" spans="2:2" ht="13" x14ac:dyDescent="0.15">
      <c r="B141" s="10"/>
    </row>
    <row r="142" spans="2:2" ht="13" x14ac:dyDescent="0.15">
      <c r="B142" s="10"/>
    </row>
    <row r="143" spans="2:2" ht="13" x14ac:dyDescent="0.15">
      <c r="B143" s="10"/>
    </row>
    <row r="144" spans="2:2" ht="13" x14ac:dyDescent="0.15">
      <c r="B144" s="10"/>
    </row>
    <row r="145" spans="2:2" ht="13" x14ac:dyDescent="0.15">
      <c r="B145" s="10"/>
    </row>
    <row r="146" spans="2:2" ht="13" x14ac:dyDescent="0.15">
      <c r="B146" s="10"/>
    </row>
    <row r="147" spans="2:2" ht="13" x14ac:dyDescent="0.15">
      <c r="B147" s="10"/>
    </row>
    <row r="148" spans="2:2" ht="13" x14ac:dyDescent="0.15">
      <c r="B148" s="10"/>
    </row>
    <row r="149" spans="2:2" ht="13" x14ac:dyDescent="0.15">
      <c r="B149" s="10"/>
    </row>
    <row r="150" spans="2:2" ht="13" x14ac:dyDescent="0.15">
      <c r="B150" s="10"/>
    </row>
    <row r="151" spans="2:2" ht="13" x14ac:dyDescent="0.15">
      <c r="B151" s="10"/>
    </row>
    <row r="152" spans="2:2" ht="13" x14ac:dyDescent="0.15">
      <c r="B152" s="10"/>
    </row>
    <row r="153" spans="2:2" ht="13" x14ac:dyDescent="0.15">
      <c r="B153" s="10"/>
    </row>
    <row r="154" spans="2:2" ht="13" x14ac:dyDescent="0.15">
      <c r="B154" s="10"/>
    </row>
    <row r="155" spans="2:2" ht="13" x14ac:dyDescent="0.15">
      <c r="B155" s="10"/>
    </row>
    <row r="156" spans="2:2" ht="13" x14ac:dyDescent="0.15">
      <c r="B156" s="10"/>
    </row>
    <row r="157" spans="2:2" ht="13" x14ac:dyDescent="0.15">
      <c r="B157" s="10"/>
    </row>
    <row r="158" spans="2:2" ht="13" x14ac:dyDescent="0.15">
      <c r="B158" s="10"/>
    </row>
    <row r="159" spans="2:2" ht="13" x14ac:dyDescent="0.15">
      <c r="B159" s="10"/>
    </row>
    <row r="160" spans="2:2" ht="13" x14ac:dyDescent="0.15">
      <c r="B160" s="10"/>
    </row>
    <row r="161" spans="2:2" ht="13" x14ac:dyDescent="0.15">
      <c r="B161" s="10"/>
    </row>
    <row r="162" spans="2:2" ht="13" x14ac:dyDescent="0.15">
      <c r="B162" s="10"/>
    </row>
    <row r="163" spans="2:2" ht="13" x14ac:dyDescent="0.15">
      <c r="B163" s="10"/>
    </row>
    <row r="164" spans="2:2" ht="13" x14ac:dyDescent="0.15">
      <c r="B164" s="10"/>
    </row>
    <row r="165" spans="2:2" ht="13" x14ac:dyDescent="0.15">
      <c r="B165" s="10"/>
    </row>
    <row r="166" spans="2:2" ht="13" x14ac:dyDescent="0.15">
      <c r="B166" s="10"/>
    </row>
    <row r="167" spans="2:2" ht="13" x14ac:dyDescent="0.15">
      <c r="B167" s="10"/>
    </row>
    <row r="168" spans="2:2" ht="13" x14ac:dyDescent="0.15">
      <c r="B168" s="10"/>
    </row>
    <row r="169" spans="2:2" ht="13" x14ac:dyDescent="0.15">
      <c r="B169" s="10"/>
    </row>
    <row r="170" spans="2:2" ht="13" x14ac:dyDescent="0.15">
      <c r="B170" s="10"/>
    </row>
    <row r="171" spans="2:2" ht="13" x14ac:dyDescent="0.15">
      <c r="B171" s="10"/>
    </row>
    <row r="172" spans="2:2" ht="13" x14ac:dyDescent="0.15">
      <c r="B172" s="10"/>
    </row>
    <row r="173" spans="2:2" ht="13" x14ac:dyDescent="0.15">
      <c r="B173" s="10"/>
    </row>
    <row r="174" spans="2:2" ht="13" x14ac:dyDescent="0.15">
      <c r="B174" s="10"/>
    </row>
    <row r="175" spans="2:2" ht="13" x14ac:dyDescent="0.15">
      <c r="B175" s="10"/>
    </row>
    <row r="176" spans="2:2" ht="13" x14ac:dyDescent="0.15">
      <c r="B176" s="10"/>
    </row>
    <row r="177" spans="2:2" ht="13" x14ac:dyDescent="0.15">
      <c r="B177" s="10"/>
    </row>
    <row r="178" spans="2:2" ht="13" x14ac:dyDescent="0.15">
      <c r="B178" s="10"/>
    </row>
    <row r="179" spans="2:2" ht="13" x14ac:dyDescent="0.15">
      <c r="B179" s="10"/>
    </row>
    <row r="180" spans="2:2" ht="13" x14ac:dyDescent="0.15">
      <c r="B180" s="10"/>
    </row>
    <row r="181" spans="2:2" ht="13" x14ac:dyDescent="0.15">
      <c r="B181" s="10"/>
    </row>
    <row r="182" spans="2:2" ht="13" x14ac:dyDescent="0.15">
      <c r="B182" s="10"/>
    </row>
    <row r="183" spans="2:2" ht="13" x14ac:dyDescent="0.15">
      <c r="B183" s="10"/>
    </row>
    <row r="184" spans="2:2" ht="13" x14ac:dyDescent="0.15">
      <c r="B184" s="10"/>
    </row>
    <row r="185" spans="2:2" ht="13" x14ac:dyDescent="0.15">
      <c r="B185" s="10"/>
    </row>
    <row r="186" spans="2:2" ht="13" x14ac:dyDescent="0.15">
      <c r="B186" s="10"/>
    </row>
    <row r="187" spans="2:2" ht="13" x14ac:dyDescent="0.15">
      <c r="B187" s="10"/>
    </row>
    <row r="188" spans="2:2" ht="13" x14ac:dyDescent="0.15">
      <c r="B188" s="10"/>
    </row>
    <row r="189" spans="2:2" ht="13" x14ac:dyDescent="0.15">
      <c r="B189" s="10"/>
    </row>
    <row r="190" spans="2:2" ht="13" x14ac:dyDescent="0.15">
      <c r="B190" s="10"/>
    </row>
    <row r="191" spans="2:2" ht="13" x14ac:dyDescent="0.15">
      <c r="B191" s="10"/>
    </row>
    <row r="192" spans="2:2" ht="13" x14ac:dyDescent="0.15">
      <c r="B192" s="10"/>
    </row>
    <row r="193" spans="2:2" ht="13" x14ac:dyDescent="0.15">
      <c r="B193" s="10"/>
    </row>
    <row r="194" spans="2:2" ht="13" x14ac:dyDescent="0.15">
      <c r="B194" s="10"/>
    </row>
    <row r="195" spans="2:2" ht="13" x14ac:dyDescent="0.15">
      <c r="B195" s="10"/>
    </row>
    <row r="196" spans="2:2" ht="13" x14ac:dyDescent="0.15">
      <c r="B196" s="10"/>
    </row>
    <row r="197" spans="2:2" ht="13" x14ac:dyDescent="0.15">
      <c r="B197" s="10"/>
    </row>
    <row r="198" spans="2:2" ht="13" x14ac:dyDescent="0.15">
      <c r="B198" s="10"/>
    </row>
    <row r="199" spans="2:2" ht="13" x14ac:dyDescent="0.15">
      <c r="B199" s="10"/>
    </row>
    <row r="200" spans="2:2" ht="13" x14ac:dyDescent="0.15">
      <c r="B200" s="10"/>
    </row>
    <row r="201" spans="2:2" ht="13" x14ac:dyDescent="0.15">
      <c r="B201" s="10"/>
    </row>
    <row r="202" spans="2:2" ht="13" x14ac:dyDescent="0.15">
      <c r="B202" s="10"/>
    </row>
    <row r="203" spans="2:2" ht="13" x14ac:dyDescent="0.15">
      <c r="B203" s="10"/>
    </row>
    <row r="204" spans="2:2" ht="13" x14ac:dyDescent="0.15">
      <c r="B204" s="10"/>
    </row>
    <row r="205" spans="2:2" ht="13" x14ac:dyDescent="0.15">
      <c r="B205" s="10"/>
    </row>
    <row r="206" spans="2:2" ht="13" x14ac:dyDescent="0.15">
      <c r="B206" s="10"/>
    </row>
    <row r="207" spans="2:2" ht="13" x14ac:dyDescent="0.15">
      <c r="B207" s="10"/>
    </row>
    <row r="208" spans="2:2" ht="13" x14ac:dyDescent="0.15">
      <c r="B208" s="10"/>
    </row>
    <row r="209" spans="2:2" ht="13" x14ac:dyDescent="0.15">
      <c r="B209" s="10"/>
    </row>
    <row r="210" spans="2:2" ht="13" x14ac:dyDescent="0.15">
      <c r="B210" s="10"/>
    </row>
    <row r="211" spans="2:2" ht="13" x14ac:dyDescent="0.15">
      <c r="B211" s="10"/>
    </row>
    <row r="212" spans="2:2" ht="13" x14ac:dyDescent="0.15">
      <c r="B212" s="10"/>
    </row>
    <row r="213" spans="2:2" ht="13" x14ac:dyDescent="0.15">
      <c r="B213" s="10"/>
    </row>
    <row r="214" spans="2:2" ht="13" x14ac:dyDescent="0.15">
      <c r="B214" s="10"/>
    </row>
    <row r="215" spans="2:2" ht="13" x14ac:dyDescent="0.15">
      <c r="B215" s="10"/>
    </row>
    <row r="216" spans="2:2" ht="13" x14ac:dyDescent="0.15">
      <c r="B216" s="10"/>
    </row>
    <row r="217" spans="2:2" ht="13" x14ac:dyDescent="0.15">
      <c r="B217" s="10"/>
    </row>
    <row r="218" spans="2:2" ht="13" x14ac:dyDescent="0.15">
      <c r="B218" s="10"/>
    </row>
    <row r="219" spans="2:2" ht="13" x14ac:dyDescent="0.15">
      <c r="B219" s="10"/>
    </row>
    <row r="220" spans="2:2" ht="13" x14ac:dyDescent="0.15">
      <c r="B220" s="10"/>
    </row>
    <row r="221" spans="2:2" ht="13" x14ac:dyDescent="0.15">
      <c r="B221" s="10"/>
    </row>
    <row r="222" spans="2:2" ht="13" x14ac:dyDescent="0.15">
      <c r="B222" s="10"/>
    </row>
    <row r="223" spans="2:2" ht="13" x14ac:dyDescent="0.15">
      <c r="B223" s="10"/>
    </row>
    <row r="224" spans="2:2" ht="13" x14ac:dyDescent="0.15">
      <c r="B224" s="10"/>
    </row>
    <row r="225" spans="2:2" ht="13" x14ac:dyDescent="0.15">
      <c r="B225" s="10"/>
    </row>
    <row r="226" spans="2:2" ht="13" x14ac:dyDescent="0.15">
      <c r="B226" s="10"/>
    </row>
    <row r="227" spans="2:2" ht="13" x14ac:dyDescent="0.15">
      <c r="B227" s="10"/>
    </row>
    <row r="228" spans="2:2" ht="13" x14ac:dyDescent="0.15">
      <c r="B228" s="10"/>
    </row>
    <row r="229" spans="2:2" ht="13" x14ac:dyDescent="0.15">
      <c r="B229" s="10"/>
    </row>
    <row r="230" spans="2:2" ht="13" x14ac:dyDescent="0.15">
      <c r="B230" s="10"/>
    </row>
    <row r="231" spans="2:2" ht="13" x14ac:dyDescent="0.15">
      <c r="B231" s="10"/>
    </row>
    <row r="232" spans="2:2" ht="13" x14ac:dyDescent="0.15">
      <c r="B232" s="10"/>
    </row>
    <row r="233" spans="2:2" ht="13" x14ac:dyDescent="0.15">
      <c r="B233" s="10"/>
    </row>
    <row r="234" spans="2:2" ht="13" x14ac:dyDescent="0.15">
      <c r="B234" s="10"/>
    </row>
    <row r="235" spans="2:2" ht="13" x14ac:dyDescent="0.15">
      <c r="B235" s="10"/>
    </row>
    <row r="236" spans="2:2" ht="13" x14ac:dyDescent="0.15">
      <c r="B236" s="10"/>
    </row>
    <row r="237" spans="2:2" ht="13" x14ac:dyDescent="0.15">
      <c r="B237" s="10"/>
    </row>
    <row r="238" spans="2:2" ht="13" x14ac:dyDescent="0.15">
      <c r="B238" s="10"/>
    </row>
    <row r="239" spans="2:2" ht="13" x14ac:dyDescent="0.15">
      <c r="B239" s="10"/>
    </row>
    <row r="240" spans="2:2" ht="13" x14ac:dyDescent="0.15">
      <c r="B240" s="10"/>
    </row>
    <row r="241" spans="2:2" ht="13" x14ac:dyDescent="0.15">
      <c r="B241" s="10"/>
    </row>
    <row r="242" spans="2:2" ht="13" x14ac:dyDescent="0.15">
      <c r="B242" s="10"/>
    </row>
    <row r="243" spans="2:2" ht="13" x14ac:dyDescent="0.15">
      <c r="B243" s="10"/>
    </row>
    <row r="244" spans="2:2" ht="13" x14ac:dyDescent="0.15">
      <c r="B244" s="10"/>
    </row>
    <row r="245" spans="2:2" ht="13" x14ac:dyDescent="0.15">
      <c r="B245" s="10"/>
    </row>
    <row r="246" spans="2:2" ht="13" x14ac:dyDescent="0.15">
      <c r="B246" s="10"/>
    </row>
    <row r="247" spans="2:2" ht="13" x14ac:dyDescent="0.15">
      <c r="B247" s="10"/>
    </row>
    <row r="248" spans="2:2" ht="13" x14ac:dyDescent="0.15">
      <c r="B248" s="10"/>
    </row>
    <row r="249" spans="2:2" ht="13" x14ac:dyDescent="0.15">
      <c r="B249" s="10"/>
    </row>
    <row r="250" spans="2:2" ht="13" x14ac:dyDescent="0.15">
      <c r="B250" s="10"/>
    </row>
    <row r="251" spans="2:2" ht="13" x14ac:dyDescent="0.15">
      <c r="B251" s="10"/>
    </row>
    <row r="252" spans="2:2" ht="13" x14ac:dyDescent="0.15">
      <c r="B252" s="10"/>
    </row>
    <row r="253" spans="2:2" ht="13" x14ac:dyDescent="0.15">
      <c r="B253" s="10"/>
    </row>
    <row r="254" spans="2:2" ht="13" x14ac:dyDescent="0.15">
      <c r="B254" s="10"/>
    </row>
    <row r="255" spans="2:2" ht="13" x14ac:dyDescent="0.15">
      <c r="B255" s="10"/>
    </row>
    <row r="256" spans="2:2" ht="13" x14ac:dyDescent="0.15">
      <c r="B256" s="10"/>
    </row>
    <row r="257" spans="2:2" ht="13" x14ac:dyDescent="0.15">
      <c r="B257" s="10"/>
    </row>
    <row r="258" spans="2:2" ht="13" x14ac:dyDescent="0.15">
      <c r="B258" s="10"/>
    </row>
    <row r="259" spans="2:2" ht="13" x14ac:dyDescent="0.15">
      <c r="B259" s="10"/>
    </row>
    <row r="260" spans="2:2" ht="13" x14ac:dyDescent="0.15">
      <c r="B260" s="10"/>
    </row>
    <row r="261" spans="2:2" ht="13" x14ac:dyDescent="0.15">
      <c r="B261" s="10"/>
    </row>
    <row r="262" spans="2:2" ht="13" x14ac:dyDescent="0.15">
      <c r="B262" s="10"/>
    </row>
    <row r="263" spans="2:2" ht="13" x14ac:dyDescent="0.15">
      <c r="B263" s="10"/>
    </row>
    <row r="264" spans="2:2" ht="13" x14ac:dyDescent="0.15">
      <c r="B264" s="10"/>
    </row>
    <row r="265" spans="2:2" ht="13" x14ac:dyDescent="0.15">
      <c r="B265" s="10"/>
    </row>
    <row r="266" spans="2:2" ht="13" x14ac:dyDescent="0.15">
      <c r="B266" s="10"/>
    </row>
    <row r="267" spans="2:2" ht="13" x14ac:dyDescent="0.15">
      <c r="B267" s="10"/>
    </row>
    <row r="268" spans="2:2" ht="13" x14ac:dyDescent="0.15">
      <c r="B268" s="10"/>
    </row>
    <row r="269" spans="2:2" ht="13" x14ac:dyDescent="0.15">
      <c r="B269" s="10"/>
    </row>
    <row r="270" spans="2:2" ht="13" x14ac:dyDescent="0.15">
      <c r="B270" s="10"/>
    </row>
    <row r="271" spans="2:2" ht="13" x14ac:dyDescent="0.15">
      <c r="B271" s="10"/>
    </row>
    <row r="272" spans="2:2" ht="13" x14ac:dyDescent="0.15">
      <c r="B272" s="10"/>
    </row>
    <row r="273" spans="2:2" ht="13" x14ac:dyDescent="0.15">
      <c r="B273" s="10"/>
    </row>
    <row r="274" spans="2:2" ht="13" x14ac:dyDescent="0.15">
      <c r="B274" s="10"/>
    </row>
    <row r="275" spans="2:2" ht="13" x14ac:dyDescent="0.15">
      <c r="B275" s="10"/>
    </row>
    <row r="276" spans="2:2" ht="13" x14ac:dyDescent="0.15">
      <c r="B276" s="10"/>
    </row>
    <row r="277" spans="2:2" ht="13" x14ac:dyDescent="0.15">
      <c r="B277" s="10"/>
    </row>
    <row r="278" spans="2:2" ht="13" x14ac:dyDescent="0.15">
      <c r="B278" s="10"/>
    </row>
    <row r="279" spans="2:2" ht="13" x14ac:dyDescent="0.15">
      <c r="B279" s="10"/>
    </row>
    <row r="280" spans="2:2" ht="13" x14ac:dyDescent="0.15">
      <c r="B280" s="10"/>
    </row>
    <row r="281" spans="2:2" ht="13" x14ac:dyDescent="0.15">
      <c r="B281" s="10"/>
    </row>
    <row r="282" spans="2:2" ht="13" x14ac:dyDescent="0.15">
      <c r="B282" s="10"/>
    </row>
    <row r="283" spans="2:2" ht="13" x14ac:dyDescent="0.15">
      <c r="B283" s="10"/>
    </row>
    <row r="284" spans="2:2" ht="13" x14ac:dyDescent="0.15">
      <c r="B284" s="10"/>
    </row>
    <row r="285" spans="2:2" ht="13" x14ac:dyDescent="0.15">
      <c r="B285" s="10"/>
    </row>
    <row r="286" spans="2:2" ht="13" x14ac:dyDescent="0.15">
      <c r="B286" s="10"/>
    </row>
    <row r="287" spans="2:2" ht="13" x14ac:dyDescent="0.15">
      <c r="B287" s="10"/>
    </row>
    <row r="288" spans="2:2" ht="13" x14ac:dyDescent="0.15">
      <c r="B288" s="10"/>
    </row>
    <row r="289" spans="2:2" ht="13" x14ac:dyDescent="0.15">
      <c r="B289" s="10"/>
    </row>
    <row r="290" spans="2:2" ht="13" x14ac:dyDescent="0.15">
      <c r="B290" s="10"/>
    </row>
    <row r="291" spans="2:2" ht="13" x14ac:dyDescent="0.15">
      <c r="B291" s="10"/>
    </row>
    <row r="292" spans="2:2" ht="13" x14ac:dyDescent="0.15">
      <c r="B292" s="10"/>
    </row>
    <row r="293" spans="2:2" ht="13" x14ac:dyDescent="0.15">
      <c r="B293" s="10"/>
    </row>
    <row r="294" spans="2:2" ht="13" x14ac:dyDescent="0.15">
      <c r="B294" s="10"/>
    </row>
    <row r="295" spans="2:2" ht="13" x14ac:dyDescent="0.15">
      <c r="B295" s="10"/>
    </row>
    <row r="296" spans="2:2" ht="13" x14ac:dyDescent="0.15">
      <c r="B296" s="10"/>
    </row>
    <row r="297" spans="2:2" ht="13" x14ac:dyDescent="0.15">
      <c r="B297" s="10"/>
    </row>
    <row r="298" spans="2:2" ht="13" x14ac:dyDescent="0.15">
      <c r="B298" s="10"/>
    </row>
    <row r="299" spans="2:2" ht="13" x14ac:dyDescent="0.15">
      <c r="B299" s="10"/>
    </row>
    <row r="300" spans="2:2" ht="13" x14ac:dyDescent="0.15">
      <c r="B300" s="10"/>
    </row>
    <row r="301" spans="2:2" ht="13" x14ac:dyDescent="0.15">
      <c r="B301" s="10"/>
    </row>
    <row r="302" spans="2:2" ht="13" x14ac:dyDescent="0.15">
      <c r="B302" s="10"/>
    </row>
    <row r="303" spans="2:2" ht="13" x14ac:dyDescent="0.15">
      <c r="B303" s="10"/>
    </row>
    <row r="304" spans="2:2" ht="13" x14ac:dyDescent="0.15">
      <c r="B304" s="10"/>
    </row>
    <row r="305" spans="2:2" ht="13" x14ac:dyDescent="0.15">
      <c r="B305" s="10"/>
    </row>
    <row r="306" spans="2:2" ht="13" x14ac:dyDescent="0.15">
      <c r="B306" s="10"/>
    </row>
    <row r="307" spans="2:2" ht="13" x14ac:dyDescent="0.15">
      <c r="B307" s="10"/>
    </row>
    <row r="308" spans="2:2" ht="13" x14ac:dyDescent="0.15">
      <c r="B308" s="10"/>
    </row>
    <row r="309" spans="2:2" ht="13" x14ac:dyDescent="0.15">
      <c r="B309" s="10"/>
    </row>
    <row r="310" spans="2:2" ht="13" x14ac:dyDescent="0.15">
      <c r="B310" s="10"/>
    </row>
    <row r="311" spans="2:2" ht="13" x14ac:dyDescent="0.15">
      <c r="B311" s="10"/>
    </row>
    <row r="312" spans="2:2" ht="13" x14ac:dyDescent="0.15">
      <c r="B312" s="10"/>
    </row>
    <row r="313" spans="2:2" ht="13" x14ac:dyDescent="0.15">
      <c r="B313" s="10"/>
    </row>
    <row r="314" spans="2:2" ht="13" x14ac:dyDescent="0.15">
      <c r="B314" s="10"/>
    </row>
    <row r="315" spans="2:2" ht="13" x14ac:dyDescent="0.15">
      <c r="B315" s="10"/>
    </row>
    <row r="316" spans="2:2" ht="13" x14ac:dyDescent="0.15">
      <c r="B316" s="10"/>
    </row>
    <row r="317" spans="2:2" ht="13" x14ac:dyDescent="0.15">
      <c r="B317" s="10"/>
    </row>
    <row r="318" spans="2:2" ht="13" x14ac:dyDescent="0.15">
      <c r="B318" s="10"/>
    </row>
    <row r="319" spans="2:2" ht="13" x14ac:dyDescent="0.15">
      <c r="B319" s="10"/>
    </row>
    <row r="320" spans="2:2" ht="13" x14ac:dyDescent="0.15">
      <c r="B320" s="10"/>
    </row>
    <row r="321" spans="2:2" ht="13" x14ac:dyDescent="0.15">
      <c r="B321" s="10"/>
    </row>
    <row r="322" spans="2:2" ht="13" x14ac:dyDescent="0.15">
      <c r="B322" s="10"/>
    </row>
    <row r="323" spans="2:2" ht="13" x14ac:dyDescent="0.15">
      <c r="B323" s="10"/>
    </row>
    <row r="324" spans="2:2" ht="13" x14ac:dyDescent="0.15">
      <c r="B324" s="10"/>
    </row>
    <row r="325" spans="2:2" ht="13" x14ac:dyDescent="0.15">
      <c r="B325" s="10"/>
    </row>
    <row r="326" spans="2:2" ht="13" x14ac:dyDescent="0.15">
      <c r="B326" s="10"/>
    </row>
    <row r="327" spans="2:2" ht="13" x14ac:dyDescent="0.15">
      <c r="B327" s="10"/>
    </row>
    <row r="328" spans="2:2" ht="13" x14ac:dyDescent="0.15">
      <c r="B328" s="10"/>
    </row>
    <row r="329" spans="2:2" ht="13" x14ac:dyDescent="0.15">
      <c r="B329" s="10"/>
    </row>
    <row r="330" spans="2:2" ht="13" x14ac:dyDescent="0.15">
      <c r="B330" s="10"/>
    </row>
    <row r="331" spans="2:2" ht="13" x14ac:dyDescent="0.15">
      <c r="B331" s="10"/>
    </row>
    <row r="332" spans="2:2" ht="13" x14ac:dyDescent="0.15">
      <c r="B332" s="10"/>
    </row>
    <row r="333" spans="2:2" ht="13" x14ac:dyDescent="0.15">
      <c r="B333" s="10"/>
    </row>
    <row r="334" spans="2:2" ht="13" x14ac:dyDescent="0.15">
      <c r="B334" s="10"/>
    </row>
    <row r="335" spans="2:2" ht="13" x14ac:dyDescent="0.15">
      <c r="B335" s="10"/>
    </row>
    <row r="336" spans="2:2" ht="13" x14ac:dyDescent="0.15">
      <c r="B336" s="10"/>
    </row>
    <row r="337" spans="2:2" ht="13" x14ac:dyDescent="0.15">
      <c r="B337" s="10"/>
    </row>
    <row r="338" spans="2:2" ht="13" x14ac:dyDescent="0.15">
      <c r="B338" s="10"/>
    </row>
    <row r="339" spans="2:2" ht="13" x14ac:dyDescent="0.15">
      <c r="B339" s="10"/>
    </row>
    <row r="340" spans="2:2" ht="13" x14ac:dyDescent="0.15">
      <c r="B340" s="10"/>
    </row>
    <row r="341" spans="2:2" ht="13" x14ac:dyDescent="0.15">
      <c r="B341" s="10"/>
    </row>
    <row r="342" spans="2:2" ht="13" x14ac:dyDescent="0.15">
      <c r="B342" s="10"/>
    </row>
    <row r="343" spans="2:2" ht="13" x14ac:dyDescent="0.15">
      <c r="B343" s="10"/>
    </row>
    <row r="344" spans="2:2" ht="13" x14ac:dyDescent="0.15">
      <c r="B344" s="10"/>
    </row>
    <row r="345" spans="2:2" ht="13" x14ac:dyDescent="0.15">
      <c r="B345" s="10"/>
    </row>
    <row r="346" spans="2:2" ht="13" x14ac:dyDescent="0.15">
      <c r="B346" s="10"/>
    </row>
    <row r="347" spans="2:2" ht="13" x14ac:dyDescent="0.15">
      <c r="B347" s="10"/>
    </row>
    <row r="348" spans="2:2" ht="13" x14ac:dyDescent="0.15">
      <c r="B348" s="10"/>
    </row>
    <row r="349" spans="2:2" ht="13" x14ac:dyDescent="0.15">
      <c r="B349" s="10"/>
    </row>
    <row r="350" spans="2:2" ht="13" x14ac:dyDescent="0.15">
      <c r="B350" s="10"/>
    </row>
    <row r="351" spans="2:2" ht="13" x14ac:dyDescent="0.15">
      <c r="B351" s="10"/>
    </row>
    <row r="352" spans="2:2" ht="13" x14ac:dyDescent="0.15">
      <c r="B352" s="10"/>
    </row>
    <row r="353" spans="2:2" ht="13" x14ac:dyDescent="0.15">
      <c r="B353" s="10"/>
    </row>
    <row r="354" spans="2:2" ht="13" x14ac:dyDescent="0.15">
      <c r="B354" s="10"/>
    </row>
    <row r="355" spans="2:2" ht="13" x14ac:dyDescent="0.15">
      <c r="B355" s="10"/>
    </row>
    <row r="356" spans="2:2" ht="13" x14ac:dyDescent="0.15">
      <c r="B356" s="10"/>
    </row>
    <row r="357" spans="2:2" ht="13" x14ac:dyDescent="0.15">
      <c r="B357" s="10"/>
    </row>
    <row r="358" spans="2:2" ht="13" x14ac:dyDescent="0.15">
      <c r="B358" s="10"/>
    </row>
    <row r="359" spans="2:2" ht="13" x14ac:dyDescent="0.15">
      <c r="B359" s="10"/>
    </row>
    <row r="360" spans="2:2" ht="13" x14ac:dyDescent="0.15">
      <c r="B360" s="10"/>
    </row>
    <row r="361" spans="2:2" ht="13" x14ac:dyDescent="0.15">
      <c r="B361" s="10"/>
    </row>
    <row r="362" spans="2:2" ht="13" x14ac:dyDescent="0.15">
      <c r="B362" s="10"/>
    </row>
    <row r="363" spans="2:2" ht="13" x14ac:dyDescent="0.15">
      <c r="B363" s="10"/>
    </row>
    <row r="364" spans="2:2" ht="13" x14ac:dyDescent="0.15">
      <c r="B364" s="10"/>
    </row>
    <row r="365" spans="2:2" ht="13" x14ac:dyDescent="0.15">
      <c r="B365" s="10"/>
    </row>
    <row r="366" spans="2:2" ht="13" x14ac:dyDescent="0.15">
      <c r="B366" s="10"/>
    </row>
    <row r="367" spans="2:2" ht="13" x14ac:dyDescent="0.15">
      <c r="B367" s="10"/>
    </row>
    <row r="368" spans="2:2" ht="13" x14ac:dyDescent="0.15">
      <c r="B368" s="10"/>
    </row>
    <row r="369" spans="2:2" ht="13" x14ac:dyDescent="0.15">
      <c r="B369" s="10"/>
    </row>
    <row r="370" spans="2:2" ht="13" x14ac:dyDescent="0.15">
      <c r="B370" s="10"/>
    </row>
    <row r="371" spans="2:2" ht="13" x14ac:dyDescent="0.15">
      <c r="B371" s="10"/>
    </row>
    <row r="372" spans="2:2" ht="13" x14ac:dyDescent="0.15">
      <c r="B372" s="10"/>
    </row>
    <row r="373" spans="2:2" ht="13" x14ac:dyDescent="0.15">
      <c r="B373" s="10"/>
    </row>
    <row r="374" spans="2:2" ht="13" x14ac:dyDescent="0.15">
      <c r="B374" s="10"/>
    </row>
    <row r="375" spans="2:2" ht="13" x14ac:dyDescent="0.15">
      <c r="B375" s="10"/>
    </row>
    <row r="376" spans="2:2" ht="13" x14ac:dyDescent="0.15">
      <c r="B376" s="10"/>
    </row>
    <row r="377" spans="2:2" ht="13" x14ac:dyDescent="0.15">
      <c r="B377" s="10"/>
    </row>
    <row r="378" spans="2:2" ht="13" x14ac:dyDescent="0.15">
      <c r="B378" s="10"/>
    </row>
    <row r="379" spans="2:2" ht="13" x14ac:dyDescent="0.15">
      <c r="B379" s="10"/>
    </row>
    <row r="380" spans="2:2" ht="13" x14ac:dyDescent="0.15">
      <c r="B380" s="10"/>
    </row>
    <row r="381" spans="2:2" ht="13" x14ac:dyDescent="0.15">
      <c r="B381" s="10"/>
    </row>
    <row r="382" spans="2:2" ht="13" x14ac:dyDescent="0.15">
      <c r="B382" s="10"/>
    </row>
    <row r="383" spans="2:2" ht="13" x14ac:dyDescent="0.15">
      <c r="B383" s="10"/>
    </row>
    <row r="384" spans="2:2" ht="13" x14ac:dyDescent="0.15">
      <c r="B384" s="10"/>
    </row>
    <row r="385" spans="2:2" ht="13" x14ac:dyDescent="0.15">
      <c r="B385" s="10"/>
    </row>
    <row r="386" spans="2:2" ht="13" x14ac:dyDescent="0.15">
      <c r="B386" s="10"/>
    </row>
    <row r="387" spans="2:2" ht="13" x14ac:dyDescent="0.15">
      <c r="B387" s="10"/>
    </row>
    <row r="388" spans="2:2" ht="13" x14ac:dyDescent="0.15">
      <c r="B388" s="10"/>
    </row>
    <row r="389" spans="2:2" ht="13" x14ac:dyDescent="0.15">
      <c r="B389" s="10"/>
    </row>
    <row r="390" spans="2:2" ht="13" x14ac:dyDescent="0.15">
      <c r="B390" s="10"/>
    </row>
    <row r="391" spans="2:2" ht="13" x14ac:dyDescent="0.15">
      <c r="B391" s="10"/>
    </row>
    <row r="392" spans="2:2" ht="13" x14ac:dyDescent="0.15">
      <c r="B392" s="10"/>
    </row>
    <row r="393" spans="2:2" ht="13" x14ac:dyDescent="0.15">
      <c r="B393" s="10"/>
    </row>
    <row r="394" spans="2:2" ht="13" x14ac:dyDescent="0.15">
      <c r="B394" s="10"/>
    </row>
    <row r="395" spans="2:2" ht="13" x14ac:dyDescent="0.15">
      <c r="B395" s="10"/>
    </row>
    <row r="396" spans="2:2" ht="13" x14ac:dyDescent="0.15">
      <c r="B396" s="10"/>
    </row>
    <row r="397" spans="2:2" ht="13" x14ac:dyDescent="0.15">
      <c r="B397" s="10"/>
    </row>
    <row r="398" spans="2:2" ht="13" x14ac:dyDescent="0.15">
      <c r="B398" s="10"/>
    </row>
    <row r="399" spans="2:2" ht="13" x14ac:dyDescent="0.15">
      <c r="B399" s="10"/>
    </row>
    <row r="400" spans="2:2" ht="13" x14ac:dyDescent="0.15">
      <c r="B400" s="10"/>
    </row>
    <row r="401" spans="2:2" ht="13" x14ac:dyDescent="0.15">
      <c r="B401" s="10"/>
    </row>
    <row r="402" spans="2:2" ht="13" x14ac:dyDescent="0.15">
      <c r="B402" s="10"/>
    </row>
    <row r="403" spans="2:2" ht="13" x14ac:dyDescent="0.15">
      <c r="B403" s="10"/>
    </row>
    <row r="404" spans="2:2" ht="13" x14ac:dyDescent="0.15">
      <c r="B404" s="10"/>
    </row>
    <row r="405" spans="2:2" ht="13" x14ac:dyDescent="0.15">
      <c r="B405" s="10"/>
    </row>
    <row r="406" spans="2:2" ht="13" x14ac:dyDescent="0.15">
      <c r="B406" s="10"/>
    </row>
    <row r="407" spans="2:2" ht="13" x14ac:dyDescent="0.15">
      <c r="B407" s="10"/>
    </row>
    <row r="408" spans="2:2" ht="13" x14ac:dyDescent="0.15">
      <c r="B408" s="10"/>
    </row>
    <row r="409" spans="2:2" ht="13" x14ac:dyDescent="0.15">
      <c r="B409" s="10"/>
    </row>
    <row r="410" spans="2:2" ht="13" x14ac:dyDescent="0.15">
      <c r="B410" s="10"/>
    </row>
    <row r="411" spans="2:2" ht="13" x14ac:dyDescent="0.15">
      <c r="B411" s="10"/>
    </row>
    <row r="412" spans="2:2" ht="13" x14ac:dyDescent="0.15">
      <c r="B412" s="10"/>
    </row>
    <row r="413" spans="2:2" ht="13" x14ac:dyDescent="0.15">
      <c r="B413" s="10"/>
    </row>
    <row r="414" spans="2:2" ht="13" x14ac:dyDescent="0.15">
      <c r="B414" s="10"/>
    </row>
    <row r="415" spans="2:2" ht="13" x14ac:dyDescent="0.15">
      <c r="B415" s="10"/>
    </row>
    <row r="416" spans="2:2" ht="13" x14ac:dyDescent="0.15">
      <c r="B416" s="10"/>
    </row>
    <row r="417" spans="2:2" ht="13" x14ac:dyDescent="0.15">
      <c r="B417" s="10"/>
    </row>
    <row r="418" spans="2:2" ht="13" x14ac:dyDescent="0.15">
      <c r="B418" s="10"/>
    </row>
    <row r="419" spans="2:2" ht="13" x14ac:dyDescent="0.15">
      <c r="B419" s="10"/>
    </row>
    <row r="420" spans="2:2" ht="13" x14ac:dyDescent="0.15">
      <c r="B420" s="10"/>
    </row>
    <row r="421" spans="2:2" ht="13" x14ac:dyDescent="0.15">
      <c r="B421" s="10"/>
    </row>
    <row r="422" spans="2:2" ht="13" x14ac:dyDescent="0.15">
      <c r="B422" s="10"/>
    </row>
    <row r="423" spans="2:2" ht="13" x14ac:dyDescent="0.15">
      <c r="B423" s="10"/>
    </row>
    <row r="424" spans="2:2" ht="13" x14ac:dyDescent="0.15">
      <c r="B424" s="10"/>
    </row>
    <row r="425" spans="2:2" ht="13" x14ac:dyDescent="0.15">
      <c r="B425" s="10"/>
    </row>
    <row r="426" spans="2:2" ht="13" x14ac:dyDescent="0.15">
      <c r="B426" s="10"/>
    </row>
    <row r="427" spans="2:2" ht="13" x14ac:dyDescent="0.15">
      <c r="B427" s="10"/>
    </row>
    <row r="428" spans="2:2" ht="13" x14ac:dyDescent="0.15">
      <c r="B428" s="10"/>
    </row>
    <row r="429" spans="2:2" ht="13" x14ac:dyDescent="0.15">
      <c r="B429" s="10"/>
    </row>
    <row r="430" spans="2:2" ht="13" x14ac:dyDescent="0.15">
      <c r="B430" s="10"/>
    </row>
    <row r="431" spans="2:2" ht="13" x14ac:dyDescent="0.15">
      <c r="B431" s="10"/>
    </row>
    <row r="432" spans="2:2" ht="13" x14ac:dyDescent="0.15">
      <c r="B432" s="10"/>
    </row>
    <row r="433" spans="2:2" ht="13" x14ac:dyDescent="0.15">
      <c r="B433" s="10"/>
    </row>
    <row r="434" spans="2:2" ht="13" x14ac:dyDescent="0.15">
      <c r="B434" s="10"/>
    </row>
    <row r="435" spans="2:2" ht="13" x14ac:dyDescent="0.15">
      <c r="B435" s="10"/>
    </row>
    <row r="436" spans="2:2" ht="13" x14ac:dyDescent="0.15">
      <c r="B436" s="10"/>
    </row>
    <row r="437" spans="2:2" ht="13" x14ac:dyDescent="0.15">
      <c r="B437" s="10"/>
    </row>
    <row r="438" spans="2:2" ht="13" x14ac:dyDescent="0.15">
      <c r="B438" s="10"/>
    </row>
    <row r="439" spans="2:2" ht="13" x14ac:dyDescent="0.15">
      <c r="B439" s="10"/>
    </row>
    <row r="440" spans="2:2" ht="13" x14ac:dyDescent="0.15">
      <c r="B440" s="10"/>
    </row>
    <row r="441" spans="2:2" ht="13" x14ac:dyDescent="0.15">
      <c r="B441" s="10"/>
    </row>
    <row r="442" spans="2:2" ht="13" x14ac:dyDescent="0.15">
      <c r="B442" s="10"/>
    </row>
    <row r="443" spans="2:2" ht="13" x14ac:dyDescent="0.15">
      <c r="B443" s="10"/>
    </row>
    <row r="444" spans="2:2" ht="13" x14ac:dyDescent="0.15">
      <c r="B444" s="10"/>
    </row>
    <row r="445" spans="2:2" ht="13" x14ac:dyDescent="0.15">
      <c r="B445" s="10"/>
    </row>
    <row r="446" spans="2:2" ht="13" x14ac:dyDescent="0.15">
      <c r="B446" s="10"/>
    </row>
    <row r="447" spans="2:2" ht="13" x14ac:dyDescent="0.15">
      <c r="B447" s="10"/>
    </row>
    <row r="448" spans="2:2" ht="13" x14ac:dyDescent="0.15">
      <c r="B448" s="10"/>
    </row>
    <row r="449" spans="2:2" ht="13" x14ac:dyDescent="0.15">
      <c r="B449" s="10"/>
    </row>
    <row r="450" spans="2:2" ht="13" x14ac:dyDescent="0.15">
      <c r="B450" s="10"/>
    </row>
    <row r="451" spans="2:2" ht="13" x14ac:dyDescent="0.15">
      <c r="B451" s="10"/>
    </row>
    <row r="452" spans="2:2" ht="13" x14ac:dyDescent="0.15">
      <c r="B452" s="10"/>
    </row>
    <row r="453" spans="2:2" ht="13" x14ac:dyDescent="0.15">
      <c r="B453" s="10"/>
    </row>
    <row r="454" spans="2:2" ht="13" x14ac:dyDescent="0.15">
      <c r="B454" s="10"/>
    </row>
    <row r="455" spans="2:2" ht="13" x14ac:dyDescent="0.15">
      <c r="B455" s="10"/>
    </row>
    <row r="456" spans="2:2" ht="13" x14ac:dyDescent="0.15">
      <c r="B456" s="10"/>
    </row>
    <row r="457" spans="2:2" ht="13" x14ac:dyDescent="0.15">
      <c r="B457" s="10"/>
    </row>
    <row r="458" spans="2:2" ht="13" x14ac:dyDescent="0.15">
      <c r="B458" s="10"/>
    </row>
    <row r="459" spans="2:2" ht="13" x14ac:dyDescent="0.15">
      <c r="B459" s="10"/>
    </row>
    <row r="460" spans="2:2" ht="13" x14ac:dyDescent="0.15">
      <c r="B460" s="10"/>
    </row>
    <row r="461" spans="2:2" ht="13" x14ac:dyDescent="0.15">
      <c r="B461" s="10"/>
    </row>
    <row r="462" spans="2:2" ht="13" x14ac:dyDescent="0.15">
      <c r="B462" s="10"/>
    </row>
    <row r="463" spans="2:2" ht="13" x14ac:dyDescent="0.15">
      <c r="B463" s="10"/>
    </row>
    <row r="464" spans="2:2" ht="13" x14ac:dyDescent="0.15">
      <c r="B464" s="10"/>
    </row>
    <row r="465" spans="2:2" ht="13" x14ac:dyDescent="0.15">
      <c r="B465" s="10"/>
    </row>
    <row r="466" spans="2:2" ht="13" x14ac:dyDescent="0.15">
      <c r="B466" s="10"/>
    </row>
    <row r="467" spans="2:2" ht="13" x14ac:dyDescent="0.15">
      <c r="B467" s="10"/>
    </row>
    <row r="468" spans="2:2" ht="13" x14ac:dyDescent="0.15">
      <c r="B468" s="10"/>
    </row>
    <row r="469" spans="2:2" ht="13" x14ac:dyDescent="0.15">
      <c r="B469" s="10"/>
    </row>
    <row r="470" spans="2:2" ht="13" x14ac:dyDescent="0.15">
      <c r="B470" s="10"/>
    </row>
    <row r="471" spans="2:2" ht="13" x14ac:dyDescent="0.15">
      <c r="B471" s="10"/>
    </row>
    <row r="472" spans="2:2" ht="13" x14ac:dyDescent="0.15">
      <c r="B472" s="10"/>
    </row>
    <row r="473" spans="2:2" ht="13" x14ac:dyDescent="0.15">
      <c r="B473" s="10"/>
    </row>
    <row r="474" spans="2:2" ht="13" x14ac:dyDescent="0.15">
      <c r="B474" s="10"/>
    </row>
    <row r="475" spans="2:2" ht="13" x14ac:dyDescent="0.15">
      <c r="B475" s="10"/>
    </row>
    <row r="476" spans="2:2" ht="13" x14ac:dyDescent="0.15">
      <c r="B476" s="10"/>
    </row>
    <row r="477" spans="2:2" ht="13" x14ac:dyDescent="0.15">
      <c r="B477" s="10"/>
    </row>
    <row r="478" spans="2:2" ht="13" x14ac:dyDescent="0.15">
      <c r="B478" s="10"/>
    </row>
    <row r="479" spans="2:2" ht="13" x14ac:dyDescent="0.15">
      <c r="B479" s="10"/>
    </row>
    <row r="480" spans="2:2" ht="13" x14ac:dyDescent="0.15">
      <c r="B480" s="10"/>
    </row>
    <row r="481" spans="2:2" ht="13" x14ac:dyDescent="0.15">
      <c r="B481" s="10"/>
    </row>
    <row r="482" spans="2:2" ht="13" x14ac:dyDescent="0.15">
      <c r="B482" s="10"/>
    </row>
    <row r="483" spans="2:2" ht="13" x14ac:dyDescent="0.15">
      <c r="B483" s="10"/>
    </row>
    <row r="484" spans="2:2" ht="13" x14ac:dyDescent="0.15">
      <c r="B484" s="10"/>
    </row>
    <row r="485" spans="2:2" ht="13" x14ac:dyDescent="0.15">
      <c r="B485" s="10"/>
    </row>
    <row r="486" spans="2:2" ht="13" x14ac:dyDescent="0.15">
      <c r="B486" s="10"/>
    </row>
    <row r="487" spans="2:2" ht="13" x14ac:dyDescent="0.15">
      <c r="B487" s="10"/>
    </row>
    <row r="488" spans="2:2" ht="13" x14ac:dyDescent="0.15">
      <c r="B488" s="10"/>
    </row>
    <row r="489" spans="2:2" ht="13" x14ac:dyDescent="0.15">
      <c r="B489" s="10"/>
    </row>
    <row r="490" spans="2:2" ht="13" x14ac:dyDescent="0.15">
      <c r="B490" s="10"/>
    </row>
    <row r="491" spans="2:2" ht="13" x14ac:dyDescent="0.15">
      <c r="B491" s="10"/>
    </row>
    <row r="492" spans="2:2" ht="13" x14ac:dyDescent="0.15">
      <c r="B492" s="10"/>
    </row>
    <row r="493" spans="2:2" ht="13" x14ac:dyDescent="0.15">
      <c r="B493" s="10"/>
    </row>
    <row r="494" spans="2:2" ht="13" x14ac:dyDescent="0.15">
      <c r="B494" s="10"/>
    </row>
    <row r="495" spans="2:2" ht="13" x14ac:dyDescent="0.15">
      <c r="B495" s="10"/>
    </row>
    <row r="496" spans="2:2" ht="13" x14ac:dyDescent="0.15">
      <c r="B496" s="10"/>
    </row>
    <row r="497" spans="2:2" ht="13" x14ac:dyDescent="0.15">
      <c r="B497" s="10"/>
    </row>
    <row r="498" spans="2:2" ht="13" x14ac:dyDescent="0.15">
      <c r="B498" s="10"/>
    </row>
    <row r="499" spans="2:2" ht="13" x14ac:dyDescent="0.15">
      <c r="B499" s="10"/>
    </row>
    <row r="500" spans="2:2" ht="13" x14ac:dyDescent="0.15">
      <c r="B500" s="10"/>
    </row>
    <row r="501" spans="2:2" ht="13" x14ac:dyDescent="0.15">
      <c r="B501" s="10"/>
    </row>
    <row r="502" spans="2:2" ht="13" x14ac:dyDescent="0.15">
      <c r="B502" s="10"/>
    </row>
    <row r="503" spans="2:2" ht="13" x14ac:dyDescent="0.15">
      <c r="B503" s="10"/>
    </row>
    <row r="504" spans="2:2" ht="13" x14ac:dyDescent="0.15">
      <c r="B504" s="10"/>
    </row>
    <row r="505" spans="2:2" ht="13" x14ac:dyDescent="0.15">
      <c r="B505" s="10"/>
    </row>
    <row r="506" spans="2:2" ht="13" x14ac:dyDescent="0.15">
      <c r="B506" s="10"/>
    </row>
    <row r="507" spans="2:2" ht="13" x14ac:dyDescent="0.15">
      <c r="B507" s="10"/>
    </row>
    <row r="508" spans="2:2" ht="13" x14ac:dyDescent="0.15">
      <c r="B508" s="10"/>
    </row>
    <row r="509" spans="2:2" ht="13" x14ac:dyDescent="0.15">
      <c r="B509" s="10"/>
    </row>
    <row r="510" spans="2:2" ht="13" x14ac:dyDescent="0.15">
      <c r="B510" s="10"/>
    </row>
    <row r="511" spans="2:2" ht="13" x14ac:dyDescent="0.15">
      <c r="B511" s="10"/>
    </row>
    <row r="512" spans="2:2" ht="13" x14ac:dyDescent="0.15">
      <c r="B512" s="10"/>
    </row>
    <row r="513" spans="2:2" ht="13" x14ac:dyDescent="0.15">
      <c r="B513" s="10"/>
    </row>
    <row r="514" spans="2:2" ht="13" x14ac:dyDescent="0.15">
      <c r="B514" s="10"/>
    </row>
    <row r="515" spans="2:2" ht="13" x14ac:dyDescent="0.15">
      <c r="B515" s="10"/>
    </row>
    <row r="516" spans="2:2" ht="13" x14ac:dyDescent="0.15">
      <c r="B516" s="10"/>
    </row>
    <row r="517" spans="2:2" ht="13" x14ac:dyDescent="0.15">
      <c r="B517" s="10"/>
    </row>
    <row r="518" spans="2:2" ht="13" x14ac:dyDescent="0.15">
      <c r="B518" s="10"/>
    </row>
    <row r="519" spans="2:2" ht="13" x14ac:dyDescent="0.15">
      <c r="B519" s="10"/>
    </row>
    <row r="520" spans="2:2" ht="13" x14ac:dyDescent="0.15">
      <c r="B520" s="10"/>
    </row>
    <row r="521" spans="2:2" ht="13" x14ac:dyDescent="0.15">
      <c r="B521" s="10"/>
    </row>
    <row r="522" spans="2:2" ht="13" x14ac:dyDescent="0.15">
      <c r="B522" s="10"/>
    </row>
    <row r="523" spans="2:2" ht="13" x14ac:dyDescent="0.15">
      <c r="B523" s="10"/>
    </row>
    <row r="524" spans="2:2" ht="13" x14ac:dyDescent="0.15">
      <c r="B524" s="10"/>
    </row>
    <row r="525" spans="2:2" ht="13" x14ac:dyDescent="0.15">
      <c r="B525" s="10"/>
    </row>
    <row r="526" spans="2:2" ht="13" x14ac:dyDescent="0.15">
      <c r="B526" s="10"/>
    </row>
    <row r="527" spans="2:2" ht="13" x14ac:dyDescent="0.15">
      <c r="B527" s="10"/>
    </row>
    <row r="528" spans="2:2" ht="13" x14ac:dyDescent="0.15">
      <c r="B528" s="10"/>
    </row>
    <row r="529" spans="2:2" ht="13" x14ac:dyDescent="0.15">
      <c r="B529" s="10"/>
    </row>
    <row r="530" spans="2:2" ht="13" x14ac:dyDescent="0.15">
      <c r="B530" s="10"/>
    </row>
    <row r="531" spans="2:2" ht="13" x14ac:dyDescent="0.15">
      <c r="B531" s="10"/>
    </row>
    <row r="532" spans="2:2" ht="13" x14ac:dyDescent="0.15">
      <c r="B532" s="10"/>
    </row>
    <row r="533" spans="2:2" ht="13" x14ac:dyDescent="0.15">
      <c r="B533" s="10"/>
    </row>
    <row r="534" spans="2:2" ht="13" x14ac:dyDescent="0.15">
      <c r="B534" s="10"/>
    </row>
    <row r="535" spans="2:2" ht="13" x14ac:dyDescent="0.15">
      <c r="B535" s="10"/>
    </row>
    <row r="536" spans="2:2" ht="13" x14ac:dyDescent="0.15">
      <c r="B536" s="10"/>
    </row>
    <row r="537" spans="2:2" ht="13" x14ac:dyDescent="0.15">
      <c r="B537" s="10"/>
    </row>
    <row r="538" spans="2:2" ht="13" x14ac:dyDescent="0.15">
      <c r="B538" s="10"/>
    </row>
    <row r="539" spans="2:2" ht="13" x14ac:dyDescent="0.15">
      <c r="B539" s="10"/>
    </row>
    <row r="540" spans="2:2" ht="13" x14ac:dyDescent="0.15">
      <c r="B540" s="10"/>
    </row>
    <row r="541" spans="2:2" ht="13" x14ac:dyDescent="0.15">
      <c r="B541" s="10"/>
    </row>
    <row r="542" spans="2:2" ht="13" x14ac:dyDescent="0.15">
      <c r="B542" s="10"/>
    </row>
    <row r="543" spans="2:2" ht="13" x14ac:dyDescent="0.15">
      <c r="B543" s="10"/>
    </row>
    <row r="544" spans="2:2" ht="13" x14ac:dyDescent="0.15">
      <c r="B544" s="10"/>
    </row>
    <row r="545" spans="2:2" ht="13" x14ac:dyDescent="0.15">
      <c r="B545" s="10"/>
    </row>
    <row r="546" spans="2:2" ht="13" x14ac:dyDescent="0.15">
      <c r="B546" s="10"/>
    </row>
    <row r="547" spans="2:2" ht="13" x14ac:dyDescent="0.15">
      <c r="B547" s="10"/>
    </row>
    <row r="548" spans="2:2" ht="13" x14ac:dyDescent="0.15">
      <c r="B548" s="10"/>
    </row>
    <row r="549" spans="2:2" ht="13" x14ac:dyDescent="0.15">
      <c r="B549" s="10"/>
    </row>
    <row r="550" spans="2:2" ht="13" x14ac:dyDescent="0.15">
      <c r="B550" s="10"/>
    </row>
    <row r="551" spans="2:2" ht="13" x14ac:dyDescent="0.15">
      <c r="B551" s="10"/>
    </row>
    <row r="552" spans="2:2" ht="13" x14ac:dyDescent="0.15">
      <c r="B552" s="10"/>
    </row>
    <row r="553" spans="2:2" ht="13" x14ac:dyDescent="0.15">
      <c r="B553" s="10"/>
    </row>
    <row r="554" spans="2:2" ht="13" x14ac:dyDescent="0.15">
      <c r="B554" s="10"/>
    </row>
    <row r="555" spans="2:2" ht="13" x14ac:dyDescent="0.15">
      <c r="B555" s="10"/>
    </row>
    <row r="556" spans="2:2" ht="13" x14ac:dyDescent="0.15">
      <c r="B556" s="10"/>
    </row>
    <row r="557" spans="2:2" ht="13" x14ac:dyDescent="0.15">
      <c r="B557" s="10"/>
    </row>
    <row r="558" spans="2:2" ht="13" x14ac:dyDescent="0.15">
      <c r="B558" s="10"/>
    </row>
    <row r="559" spans="2:2" ht="13" x14ac:dyDescent="0.15">
      <c r="B559" s="10"/>
    </row>
    <row r="560" spans="2:2" ht="13" x14ac:dyDescent="0.15">
      <c r="B560" s="10"/>
    </row>
    <row r="561" spans="2:2" ht="13" x14ac:dyDescent="0.15">
      <c r="B561" s="10"/>
    </row>
    <row r="562" spans="2:2" ht="13" x14ac:dyDescent="0.15">
      <c r="B562" s="10"/>
    </row>
    <row r="563" spans="2:2" ht="13" x14ac:dyDescent="0.15">
      <c r="B563" s="10"/>
    </row>
    <row r="564" spans="2:2" ht="13" x14ac:dyDescent="0.15">
      <c r="B564" s="10"/>
    </row>
    <row r="565" spans="2:2" ht="13" x14ac:dyDescent="0.15">
      <c r="B565" s="10"/>
    </row>
    <row r="566" spans="2:2" ht="13" x14ac:dyDescent="0.15">
      <c r="B566" s="10"/>
    </row>
    <row r="567" spans="2:2" ht="13" x14ac:dyDescent="0.15">
      <c r="B567" s="10"/>
    </row>
    <row r="568" spans="2:2" ht="13" x14ac:dyDescent="0.15">
      <c r="B568" s="10"/>
    </row>
    <row r="569" spans="2:2" ht="13" x14ac:dyDescent="0.15">
      <c r="B569" s="10"/>
    </row>
    <row r="570" spans="2:2" ht="13" x14ac:dyDescent="0.15">
      <c r="B570" s="10"/>
    </row>
    <row r="571" spans="2:2" ht="13" x14ac:dyDescent="0.15">
      <c r="B571" s="10"/>
    </row>
    <row r="572" spans="2:2" ht="13" x14ac:dyDescent="0.15">
      <c r="B572" s="10"/>
    </row>
    <row r="573" spans="2:2" ht="13" x14ac:dyDescent="0.15">
      <c r="B573" s="10"/>
    </row>
    <row r="574" spans="2:2" ht="13" x14ac:dyDescent="0.15">
      <c r="B574" s="10"/>
    </row>
    <row r="575" spans="2:2" ht="13" x14ac:dyDescent="0.15">
      <c r="B575" s="10"/>
    </row>
    <row r="576" spans="2:2" ht="13" x14ac:dyDescent="0.15">
      <c r="B576" s="10"/>
    </row>
    <row r="577" spans="2:2" ht="13" x14ac:dyDescent="0.15">
      <c r="B577" s="10"/>
    </row>
    <row r="578" spans="2:2" ht="13" x14ac:dyDescent="0.15">
      <c r="B578" s="10"/>
    </row>
    <row r="579" spans="2:2" ht="13" x14ac:dyDescent="0.15">
      <c r="B579" s="10"/>
    </row>
    <row r="580" spans="2:2" ht="13" x14ac:dyDescent="0.15">
      <c r="B580" s="10"/>
    </row>
    <row r="581" spans="2:2" ht="13" x14ac:dyDescent="0.15">
      <c r="B581" s="10"/>
    </row>
    <row r="582" spans="2:2" ht="13" x14ac:dyDescent="0.15">
      <c r="B582" s="10"/>
    </row>
    <row r="583" spans="2:2" ht="13" x14ac:dyDescent="0.15">
      <c r="B583" s="10"/>
    </row>
    <row r="584" spans="2:2" ht="13" x14ac:dyDescent="0.15">
      <c r="B584" s="10"/>
    </row>
    <row r="585" spans="2:2" ht="13" x14ac:dyDescent="0.15">
      <c r="B585" s="10"/>
    </row>
    <row r="586" spans="2:2" ht="13" x14ac:dyDescent="0.15">
      <c r="B586" s="10"/>
    </row>
    <row r="587" spans="2:2" ht="13" x14ac:dyDescent="0.15">
      <c r="B587" s="10"/>
    </row>
    <row r="588" spans="2:2" ht="13" x14ac:dyDescent="0.15">
      <c r="B588" s="10"/>
    </row>
    <row r="589" spans="2:2" ht="13" x14ac:dyDescent="0.15">
      <c r="B589" s="10"/>
    </row>
    <row r="590" spans="2:2" ht="13" x14ac:dyDescent="0.15">
      <c r="B590" s="10"/>
    </row>
    <row r="591" spans="2:2" ht="13" x14ac:dyDescent="0.15">
      <c r="B591" s="10"/>
    </row>
    <row r="592" spans="2:2" ht="13" x14ac:dyDescent="0.15">
      <c r="B592" s="10"/>
    </row>
    <row r="593" spans="2:2" ht="13" x14ac:dyDescent="0.15">
      <c r="B593" s="10"/>
    </row>
    <row r="594" spans="2:2" ht="13" x14ac:dyDescent="0.15">
      <c r="B594" s="10"/>
    </row>
    <row r="595" spans="2:2" ht="13" x14ac:dyDescent="0.15">
      <c r="B595" s="10"/>
    </row>
    <row r="596" spans="2:2" ht="13" x14ac:dyDescent="0.15">
      <c r="B596" s="10"/>
    </row>
    <row r="597" spans="2:2" ht="13" x14ac:dyDescent="0.15">
      <c r="B597" s="10"/>
    </row>
    <row r="598" spans="2:2" ht="13" x14ac:dyDescent="0.15">
      <c r="B598" s="10"/>
    </row>
    <row r="599" spans="2:2" ht="13" x14ac:dyDescent="0.15">
      <c r="B599" s="10"/>
    </row>
    <row r="600" spans="2:2" ht="13" x14ac:dyDescent="0.15">
      <c r="B600" s="10"/>
    </row>
    <row r="601" spans="2:2" ht="13" x14ac:dyDescent="0.15">
      <c r="B601" s="10"/>
    </row>
    <row r="602" spans="2:2" ht="13" x14ac:dyDescent="0.15">
      <c r="B602" s="10"/>
    </row>
    <row r="603" spans="2:2" ht="13" x14ac:dyDescent="0.15">
      <c r="B603" s="10"/>
    </row>
    <row r="604" spans="2:2" ht="13" x14ac:dyDescent="0.15">
      <c r="B604" s="10"/>
    </row>
    <row r="605" spans="2:2" ht="13" x14ac:dyDescent="0.15">
      <c r="B605" s="10"/>
    </row>
    <row r="606" spans="2:2" ht="13" x14ac:dyDescent="0.15">
      <c r="B606" s="10"/>
    </row>
    <row r="607" spans="2:2" ht="13" x14ac:dyDescent="0.15">
      <c r="B607" s="10"/>
    </row>
    <row r="608" spans="2:2" ht="13" x14ac:dyDescent="0.15">
      <c r="B608" s="10"/>
    </row>
    <row r="609" spans="2:2" ht="13" x14ac:dyDescent="0.15">
      <c r="B609" s="10"/>
    </row>
    <row r="610" spans="2:2" ht="13" x14ac:dyDescent="0.15">
      <c r="B610" s="10"/>
    </row>
    <row r="611" spans="2:2" ht="13" x14ac:dyDescent="0.15">
      <c r="B611" s="10"/>
    </row>
    <row r="612" spans="2:2" ht="13" x14ac:dyDescent="0.15">
      <c r="B612" s="10"/>
    </row>
    <row r="613" spans="2:2" ht="13" x14ac:dyDescent="0.15">
      <c r="B613" s="10"/>
    </row>
    <row r="614" spans="2:2" ht="13" x14ac:dyDescent="0.15">
      <c r="B614" s="10"/>
    </row>
    <row r="615" spans="2:2" ht="13" x14ac:dyDescent="0.15">
      <c r="B615" s="10"/>
    </row>
    <row r="616" spans="2:2" ht="13" x14ac:dyDescent="0.15">
      <c r="B616" s="10"/>
    </row>
    <row r="617" spans="2:2" ht="13" x14ac:dyDescent="0.15">
      <c r="B617" s="10"/>
    </row>
    <row r="618" spans="2:2" ht="13" x14ac:dyDescent="0.15">
      <c r="B618" s="10"/>
    </row>
    <row r="619" spans="2:2" ht="13" x14ac:dyDescent="0.15">
      <c r="B619" s="10"/>
    </row>
    <row r="620" spans="2:2" ht="13" x14ac:dyDescent="0.15">
      <c r="B620" s="10"/>
    </row>
    <row r="621" spans="2:2" ht="13" x14ac:dyDescent="0.15">
      <c r="B621" s="10"/>
    </row>
    <row r="622" spans="2:2" ht="13" x14ac:dyDescent="0.15">
      <c r="B622" s="10"/>
    </row>
    <row r="623" spans="2:2" ht="13" x14ac:dyDescent="0.15">
      <c r="B623" s="10"/>
    </row>
    <row r="624" spans="2:2" ht="13" x14ac:dyDescent="0.15">
      <c r="B624" s="10"/>
    </row>
    <row r="625" spans="2:2" ht="13" x14ac:dyDescent="0.15">
      <c r="B625" s="10"/>
    </row>
    <row r="626" spans="2:2" ht="13" x14ac:dyDescent="0.15">
      <c r="B626" s="10"/>
    </row>
    <row r="627" spans="2:2" ht="13" x14ac:dyDescent="0.15">
      <c r="B627" s="10"/>
    </row>
    <row r="628" spans="2:2" ht="13" x14ac:dyDescent="0.15">
      <c r="B628" s="10"/>
    </row>
    <row r="629" spans="2:2" ht="13" x14ac:dyDescent="0.15">
      <c r="B629" s="10"/>
    </row>
    <row r="630" spans="2:2" ht="13" x14ac:dyDescent="0.15">
      <c r="B630" s="10"/>
    </row>
    <row r="631" spans="2:2" ht="13" x14ac:dyDescent="0.15">
      <c r="B631" s="10"/>
    </row>
    <row r="632" spans="2:2" ht="13" x14ac:dyDescent="0.15">
      <c r="B632" s="10"/>
    </row>
    <row r="633" spans="2:2" ht="13" x14ac:dyDescent="0.15">
      <c r="B633" s="10"/>
    </row>
    <row r="634" spans="2:2" ht="13" x14ac:dyDescent="0.15">
      <c r="B634" s="10"/>
    </row>
    <row r="635" spans="2:2" ht="13" x14ac:dyDescent="0.15">
      <c r="B635" s="10"/>
    </row>
    <row r="636" spans="2:2" ht="13" x14ac:dyDescent="0.15">
      <c r="B636" s="10"/>
    </row>
    <row r="637" spans="2:2" ht="13" x14ac:dyDescent="0.15">
      <c r="B637" s="10"/>
    </row>
    <row r="638" spans="2:2" ht="13" x14ac:dyDescent="0.15">
      <c r="B638" s="10"/>
    </row>
    <row r="639" spans="2:2" ht="13" x14ac:dyDescent="0.15">
      <c r="B639" s="10"/>
    </row>
    <row r="640" spans="2:2" ht="13" x14ac:dyDescent="0.15">
      <c r="B640" s="10"/>
    </row>
    <row r="641" spans="2:2" ht="13" x14ac:dyDescent="0.15">
      <c r="B641" s="10"/>
    </row>
    <row r="642" spans="2:2" ht="13" x14ac:dyDescent="0.15">
      <c r="B642" s="10"/>
    </row>
    <row r="643" spans="2:2" ht="13" x14ac:dyDescent="0.15">
      <c r="B643" s="10"/>
    </row>
    <row r="644" spans="2:2" ht="13" x14ac:dyDescent="0.15">
      <c r="B644" s="10"/>
    </row>
    <row r="645" spans="2:2" ht="13" x14ac:dyDescent="0.15">
      <c r="B645" s="10"/>
    </row>
    <row r="646" spans="2:2" ht="13" x14ac:dyDescent="0.15">
      <c r="B646" s="10"/>
    </row>
    <row r="647" spans="2:2" ht="13" x14ac:dyDescent="0.15">
      <c r="B647" s="10"/>
    </row>
    <row r="648" spans="2:2" ht="13" x14ac:dyDescent="0.15">
      <c r="B648" s="10"/>
    </row>
    <row r="649" spans="2:2" ht="13" x14ac:dyDescent="0.15">
      <c r="B649" s="10"/>
    </row>
    <row r="650" spans="2:2" ht="13" x14ac:dyDescent="0.15">
      <c r="B650" s="10"/>
    </row>
    <row r="651" spans="2:2" ht="13" x14ac:dyDescent="0.15">
      <c r="B651" s="10"/>
    </row>
    <row r="652" spans="2:2" ht="13" x14ac:dyDescent="0.15">
      <c r="B652" s="10"/>
    </row>
    <row r="653" spans="2:2" ht="13" x14ac:dyDescent="0.15">
      <c r="B653" s="10"/>
    </row>
    <row r="654" spans="2:2" ht="13" x14ac:dyDescent="0.15">
      <c r="B654" s="10"/>
    </row>
    <row r="655" spans="2:2" ht="13" x14ac:dyDescent="0.15">
      <c r="B655" s="10"/>
    </row>
    <row r="656" spans="2:2" ht="13" x14ac:dyDescent="0.15">
      <c r="B656" s="10"/>
    </row>
    <row r="657" spans="2:2" ht="13" x14ac:dyDescent="0.15">
      <c r="B657" s="10"/>
    </row>
    <row r="658" spans="2:2" ht="13" x14ac:dyDescent="0.15">
      <c r="B658" s="10"/>
    </row>
    <row r="659" spans="2:2" ht="13" x14ac:dyDescent="0.15">
      <c r="B659" s="10"/>
    </row>
    <row r="660" spans="2:2" ht="13" x14ac:dyDescent="0.15">
      <c r="B660" s="10"/>
    </row>
    <row r="661" spans="2:2" ht="13" x14ac:dyDescent="0.15">
      <c r="B661" s="10"/>
    </row>
    <row r="662" spans="2:2" ht="13" x14ac:dyDescent="0.15">
      <c r="B662" s="10"/>
    </row>
    <row r="663" spans="2:2" ht="13" x14ac:dyDescent="0.15">
      <c r="B663" s="10"/>
    </row>
    <row r="664" spans="2:2" ht="13" x14ac:dyDescent="0.15">
      <c r="B664" s="10"/>
    </row>
    <row r="665" spans="2:2" ht="13" x14ac:dyDescent="0.15">
      <c r="B665" s="10"/>
    </row>
    <row r="666" spans="2:2" ht="13" x14ac:dyDescent="0.15">
      <c r="B666" s="10"/>
    </row>
    <row r="667" spans="2:2" ht="13" x14ac:dyDescent="0.15">
      <c r="B667" s="10"/>
    </row>
    <row r="668" spans="2:2" ht="13" x14ac:dyDescent="0.15">
      <c r="B668" s="10"/>
    </row>
    <row r="669" spans="2:2" ht="13" x14ac:dyDescent="0.15">
      <c r="B669" s="10"/>
    </row>
    <row r="670" spans="2:2" ht="13" x14ac:dyDescent="0.15">
      <c r="B670" s="10"/>
    </row>
    <row r="671" spans="2:2" ht="13" x14ac:dyDescent="0.15">
      <c r="B671" s="10"/>
    </row>
    <row r="672" spans="2:2" ht="13" x14ac:dyDescent="0.15">
      <c r="B672" s="10"/>
    </row>
    <row r="673" spans="2:2" ht="13" x14ac:dyDescent="0.15">
      <c r="B673" s="10"/>
    </row>
    <row r="674" spans="2:2" ht="13" x14ac:dyDescent="0.15">
      <c r="B674" s="10"/>
    </row>
    <row r="675" spans="2:2" ht="13" x14ac:dyDescent="0.15">
      <c r="B675" s="10"/>
    </row>
    <row r="676" spans="2:2" ht="13" x14ac:dyDescent="0.15">
      <c r="B676" s="10"/>
    </row>
    <row r="677" spans="2:2" ht="13" x14ac:dyDescent="0.15">
      <c r="B677" s="10"/>
    </row>
    <row r="678" spans="2:2" ht="13" x14ac:dyDescent="0.15">
      <c r="B678" s="10"/>
    </row>
    <row r="679" spans="2:2" ht="13" x14ac:dyDescent="0.15">
      <c r="B679" s="10"/>
    </row>
    <row r="680" spans="2:2" ht="13" x14ac:dyDescent="0.15">
      <c r="B680" s="10"/>
    </row>
    <row r="681" spans="2:2" ht="13" x14ac:dyDescent="0.15">
      <c r="B681" s="10"/>
    </row>
    <row r="682" spans="2:2" ht="13" x14ac:dyDescent="0.15">
      <c r="B682" s="10"/>
    </row>
    <row r="683" spans="2:2" ht="13" x14ac:dyDescent="0.15">
      <c r="B683" s="10"/>
    </row>
    <row r="684" spans="2:2" ht="13" x14ac:dyDescent="0.15">
      <c r="B684" s="10"/>
    </row>
    <row r="685" spans="2:2" ht="13" x14ac:dyDescent="0.15">
      <c r="B685" s="10"/>
    </row>
    <row r="686" spans="2:2" ht="13" x14ac:dyDescent="0.15">
      <c r="B686" s="10"/>
    </row>
    <row r="687" spans="2:2" ht="13" x14ac:dyDescent="0.15">
      <c r="B687" s="10"/>
    </row>
    <row r="688" spans="2:2" ht="13" x14ac:dyDescent="0.15">
      <c r="B688" s="10"/>
    </row>
    <row r="689" spans="2:2" ht="13" x14ac:dyDescent="0.15">
      <c r="B689" s="10"/>
    </row>
    <row r="690" spans="2:2" ht="13" x14ac:dyDescent="0.15">
      <c r="B690" s="10"/>
    </row>
    <row r="691" spans="2:2" ht="13" x14ac:dyDescent="0.15">
      <c r="B691" s="10"/>
    </row>
    <row r="692" spans="2:2" ht="13" x14ac:dyDescent="0.15">
      <c r="B692" s="10"/>
    </row>
    <row r="693" spans="2:2" ht="13" x14ac:dyDescent="0.15">
      <c r="B693" s="10"/>
    </row>
    <row r="694" spans="2:2" ht="13" x14ac:dyDescent="0.15">
      <c r="B694" s="10"/>
    </row>
    <row r="695" spans="2:2" ht="13" x14ac:dyDescent="0.15">
      <c r="B695" s="10"/>
    </row>
    <row r="696" spans="2:2" ht="13" x14ac:dyDescent="0.15">
      <c r="B696" s="10"/>
    </row>
    <row r="697" spans="2:2" ht="13" x14ac:dyDescent="0.15">
      <c r="B697" s="10"/>
    </row>
    <row r="698" spans="2:2" ht="13" x14ac:dyDescent="0.15">
      <c r="B698" s="10"/>
    </row>
    <row r="699" spans="2:2" ht="13" x14ac:dyDescent="0.15">
      <c r="B699" s="10"/>
    </row>
    <row r="700" spans="2:2" ht="13" x14ac:dyDescent="0.15">
      <c r="B700" s="10"/>
    </row>
    <row r="701" spans="2:2" ht="13" x14ac:dyDescent="0.15">
      <c r="B701" s="10"/>
    </row>
    <row r="702" spans="2:2" ht="13" x14ac:dyDescent="0.15">
      <c r="B702" s="10"/>
    </row>
    <row r="703" spans="2:2" ht="13" x14ac:dyDescent="0.15">
      <c r="B703" s="10"/>
    </row>
    <row r="704" spans="2:2" ht="13" x14ac:dyDescent="0.15">
      <c r="B704" s="10"/>
    </row>
    <row r="705" spans="2:2" ht="13" x14ac:dyDescent="0.15">
      <c r="B705" s="10"/>
    </row>
    <row r="706" spans="2:2" ht="13" x14ac:dyDescent="0.15">
      <c r="B706" s="10"/>
    </row>
    <row r="707" spans="2:2" ht="13" x14ac:dyDescent="0.15">
      <c r="B707" s="10"/>
    </row>
    <row r="708" spans="2:2" ht="13" x14ac:dyDescent="0.15">
      <c r="B708" s="10"/>
    </row>
    <row r="709" spans="2:2" ht="13" x14ac:dyDescent="0.15">
      <c r="B709" s="10"/>
    </row>
    <row r="710" spans="2:2" ht="13" x14ac:dyDescent="0.15">
      <c r="B710" s="10"/>
    </row>
    <row r="711" spans="2:2" ht="13" x14ac:dyDescent="0.15">
      <c r="B711" s="10"/>
    </row>
    <row r="712" spans="2:2" ht="13" x14ac:dyDescent="0.15">
      <c r="B712" s="10"/>
    </row>
    <row r="713" spans="2:2" ht="13" x14ac:dyDescent="0.15">
      <c r="B713" s="10"/>
    </row>
    <row r="714" spans="2:2" ht="13" x14ac:dyDescent="0.15">
      <c r="B714" s="10"/>
    </row>
    <row r="715" spans="2:2" ht="13" x14ac:dyDescent="0.15">
      <c r="B715" s="10"/>
    </row>
    <row r="716" spans="2:2" ht="13" x14ac:dyDescent="0.15">
      <c r="B716" s="10"/>
    </row>
    <row r="717" spans="2:2" ht="13" x14ac:dyDescent="0.15">
      <c r="B717" s="10"/>
    </row>
    <row r="718" spans="2:2" ht="13" x14ac:dyDescent="0.15">
      <c r="B718" s="10"/>
    </row>
    <row r="719" spans="2:2" ht="13" x14ac:dyDescent="0.15">
      <c r="B719" s="10"/>
    </row>
    <row r="720" spans="2:2" ht="13" x14ac:dyDescent="0.15">
      <c r="B720" s="10"/>
    </row>
    <row r="721" spans="2:2" ht="13" x14ac:dyDescent="0.15">
      <c r="B721" s="10"/>
    </row>
    <row r="722" spans="2:2" ht="13" x14ac:dyDescent="0.15">
      <c r="B722" s="10"/>
    </row>
    <row r="723" spans="2:2" ht="13" x14ac:dyDescent="0.15">
      <c r="B723" s="10"/>
    </row>
    <row r="724" spans="2:2" ht="13" x14ac:dyDescent="0.15">
      <c r="B724" s="10"/>
    </row>
    <row r="725" spans="2:2" ht="13" x14ac:dyDescent="0.15">
      <c r="B725" s="10"/>
    </row>
    <row r="726" spans="2:2" ht="13" x14ac:dyDescent="0.15">
      <c r="B726" s="10"/>
    </row>
    <row r="727" spans="2:2" ht="13" x14ac:dyDescent="0.15">
      <c r="B727" s="10"/>
    </row>
    <row r="728" spans="2:2" ht="13" x14ac:dyDescent="0.15">
      <c r="B728" s="10"/>
    </row>
    <row r="729" spans="2:2" ht="13" x14ac:dyDescent="0.15">
      <c r="B729" s="10"/>
    </row>
    <row r="730" spans="2:2" ht="13" x14ac:dyDescent="0.15">
      <c r="B730" s="10"/>
    </row>
    <row r="731" spans="2:2" ht="13" x14ac:dyDescent="0.15">
      <c r="B731" s="10"/>
    </row>
    <row r="732" spans="2:2" ht="13" x14ac:dyDescent="0.15">
      <c r="B732" s="10"/>
    </row>
    <row r="733" spans="2:2" ht="13" x14ac:dyDescent="0.15">
      <c r="B733" s="10"/>
    </row>
    <row r="734" spans="2:2" ht="13" x14ac:dyDescent="0.15">
      <c r="B734" s="10"/>
    </row>
    <row r="735" spans="2:2" ht="13" x14ac:dyDescent="0.15">
      <c r="B735" s="10"/>
    </row>
    <row r="736" spans="2:2" ht="13" x14ac:dyDescent="0.15">
      <c r="B736" s="10"/>
    </row>
    <row r="737" spans="2:2" ht="13" x14ac:dyDescent="0.15">
      <c r="B737" s="10"/>
    </row>
    <row r="738" spans="2:2" ht="13" x14ac:dyDescent="0.15">
      <c r="B738" s="10"/>
    </row>
    <row r="739" spans="2:2" ht="13" x14ac:dyDescent="0.15">
      <c r="B739" s="10"/>
    </row>
    <row r="740" spans="2:2" ht="13" x14ac:dyDescent="0.15">
      <c r="B740" s="10"/>
    </row>
    <row r="741" spans="2:2" ht="13" x14ac:dyDescent="0.15">
      <c r="B741" s="10"/>
    </row>
    <row r="742" spans="2:2" ht="13" x14ac:dyDescent="0.15">
      <c r="B742" s="10"/>
    </row>
    <row r="743" spans="2:2" ht="13" x14ac:dyDescent="0.15">
      <c r="B743" s="10"/>
    </row>
    <row r="744" spans="2:2" ht="13" x14ac:dyDescent="0.15">
      <c r="B744" s="10"/>
    </row>
    <row r="745" spans="2:2" ht="13" x14ac:dyDescent="0.15">
      <c r="B745" s="10"/>
    </row>
    <row r="746" spans="2:2" ht="13" x14ac:dyDescent="0.15">
      <c r="B746" s="10"/>
    </row>
    <row r="747" spans="2:2" ht="13" x14ac:dyDescent="0.15">
      <c r="B747" s="10"/>
    </row>
    <row r="748" spans="2:2" ht="13" x14ac:dyDescent="0.15">
      <c r="B748" s="10"/>
    </row>
    <row r="749" spans="2:2" ht="13" x14ac:dyDescent="0.15">
      <c r="B749" s="10"/>
    </row>
    <row r="750" spans="2:2" ht="13" x14ac:dyDescent="0.15">
      <c r="B750" s="10"/>
    </row>
    <row r="751" spans="2:2" ht="13" x14ac:dyDescent="0.15">
      <c r="B751" s="10"/>
    </row>
    <row r="752" spans="2:2" ht="13" x14ac:dyDescent="0.15">
      <c r="B752" s="10"/>
    </row>
    <row r="753" spans="2:2" ht="13" x14ac:dyDescent="0.15">
      <c r="B753" s="10"/>
    </row>
    <row r="754" spans="2:2" ht="13" x14ac:dyDescent="0.15">
      <c r="B754" s="10"/>
    </row>
    <row r="755" spans="2:2" ht="13" x14ac:dyDescent="0.15">
      <c r="B755" s="10"/>
    </row>
    <row r="756" spans="2:2" ht="13" x14ac:dyDescent="0.15">
      <c r="B756" s="10"/>
    </row>
    <row r="757" spans="2:2" ht="13" x14ac:dyDescent="0.15">
      <c r="B757" s="10"/>
    </row>
    <row r="758" spans="2:2" ht="13" x14ac:dyDescent="0.15">
      <c r="B758" s="10"/>
    </row>
    <row r="759" spans="2:2" ht="13" x14ac:dyDescent="0.15">
      <c r="B759" s="10"/>
    </row>
    <row r="760" spans="2:2" ht="13" x14ac:dyDescent="0.15">
      <c r="B760" s="10"/>
    </row>
    <row r="761" spans="2:2" ht="13" x14ac:dyDescent="0.15">
      <c r="B761" s="10"/>
    </row>
    <row r="762" spans="2:2" ht="13" x14ac:dyDescent="0.15">
      <c r="B762" s="10"/>
    </row>
    <row r="763" spans="2:2" ht="13" x14ac:dyDescent="0.15">
      <c r="B763" s="10"/>
    </row>
    <row r="764" spans="2:2" ht="13" x14ac:dyDescent="0.15">
      <c r="B764" s="10"/>
    </row>
    <row r="765" spans="2:2" ht="13" x14ac:dyDescent="0.15">
      <c r="B765" s="10"/>
    </row>
    <row r="766" spans="2:2" ht="13" x14ac:dyDescent="0.15">
      <c r="B766" s="10"/>
    </row>
    <row r="767" spans="2:2" ht="13" x14ac:dyDescent="0.15">
      <c r="B767" s="10"/>
    </row>
    <row r="768" spans="2:2" ht="13" x14ac:dyDescent="0.15">
      <c r="B768" s="10"/>
    </row>
    <row r="769" spans="2:2" ht="13" x14ac:dyDescent="0.15">
      <c r="B769" s="10"/>
    </row>
    <row r="770" spans="2:2" ht="13" x14ac:dyDescent="0.15">
      <c r="B770" s="10"/>
    </row>
    <row r="771" spans="2:2" ht="13" x14ac:dyDescent="0.15">
      <c r="B771" s="10"/>
    </row>
    <row r="772" spans="2:2" ht="13" x14ac:dyDescent="0.15">
      <c r="B772" s="10"/>
    </row>
    <row r="773" spans="2:2" ht="13" x14ac:dyDescent="0.15">
      <c r="B773" s="10"/>
    </row>
    <row r="774" spans="2:2" ht="13" x14ac:dyDescent="0.15">
      <c r="B774" s="10"/>
    </row>
    <row r="775" spans="2:2" ht="13" x14ac:dyDescent="0.15">
      <c r="B775" s="10"/>
    </row>
    <row r="776" spans="2:2" ht="13" x14ac:dyDescent="0.15">
      <c r="B776" s="10"/>
    </row>
    <row r="777" spans="2:2" ht="13" x14ac:dyDescent="0.15">
      <c r="B777" s="10"/>
    </row>
    <row r="778" spans="2:2" ht="13" x14ac:dyDescent="0.15">
      <c r="B778" s="10"/>
    </row>
    <row r="779" spans="2:2" ht="13" x14ac:dyDescent="0.15">
      <c r="B779" s="10"/>
    </row>
    <row r="780" spans="2:2" ht="13" x14ac:dyDescent="0.15">
      <c r="B780" s="10"/>
    </row>
    <row r="781" spans="2:2" ht="13" x14ac:dyDescent="0.15">
      <c r="B781" s="10"/>
    </row>
    <row r="782" spans="2:2" ht="13" x14ac:dyDescent="0.15">
      <c r="B782" s="10"/>
    </row>
    <row r="783" spans="2:2" ht="13" x14ac:dyDescent="0.15">
      <c r="B783" s="10"/>
    </row>
    <row r="784" spans="2:2" ht="13" x14ac:dyDescent="0.15">
      <c r="B784" s="10"/>
    </row>
    <row r="785" spans="2:2" ht="13" x14ac:dyDescent="0.15">
      <c r="B785" s="10"/>
    </row>
    <row r="786" spans="2:2" ht="13" x14ac:dyDescent="0.15">
      <c r="B786" s="10"/>
    </row>
    <row r="787" spans="2:2" ht="13" x14ac:dyDescent="0.15">
      <c r="B787" s="10"/>
    </row>
    <row r="788" spans="2:2" ht="13" x14ac:dyDescent="0.15">
      <c r="B788" s="10"/>
    </row>
    <row r="789" spans="2:2" ht="13" x14ac:dyDescent="0.15">
      <c r="B789" s="10"/>
    </row>
    <row r="790" spans="2:2" ht="13" x14ac:dyDescent="0.15">
      <c r="B790" s="10"/>
    </row>
    <row r="791" spans="2:2" ht="13" x14ac:dyDescent="0.15">
      <c r="B791" s="10"/>
    </row>
    <row r="792" spans="2:2" ht="13" x14ac:dyDescent="0.15">
      <c r="B792" s="10"/>
    </row>
    <row r="793" spans="2:2" ht="13" x14ac:dyDescent="0.15">
      <c r="B793" s="10"/>
    </row>
    <row r="794" spans="2:2" ht="13" x14ac:dyDescent="0.15">
      <c r="B794" s="10"/>
    </row>
    <row r="795" spans="2:2" ht="13" x14ac:dyDescent="0.15">
      <c r="B795" s="10"/>
    </row>
    <row r="796" spans="2:2" ht="13" x14ac:dyDescent="0.15">
      <c r="B796" s="10"/>
    </row>
    <row r="797" spans="2:2" ht="13" x14ac:dyDescent="0.15">
      <c r="B797" s="10"/>
    </row>
    <row r="798" spans="2:2" ht="13" x14ac:dyDescent="0.15">
      <c r="B798" s="10"/>
    </row>
    <row r="799" spans="2:2" ht="13" x14ac:dyDescent="0.15">
      <c r="B799" s="10"/>
    </row>
    <row r="800" spans="2:2" ht="13" x14ac:dyDescent="0.15">
      <c r="B800" s="10"/>
    </row>
    <row r="801" spans="2:2" ht="13" x14ac:dyDescent="0.15">
      <c r="B801" s="10"/>
    </row>
    <row r="802" spans="2:2" ht="13" x14ac:dyDescent="0.15">
      <c r="B802" s="10"/>
    </row>
    <row r="803" spans="2:2" ht="13" x14ac:dyDescent="0.15">
      <c r="B803" s="10"/>
    </row>
    <row r="804" spans="2:2" ht="13" x14ac:dyDescent="0.15">
      <c r="B804" s="10"/>
    </row>
    <row r="805" spans="2:2" ht="13" x14ac:dyDescent="0.15">
      <c r="B805" s="10"/>
    </row>
    <row r="806" spans="2:2" ht="13" x14ac:dyDescent="0.15">
      <c r="B806" s="10"/>
    </row>
    <row r="807" spans="2:2" ht="13" x14ac:dyDescent="0.15">
      <c r="B807" s="10"/>
    </row>
    <row r="808" spans="2:2" ht="13" x14ac:dyDescent="0.15">
      <c r="B808" s="10"/>
    </row>
    <row r="809" spans="2:2" ht="13" x14ac:dyDescent="0.15">
      <c r="B809" s="10"/>
    </row>
    <row r="810" spans="2:2" ht="13" x14ac:dyDescent="0.15">
      <c r="B810" s="10"/>
    </row>
    <row r="811" spans="2:2" ht="13" x14ac:dyDescent="0.15">
      <c r="B811" s="10"/>
    </row>
    <row r="812" spans="2:2" ht="13" x14ac:dyDescent="0.15">
      <c r="B812" s="10"/>
    </row>
    <row r="813" spans="2:2" ht="13" x14ac:dyDescent="0.15">
      <c r="B813" s="10"/>
    </row>
    <row r="814" spans="2:2" ht="13" x14ac:dyDescent="0.15">
      <c r="B814" s="10"/>
    </row>
    <row r="815" spans="2:2" ht="13" x14ac:dyDescent="0.15">
      <c r="B815" s="10"/>
    </row>
    <row r="816" spans="2:2" ht="13" x14ac:dyDescent="0.15">
      <c r="B816" s="10"/>
    </row>
    <row r="817" spans="2:2" ht="13" x14ac:dyDescent="0.15">
      <c r="B817" s="10"/>
    </row>
    <row r="818" spans="2:2" ht="13" x14ac:dyDescent="0.15">
      <c r="B818" s="10"/>
    </row>
    <row r="819" spans="2:2" ht="13" x14ac:dyDescent="0.15">
      <c r="B819" s="10"/>
    </row>
    <row r="820" spans="2:2" ht="13" x14ac:dyDescent="0.15">
      <c r="B820" s="10"/>
    </row>
    <row r="821" spans="2:2" ht="13" x14ac:dyDescent="0.15">
      <c r="B821" s="10"/>
    </row>
    <row r="822" spans="2:2" ht="13" x14ac:dyDescent="0.15">
      <c r="B822" s="10"/>
    </row>
    <row r="823" spans="2:2" ht="13" x14ac:dyDescent="0.15">
      <c r="B823" s="10"/>
    </row>
    <row r="824" spans="2:2" ht="13" x14ac:dyDescent="0.15">
      <c r="B824" s="10"/>
    </row>
    <row r="825" spans="2:2" ht="13" x14ac:dyDescent="0.15">
      <c r="B825" s="10"/>
    </row>
    <row r="826" spans="2:2" ht="13" x14ac:dyDescent="0.15">
      <c r="B826" s="10"/>
    </row>
    <row r="827" spans="2:2" ht="13" x14ac:dyDescent="0.15">
      <c r="B827" s="10"/>
    </row>
    <row r="828" spans="2:2" ht="13" x14ac:dyDescent="0.15">
      <c r="B828" s="10"/>
    </row>
    <row r="829" spans="2:2" ht="13" x14ac:dyDescent="0.15">
      <c r="B829" s="10"/>
    </row>
    <row r="830" spans="2:2" ht="13" x14ac:dyDescent="0.15">
      <c r="B830" s="10"/>
    </row>
    <row r="831" spans="2:2" ht="13" x14ac:dyDescent="0.15">
      <c r="B831" s="10"/>
    </row>
    <row r="832" spans="2:2" ht="13" x14ac:dyDescent="0.15">
      <c r="B832" s="10"/>
    </row>
    <row r="833" spans="2:2" ht="13" x14ac:dyDescent="0.15">
      <c r="B833" s="10"/>
    </row>
    <row r="834" spans="2:2" ht="13" x14ac:dyDescent="0.15">
      <c r="B834" s="10"/>
    </row>
    <row r="835" spans="2:2" ht="13" x14ac:dyDescent="0.15">
      <c r="B835" s="10"/>
    </row>
    <row r="836" spans="2:2" ht="13" x14ac:dyDescent="0.15">
      <c r="B836" s="10"/>
    </row>
    <row r="837" spans="2:2" ht="13" x14ac:dyDescent="0.15">
      <c r="B837" s="10"/>
    </row>
    <row r="838" spans="2:2" ht="13" x14ac:dyDescent="0.15">
      <c r="B838" s="10"/>
    </row>
    <row r="839" spans="2:2" ht="13" x14ac:dyDescent="0.15">
      <c r="B839" s="10"/>
    </row>
    <row r="840" spans="2:2" ht="13" x14ac:dyDescent="0.15">
      <c r="B840" s="10"/>
    </row>
    <row r="841" spans="2:2" ht="13" x14ac:dyDescent="0.15">
      <c r="B841" s="10"/>
    </row>
    <row r="842" spans="2:2" ht="13" x14ac:dyDescent="0.15">
      <c r="B842" s="10"/>
    </row>
    <row r="843" spans="2:2" ht="13" x14ac:dyDescent="0.15">
      <c r="B843" s="10"/>
    </row>
    <row r="844" spans="2:2" ht="13" x14ac:dyDescent="0.15">
      <c r="B844" s="10"/>
    </row>
    <row r="845" spans="2:2" ht="13" x14ac:dyDescent="0.15">
      <c r="B845" s="10"/>
    </row>
    <row r="846" spans="2:2" ht="13" x14ac:dyDescent="0.15">
      <c r="B846" s="10"/>
    </row>
    <row r="847" spans="2:2" ht="13" x14ac:dyDescent="0.15">
      <c r="B847" s="10"/>
    </row>
    <row r="848" spans="2:2" ht="13" x14ac:dyDescent="0.15">
      <c r="B848" s="10"/>
    </row>
    <row r="849" spans="2:2" ht="13" x14ac:dyDescent="0.15">
      <c r="B849" s="10"/>
    </row>
    <row r="850" spans="2:2" ht="13" x14ac:dyDescent="0.15">
      <c r="B850" s="10"/>
    </row>
    <row r="851" spans="2:2" ht="13" x14ac:dyDescent="0.15">
      <c r="B851" s="10"/>
    </row>
    <row r="852" spans="2:2" ht="13" x14ac:dyDescent="0.15">
      <c r="B852" s="10"/>
    </row>
    <row r="853" spans="2:2" ht="13" x14ac:dyDescent="0.15">
      <c r="B853" s="10"/>
    </row>
    <row r="854" spans="2:2" ht="13" x14ac:dyDescent="0.15">
      <c r="B854" s="10"/>
    </row>
    <row r="855" spans="2:2" ht="13" x14ac:dyDescent="0.15">
      <c r="B855" s="10"/>
    </row>
    <row r="856" spans="2:2" ht="13" x14ac:dyDescent="0.15">
      <c r="B856" s="10"/>
    </row>
    <row r="857" spans="2:2" ht="13" x14ac:dyDescent="0.15">
      <c r="B857" s="10"/>
    </row>
    <row r="858" spans="2:2" ht="13" x14ac:dyDescent="0.15">
      <c r="B858" s="10"/>
    </row>
    <row r="859" spans="2:2" ht="13" x14ac:dyDescent="0.15">
      <c r="B859" s="10"/>
    </row>
    <row r="860" spans="2:2" ht="13" x14ac:dyDescent="0.15">
      <c r="B860" s="10"/>
    </row>
    <row r="861" spans="2:2" ht="13" x14ac:dyDescent="0.15">
      <c r="B861" s="10"/>
    </row>
    <row r="862" spans="2:2" ht="13" x14ac:dyDescent="0.15">
      <c r="B862" s="10"/>
    </row>
    <row r="863" spans="2:2" ht="13" x14ac:dyDescent="0.15">
      <c r="B863" s="10"/>
    </row>
    <row r="864" spans="2:2" ht="13" x14ac:dyDescent="0.15">
      <c r="B864" s="10"/>
    </row>
    <row r="865" spans="2:2" ht="13" x14ac:dyDescent="0.15">
      <c r="B865" s="10"/>
    </row>
    <row r="866" spans="2:2" ht="13" x14ac:dyDescent="0.15">
      <c r="B866" s="10"/>
    </row>
    <row r="867" spans="2:2" ht="13" x14ac:dyDescent="0.15">
      <c r="B867" s="10"/>
    </row>
    <row r="868" spans="2:2" ht="13" x14ac:dyDescent="0.15">
      <c r="B868" s="10"/>
    </row>
    <row r="869" spans="2:2" ht="13" x14ac:dyDescent="0.15">
      <c r="B869" s="10"/>
    </row>
    <row r="870" spans="2:2" ht="13" x14ac:dyDescent="0.15">
      <c r="B870" s="10"/>
    </row>
    <row r="871" spans="2:2" ht="13" x14ac:dyDescent="0.15">
      <c r="B871" s="10"/>
    </row>
    <row r="872" spans="2:2" ht="13" x14ac:dyDescent="0.15">
      <c r="B872" s="10"/>
    </row>
    <row r="873" spans="2:2" ht="13" x14ac:dyDescent="0.15">
      <c r="B873" s="10"/>
    </row>
    <row r="874" spans="2:2" ht="13" x14ac:dyDescent="0.15">
      <c r="B874" s="10"/>
    </row>
    <row r="875" spans="2:2" ht="13" x14ac:dyDescent="0.15">
      <c r="B875" s="10"/>
    </row>
    <row r="876" spans="2:2" ht="13" x14ac:dyDescent="0.15">
      <c r="B876" s="10"/>
    </row>
    <row r="877" spans="2:2" ht="13" x14ac:dyDescent="0.15">
      <c r="B877" s="10"/>
    </row>
    <row r="878" spans="2:2" ht="13" x14ac:dyDescent="0.15">
      <c r="B878" s="10"/>
    </row>
    <row r="879" spans="2:2" ht="13" x14ac:dyDescent="0.15">
      <c r="B879" s="10"/>
    </row>
    <row r="880" spans="2:2" ht="13" x14ac:dyDescent="0.15">
      <c r="B880" s="10"/>
    </row>
    <row r="881" spans="2:2" ht="13" x14ac:dyDescent="0.15">
      <c r="B881" s="10"/>
    </row>
    <row r="882" spans="2:2" ht="13" x14ac:dyDescent="0.15">
      <c r="B882" s="10"/>
    </row>
    <row r="883" spans="2:2" ht="13" x14ac:dyDescent="0.15">
      <c r="B883" s="10"/>
    </row>
    <row r="884" spans="2:2" ht="13" x14ac:dyDescent="0.15">
      <c r="B884" s="10"/>
    </row>
    <row r="885" spans="2:2" ht="13" x14ac:dyDescent="0.15">
      <c r="B885" s="10"/>
    </row>
    <row r="886" spans="2:2" ht="13" x14ac:dyDescent="0.15">
      <c r="B886" s="10"/>
    </row>
    <row r="887" spans="2:2" ht="13" x14ac:dyDescent="0.15">
      <c r="B887" s="10"/>
    </row>
    <row r="888" spans="2:2" ht="13" x14ac:dyDescent="0.15">
      <c r="B888" s="10"/>
    </row>
    <row r="889" spans="2:2" ht="13" x14ac:dyDescent="0.15">
      <c r="B889" s="10"/>
    </row>
    <row r="890" spans="2:2" ht="13" x14ac:dyDescent="0.15">
      <c r="B890" s="10"/>
    </row>
    <row r="891" spans="2:2" ht="13" x14ac:dyDescent="0.15">
      <c r="B891" s="10"/>
    </row>
    <row r="892" spans="2:2" ht="13" x14ac:dyDescent="0.15">
      <c r="B892" s="10"/>
    </row>
    <row r="893" spans="2:2" ht="13" x14ac:dyDescent="0.15">
      <c r="B893" s="10"/>
    </row>
    <row r="894" spans="2:2" ht="13" x14ac:dyDescent="0.15">
      <c r="B894" s="10"/>
    </row>
    <row r="895" spans="2:2" ht="13" x14ac:dyDescent="0.15">
      <c r="B895" s="10"/>
    </row>
    <row r="896" spans="2:2" ht="13" x14ac:dyDescent="0.15">
      <c r="B896" s="10"/>
    </row>
    <row r="897" spans="2:2" ht="13" x14ac:dyDescent="0.15">
      <c r="B897" s="10"/>
    </row>
    <row r="898" spans="2:2" ht="13" x14ac:dyDescent="0.15">
      <c r="B898" s="10"/>
    </row>
    <row r="899" spans="2:2" ht="13" x14ac:dyDescent="0.15">
      <c r="B899" s="10"/>
    </row>
    <row r="900" spans="2:2" ht="13" x14ac:dyDescent="0.15">
      <c r="B900" s="10"/>
    </row>
    <row r="901" spans="2:2" ht="13" x14ac:dyDescent="0.15">
      <c r="B901" s="10"/>
    </row>
    <row r="902" spans="2:2" ht="13" x14ac:dyDescent="0.15">
      <c r="B902" s="10"/>
    </row>
    <row r="903" spans="2:2" ht="13" x14ac:dyDescent="0.15">
      <c r="B903" s="10"/>
    </row>
    <row r="904" spans="2:2" ht="13" x14ac:dyDescent="0.15">
      <c r="B904" s="10"/>
    </row>
    <row r="905" spans="2:2" ht="13" x14ac:dyDescent="0.15">
      <c r="B905" s="10"/>
    </row>
    <row r="906" spans="2:2" ht="13" x14ac:dyDescent="0.15">
      <c r="B906" s="10"/>
    </row>
    <row r="907" spans="2:2" ht="13" x14ac:dyDescent="0.15">
      <c r="B907" s="10"/>
    </row>
    <row r="908" spans="2:2" ht="13" x14ac:dyDescent="0.15">
      <c r="B908" s="10"/>
    </row>
    <row r="909" spans="2:2" ht="13" x14ac:dyDescent="0.15">
      <c r="B909" s="10"/>
    </row>
    <row r="910" spans="2:2" ht="13" x14ac:dyDescent="0.15">
      <c r="B910" s="10"/>
    </row>
    <row r="911" spans="2:2" ht="13" x14ac:dyDescent="0.15">
      <c r="B911" s="10"/>
    </row>
    <row r="912" spans="2:2" ht="13" x14ac:dyDescent="0.15">
      <c r="B912" s="10"/>
    </row>
    <row r="913" spans="2:2" ht="13" x14ac:dyDescent="0.15">
      <c r="B913" s="10"/>
    </row>
    <row r="914" spans="2:2" ht="13" x14ac:dyDescent="0.15">
      <c r="B914" s="10"/>
    </row>
    <row r="915" spans="2:2" ht="13" x14ac:dyDescent="0.15">
      <c r="B915" s="10"/>
    </row>
    <row r="916" spans="2:2" ht="13" x14ac:dyDescent="0.15">
      <c r="B916" s="10"/>
    </row>
    <row r="917" spans="2:2" ht="13" x14ac:dyDescent="0.15">
      <c r="B917" s="10"/>
    </row>
    <row r="918" spans="2:2" ht="13" x14ac:dyDescent="0.15">
      <c r="B918" s="10"/>
    </row>
    <row r="919" spans="2:2" ht="13" x14ac:dyDescent="0.15">
      <c r="B919" s="10"/>
    </row>
    <row r="920" spans="2:2" ht="13" x14ac:dyDescent="0.15">
      <c r="B920" s="10"/>
    </row>
    <row r="921" spans="2:2" ht="13" x14ac:dyDescent="0.15">
      <c r="B921" s="10"/>
    </row>
    <row r="922" spans="2:2" ht="13" x14ac:dyDescent="0.15">
      <c r="B922" s="10"/>
    </row>
    <row r="923" spans="2:2" ht="13" x14ac:dyDescent="0.15">
      <c r="B923" s="10"/>
    </row>
    <row r="924" spans="2:2" ht="13" x14ac:dyDescent="0.15">
      <c r="B924" s="10"/>
    </row>
    <row r="925" spans="2:2" ht="13" x14ac:dyDescent="0.15">
      <c r="B925" s="10"/>
    </row>
    <row r="926" spans="2:2" ht="13" x14ac:dyDescent="0.15">
      <c r="B926" s="10"/>
    </row>
    <row r="927" spans="2:2" ht="13" x14ac:dyDescent="0.15">
      <c r="B927" s="10"/>
    </row>
    <row r="928" spans="2:2" ht="13" x14ac:dyDescent="0.15">
      <c r="B928" s="10"/>
    </row>
    <row r="929" spans="2:2" ht="13" x14ac:dyDescent="0.15">
      <c r="B929" s="10"/>
    </row>
    <row r="930" spans="2:2" ht="13" x14ac:dyDescent="0.15">
      <c r="B930" s="10"/>
    </row>
    <row r="931" spans="2:2" ht="13" x14ac:dyDescent="0.15">
      <c r="B931" s="10"/>
    </row>
    <row r="932" spans="2:2" ht="13" x14ac:dyDescent="0.15">
      <c r="B932" s="10"/>
    </row>
    <row r="933" spans="2:2" ht="13" x14ac:dyDescent="0.15">
      <c r="B933" s="10"/>
    </row>
    <row r="934" spans="2:2" ht="13" x14ac:dyDescent="0.15">
      <c r="B934" s="10"/>
    </row>
    <row r="935" spans="2:2" ht="13" x14ac:dyDescent="0.15">
      <c r="B935" s="10"/>
    </row>
    <row r="936" spans="2:2" ht="13" x14ac:dyDescent="0.15">
      <c r="B936" s="10"/>
    </row>
    <row r="937" spans="2:2" ht="13" x14ac:dyDescent="0.15">
      <c r="B937" s="10"/>
    </row>
    <row r="938" spans="2:2" ht="13" x14ac:dyDescent="0.15">
      <c r="B938" s="10"/>
    </row>
    <row r="939" spans="2:2" ht="13" x14ac:dyDescent="0.15">
      <c r="B939" s="10"/>
    </row>
    <row r="940" spans="2:2" ht="13" x14ac:dyDescent="0.15">
      <c r="B940" s="10"/>
    </row>
    <row r="941" spans="2:2" ht="13" x14ac:dyDescent="0.15">
      <c r="B941" s="10"/>
    </row>
    <row r="942" spans="2:2" ht="13" x14ac:dyDescent="0.15">
      <c r="B942" s="10"/>
    </row>
    <row r="943" spans="2:2" ht="13" x14ac:dyDescent="0.15">
      <c r="B943" s="10"/>
    </row>
    <row r="944" spans="2:2" ht="13" x14ac:dyDescent="0.15">
      <c r="B944" s="10"/>
    </row>
    <row r="945" spans="2:2" ht="13" x14ac:dyDescent="0.15">
      <c r="B945" s="10"/>
    </row>
    <row r="946" spans="2:2" ht="13" x14ac:dyDescent="0.15">
      <c r="B946" s="10"/>
    </row>
    <row r="947" spans="2:2" ht="13" x14ac:dyDescent="0.15">
      <c r="B947" s="10"/>
    </row>
    <row r="948" spans="2:2" ht="13" x14ac:dyDescent="0.15">
      <c r="B948" s="10"/>
    </row>
    <row r="949" spans="2:2" ht="13" x14ac:dyDescent="0.15">
      <c r="B949" s="10"/>
    </row>
    <row r="950" spans="2:2" ht="13" x14ac:dyDescent="0.15">
      <c r="B950" s="10"/>
    </row>
    <row r="951" spans="2:2" ht="13" x14ac:dyDescent="0.15">
      <c r="B951" s="10"/>
    </row>
    <row r="952" spans="2:2" ht="13" x14ac:dyDescent="0.15">
      <c r="B952" s="10"/>
    </row>
    <row r="953" spans="2:2" ht="13" x14ac:dyDescent="0.15">
      <c r="B953" s="10"/>
    </row>
    <row r="954" spans="2:2" ht="13" x14ac:dyDescent="0.15">
      <c r="B954" s="10"/>
    </row>
    <row r="955" spans="2:2" ht="13" x14ac:dyDescent="0.15">
      <c r="B955" s="10"/>
    </row>
    <row r="956" spans="2:2" ht="13" x14ac:dyDescent="0.15">
      <c r="B956" s="10"/>
    </row>
    <row r="957" spans="2:2" ht="13" x14ac:dyDescent="0.15">
      <c r="B957" s="10"/>
    </row>
    <row r="958" spans="2:2" ht="13" x14ac:dyDescent="0.15">
      <c r="B958" s="10"/>
    </row>
    <row r="959" spans="2:2" ht="13" x14ac:dyDescent="0.15">
      <c r="B959" s="10"/>
    </row>
    <row r="960" spans="2:2" ht="13" x14ac:dyDescent="0.15">
      <c r="B960" s="10"/>
    </row>
    <row r="961" spans="2:2" ht="13" x14ac:dyDescent="0.15">
      <c r="B961" s="10"/>
    </row>
    <row r="962" spans="2:2" ht="13" x14ac:dyDescent="0.15">
      <c r="B962" s="10"/>
    </row>
    <row r="963" spans="2:2" ht="13" x14ac:dyDescent="0.15">
      <c r="B963" s="10"/>
    </row>
    <row r="964" spans="2:2" ht="13" x14ac:dyDescent="0.15">
      <c r="B964" s="10"/>
    </row>
    <row r="965" spans="2:2" ht="13" x14ac:dyDescent="0.15">
      <c r="B965" s="10"/>
    </row>
    <row r="966" spans="2:2" ht="13" x14ac:dyDescent="0.15">
      <c r="B966" s="10"/>
    </row>
    <row r="967" spans="2:2" ht="13" x14ac:dyDescent="0.15">
      <c r="B967" s="10"/>
    </row>
    <row r="968" spans="2:2" ht="13" x14ac:dyDescent="0.15">
      <c r="B968" s="10"/>
    </row>
    <row r="969" spans="2:2" ht="13" x14ac:dyDescent="0.15">
      <c r="B969" s="10"/>
    </row>
    <row r="970" spans="2:2" ht="13" x14ac:dyDescent="0.15">
      <c r="B970" s="10"/>
    </row>
    <row r="971" spans="2:2" ht="13" x14ac:dyDescent="0.15">
      <c r="B971" s="10"/>
    </row>
    <row r="972" spans="2:2" ht="13" x14ac:dyDescent="0.15">
      <c r="B972" s="10"/>
    </row>
    <row r="973" spans="2:2" ht="13" x14ac:dyDescent="0.15">
      <c r="B973" s="10"/>
    </row>
    <row r="974" spans="2:2" ht="13" x14ac:dyDescent="0.15">
      <c r="B974" s="10"/>
    </row>
    <row r="975" spans="2:2" ht="13" x14ac:dyDescent="0.15">
      <c r="B975" s="10"/>
    </row>
    <row r="976" spans="2:2" ht="13" x14ac:dyDescent="0.15">
      <c r="B976" s="10"/>
    </row>
    <row r="977" spans="2:2" ht="13" x14ac:dyDescent="0.15">
      <c r="B977" s="10"/>
    </row>
    <row r="978" spans="2:2" ht="13" x14ac:dyDescent="0.15">
      <c r="B978" s="10"/>
    </row>
    <row r="979" spans="2:2" ht="13" x14ac:dyDescent="0.15">
      <c r="B979" s="10"/>
    </row>
    <row r="980" spans="2:2" ht="13" x14ac:dyDescent="0.15">
      <c r="B980" s="10"/>
    </row>
    <row r="981" spans="2:2" ht="13" x14ac:dyDescent="0.15">
      <c r="B981" s="10"/>
    </row>
    <row r="982" spans="2:2" ht="13" x14ac:dyDescent="0.15">
      <c r="B982" s="10"/>
    </row>
    <row r="983" spans="2:2" ht="13" x14ac:dyDescent="0.15">
      <c r="B983" s="10"/>
    </row>
    <row r="984" spans="2:2" ht="13" x14ac:dyDescent="0.15">
      <c r="B984" s="10"/>
    </row>
    <row r="985" spans="2:2" ht="13" x14ac:dyDescent="0.15">
      <c r="B985" s="10"/>
    </row>
    <row r="986" spans="2:2" ht="13" x14ac:dyDescent="0.15">
      <c r="B986" s="10"/>
    </row>
    <row r="987" spans="2:2" ht="13" x14ac:dyDescent="0.15">
      <c r="B987" s="10"/>
    </row>
    <row r="988" spans="2:2" ht="13" x14ac:dyDescent="0.15">
      <c r="B988" s="10"/>
    </row>
    <row r="989" spans="2:2" ht="13" x14ac:dyDescent="0.15">
      <c r="B989" s="10"/>
    </row>
    <row r="990" spans="2:2" ht="13" x14ac:dyDescent="0.15">
      <c r="B990" s="10"/>
    </row>
    <row r="991" spans="2:2" ht="13" x14ac:dyDescent="0.15">
      <c r="B991" s="10"/>
    </row>
    <row r="992" spans="2:2" ht="13" x14ac:dyDescent="0.15">
      <c r="B992" s="10"/>
    </row>
    <row r="993" spans="2:2" ht="13" x14ac:dyDescent="0.15">
      <c r="B993" s="10"/>
    </row>
    <row r="994" spans="2:2" ht="13" x14ac:dyDescent="0.15">
      <c r="B994" s="10"/>
    </row>
    <row r="995" spans="2:2" ht="13" x14ac:dyDescent="0.15">
      <c r="B995" s="10"/>
    </row>
    <row r="996" spans="2:2" ht="13" x14ac:dyDescent="0.15">
      <c r="B996" s="10"/>
    </row>
    <row r="997" spans="2:2" ht="13" x14ac:dyDescent="0.15">
      <c r="B997" s="10"/>
    </row>
    <row r="998" spans="2:2" ht="13" x14ac:dyDescent="0.15">
      <c r="B998" s="10"/>
    </row>
    <row r="999" spans="2:2" ht="13" x14ac:dyDescent="0.15">
      <c r="B999" s="10"/>
    </row>
    <row r="1000" spans="2:2" ht="13" x14ac:dyDescent="0.15">
      <c r="B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workbookViewId="0"/>
  </sheetViews>
  <sheetFormatPr baseColWidth="10" defaultColWidth="14.5" defaultRowHeight="15.75" customHeight="1" x14ac:dyDescent="0.15"/>
  <cols>
    <col min="1" max="1" width="76.5" customWidth="1"/>
    <col min="2" max="2" width="20.6640625" customWidth="1"/>
    <col min="3" max="3" width="20.5" customWidth="1"/>
    <col min="4" max="4" width="29.83203125" customWidth="1"/>
  </cols>
  <sheetData>
    <row r="1" spans="1:26" ht="15.75" customHeight="1" x14ac:dyDescent="0.15">
      <c r="A1" s="3"/>
      <c r="B1" s="2">
        <v>2014</v>
      </c>
      <c r="C1" s="2" t="s">
        <v>1114</v>
      </c>
      <c r="D1" s="2" t="s">
        <v>1115</v>
      </c>
      <c r="E1" s="2" t="s">
        <v>1116</v>
      </c>
      <c r="F1" s="3"/>
      <c r="G1" s="3"/>
      <c r="H1" s="3"/>
      <c r="I1" s="3"/>
      <c r="J1" s="3"/>
      <c r="K1" s="3"/>
      <c r="L1" s="3"/>
      <c r="M1" s="3"/>
      <c r="N1" s="3"/>
      <c r="O1" s="3"/>
      <c r="P1" s="3"/>
      <c r="Q1" s="3"/>
      <c r="R1" s="3"/>
      <c r="S1" s="3"/>
      <c r="T1" s="3"/>
      <c r="U1" s="3"/>
      <c r="V1" s="3"/>
      <c r="W1" s="3"/>
      <c r="X1" s="3"/>
      <c r="Y1" s="3"/>
      <c r="Z1" s="3"/>
    </row>
    <row r="2" spans="1:26" ht="15.75" customHeight="1" x14ac:dyDescent="0.15">
      <c r="A2" s="2" t="s">
        <v>1117</v>
      </c>
    </row>
    <row r="3" spans="1:26" ht="15.75" customHeight="1" x14ac:dyDescent="0.15">
      <c r="A3" s="11" t="s">
        <v>1118</v>
      </c>
      <c r="B3" s="11" t="s">
        <v>218</v>
      </c>
      <c r="C3" s="11" t="s">
        <v>222</v>
      </c>
      <c r="D3" s="11" t="s">
        <v>1119</v>
      </c>
      <c r="E3">
        <f t="shared" ref="E3:E6" si="0">LEN(D3)</f>
        <v>24</v>
      </c>
    </row>
    <row r="4" spans="1:26" ht="15.75" customHeight="1" x14ac:dyDescent="0.15">
      <c r="A4" s="11" t="s">
        <v>1120</v>
      </c>
      <c r="B4" s="11" t="s">
        <v>194</v>
      </c>
      <c r="C4" s="11" t="s">
        <v>199</v>
      </c>
      <c r="D4" s="11" t="s">
        <v>1121</v>
      </c>
      <c r="E4">
        <f t="shared" si="0"/>
        <v>34</v>
      </c>
    </row>
    <row r="5" spans="1:26" ht="15.75" customHeight="1" x14ac:dyDescent="0.15">
      <c r="A5" s="11" t="s">
        <v>1122</v>
      </c>
      <c r="B5" s="11" t="s">
        <v>1123</v>
      </c>
      <c r="C5" s="11" t="s">
        <v>1124</v>
      </c>
      <c r="D5" s="11" t="s">
        <v>1125</v>
      </c>
      <c r="E5">
        <f t="shared" si="0"/>
        <v>32</v>
      </c>
    </row>
    <row r="6" spans="1:26" ht="15.75" customHeight="1" x14ac:dyDescent="0.15">
      <c r="A6" s="11" t="s">
        <v>1126</v>
      </c>
      <c r="B6" s="11" t="s">
        <v>1127</v>
      </c>
      <c r="C6" s="11" t="s">
        <v>272</v>
      </c>
      <c r="D6" s="11" t="s">
        <v>1128</v>
      </c>
      <c r="E6">
        <f t="shared" si="0"/>
        <v>34</v>
      </c>
    </row>
    <row r="8" spans="1:26" ht="15.75" customHeight="1" x14ac:dyDescent="0.15">
      <c r="A8" s="11" t="s">
        <v>1129</v>
      </c>
    </row>
    <row r="9" spans="1:26" ht="15.75" customHeight="1" x14ac:dyDescent="0.15">
      <c r="A9" s="11" t="s">
        <v>1130</v>
      </c>
      <c r="B9" s="11" t="s">
        <v>1131</v>
      </c>
      <c r="C9" s="11" t="s">
        <v>1132</v>
      </c>
      <c r="D9" s="11" t="s">
        <v>1133</v>
      </c>
      <c r="E9">
        <f t="shared" ref="E9:E15" si="1">LEN(D9)</f>
        <v>22</v>
      </c>
    </row>
    <row r="10" spans="1:26" ht="15.75" customHeight="1" x14ac:dyDescent="0.15">
      <c r="A10" s="11" t="s">
        <v>1134</v>
      </c>
      <c r="B10" s="11" t="s">
        <v>1135</v>
      </c>
      <c r="C10" s="11" t="s">
        <v>1136</v>
      </c>
      <c r="D10" s="11" t="s">
        <v>1137</v>
      </c>
      <c r="E10">
        <f t="shared" si="1"/>
        <v>27</v>
      </c>
    </row>
    <row r="11" spans="1:26" ht="15.75" customHeight="1" x14ac:dyDescent="0.15">
      <c r="A11" s="11" t="s">
        <v>1138</v>
      </c>
      <c r="B11" s="8" t="s">
        <v>911</v>
      </c>
      <c r="C11" s="9" t="s">
        <v>913</v>
      </c>
      <c r="D11" s="11" t="s">
        <v>1139</v>
      </c>
      <c r="E11">
        <f t="shared" si="1"/>
        <v>27</v>
      </c>
    </row>
    <row r="12" spans="1:26" ht="15.75" customHeight="1" x14ac:dyDescent="0.15">
      <c r="A12" s="11" t="s">
        <v>1140</v>
      </c>
      <c r="B12" s="11" t="s">
        <v>1141</v>
      </c>
      <c r="C12" s="9" t="s">
        <v>840</v>
      </c>
      <c r="D12" s="11" t="s">
        <v>1142</v>
      </c>
      <c r="E12">
        <f t="shared" si="1"/>
        <v>32</v>
      </c>
    </row>
    <row r="13" spans="1:26" ht="15.75" customHeight="1" x14ac:dyDescent="0.15">
      <c r="A13" s="11" t="s">
        <v>1143</v>
      </c>
      <c r="B13" s="11" t="s">
        <v>1144</v>
      </c>
      <c r="C13" s="9" t="s">
        <v>104</v>
      </c>
      <c r="D13" s="11" t="s">
        <v>1145</v>
      </c>
      <c r="E13">
        <f t="shared" si="1"/>
        <v>25</v>
      </c>
    </row>
    <row r="14" spans="1:26" ht="15.75" customHeight="1" x14ac:dyDescent="0.15">
      <c r="A14" s="11" t="s">
        <v>1146</v>
      </c>
      <c r="B14" s="11" t="s">
        <v>1147</v>
      </c>
      <c r="C14" s="9" t="s">
        <v>919</v>
      </c>
      <c r="D14" s="11" t="s">
        <v>1148</v>
      </c>
      <c r="E14">
        <f t="shared" si="1"/>
        <v>23</v>
      </c>
    </row>
    <row r="15" spans="1:26" ht="15.75" customHeight="1" x14ac:dyDescent="0.15">
      <c r="A15" s="11" t="s">
        <v>1149</v>
      </c>
      <c r="B15" s="11" t="s">
        <v>1150</v>
      </c>
      <c r="C15" s="11" t="s">
        <v>1151</v>
      </c>
      <c r="D15" s="11" t="s">
        <v>1149</v>
      </c>
      <c r="E15">
        <f t="shared" si="1"/>
        <v>8</v>
      </c>
    </row>
    <row r="17" spans="1:5" ht="15.75" customHeight="1" x14ac:dyDescent="0.15">
      <c r="A17" s="11" t="s">
        <v>1152</v>
      </c>
    </row>
    <row r="18" spans="1:5" ht="15.75" customHeight="1" x14ac:dyDescent="0.15">
      <c r="A18" s="11" t="s">
        <v>1153</v>
      </c>
      <c r="B18" s="8" t="s">
        <v>24</v>
      </c>
      <c r="C18" s="8" t="s">
        <v>29</v>
      </c>
      <c r="D18" s="11" t="s">
        <v>1154</v>
      </c>
      <c r="E18">
        <f t="shared" ref="E18:E22" si="2">LEN(D18)</f>
        <v>33</v>
      </c>
    </row>
    <row r="19" spans="1:5" ht="15.75" customHeight="1" x14ac:dyDescent="0.15">
      <c r="A19" s="11" t="s">
        <v>1155</v>
      </c>
      <c r="B19" s="8" t="s">
        <v>35</v>
      </c>
      <c r="C19" s="8" t="s">
        <v>1156</v>
      </c>
      <c r="D19" s="11" t="s">
        <v>1157</v>
      </c>
      <c r="E19">
        <f t="shared" si="2"/>
        <v>34</v>
      </c>
    </row>
    <row r="20" spans="1:5" ht="15.75" customHeight="1" x14ac:dyDescent="0.15">
      <c r="A20" s="11" t="s">
        <v>1158</v>
      </c>
      <c r="B20" s="8" t="s">
        <v>43</v>
      </c>
      <c r="C20" s="8" t="s">
        <v>45</v>
      </c>
      <c r="D20" s="11" t="s">
        <v>1159</v>
      </c>
      <c r="E20">
        <f t="shared" si="2"/>
        <v>34</v>
      </c>
    </row>
    <row r="21" spans="1:5" ht="15.75" customHeight="1" x14ac:dyDescent="0.15">
      <c r="A21" s="11" t="s">
        <v>1160</v>
      </c>
      <c r="B21" s="8" t="s">
        <v>51</v>
      </c>
      <c r="C21" s="8" t="s">
        <v>53</v>
      </c>
      <c r="D21" s="11" t="s">
        <v>1161</v>
      </c>
      <c r="E21">
        <f t="shared" si="2"/>
        <v>35</v>
      </c>
    </row>
    <row r="22" spans="1:5" ht="15.75" customHeight="1" x14ac:dyDescent="0.15">
      <c r="A22" s="11" t="s">
        <v>1162</v>
      </c>
      <c r="B22" s="8" t="s">
        <v>59</v>
      </c>
      <c r="C22" s="8" t="s">
        <v>61</v>
      </c>
      <c r="D22" s="11" t="s">
        <v>1163</v>
      </c>
      <c r="E22">
        <f t="shared" si="2"/>
        <v>33</v>
      </c>
    </row>
    <row r="24" spans="1:5" ht="15.75" customHeight="1" x14ac:dyDescent="0.15">
      <c r="A24" s="11" t="s">
        <v>1164</v>
      </c>
    </row>
    <row r="25" spans="1:5" ht="15.75" customHeight="1" x14ac:dyDescent="0.15">
      <c r="A25" s="11" t="s">
        <v>1153</v>
      </c>
      <c r="B25" s="8" t="s">
        <v>16</v>
      </c>
      <c r="C25" s="8" t="s">
        <v>1165</v>
      </c>
      <c r="D25" s="11" t="s">
        <v>1154</v>
      </c>
      <c r="E25">
        <f t="shared" ref="E25:E29" si="3">LEN(D25)</f>
        <v>33</v>
      </c>
    </row>
    <row r="26" spans="1:5" ht="15.75" customHeight="1" x14ac:dyDescent="0.15">
      <c r="A26" s="11" t="s">
        <v>1155</v>
      </c>
      <c r="B26" s="8" t="s">
        <v>31</v>
      </c>
      <c r="C26" s="8" t="s">
        <v>1166</v>
      </c>
      <c r="D26" s="11" t="s">
        <v>1157</v>
      </c>
      <c r="E26">
        <f t="shared" si="3"/>
        <v>34</v>
      </c>
    </row>
    <row r="27" spans="1:5" ht="15.75" customHeight="1" x14ac:dyDescent="0.15">
      <c r="A27" s="11" t="s">
        <v>1158</v>
      </c>
      <c r="B27" s="8" t="s">
        <v>39</v>
      </c>
      <c r="C27" s="8" t="s">
        <v>1167</v>
      </c>
      <c r="D27" s="11" t="s">
        <v>1159</v>
      </c>
      <c r="E27">
        <f t="shared" si="3"/>
        <v>34</v>
      </c>
    </row>
    <row r="28" spans="1:5" ht="15.75" customHeight="1" x14ac:dyDescent="0.15">
      <c r="A28" s="11" t="s">
        <v>1160</v>
      </c>
      <c r="B28" s="8" t="s">
        <v>47</v>
      </c>
      <c r="C28" s="8" t="s">
        <v>1168</v>
      </c>
      <c r="D28" s="11" t="s">
        <v>1161</v>
      </c>
      <c r="E28">
        <f t="shared" si="3"/>
        <v>35</v>
      </c>
    </row>
    <row r="29" spans="1:5" ht="15.75" customHeight="1" x14ac:dyDescent="0.15">
      <c r="A29" s="11" t="s">
        <v>1162</v>
      </c>
      <c r="B29" s="8" t="s">
        <v>55</v>
      </c>
      <c r="C29" s="8" t="s">
        <v>1169</v>
      </c>
      <c r="D29" s="11" t="s">
        <v>1163</v>
      </c>
      <c r="E29">
        <f t="shared" si="3"/>
        <v>33</v>
      </c>
    </row>
    <row r="31" spans="1:5" ht="15.75" customHeight="1" x14ac:dyDescent="0.15">
      <c r="A31" s="11" t="s">
        <v>1170</v>
      </c>
      <c r="B31" s="11" t="s">
        <v>67</v>
      </c>
      <c r="C31" s="11" t="s">
        <v>65</v>
      </c>
    </row>
    <row r="32" spans="1:5" ht="15.75" customHeight="1" x14ac:dyDescent="0.15">
      <c r="A32" s="11"/>
    </row>
    <row r="33" spans="1:5" ht="15.75" customHeight="1" x14ac:dyDescent="0.15">
      <c r="A33" s="11" t="s">
        <v>1171</v>
      </c>
    </row>
    <row r="34" spans="1:5" ht="15.75" customHeight="1" x14ac:dyDescent="0.15">
      <c r="A34" s="11" t="s">
        <v>1172</v>
      </c>
      <c r="B34" s="11" t="s">
        <v>1173</v>
      </c>
      <c r="C34" s="11" t="s">
        <v>1174</v>
      </c>
      <c r="D34" s="11" t="s">
        <v>1175</v>
      </c>
      <c r="E34">
        <f t="shared" ref="E34:E36" si="4">LEN(D34)</f>
        <v>13</v>
      </c>
    </row>
    <row r="35" spans="1:5" ht="15.75" customHeight="1" x14ac:dyDescent="0.15">
      <c r="A35" s="11" t="s">
        <v>1176</v>
      </c>
      <c r="B35" s="11" t="s">
        <v>1177</v>
      </c>
      <c r="C35" s="11" t="s">
        <v>1178</v>
      </c>
      <c r="D35" s="11" t="s">
        <v>1179</v>
      </c>
      <c r="E35">
        <f t="shared" si="4"/>
        <v>34</v>
      </c>
    </row>
    <row r="36" spans="1:5" ht="15.75" customHeight="1" x14ac:dyDescent="0.15">
      <c r="A36" s="11" t="s">
        <v>1180</v>
      </c>
      <c r="B36" s="11" t="s">
        <v>1181</v>
      </c>
      <c r="C36" s="11" t="s">
        <v>1182</v>
      </c>
      <c r="D36" s="11" t="s">
        <v>1183</v>
      </c>
      <c r="E36">
        <f t="shared" si="4"/>
        <v>32</v>
      </c>
    </row>
    <row r="38" spans="1:5" ht="15.75" customHeight="1" x14ac:dyDescent="0.15">
      <c r="A38" s="11" t="s">
        <v>1184</v>
      </c>
    </row>
    <row r="39" spans="1:5" ht="15.75" customHeight="1" x14ac:dyDescent="0.15">
      <c r="A39" s="11" t="s">
        <v>1118</v>
      </c>
      <c r="B39" s="11" t="s">
        <v>218</v>
      </c>
      <c r="C39" s="11" t="s">
        <v>222</v>
      </c>
      <c r="D39" s="11" t="s">
        <v>1119</v>
      </c>
      <c r="E39">
        <f t="shared" ref="E39:E43" si="5">LEN(D39)</f>
        <v>24</v>
      </c>
    </row>
    <row r="40" spans="1:5" ht="15.75" customHeight="1" x14ac:dyDescent="0.15">
      <c r="A40" s="11" t="s">
        <v>1185</v>
      </c>
      <c r="B40" s="20"/>
      <c r="C40" s="20"/>
      <c r="D40" s="11" t="s">
        <v>1186</v>
      </c>
      <c r="E40">
        <f t="shared" si="5"/>
        <v>18</v>
      </c>
    </row>
    <row r="41" spans="1:5" ht="15.75" customHeight="1" x14ac:dyDescent="0.15">
      <c r="A41" s="11" t="s">
        <v>1175</v>
      </c>
      <c r="B41" s="11" t="s">
        <v>1173</v>
      </c>
      <c r="C41" s="11" t="s">
        <v>1174</v>
      </c>
      <c r="D41" s="11" t="s">
        <v>1175</v>
      </c>
      <c r="E41">
        <f t="shared" si="5"/>
        <v>13</v>
      </c>
    </row>
    <row r="42" spans="1:5" ht="15.75" customHeight="1" x14ac:dyDescent="0.15">
      <c r="A42" s="11" t="s">
        <v>1187</v>
      </c>
      <c r="B42" s="11" t="s">
        <v>190</v>
      </c>
      <c r="C42" s="11" t="s">
        <v>192</v>
      </c>
      <c r="D42" s="11" t="s">
        <v>1188</v>
      </c>
      <c r="E42">
        <f t="shared" si="5"/>
        <v>24</v>
      </c>
    </row>
    <row r="43" spans="1:5" ht="15.75" customHeight="1" x14ac:dyDescent="0.15">
      <c r="A43" s="11" t="s">
        <v>1189</v>
      </c>
      <c r="B43" s="11" t="s">
        <v>851</v>
      </c>
      <c r="C43" s="11" t="s">
        <v>853</v>
      </c>
      <c r="D43" s="11" t="s">
        <v>1189</v>
      </c>
      <c r="E43">
        <f t="shared" si="5"/>
        <v>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2"/>
  <sheetViews>
    <sheetView workbookViewId="0"/>
  </sheetViews>
  <sheetFormatPr baseColWidth="10" defaultColWidth="14.5" defaultRowHeight="15.75" customHeight="1" x14ac:dyDescent="0.15"/>
  <sheetData>
    <row r="1" spans="1:3" ht="15.75" customHeight="1" x14ac:dyDescent="0.15">
      <c r="A1" s="14" t="s">
        <v>1190</v>
      </c>
    </row>
    <row r="2" spans="1:3" ht="15.75" customHeight="1" x14ac:dyDescent="0.15">
      <c r="A2" s="21">
        <v>2</v>
      </c>
      <c r="B2" s="21" t="s">
        <v>1191</v>
      </c>
    </row>
    <row r="3" spans="1:3" ht="15.75" customHeight="1" x14ac:dyDescent="0.15">
      <c r="A3" s="21">
        <v>14</v>
      </c>
      <c r="B3" s="22" t="s">
        <v>1192</v>
      </c>
    </row>
    <row r="4" spans="1:3" ht="15.75" customHeight="1" x14ac:dyDescent="0.15">
      <c r="A4" s="21">
        <v>108</v>
      </c>
      <c r="B4" s="21" t="s">
        <v>1193</v>
      </c>
      <c r="C4" s="11" t="s">
        <v>1194</v>
      </c>
    </row>
    <row r="5" spans="1:3" ht="15.75" customHeight="1" x14ac:dyDescent="0.15">
      <c r="A5" s="23">
        <v>174</v>
      </c>
      <c r="B5" s="23" t="s">
        <v>1195</v>
      </c>
      <c r="C5" s="11" t="s">
        <v>1194</v>
      </c>
    </row>
    <row r="6" spans="1:3" ht="15.75" customHeight="1" x14ac:dyDescent="0.15">
      <c r="A6" s="21">
        <v>262</v>
      </c>
      <c r="B6" s="21" t="s">
        <v>1196</v>
      </c>
      <c r="C6" s="11" t="s">
        <v>1194</v>
      </c>
    </row>
    <row r="7" spans="1:3" ht="15.75" customHeight="1" x14ac:dyDescent="0.15">
      <c r="A7" s="23">
        <v>232</v>
      </c>
      <c r="B7" s="23" t="s">
        <v>1197</v>
      </c>
      <c r="C7" s="11" t="s">
        <v>1194</v>
      </c>
    </row>
    <row r="8" spans="1:3" ht="15.75" customHeight="1" x14ac:dyDescent="0.15">
      <c r="A8" s="21">
        <v>231</v>
      </c>
      <c r="B8" s="21" t="s">
        <v>1198</v>
      </c>
      <c r="C8" s="11" t="s">
        <v>1194</v>
      </c>
    </row>
    <row r="9" spans="1:3" ht="15.75" customHeight="1" x14ac:dyDescent="0.15">
      <c r="A9" s="23">
        <v>404</v>
      </c>
      <c r="B9" s="23" t="s">
        <v>1199</v>
      </c>
      <c r="C9" s="11" t="s">
        <v>1194</v>
      </c>
    </row>
    <row r="10" spans="1:3" ht="15.75" customHeight="1" x14ac:dyDescent="0.15">
      <c r="A10" s="21">
        <v>450</v>
      </c>
      <c r="B10" s="21" t="s">
        <v>1200</v>
      </c>
      <c r="C10" s="11" t="s">
        <v>1194</v>
      </c>
    </row>
    <row r="11" spans="1:3" ht="15.75" customHeight="1" x14ac:dyDescent="0.15">
      <c r="A11" s="23">
        <v>454</v>
      </c>
      <c r="B11" s="23" t="s">
        <v>1201</v>
      </c>
      <c r="C11" s="11" t="s">
        <v>1194</v>
      </c>
    </row>
    <row r="12" spans="1:3" ht="15.75" customHeight="1" x14ac:dyDescent="0.15">
      <c r="A12" s="21">
        <v>480</v>
      </c>
      <c r="B12" s="21" t="s">
        <v>1202</v>
      </c>
      <c r="C12" s="11" t="s">
        <v>1194</v>
      </c>
    </row>
    <row r="13" spans="1:3" ht="15.75" customHeight="1" x14ac:dyDescent="0.15">
      <c r="A13" s="23">
        <v>175</v>
      </c>
      <c r="B13" s="23" t="s">
        <v>1203</v>
      </c>
      <c r="C13" s="11" t="s">
        <v>1194</v>
      </c>
    </row>
    <row r="14" spans="1:3" ht="15.75" customHeight="1" x14ac:dyDescent="0.15">
      <c r="A14" s="21">
        <v>508</v>
      </c>
      <c r="B14" s="21" t="s">
        <v>1204</v>
      </c>
      <c r="C14" s="11" t="s">
        <v>1194</v>
      </c>
    </row>
    <row r="15" spans="1:3" ht="15.75" customHeight="1" x14ac:dyDescent="0.15">
      <c r="A15" s="23">
        <v>638</v>
      </c>
      <c r="B15" s="23" t="s">
        <v>1205</v>
      </c>
      <c r="C15" s="11" t="s">
        <v>1194</v>
      </c>
    </row>
    <row r="16" spans="1:3" ht="15.75" customHeight="1" x14ac:dyDescent="0.15">
      <c r="A16" s="21">
        <v>646</v>
      </c>
      <c r="B16" s="21" t="s">
        <v>1206</v>
      </c>
      <c r="C16" s="11" t="s">
        <v>1194</v>
      </c>
    </row>
    <row r="17" spans="1:3" ht="15.75" customHeight="1" x14ac:dyDescent="0.15">
      <c r="A17" s="23">
        <v>690</v>
      </c>
      <c r="B17" s="23" t="s">
        <v>1207</v>
      </c>
      <c r="C17" s="11" t="s">
        <v>1194</v>
      </c>
    </row>
    <row r="18" spans="1:3" ht="15.75" customHeight="1" x14ac:dyDescent="0.15">
      <c r="A18" s="21">
        <v>706</v>
      </c>
      <c r="B18" s="21" t="s">
        <v>1208</v>
      </c>
      <c r="C18" s="11" t="s">
        <v>1194</v>
      </c>
    </row>
    <row r="19" spans="1:3" ht="15.75" customHeight="1" x14ac:dyDescent="0.15">
      <c r="A19" s="23">
        <v>728</v>
      </c>
      <c r="B19" s="23" t="s">
        <v>1209</v>
      </c>
      <c r="C19" s="11" t="s">
        <v>1194</v>
      </c>
    </row>
    <row r="20" spans="1:3" ht="15.75" customHeight="1" x14ac:dyDescent="0.15">
      <c r="A20" s="21">
        <v>800</v>
      </c>
      <c r="B20" s="21" t="s">
        <v>1210</v>
      </c>
      <c r="C20" s="11" t="s">
        <v>1194</v>
      </c>
    </row>
    <row r="21" spans="1:3" ht="15.75" customHeight="1" x14ac:dyDescent="0.15">
      <c r="A21" s="23">
        <v>834</v>
      </c>
      <c r="B21" s="23" t="s">
        <v>1211</v>
      </c>
      <c r="C21" s="11" t="s">
        <v>1194</v>
      </c>
    </row>
    <row r="22" spans="1:3" ht="15.75" customHeight="1" x14ac:dyDescent="0.15">
      <c r="A22" s="21">
        <v>894</v>
      </c>
      <c r="B22" s="21" t="s">
        <v>1212</v>
      </c>
      <c r="C22" s="11" t="s">
        <v>1194</v>
      </c>
    </row>
    <row r="23" spans="1:3" ht="15.75" customHeight="1" x14ac:dyDescent="0.15">
      <c r="A23" s="23">
        <v>716</v>
      </c>
      <c r="B23" s="23" t="s">
        <v>1213</v>
      </c>
      <c r="C23" s="11" t="s">
        <v>1194</v>
      </c>
    </row>
    <row r="24" spans="1:3" ht="15.75" customHeight="1" x14ac:dyDescent="0.15">
      <c r="A24" s="24"/>
      <c r="B24" s="24"/>
      <c r="C24" s="11" t="s">
        <v>1194</v>
      </c>
    </row>
    <row r="25" spans="1:3" ht="15.75" customHeight="1" x14ac:dyDescent="0.15">
      <c r="A25" s="21">
        <v>17</v>
      </c>
      <c r="B25" s="22" t="s">
        <v>1214</v>
      </c>
      <c r="C25" s="11" t="s">
        <v>1194</v>
      </c>
    </row>
    <row r="26" spans="1:3" ht="15.75" customHeight="1" x14ac:dyDescent="0.15">
      <c r="A26" s="23">
        <v>24</v>
      </c>
      <c r="B26" s="23" t="s">
        <v>1215</v>
      </c>
      <c r="C26" s="11" t="s">
        <v>1194</v>
      </c>
    </row>
    <row r="27" spans="1:3" ht="15.75" customHeight="1" x14ac:dyDescent="0.15">
      <c r="A27" s="21">
        <v>120</v>
      </c>
      <c r="B27" s="21" t="s">
        <v>1216</v>
      </c>
      <c r="C27" s="11" t="s">
        <v>1194</v>
      </c>
    </row>
    <row r="28" spans="1:3" ht="15.75" customHeight="1" x14ac:dyDescent="0.15">
      <c r="A28" s="23">
        <v>140</v>
      </c>
      <c r="B28" s="23" t="s">
        <v>1217</v>
      </c>
      <c r="C28" s="11" t="s">
        <v>1194</v>
      </c>
    </row>
    <row r="29" spans="1:3" ht="15.75" customHeight="1" x14ac:dyDescent="0.15">
      <c r="A29" s="21">
        <v>148</v>
      </c>
      <c r="B29" s="21" t="s">
        <v>1218</v>
      </c>
      <c r="C29" s="11" t="s">
        <v>1194</v>
      </c>
    </row>
    <row r="30" spans="1:3" ht="15.75" customHeight="1" x14ac:dyDescent="0.15">
      <c r="A30" s="23">
        <v>178</v>
      </c>
      <c r="B30" s="23" t="s">
        <v>1219</v>
      </c>
      <c r="C30" s="11" t="s">
        <v>1194</v>
      </c>
    </row>
    <row r="31" spans="1:3" ht="15.75" customHeight="1" x14ac:dyDescent="0.15">
      <c r="A31" s="21">
        <v>180</v>
      </c>
      <c r="B31" s="21" t="s">
        <v>1220</v>
      </c>
      <c r="C31" s="11" t="s">
        <v>1194</v>
      </c>
    </row>
    <row r="32" spans="1:3" ht="15.75" customHeight="1" x14ac:dyDescent="0.15">
      <c r="A32" s="23">
        <v>226</v>
      </c>
      <c r="B32" s="23" t="s">
        <v>1221</v>
      </c>
      <c r="C32" s="11" t="s">
        <v>1194</v>
      </c>
    </row>
    <row r="33" spans="1:3" ht="15.75" customHeight="1" x14ac:dyDescent="0.15">
      <c r="A33" s="21">
        <v>266</v>
      </c>
      <c r="B33" s="21" t="s">
        <v>1222</v>
      </c>
      <c r="C33" s="11" t="s">
        <v>1194</v>
      </c>
    </row>
    <row r="34" spans="1:3" ht="15.75" customHeight="1" x14ac:dyDescent="0.15">
      <c r="A34" s="23">
        <v>678</v>
      </c>
      <c r="B34" s="23" t="s">
        <v>1223</v>
      </c>
      <c r="C34" s="11" t="s">
        <v>1194</v>
      </c>
    </row>
    <row r="35" spans="1:3" ht="15.75" customHeight="1" x14ac:dyDescent="0.15">
      <c r="A35" s="24"/>
      <c r="B35" s="24"/>
    </row>
    <row r="36" spans="1:3" ht="15.75" customHeight="1" x14ac:dyDescent="0.15">
      <c r="A36" s="21">
        <v>15</v>
      </c>
      <c r="B36" s="22" t="s">
        <v>1224</v>
      </c>
    </row>
    <row r="37" spans="1:3" ht="15.75" customHeight="1" x14ac:dyDescent="0.15">
      <c r="A37" s="23">
        <v>12</v>
      </c>
      <c r="B37" s="23" t="s">
        <v>1225</v>
      </c>
    </row>
    <row r="38" spans="1:3" ht="15.75" customHeight="1" x14ac:dyDescent="0.15">
      <c r="A38" s="21">
        <v>818</v>
      </c>
      <c r="B38" s="21" t="s">
        <v>1226</v>
      </c>
    </row>
    <row r="39" spans="1:3" ht="15.75" customHeight="1" x14ac:dyDescent="0.15">
      <c r="A39" s="23">
        <v>434</v>
      </c>
      <c r="B39" s="23" t="s">
        <v>1227</v>
      </c>
    </row>
    <row r="40" spans="1:3" ht="15.75" customHeight="1" x14ac:dyDescent="0.15">
      <c r="A40" s="21">
        <v>504</v>
      </c>
      <c r="B40" s="21" t="s">
        <v>1228</v>
      </c>
    </row>
    <row r="41" spans="1:3" ht="15.75" customHeight="1" x14ac:dyDescent="0.15">
      <c r="A41" s="23">
        <v>729</v>
      </c>
      <c r="B41" s="23" t="s">
        <v>1229</v>
      </c>
      <c r="C41" s="11" t="s">
        <v>1194</v>
      </c>
    </row>
    <row r="42" spans="1:3" ht="15.75" customHeight="1" x14ac:dyDescent="0.15">
      <c r="A42" s="21">
        <v>788</v>
      </c>
      <c r="B42" s="21" t="s">
        <v>1230</v>
      </c>
    </row>
    <row r="43" spans="1:3" ht="15.75" customHeight="1" x14ac:dyDescent="0.15">
      <c r="A43" s="23">
        <v>732</v>
      </c>
      <c r="B43" s="23" t="s">
        <v>1231</v>
      </c>
    </row>
    <row r="44" spans="1:3" ht="13" x14ac:dyDescent="0.15">
      <c r="A44" s="24"/>
      <c r="B44" s="24"/>
    </row>
    <row r="45" spans="1:3" ht="13" x14ac:dyDescent="0.15">
      <c r="A45" s="21">
        <v>18</v>
      </c>
      <c r="B45" s="22" t="s">
        <v>1232</v>
      </c>
    </row>
    <row r="46" spans="1:3" ht="13" x14ac:dyDescent="0.15">
      <c r="A46" s="23">
        <v>72</v>
      </c>
      <c r="B46" s="23" t="s">
        <v>1233</v>
      </c>
      <c r="C46" s="11" t="s">
        <v>1194</v>
      </c>
    </row>
    <row r="47" spans="1:3" ht="13" x14ac:dyDescent="0.15">
      <c r="A47" s="21">
        <v>426</v>
      </c>
      <c r="B47" s="21" t="s">
        <v>1234</v>
      </c>
      <c r="C47" s="11" t="s">
        <v>1194</v>
      </c>
    </row>
    <row r="48" spans="1:3" ht="13" x14ac:dyDescent="0.15">
      <c r="A48" s="23">
        <v>516</v>
      </c>
      <c r="B48" s="23" t="s">
        <v>1235</v>
      </c>
      <c r="C48" s="11" t="s">
        <v>1194</v>
      </c>
    </row>
    <row r="49" spans="1:3" ht="13" x14ac:dyDescent="0.15">
      <c r="A49" s="21">
        <v>710</v>
      </c>
      <c r="B49" s="21" t="s">
        <v>1236</v>
      </c>
      <c r="C49" s="11" t="s">
        <v>1194</v>
      </c>
    </row>
    <row r="50" spans="1:3" ht="13" x14ac:dyDescent="0.15">
      <c r="A50" s="23">
        <v>748</v>
      </c>
      <c r="B50" s="23" t="s">
        <v>1237</v>
      </c>
      <c r="C50" s="11" t="s">
        <v>1194</v>
      </c>
    </row>
    <row r="51" spans="1:3" ht="13" x14ac:dyDescent="0.15">
      <c r="A51" s="24"/>
      <c r="B51" s="24"/>
    </row>
    <row r="52" spans="1:3" ht="13" x14ac:dyDescent="0.15">
      <c r="A52" s="21">
        <v>11</v>
      </c>
      <c r="B52" s="22" t="s">
        <v>1238</v>
      </c>
    </row>
    <row r="53" spans="1:3" ht="13" x14ac:dyDescent="0.15">
      <c r="A53" s="23">
        <v>204</v>
      </c>
      <c r="B53" s="23" t="s">
        <v>1239</v>
      </c>
      <c r="C53" s="11" t="s">
        <v>1194</v>
      </c>
    </row>
    <row r="54" spans="1:3" ht="13" x14ac:dyDescent="0.15">
      <c r="A54" s="21">
        <v>854</v>
      </c>
      <c r="B54" s="21" t="s">
        <v>1240</v>
      </c>
      <c r="C54" s="11" t="s">
        <v>1194</v>
      </c>
    </row>
    <row r="55" spans="1:3" ht="13" x14ac:dyDescent="0.15">
      <c r="A55" s="23">
        <v>132</v>
      </c>
      <c r="B55" s="23" t="s">
        <v>1241</v>
      </c>
      <c r="C55" s="11" t="s">
        <v>1194</v>
      </c>
    </row>
    <row r="56" spans="1:3" ht="13" x14ac:dyDescent="0.15">
      <c r="A56" s="21">
        <v>384</v>
      </c>
      <c r="B56" s="21" t="s">
        <v>1242</v>
      </c>
      <c r="C56" s="11" t="s">
        <v>1194</v>
      </c>
    </row>
    <row r="57" spans="1:3" ht="13" x14ac:dyDescent="0.15">
      <c r="A57" s="23">
        <v>270</v>
      </c>
      <c r="B57" s="23" t="s">
        <v>1243</v>
      </c>
      <c r="C57" s="11" t="s">
        <v>1194</v>
      </c>
    </row>
    <row r="58" spans="1:3" ht="13" x14ac:dyDescent="0.15">
      <c r="A58" s="21">
        <v>288</v>
      </c>
      <c r="B58" s="21" t="s">
        <v>1244</v>
      </c>
      <c r="C58" s="11" t="s">
        <v>1194</v>
      </c>
    </row>
    <row r="59" spans="1:3" ht="13" x14ac:dyDescent="0.15">
      <c r="A59" s="23">
        <v>324</v>
      </c>
      <c r="B59" s="23" t="s">
        <v>1245</v>
      </c>
      <c r="C59" s="11" t="s">
        <v>1194</v>
      </c>
    </row>
    <row r="60" spans="1:3" ht="13" x14ac:dyDescent="0.15">
      <c r="A60" s="21">
        <v>624</v>
      </c>
      <c r="B60" s="21" t="s">
        <v>1246</v>
      </c>
      <c r="C60" s="11" t="s">
        <v>1194</v>
      </c>
    </row>
    <row r="61" spans="1:3" ht="13" x14ac:dyDescent="0.15">
      <c r="A61" s="23">
        <v>430</v>
      </c>
      <c r="B61" s="23" t="s">
        <v>1247</v>
      </c>
      <c r="C61" s="11" t="s">
        <v>1194</v>
      </c>
    </row>
    <row r="62" spans="1:3" ht="13" x14ac:dyDescent="0.15">
      <c r="A62" s="21">
        <v>466</v>
      </c>
      <c r="B62" s="21" t="s">
        <v>1248</v>
      </c>
      <c r="C62" s="11" t="s">
        <v>1194</v>
      </c>
    </row>
    <row r="63" spans="1:3" ht="13" x14ac:dyDescent="0.15">
      <c r="A63" s="23">
        <v>478</v>
      </c>
      <c r="B63" s="23" t="s">
        <v>1249</v>
      </c>
      <c r="C63" s="11" t="s">
        <v>1194</v>
      </c>
    </row>
    <row r="64" spans="1:3" ht="13" x14ac:dyDescent="0.15">
      <c r="A64" s="21">
        <v>562</v>
      </c>
      <c r="B64" s="21" t="s">
        <v>1250</v>
      </c>
      <c r="C64" s="11" t="s">
        <v>1194</v>
      </c>
    </row>
    <row r="65" spans="1:3" ht="13" x14ac:dyDescent="0.15">
      <c r="A65" s="23">
        <v>566</v>
      </c>
      <c r="B65" s="23" t="s">
        <v>1251</v>
      </c>
      <c r="C65" s="11" t="s">
        <v>1194</v>
      </c>
    </row>
    <row r="66" spans="1:3" ht="13" x14ac:dyDescent="0.15">
      <c r="A66" s="21">
        <v>654</v>
      </c>
      <c r="B66" s="21" t="s">
        <v>1252</v>
      </c>
      <c r="C66" s="11" t="s">
        <v>1194</v>
      </c>
    </row>
    <row r="67" spans="1:3" ht="13" x14ac:dyDescent="0.15">
      <c r="A67" s="23">
        <v>686</v>
      </c>
      <c r="B67" s="23" t="s">
        <v>1253</v>
      </c>
      <c r="C67" s="11" t="s">
        <v>1194</v>
      </c>
    </row>
    <row r="68" spans="1:3" ht="13" x14ac:dyDescent="0.15">
      <c r="A68" s="21">
        <v>694</v>
      </c>
      <c r="B68" s="21" t="s">
        <v>1254</v>
      </c>
      <c r="C68" s="11" t="s">
        <v>1194</v>
      </c>
    </row>
    <row r="69" spans="1:3" ht="13" x14ac:dyDescent="0.15">
      <c r="A69" s="23">
        <v>768</v>
      </c>
      <c r="B69" s="23" t="s">
        <v>1255</v>
      </c>
      <c r="C69" s="11" t="s">
        <v>1194</v>
      </c>
    </row>
    <row r="70" spans="1:3" ht="13" x14ac:dyDescent="0.15">
      <c r="A70" s="24"/>
      <c r="B70" s="24"/>
    </row>
    <row r="71" spans="1:3" ht="13" x14ac:dyDescent="0.15">
      <c r="A71" s="21">
        <v>19</v>
      </c>
      <c r="B71" s="21" t="s">
        <v>1256</v>
      </c>
    </row>
    <row r="72" spans="1:3" ht="13" x14ac:dyDescent="0.15">
      <c r="A72" s="21">
        <v>419</v>
      </c>
      <c r="B72" s="25" t="s">
        <v>1257</v>
      </c>
    </row>
    <row r="73" spans="1:3" ht="13" x14ac:dyDescent="0.15">
      <c r="A73" s="24"/>
      <c r="B73" s="24"/>
    </row>
    <row r="74" spans="1:3" ht="13" x14ac:dyDescent="0.15">
      <c r="A74" s="21">
        <v>29</v>
      </c>
      <c r="B74" s="22" t="s">
        <v>1258</v>
      </c>
    </row>
    <row r="75" spans="1:3" ht="13" x14ac:dyDescent="0.15">
      <c r="A75" s="23">
        <v>660</v>
      </c>
      <c r="B75" s="23" t="s">
        <v>1259</v>
      </c>
      <c r="C75" s="11" t="s">
        <v>1260</v>
      </c>
    </row>
    <row r="76" spans="1:3" ht="13" x14ac:dyDescent="0.15">
      <c r="A76" s="21">
        <v>28</v>
      </c>
      <c r="B76" s="21" t="s">
        <v>1261</v>
      </c>
      <c r="C76" s="11" t="s">
        <v>1260</v>
      </c>
    </row>
    <row r="77" spans="1:3" ht="13" x14ac:dyDescent="0.15">
      <c r="A77" s="23">
        <v>533</v>
      </c>
      <c r="B77" s="23" t="s">
        <v>1262</v>
      </c>
      <c r="C77" s="11" t="s">
        <v>1260</v>
      </c>
    </row>
    <row r="78" spans="1:3" ht="13" x14ac:dyDescent="0.15">
      <c r="A78" s="21">
        <v>44</v>
      </c>
      <c r="B78" s="21" t="s">
        <v>1263</v>
      </c>
      <c r="C78" s="11" t="s">
        <v>1260</v>
      </c>
    </row>
    <row r="79" spans="1:3" ht="13" x14ac:dyDescent="0.15">
      <c r="A79" s="23">
        <v>52</v>
      </c>
      <c r="B79" s="23" t="s">
        <v>1264</v>
      </c>
      <c r="C79" s="11" t="s">
        <v>1260</v>
      </c>
    </row>
    <row r="80" spans="1:3" ht="13" x14ac:dyDescent="0.15">
      <c r="A80" s="21">
        <v>535</v>
      </c>
      <c r="B80" s="21" t="s">
        <v>1265</v>
      </c>
      <c r="C80" s="11" t="s">
        <v>1260</v>
      </c>
    </row>
    <row r="81" spans="1:3" ht="13" x14ac:dyDescent="0.15">
      <c r="A81" s="23">
        <v>92</v>
      </c>
      <c r="B81" s="23" t="s">
        <v>1266</v>
      </c>
      <c r="C81" s="11" t="s">
        <v>1260</v>
      </c>
    </row>
    <row r="82" spans="1:3" ht="13" x14ac:dyDescent="0.15">
      <c r="A82" s="21">
        <v>136</v>
      </c>
      <c r="B82" s="21" t="s">
        <v>1267</v>
      </c>
      <c r="C82" s="11" t="s">
        <v>1260</v>
      </c>
    </row>
    <row r="83" spans="1:3" ht="13" x14ac:dyDescent="0.15">
      <c r="A83" s="23">
        <v>192</v>
      </c>
      <c r="B83" s="23" t="s">
        <v>1268</v>
      </c>
      <c r="C83" s="11" t="s">
        <v>1260</v>
      </c>
    </row>
    <row r="84" spans="1:3" ht="13" x14ac:dyDescent="0.15">
      <c r="A84" s="21">
        <v>531</v>
      </c>
      <c r="B84" s="21" t="s">
        <v>1269</v>
      </c>
      <c r="C84" s="11" t="s">
        <v>1260</v>
      </c>
    </row>
    <row r="85" spans="1:3" ht="13" x14ac:dyDescent="0.15">
      <c r="A85" s="23">
        <v>212</v>
      </c>
      <c r="B85" s="23" t="s">
        <v>1270</v>
      </c>
      <c r="C85" s="11" t="s">
        <v>1260</v>
      </c>
    </row>
    <row r="86" spans="1:3" ht="13" x14ac:dyDescent="0.15">
      <c r="A86" s="21">
        <v>214</v>
      </c>
      <c r="B86" s="21" t="s">
        <v>1271</v>
      </c>
      <c r="C86" s="11" t="s">
        <v>1260</v>
      </c>
    </row>
    <row r="87" spans="1:3" ht="13" x14ac:dyDescent="0.15">
      <c r="A87" s="23">
        <v>308</v>
      </c>
      <c r="B87" s="23" t="s">
        <v>1272</v>
      </c>
      <c r="C87" s="11" t="s">
        <v>1260</v>
      </c>
    </row>
    <row r="88" spans="1:3" ht="13" x14ac:dyDescent="0.15">
      <c r="A88" s="21">
        <v>312</v>
      </c>
      <c r="B88" s="21" t="s">
        <v>1273</v>
      </c>
      <c r="C88" s="11" t="s">
        <v>1260</v>
      </c>
    </row>
    <row r="89" spans="1:3" ht="13" x14ac:dyDescent="0.15">
      <c r="A89" s="23">
        <v>332</v>
      </c>
      <c r="B89" s="23" t="s">
        <v>1274</v>
      </c>
      <c r="C89" s="11" t="s">
        <v>1260</v>
      </c>
    </row>
    <row r="90" spans="1:3" ht="13" x14ac:dyDescent="0.15">
      <c r="A90" s="21">
        <v>388</v>
      </c>
      <c r="B90" s="21" t="s">
        <v>1275</v>
      </c>
      <c r="C90" s="11" t="s">
        <v>1260</v>
      </c>
    </row>
    <row r="91" spans="1:3" ht="13" x14ac:dyDescent="0.15">
      <c r="A91" s="23">
        <v>474</v>
      </c>
      <c r="B91" s="23" t="s">
        <v>1276</v>
      </c>
      <c r="C91" s="11" t="s">
        <v>1260</v>
      </c>
    </row>
    <row r="92" spans="1:3" ht="13" x14ac:dyDescent="0.15">
      <c r="A92" s="21">
        <v>500</v>
      </c>
      <c r="B92" s="21" t="s">
        <v>1277</v>
      </c>
      <c r="C92" s="11" t="s">
        <v>1260</v>
      </c>
    </row>
    <row r="93" spans="1:3" ht="13" x14ac:dyDescent="0.15">
      <c r="A93" s="23">
        <v>630</v>
      </c>
      <c r="B93" s="23" t="s">
        <v>1278</v>
      </c>
      <c r="C93" s="11" t="s">
        <v>1260</v>
      </c>
    </row>
    <row r="94" spans="1:3" ht="13" x14ac:dyDescent="0.15">
      <c r="A94" s="21">
        <v>652</v>
      </c>
      <c r="B94" s="21" t="s">
        <v>1279</v>
      </c>
      <c r="C94" s="11" t="s">
        <v>1260</v>
      </c>
    </row>
    <row r="95" spans="1:3" ht="13" x14ac:dyDescent="0.15">
      <c r="A95" s="23">
        <v>659</v>
      </c>
      <c r="B95" s="23" t="s">
        <v>1280</v>
      </c>
      <c r="C95" s="11" t="s">
        <v>1260</v>
      </c>
    </row>
    <row r="96" spans="1:3" ht="13" x14ac:dyDescent="0.15">
      <c r="A96" s="21">
        <v>662</v>
      </c>
      <c r="B96" s="21" t="s">
        <v>1281</v>
      </c>
      <c r="C96" s="11" t="s">
        <v>1260</v>
      </c>
    </row>
    <row r="97" spans="1:3" ht="13" x14ac:dyDescent="0.15">
      <c r="A97" s="23">
        <v>663</v>
      </c>
      <c r="B97" s="23" t="s">
        <v>1282</v>
      </c>
      <c r="C97" s="11" t="s">
        <v>1260</v>
      </c>
    </row>
    <row r="98" spans="1:3" ht="13" x14ac:dyDescent="0.15">
      <c r="A98" s="21">
        <v>670</v>
      </c>
      <c r="B98" s="21" t="s">
        <v>1283</v>
      </c>
      <c r="C98" s="11" t="s">
        <v>1260</v>
      </c>
    </row>
    <row r="99" spans="1:3" ht="13" x14ac:dyDescent="0.15">
      <c r="A99" s="23">
        <v>534</v>
      </c>
      <c r="B99" s="23" t="s">
        <v>1284</v>
      </c>
      <c r="C99" s="11" t="s">
        <v>1260</v>
      </c>
    </row>
    <row r="100" spans="1:3" ht="13" x14ac:dyDescent="0.15">
      <c r="A100" s="21">
        <v>780</v>
      </c>
      <c r="B100" s="21" t="s">
        <v>1285</v>
      </c>
      <c r="C100" s="11" t="s">
        <v>1260</v>
      </c>
    </row>
    <row r="101" spans="1:3" ht="13" x14ac:dyDescent="0.15">
      <c r="A101" s="23">
        <v>796</v>
      </c>
      <c r="B101" s="23" t="s">
        <v>1286</v>
      </c>
      <c r="C101" s="11" t="s">
        <v>1260</v>
      </c>
    </row>
    <row r="102" spans="1:3" ht="13" x14ac:dyDescent="0.15">
      <c r="A102" s="21">
        <v>850</v>
      </c>
      <c r="B102" s="21" t="s">
        <v>1287</v>
      </c>
      <c r="C102" s="11" t="s">
        <v>1260</v>
      </c>
    </row>
    <row r="103" spans="1:3" ht="13" x14ac:dyDescent="0.15">
      <c r="A103" s="24"/>
      <c r="B103" s="24"/>
    </row>
    <row r="104" spans="1:3" ht="13" x14ac:dyDescent="0.15">
      <c r="A104" s="21">
        <v>13</v>
      </c>
      <c r="B104" s="22" t="s">
        <v>1288</v>
      </c>
    </row>
    <row r="105" spans="1:3" ht="13" x14ac:dyDescent="0.15">
      <c r="A105" s="23">
        <v>84</v>
      </c>
      <c r="B105" s="23" t="s">
        <v>1289</v>
      </c>
      <c r="C105" s="11" t="s">
        <v>1260</v>
      </c>
    </row>
    <row r="106" spans="1:3" ht="13" x14ac:dyDescent="0.15">
      <c r="A106" s="21">
        <v>188</v>
      </c>
      <c r="B106" s="21" t="s">
        <v>1290</v>
      </c>
      <c r="C106" s="11" t="s">
        <v>1260</v>
      </c>
    </row>
    <row r="107" spans="1:3" ht="13" x14ac:dyDescent="0.15">
      <c r="A107" s="23">
        <v>222</v>
      </c>
      <c r="B107" s="23" t="s">
        <v>1291</v>
      </c>
      <c r="C107" s="11" t="s">
        <v>1260</v>
      </c>
    </row>
    <row r="108" spans="1:3" ht="13" x14ac:dyDescent="0.15">
      <c r="A108" s="21">
        <v>320</v>
      </c>
      <c r="B108" s="21" t="s">
        <v>1292</v>
      </c>
      <c r="C108" s="11" t="s">
        <v>1260</v>
      </c>
    </row>
    <row r="109" spans="1:3" ht="13" x14ac:dyDescent="0.15">
      <c r="A109" s="23">
        <v>340</v>
      </c>
      <c r="B109" s="23" t="s">
        <v>1293</v>
      </c>
      <c r="C109" s="11" t="s">
        <v>1260</v>
      </c>
    </row>
    <row r="110" spans="1:3" ht="13" x14ac:dyDescent="0.15">
      <c r="A110" s="21">
        <v>484</v>
      </c>
      <c r="B110" s="21" t="s">
        <v>1294</v>
      </c>
      <c r="C110" s="11" t="s">
        <v>1260</v>
      </c>
    </row>
    <row r="111" spans="1:3" ht="13" x14ac:dyDescent="0.15">
      <c r="A111" s="23">
        <v>558</v>
      </c>
      <c r="B111" s="23" t="s">
        <v>1295</v>
      </c>
      <c r="C111" s="11" t="s">
        <v>1260</v>
      </c>
    </row>
    <row r="112" spans="1:3" ht="13" x14ac:dyDescent="0.15">
      <c r="A112" s="21">
        <v>591</v>
      </c>
      <c r="B112" s="21" t="s">
        <v>1296</v>
      </c>
      <c r="C112" s="11" t="s">
        <v>1260</v>
      </c>
    </row>
    <row r="113" spans="1:3" ht="13" x14ac:dyDescent="0.15">
      <c r="A113" s="24"/>
      <c r="B113" s="24"/>
    </row>
    <row r="114" spans="1:3" ht="13" x14ac:dyDescent="0.15">
      <c r="A114" s="21">
        <v>5</v>
      </c>
      <c r="B114" s="22" t="s">
        <v>1297</v>
      </c>
    </row>
    <row r="115" spans="1:3" ht="13" x14ac:dyDescent="0.15">
      <c r="A115" s="23">
        <v>32</v>
      </c>
      <c r="B115" s="23" t="s">
        <v>1298</v>
      </c>
      <c r="C115" s="11" t="s">
        <v>1260</v>
      </c>
    </row>
    <row r="116" spans="1:3" ht="13" x14ac:dyDescent="0.15">
      <c r="A116" s="21">
        <v>68</v>
      </c>
      <c r="B116" s="21" t="s">
        <v>1299</v>
      </c>
      <c r="C116" s="11" t="s">
        <v>1260</v>
      </c>
    </row>
    <row r="117" spans="1:3" ht="13" x14ac:dyDescent="0.15">
      <c r="A117" s="23">
        <v>76</v>
      </c>
      <c r="B117" s="23" t="s">
        <v>1300</v>
      </c>
      <c r="C117" s="11" t="s">
        <v>1260</v>
      </c>
    </row>
    <row r="118" spans="1:3" ht="13" x14ac:dyDescent="0.15">
      <c r="A118" s="21">
        <v>152</v>
      </c>
      <c r="B118" s="21" t="s">
        <v>1301</v>
      </c>
      <c r="C118" s="11" t="s">
        <v>1260</v>
      </c>
    </row>
    <row r="119" spans="1:3" ht="13" x14ac:dyDescent="0.15">
      <c r="A119" s="23">
        <v>170</v>
      </c>
      <c r="B119" s="23" t="s">
        <v>1302</v>
      </c>
      <c r="C119" s="11" t="s">
        <v>1260</v>
      </c>
    </row>
    <row r="120" spans="1:3" ht="13" x14ac:dyDescent="0.15">
      <c r="A120" s="21">
        <v>218</v>
      </c>
      <c r="B120" s="21" t="s">
        <v>1303</v>
      </c>
      <c r="C120" s="11" t="s">
        <v>1260</v>
      </c>
    </row>
    <row r="121" spans="1:3" ht="13" x14ac:dyDescent="0.15">
      <c r="A121" s="23">
        <v>238</v>
      </c>
      <c r="B121" s="23" t="s">
        <v>1304</v>
      </c>
      <c r="C121" s="11" t="s">
        <v>1260</v>
      </c>
    </row>
    <row r="122" spans="1:3" ht="13" x14ac:dyDescent="0.15">
      <c r="A122" s="21">
        <v>254</v>
      </c>
      <c r="B122" s="21" t="s">
        <v>1305</v>
      </c>
      <c r="C122" s="11" t="s">
        <v>1260</v>
      </c>
    </row>
    <row r="123" spans="1:3" ht="13" x14ac:dyDescent="0.15">
      <c r="A123" s="23">
        <v>328</v>
      </c>
      <c r="B123" s="23" t="s">
        <v>1306</v>
      </c>
      <c r="C123" s="11" t="s">
        <v>1260</v>
      </c>
    </row>
    <row r="124" spans="1:3" ht="13" x14ac:dyDescent="0.15">
      <c r="A124" s="21">
        <v>600</v>
      </c>
      <c r="B124" s="21" t="s">
        <v>1307</v>
      </c>
      <c r="C124" s="11" t="s">
        <v>1260</v>
      </c>
    </row>
    <row r="125" spans="1:3" ht="13" x14ac:dyDescent="0.15">
      <c r="A125" s="23">
        <v>604</v>
      </c>
      <c r="B125" s="23" t="s">
        <v>1308</v>
      </c>
      <c r="C125" s="11" t="s">
        <v>1260</v>
      </c>
    </row>
    <row r="126" spans="1:3" ht="13" x14ac:dyDescent="0.15">
      <c r="A126" s="21">
        <v>740</v>
      </c>
      <c r="B126" s="21" t="s">
        <v>1309</v>
      </c>
      <c r="C126" s="11" t="s">
        <v>1260</v>
      </c>
    </row>
    <row r="127" spans="1:3" ht="13" x14ac:dyDescent="0.15">
      <c r="A127" s="23">
        <v>858</v>
      </c>
      <c r="B127" s="23" t="s">
        <v>1310</v>
      </c>
      <c r="C127" s="11" t="s">
        <v>1260</v>
      </c>
    </row>
    <row r="128" spans="1:3" ht="13" x14ac:dyDescent="0.15">
      <c r="A128" s="21">
        <v>862</v>
      </c>
      <c r="B128" s="21" t="s">
        <v>1311</v>
      </c>
      <c r="C128" s="11" t="s">
        <v>1260</v>
      </c>
    </row>
    <row r="129" spans="1:2" ht="13" x14ac:dyDescent="0.15">
      <c r="A129" s="24"/>
      <c r="B129" s="24"/>
    </row>
    <row r="130" spans="1:2" ht="13" x14ac:dyDescent="0.15">
      <c r="A130" s="21">
        <v>21</v>
      </c>
      <c r="B130" s="22" t="s">
        <v>1312</v>
      </c>
    </row>
    <row r="131" spans="1:2" ht="13" x14ac:dyDescent="0.15">
      <c r="A131" s="23">
        <v>60</v>
      </c>
      <c r="B131" s="23" t="s">
        <v>1313</v>
      </c>
    </row>
    <row r="132" spans="1:2" ht="13" x14ac:dyDescent="0.15">
      <c r="A132" s="21">
        <v>124</v>
      </c>
      <c r="B132" s="21" t="s">
        <v>1314</v>
      </c>
    </row>
    <row r="133" spans="1:2" ht="13" x14ac:dyDescent="0.15">
      <c r="A133" s="23">
        <v>304</v>
      </c>
      <c r="B133" s="23" t="s">
        <v>1315</v>
      </c>
    </row>
    <row r="134" spans="1:2" ht="13" x14ac:dyDescent="0.15">
      <c r="A134" s="21">
        <v>666</v>
      </c>
      <c r="B134" s="21" t="s">
        <v>1316</v>
      </c>
    </row>
    <row r="135" spans="1:2" ht="13" x14ac:dyDescent="0.15">
      <c r="A135" s="23">
        <v>840</v>
      </c>
      <c r="B135" s="23" t="s">
        <v>1317</v>
      </c>
    </row>
    <row r="136" spans="1:2" ht="13" x14ac:dyDescent="0.15">
      <c r="A136" s="24"/>
      <c r="B136" s="24"/>
    </row>
    <row r="137" spans="1:2" ht="13" x14ac:dyDescent="0.15">
      <c r="A137" s="21">
        <v>142</v>
      </c>
      <c r="B137" s="21" t="s">
        <v>1318</v>
      </c>
    </row>
    <row r="138" spans="1:2" ht="13" x14ac:dyDescent="0.15">
      <c r="A138" s="21">
        <v>143</v>
      </c>
      <c r="B138" s="22" t="s">
        <v>1319</v>
      </c>
    </row>
    <row r="139" spans="1:2" ht="13" x14ac:dyDescent="0.15">
      <c r="A139" s="23">
        <v>398</v>
      </c>
      <c r="B139" s="23" t="s">
        <v>1320</v>
      </c>
    </row>
    <row r="140" spans="1:2" ht="13" x14ac:dyDescent="0.15">
      <c r="A140" s="21">
        <v>417</v>
      </c>
      <c r="B140" s="21" t="s">
        <v>1321</v>
      </c>
    </row>
    <row r="141" spans="1:2" ht="13" x14ac:dyDescent="0.15">
      <c r="A141" s="23">
        <v>762</v>
      </c>
      <c r="B141" s="23" t="s">
        <v>1322</v>
      </c>
    </row>
    <row r="142" spans="1:2" ht="13" x14ac:dyDescent="0.15">
      <c r="A142" s="21">
        <v>795</v>
      </c>
      <c r="B142" s="21" t="s">
        <v>1323</v>
      </c>
    </row>
    <row r="143" spans="1:2" ht="13" x14ac:dyDescent="0.15">
      <c r="A143" s="23">
        <v>860</v>
      </c>
      <c r="B143" s="23" t="s">
        <v>1324</v>
      </c>
    </row>
    <row r="144" spans="1:2" ht="13" x14ac:dyDescent="0.15">
      <c r="A144" s="24"/>
      <c r="B144" s="24"/>
    </row>
    <row r="145" spans="1:3" ht="13" x14ac:dyDescent="0.15">
      <c r="A145" s="21">
        <v>30</v>
      </c>
      <c r="B145" s="22" t="s">
        <v>1325</v>
      </c>
    </row>
    <row r="146" spans="1:3" ht="13" x14ac:dyDescent="0.15">
      <c r="A146" s="23">
        <v>156</v>
      </c>
      <c r="B146" s="23" t="s">
        <v>1326</v>
      </c>
      <c r="C146" s="11" t="s">
        <v>1327</v>
      </c>
    </row>
    <row r="147" spans="1:3" ht="13" x14ac:dyDescent="0.15">
      <c r="A147" s="21">
        <v>344</v>
      </c>
      <c r="B147" s="21" t="s">
        <v>1328</v>
      </c>
      <c r="C147" s="11" t="s">
        <v>1327</v>
      </c>
    </row>
    <row r="148" spans="1:3" ht="13" x14ac:dyDescent="0.15">
      <c r="A148" s="23">
        <v>446</v>
      </c>
      <c r="B148" s="23" t="s">
        <v>1329</v>
      </c>
      <c r="C148" s="11" t="s">
        <v>1327</v>
      </c>
    </row>
    <row r="149" spans="1:3" ht="13" x14ac:dyDescent="0.15">
      <c r="A149" s="21">
        <v>408</v>
      </c>
      <c r="B149" s="21" t="s">
        <v>1330</v>
      </c>
      <c r="C149" s="11" t="s">
        <v>1327</v>
      </c>
    </row>
    <row r="150" spans="1:3" ht="13" x14ac:dyDescent="0.15">
      <c r="A150" s="23">
        <v>392</v>
      </c>
      <c r="B150" s="23" t="s">
        <v>1331</v>
      </c>
      <c r="C150" s="11" t="s">
        <v>1327</v>
      </c>
    </row>
    <row r="151" spans="1:3" ht="13" x14ac:dyDescent="0.15">
      <c r="A151" s="21">
        <v>496</v>
      </c>
      <c r="B151" s="21" t="s">
        <v>1332</v>
      </c>
      <c r="C151" s="11" t="s">
        <v>1327</v>
      </c>
    </row>
    <row r="152" spans="1:3" ht="13" x14ac:dyDescent="0.15">
      <c r="A152" s="23">
        <v>410</v>
      </c>
      <c r="B152" s="23" t="s">
        <v>1333</v>
      </c>
      <c r="C152" s="11" t="s">
        <v>1327</v>
      </c>
    </row>
    <row r="153" spans="1:3" ht="13" x14ac:dyDescent="0.15">
      <c r="A153" s="24"/>
      <c r="B153" s="24"/>
    </row>
    <row r="154" spans="1:3" ht="13" x14ac:dyDescent="0.15">
      <c r="A154" s="21">
        <v>34</v>
      </c>
      <c r="B154" s="22" t="s">
        <v>1334</v>
      </c>
    </row>
    <row r="155" spans="1:3" ht="13" x14ac:dyDescent="0.15">
      <c r="A155" s="23">
        <v>4</v>
      </c>
      <c r="B155" s="23" t="s">
        <v>1335</v>
      </c>
    </row>
    <row r="156" spans="1:3" ht="13" x14ac:dyDescent="0.15">
      <c r="A156" s="21">
        <v>50</v>
      </c>
      <c r="B156" s="21" t="s">
        <v>1336</v>
      </c>
    </row>
    <row r="157" spans="1:3" ht="13" x14ac:dyDescent="0.15">
      <c r="A157" s="23">
        <v>64</v>
      </c>
      <c r="B157" s="23" t="s">
        <v>1337</v>
      </c>
    </row>
    <row r="158" spans="1:3" ht="13" x14ac:dyDescent="0.15">
      <c r="A158" s="21">
        <v>356</v>
      </c>
      <c r="B158" s="21" t="s">
        <v>1338</v>
      </c>
    </row>
    <row r="159" spans="1:3" ht="13" x14ac:dyDescent="0.15">
      <c r="A159" s="23">
        <v>364</v>
      </c>
      <c r="B159" s="23" t="s">
        <v>1339</v>
      </c>
    </row>
    <row r="160" spans="1:3" ht="13" x14ac:dyDescent="0.15">
      <c r="A160" s="21">
        <v>462</v>
      </c>
      <c r="B160" s="21" t="s">
        <v>1340</v>
      </c>
    </row>
    <row r="161" spans="1:2" ht="13" x14ac:dyDescent="0.15">
      <c r="A161" s="23">
        <v>524</v>
      </c>
      <c r="B161" s="23" t="s">
        <v>1341</v>
      </c>
    </row>
    <row r="162" spans="1:2" ht="13" x14ac:dyDescent="0.15">
      <c r="A162" s="21">
        <v>586</v>
      </c>
      <c r="B162" s="21" t="s">
        <v>1342</v>
      </c>
    </row>
    <row r="163" spans="1:2" ht="13" x14ac:dyDescent="0.15">
      <c r="A163" s="23">
        <v>144</v>
      </c>
      <c r="B163" s="23" t="s">
        <v>1343</v>
      </c>
    </row>
    <row r="164" spans="1:2" ht="13" x14ac:dyDescent="0.15">
      <c r="A164" s="24"/>
      <c r="B164" s="24"/>
    </row>
    <row r="165" spans="1:2" ht="13" x14ac:dyDescent="0.15">
      <c r="A165" s="21">
        <v>35</v>
      </c>
      <c r="B165" s="22" t="s">
        <v>1344</v>
      </c>
    </row>
    <row r="166" spans="1:2" ht="13" x14ac:dyDescent="0.15">
      <c r="A166" s="23">
        <v>96</v>
      </c>
      <c r="B166" s="23" t="s">
        <v>1345</v>
      </c>
    </row>
    <row r="167" spans="1:2" ht="13" x14ac:dyDescent="0.15">
      <c r="A167" s="21">
        <v>116</v>
      </c>
      <c r="B167" s="21" t="s">
        <v>1346</v>
      </c>
    </row>
    <row r="168" spans="1:2" ht="13" x14ac:dyDescent="0.15">
      <c r="A168" s="23">
        <v>360</v>
      </c>
      <c r="B168" s="23" t="s">
        <v>1347</v>
      </c>
    </row>
    <row r="169" spans="1:2" ht="13" x14ac:dyDescent="0.15">
      <c r="A169" s="21">
        <v>418</v>
      </c>
      <c r="B169" s="21" t="s">
        <v>1348</v>
      </c>
    </row>
    <row r="170" spans="1:2" ht="13" x14ac:dyDescent="0.15">
      <c r="A170" s="23">
        <v>458</v>
      </c>
      <c r="B170" s="23" t="s">
        <v>1349</v>
      </c>
    </row>
    <row r="171" spans="1:2" ht="13" x14ac:dyDescent="0.15">
      <c r="A171" s="21">
        <v>104</v>
      </c>
      <c r="B171" s="21" t="s">
        <v>1350</v>
      </c>
    </row>
    <row r="172" spans="1:2" ht="13" x14ac:dyDescent="0.15">
      <c r="A172" s="23">
        <v>608</v>
      </c>
      <c r="B172" s="23" t="s">
        <v>1351</v>
      </c>
    </row>
    <row r="173" spans="1:2" ht="13" x14ac:dyDescent="0.15">
      <c r="A173" s="21">
        <v>702</v>
      </c>
      <c r="B173" s="21" t="s">
        <v>1352</v>
      </c>
    </row>
    <row r="174" spans="1:2" ht="13" x14ac:dyDescent="0.15">
      <c r="A174" s="23">
        <v>764</v>
      </c>
      <c r="B174" s="23" t="s">
        <v>1353</v>
      </c>
    </row>
    <row r="175" spans="1:2" ht="13" x14ac:dyDescent="0.15">
      <c r="A175" s="21">
        <v>626</v>
      </c>
      <c r="B175" s="21" t="s">
        <v>1354</v>
      </c>
    </row>
    <row r="176" spans="1:2" ht="13" x14ac:dyDescent="0.15">
      <c r="A176" s="23">
        <v>704</v>
      </c>
      <c r="B176" s="23" t="s">
        <v>1355</v>
      </c>
    </row>
    <row r="177" spans="1:2" ht="13" x14ac:dyDescent="0.15">
      <c r="A177" s="24"/>
      <c r="B177" s="24"/>
    </row>
    <row r="178" spans="1:2" ht="13" x14ac:dyDescent="0.15">
      <c r="A178" s="21">
        <v>145</v>
      </c>
      <c r="B178" s="22" t="s">
        <v>1356</v>
      </c>
    </row>
    <row r="179" spans="1:2" ht="13" x14ac:dyDescent="0.15">
      <c r="A179" s="23">
        <v>51</v>
      </c>
      <c r="B179" s="23" t="s">
        <v>1357</v>
      </c>
    </row>
    <row r="180" spans="1:2" ht="13" x14ac:dyDescent="0.15">
      <c r="A180" s="21">
        <v>31</v>
      </c>
      <c r="B180" s="21" t="s">
        <v>1358</v>
      </c>
    </row>
    <row r="181" spans="1:2" ht="13" x14ac:dyDescent="0.15">
      <c r="A181" s="23">
        <v>48</v>
      </c>
      <c r="B181" s="23" t="s">
        <v>1359</v>
      </c>
    </row>
    <row r="182" spans="1:2" ht="13" x14ac:dyDescent="0.15">
      <c r="A182" s="21">
        <v>196</v>
      </c>
      <c r="B182" s="21" t="s">
        <v>1360</v>
      </c>
    </row>
    <row r="183" spans="1:2" ht="13" x14ac:dyDescent="0.15">
      <c r="A183" s="23">
        <v>268</v>
      </c>
      <c r="B183" s="23" t="s">
        <v>1361</v>
      </c>
    </row>
    <row r="184" spans="1:2" ht="13" x14ac:dyDescent="0.15">
      <c r="A184" s="21">
        <v>368</v>
      </c>
      <c r="B184" s="21" t="s">
        <v>1362</v>
      </c>
    </row>
    <row r="185" spans="1:2" ht="13" x14ac:dyDescent="0.15">
      <c r="A185" s="23">
        <v>376</v>
      </c>
      <c r="B185" s="23" t="s">
        <v>1363</v>
      </c>
    </row>
    <row r="186" spans="1:2" ht="13" x14ac:dyDescent="0.15">
      <c r="A186" s="21">
        <v>400</v>
      </c>
      <c r="B186" s="21" t="s">
        <v>1364</v>
      </c>
    </row>
    <row r="187" spans="1:2" ht="13" x14ac:dyDescent="0.15">
      <c r="A187" s="23">
        <v>414</v>
      </c>
      <c r="B187" s="23" t="s">
        <v>1365</v>
      </c>
    </row>
    <row r="188" spans="1:2" ht="13" x14ac:dyDescent="0.15">
      <c r="A188" s="21">
        <v>422</v>
      </c>
      <c r="B188" s="21" t="s">
        <v>1366</v>
      </c>
    </row>
    <row r="189" spans="1:2" ht="13" x14ac:dyDescent="0.15">
      <c r="A189" s="23">
        <v>512</v>
      </c>
      <c r="B189" s="23" t="s">
        <v>1367</v>
      </c>
    </row>
    <row r="190" spans="1:2" ht="13" x14ac:dyDescent="0.15">
      <c r="A190" s="21">
        <v>634</v>
      </c>
      <c r="B190" s="21" t="s">
        <v>1368</v>
      </c>
    </row>
    <row r="191" spans="1:2" ht="13" x14ac:dyDescent="0.15">
      <c r="A191" s="23">
        <v>682</v>
      </c>
      <c r="B191" s="23" t="s">
        <v>1369</v>
      </c>
    </row>
    <row r="192" spans="1:2" ht="13" x14ac:dyDescent="0.15">
      <c r="A192" s="21">
        <v>275</v>
      </c>
      <c r="B192" s="21" t="s">
        <v>1370</v>
      </c>
    </row>
    <row r="193" spans="1:2" ht="13" x14ac:dyDescent="0.15">
      <c r="A193" s="23">
        <v>760</v>
      </c>
      <c r="B193" s="23" t="s">
        <v>1371</v>
      </c>
    </row>
    <row r="194" spans="1:2" ht="13" x14ac:dyDescent="0.15">
      <c r="A194" s="21">
        <v>792</v>
      </c>
      <c r="B194" s="21" t="s">
        <v>1372</v>
      </c>
    </row>
    <row r="195" spans="1:2" ht="13" x14ac:dyDescent="0.15">
      <c r="A195" s="23">
        <v>784</v>
      </c>
      <c r="B195" s="23" t="s">
        <v>1373</v>
      </c>
    </row>
    <row r="196" spans="1:2" ht="13" x14ac:dyDescent="0.15">
      <c r="A196" s="21">
        <v>887</v>
      </c>
      <c r="B196" s="21" t="s">
        <v>1374</v>
      </c>
    </row>
    <row r="197" spans="1:2" ht="13" x14ac:dyDescent="0.15">
      <c r="A197" s="24"/>
      <c r="B197" s="24"/>
    </row>
    <row r="198" spans="1:2" ht="13" x14ac:dyDescent="0.15">
      <c r="A198" s="21">
        <v>150</v>
      </c>
      <c r="B198" s="21" t="s">
        <v>1375</v>
      </c>
    </row>
    <row r="199" spans="1:2" ht="13" x14ac:dyDescent="0.15">
      <c r="A199" s="21">
        <v>151</v>
      </c>
      <c r="B199" s="22" t="s">
        <v>1376</v>
      </c>
    </row>
    <row r="200" spans="1:2" ht="13" x14ac:dyDescent="0.15">
      <c r="A200" s="23">
        <v>112</v>
      </c>
      <c r="B200" s="23" t="s">
        <v>1377</v>
      </c>
    </row>
    <row r="201" spans="1:2" ht="13" x14ac:dyDescent="0.15">
      <c r="A201" s="21">
        <v>100</v>
      </c>
      <c r="B201" s="21" t="s">
        <v>1378</v>
      </c>
    </row>
    <row r="202" spans="1:2" ht="13" x14ac:dyDescent="0.15">
      <c r="A202" s="23">
        <v>203</v>
      </c>
      <c r="B202" s="23" t="s">
        <v>1379</v>
      </c>
    </row>
    <row r="203" spans="1:2" ht="13" x14ac:dyDescent="0.15">
      <c r="A203" s="21">
        <v>348</v>
      </c>
      <c r="B203" s="21" t="s">
        <v>1380</v>
      </c>
    </row>
    <row r="204" spans="1:2" ht="13" x14ac:dyDescent="0.15">
      <c r="A204" s="23">
        <v>616</v>
      </c>
      <c r="B204" s="23" t="s">
        <v>1381</v>
      </c>
    </row>
    <row r="205" spans="1:2" ht="13" x14ac:dyDescent="0.15">
      <c r="A205" s="21">
        <v>498</v>
      </c>
      <c r="B205" s="21" t="s">
        <v>1382</v>
      </c>
    </row>
    <row r="206" spans="1:2" ht="13" x14ac:dyDescent="0.15">
      <c r="A206" s="23">
        <v>642</v>
      </c>
      <c r="B206" s="23" t="s">
        <v>1383</v>
      </c>
    </row>
    <row r="207" spans="1:2" ht="13" x14ac:dyDescent="0.15">
      <c r="A207" s="21">
        <v>643</v>
      </c>
      <c r="B207" s="21" t="s">
        <v>1384</v>
      </c>
    </row>
    <row r="208" spans="1:2" ht="13" x14ac:dyDescent="0.15">
      <c r="A208" s="23">
        <v>703</v>
      </c>
      <c r="B208" s="23" t="s">
        <v>1385</v>
      </c>
    </row>
    <row r="209" spans="1:2" ht="13" x14ac:dyDescent="0.15">
      <c r="A209" s="21">
        <v>804</v>
      </c>
      <c r="B209" s="21" t="s">
        <v>1386</v>
      </c>
    </row>
    <row r="210" spans="1:2" ht="13" x14ac:dyDescent="0.15">
      <c r="A210" s="24"/>
      <c r="B210" s="24"/>
    </row>
    <row r="211" spans="1:2" ht="13" x14ac:dyDescent="0.15">
      <c r="A211" s="21">
        <v>154</v>
      </c>
      <c r="B211" s="22" t="s">
        <v>1387</v>
      </c>
    </row>
    <row r="212" spans="1:2" ht="13" x14ac:dyDescent="0.15">
      <c r="A212" s="23">
        <v>248</v>
      </c>
      <c r="B212" s="23" t="s">
        <v>1388</v>
      </c>
    </row>
    <row r="213" spans="1:2" ht="13" x14ac:dyDescent="0.15">
      <c r="A213" s="21">
        <v>830</v>
      </c>
      <c r="B213" s="21" t="s">
        <v>1389</v>
      </c>
    </row>
    <row r="214" spans="1:2" ht="13" x14ac:dyDescent="0.15">
      <c r="A214" s="23">
        <v>208</v>
      </c>
      <c r="B214" s="23" t="s">
        <v>1390</v>
      </c>
    </row>
    <row r="215" spans="1:2" ht="13" x14ac:dyDescent="0.15">
      <c r="A215" s="21">
        <v>233</v>
      </c>
      <c r="B215" s="21" t="s">
        <v>1391</v>
      </c>
    </row>
    <row r="216" spans="1:2" ht="13" x14ac:dyDescent="0.15">
      <c r="A216" s="23">
        <v>234</v>
      </c>
      <c r="B216" s="23" t="s">
        <v>1392</v>
      </c>
    </row>
    <row r="217" spans="1:2" ht="13" x14ac:dyDescent="0.15">
      <c r="A217" s="21">
        <v>246</v>
      </c>
      <c r="B217" s="21" t="s">
        <v>1393</v>
      </c>
    </row>
    <row r="218" spans="1:2" ht="13" x14ac:dyDescent="0.15">
      <c r="A218" s="23">
        <v>831</v>
      </c>
      <c r="B218" s="23" t="s">
        <v>1394</v>
      </c>
    </row>
    <row r="219" spans="1:2" ht="13" x14ac:dyDescent="0.15">
      <c r="A219" s="21">
        <v>352</v>
      </c>
      <c r="B219" s="21" t="s">
        <v>1395</v>
      </c>
    </row>
    <row r="220" spans="1:2" ht="13" x14ac:dyDescent="0.15">
      <c r="A220" s="23">
        <v>372</v>
      </c>
      <c r="B220" s="23" t="s">
        <v>1396</v>
      </c>
    </row>
    <row r="221" spans="1:2" ht="13" x14ac:dyDescent="0.15">
      <c r="A221" s="21">
        <v>833</v>
      </c>
      <c r="B221" s="21" t="s">
        <v>1397</v>
      </c>
    </row>
    <row r="222" spans="1:2" ht="13" x14ac:dyDescent="0.15">
      <c r="A222" s="23">
        <v>832</v>
      </c>
      <c r="B222" s="23" t="s">
        <v>1398</v>
      </c>
    </row>
    <row r="223" spans="1:2" ht="13" x14ac:dyDescent="0.15">
      <c r="A223" s="21">
        <v>428</v>
      </c>
      <c r="B223" s="21" t="s">
        <v>1399</v>
      </c>
    </row>
    <row r="224" spans="1:2" ht="13" x14ac:dyDescent="0.15">
      <c r="A224" s="23">
        <v>440</v>
      </c>
      <c r="B224" s="23" t="s">
        <v>1400</v>
      </c>
    </row>
    <row r="225" spans="1:2" ht="13" x14ac:dyDescent="0.15">
      <c r="A225" s="21">
        <v>578</v>
      </c>
      <c r="B225" s="21" t="s">
        <v>1401</v>
      </c>
    </row>
    <row r="226" spans="1:2" ht="13" x14ac:dyDescent="0.15">
      <c r="A226" s="23">
        <v>680</v>
      </c>
      <c r="B226" s="23" t="s">
        <v>1402</v>
      </c>
    </row>
    <row r="227" spans="1:2" ht="13" x14ac:dyDescent="0.15">
      <c r="A227" s="21">
        <v>744</v>
      </c>
      <c r="B227" s="21" t="s">
        <v>1403</v>
      </c>
    </row>
    <row r="228" spans="1:2" ht="13" x14ac:dyDescent="0.15">
      <c r="A228" s="23">
        <v>752</v>
      </c>
      <c r="B228" s="23" t="s">
        <v>1404</v>
      </c>
    </row>
    <row r="229" spans="1:2" ht="13" x14ac:dyDescent="0.15">
      <c r="A229" s="21">
        <v>826</v>
      </c>
      <c r="B229" s="21" t="s">
        <v>1405</v>
      </c>
    </row>
    <row r="230" spans="1:2" ht="13" x14ac:dyDescent="0.15">
      <c r="A230" s="24"/>
      <c r="B230" s="24"/>
    </row>
    <row r="231" spans="1:2" ht="13" x14ac:dyDescent="0.15">
      <c r="A231" s="21">
        <v>39</v>
      </c>
      <c r="B231" s="22" t="s">
        <v>1406</v>
      </c>
    </row>
    <row r="232" spans="1:2" ht="13" x14ac:dyDescent="0.15">
      <c r="A232" s="23">
        <v>8</v>
      </c>
      <c r="B232" s="23" t="s">
        <v>1407</v>
      </c>
    </row>
    <row r="233" spans="1:2" ht="13" x14ac:dyDescent="0.15">
      <c r="A233" s="21">
        <v>20</v>
      </c>
      <c r="B233" s="21" t="s">
        <v>1408</v>
      </c>
    </row>
    <row r="234" spans="1:2" ht="13" x14ac:dyDescent="0.15">
      <c r="A234" s="23">
        <v>70</v>
      </c>
      <c r="B234" s="23" t="s">
        <v>1409</v>
      </c>
    </row>
    <row r="235" spans="1:2" ht="13" x14ac:dyDescent="0.15">
      <c r="A235" s="21">
        <v>191</v>
      </c>
      <c r="B235" s="21" t="s">
        <v>1410</v>
      </c>
    </row>
    <row r="236" spans="1:2" ht="13" x14ac:dyDescent="0.15">
      <c r="A236" s="23">
        <v>292</v>
      </c>
      <c r="B236" s="23" t="s">
        <v>1411</v>
      </c>
    </row>
    <row r="237" spans="1:2" ht="13" x14ac:dyDescent="0.15">
      <c r="A237" s="21">
        <v>300</v>
      </c>
      <c r="B237" s="21" t="s">
        <v>1412</v>
      </c>
    </row>
    <row r="238" spans="1:2" ht="13" x14ac:dyDescent="0.15">
      <c r="A238" s="23">
        <v>336</v>
      </c>
      <c r="B238" s="23" t="s">
        <v>1413</v>
      </c>
    </row>
    <row r="239" spans="1:2" ht="13" x14ac:dyDescent="0.15">
      <c r="A239" s="21">
        <v>380</v>
      </c>
      <c r="B239" s="21" t="s">
        <v>1414</v>
      </c>
    </row>
    <row r="240" spans="1:2" ht="13" x14ac:dyDescent="0.15">
      <c r="A240" s="23">
        <v>470</v>
      </c>
      <c r="B240" s="23" t="s">
        <v>1415</v>
      </c>
    </row>
    <row r="241" spans="1:2" ht="13" x14ac:dyDescent="0.15">
      <c r="A241" s="21">
        <v>499</v>
      </c>
      <c r="B241" s="21" t="s">
        <v>1416</v>
      </c>
    </row>
    <row r="242" spans="1:2" ht="13" x14ac:dyDescent="0.15">
      <c r="A242" s="23">
        <v>620</v>
      </c>
      <c r="B242" s="23" t="s">
        <v>1417</v>
      </c>
    </row>
    <row r="243" spans="1:2" ht="13" x14ac:dyDescent="0.15">
      <c r="A243" s="21">
        <v>674</v>
      </c>
      <c r="B243" s="21" t="s">
        <v>1418</v>
      </c>
    </row>
    <row r="244" spans="1:2" ht="13" x14ac:dyDescent="0.15">
      <c r="A244" s="23">
        <v>688</v>
      </c>
      <c r="B244" s="23" t="s">
        <v>1419</v>
      </c>
    </row>
    <row r="245" spans="1:2" ht="13" x14ac:dyDescent="0.15">
      <c r="A245" s="21">
        <v>705</v>
      </c>
      <c r="B245" s="21" t="s">
        <v>1420</v>
      </c>
    </row>
    <row r="246" spans="1:2" ht="13" x14ac:dyDescent="0.15">
      <c r="A246" s="23">
        <v>724</v>
      </c>
      <c r="B246" s="23" t="s">
        <v>1421</v>
      </c>
    </row>
    <row r="247" spans="1:2" ht="13" x14ac:dyDescent="0.15">
      <c r="A247" s="21">
        <v>807</v>
      </c>
      <c r="B247" s="21" t="s">
        <v>1422</v>
      </c>
    </row>
    <row r="248" spans="1:2" ht="13" x14ac:dyDescent="0.15">
      <c r="A248" s="24"/>
      <c r="B248" s="24"/>
    </row>
    <row r="249" spans="1:2" ht="13" x14ac:dyDescent="0.15">
      <c r="A249" s="21">
        <v>155</v>
      </c>
      <c r="B249" s="22" t="s">
        <v>1423</v>
      </c>
    </row>
    <row r="250" spans="1:2" ht="13" x14ac:dyDescent="0.15">
      <c r="A250" s="23">
        <v>40</v>
      </c>
      <c r="B250" s="23" t="s">
        <v>1424</v>
      </c>
    </row>
    <row r="251" spans="1:2" ht="13" x14ac:dyDescent="0.15">
      <c r="A251" s="21">
        <v>56</v>
      </c>
      <c r="B251" s="21" t="s">
        <v>1425</v>
      </c>
    </row>
    <row r="252" spans="1:2" ht="13" x14ac:dyDescent="0.15">
      <c r="A252" s="23">
        <v>250</v>
      </c>
      <c r="B252" s="23" t="s">
        <v>1426</v>
      </c>
    </row>
    <row r="253" spans="1:2" ht="13" x14ac:dyDescent="0.15">
      <c r="A253" s="21">
        <v>276</v>
      </c>
      <c r="B253" s="21" t="s">
        <v>1427</v>
      </c>
    </row>
    <row r="254" spans="1:2" ht="13" x14ac:dyDescent="0.15">
      <c r="A254" s="23">
        <v>438</v>
      </c>
      <c r="B254" s="23" t="s">
        <v>1428</v>
      </c>
    </row>
    <row r="255" spans="1:2" ht="13" x14ac:dyDescent="0.15">
      <c r="A255" s="21">
        <v>442</v>
      </c>
      <c r="B255" s="21" t="s">
        <v>1429</v>
      </c>
    </row>
    <row r="256" spans="1:2" ht="13" x14ac:dyDescent="0.15">
      <c r="A256" s="23">
        <v>492</v>
      </c>
      <c r="B256" s="23" t="s">
        <v>1430</v>
      </c>
    </row>
    <row r="257" spans="1:2" ht="13" x14ac:dyDescent="0.15">
      <c r="A257" s="21">
        <v>528</v>
      </c>
      <c r="B257" s="21" t="s">
        <v>1431</v>
      </c>
    </row>
    <row r="258" spans="1:2" ht="13" x14ac:dyDescent="0.15">
      <c r="A258" s="23">
        <v>756</v>
      </c>
      <c r="B258" s="23" t="s">
        <v>1432</v>
      </c>
    </row>
    <row r="259" spans="1:2" ht="13" x14ac:dyDescent="0.15">
      <c r="A259" s="24"/>
      <c r="B259" s="24"/>
    </row>
    <row r="260" spans="1:2" ht="13" x14ac:dyDescent="0.15">
      <c r="A260" s="21">
        <v>9</v>
      </c>
      <c r="B260" s="21" t="s">
        <v>1433</v>
      </c>
    </row>
    <row r="261" spans="1:2" ht="13" x14ac:dyDescent="0.15">
      <c r="A261" s="21">
        <v>53</v>
      </c>
      <c r="B261" s="22" t="s">
        <v>1434</v>
      </c>
    </row>
    <row r="262" spans="1:2" ht="13" x14ac:dyDescent="0.15">
      <c r="A262" s="23">
        <v>36</v>
      </c>
      <c r="B262" s="23" t="s">
        <v>1435</v>
      </c>
    </row>
    <row r="263" spans="1:2" ht="13" x14ac:dyDescent="0.15">
      <c r="A263" s="21">
        <v>554</v>
      </c>
      <c r="B263" s="21" t="s">
        <v>1436</v>
      </c>
    </row>
    <row r="264" spans="1:2" ht="13" x14ac:dyDescent="0.15">
      <c r="A264" s="23">
        <v>574</v>
      </c>
      <c r="B264" s="23" t="s">
        <v>1437</v>
      </c>
    </row>
    <row r="265" spans="1:2" ht="13" x14ac:dyDescent="0.15">
      <c r="A265" s="24"/>
      <c r="B265" s="24"/>
    </row>
    <row r="266" spans="1:2" ht="13" x14ac:dyDescent="0.15">
      <c r="A266" s="21">
        <v>54</v>
      </c>
      <c r="B266" s="22" t="s">
        <v>1438</v>
      </c>
    </row>
    <row r="267" spans="1:2" ht="13" x14ac:dyDescent="0.15">
      <c r="A267" s="23">
        <v>242</v>
      </c>
      <c r="B267" s="23" t="s">
        <v>1439</v>
      </c>
    </row>
    <row r="268" spans="1:2" ht="13" x14ac:dyDescent="0.15">
      <c r="A268" s="21">
        <v>540</v>
      </c>
      <c r="B268" s="21" t="s">
        <v>1440</v>
      </c>
    </row>
    <row r="269" spans="1:2" ht="13" x14ac:dyDescent="0.15">
      <c r="A269" s="23">
        <v>598</v>
      </c>
      <c r="B269" s="23" t="s">
        <v>1441</v>
      </c>
    </row>
    <row r="270" spans="1:2" ht="13" x14ac:dyDescent="0.15">
      <c r="A270" s="21">
        <v>90</v>
      </c>
      <c r="B270" s="21" t="s">
        <v>1442</v>
      </c>
    </row>
    <row r="271" spans="1:2" ht="13" x14ac:dyDescent="0.15">
      <c r="A271" s="23">
        <v>548</v>
      </c>
      <c r="B271" s="23" t="s">
        <v>1443</v>
      </c>
    </row>
    <row r="272" spans="1:2" ht="13" x14ac:dyDescent="0.15">
      <c r="A272" s="24"/>
      <c r="B272" s="24"/>
    </row>
    <row r="273" spans="1:2" ht="13" x14ac:dyDescent="0.15">
      <c r="A273" s="21">
        <v>57</v>
      </c>
      <c r="B273" s="22" t="s">
        <v>1444</v>
      </c>
    </row>
    <row r="274" spans="1:2" ht="13" x14ac:dyDescent="0.15">
      <c r="A274" s="23">
        <v>316</v>
      </c>
      <c r="B274" s="23" t="s">
        <v>1445</v>
      </c>
    </row>
    <row r="275" spans="1:2" ht="13" x14ac:dyDescent="0.15">
      <c r="A275" s="21">
        <v>296</v>
      </c>
      <c r="B275" s="21" t="s">
        <v>1446</v>
      </c>
    </row>
    <row r="276" spans="1:2" ht="13" x14ac:dyDescent="0.15">
      <c r="A276" s="23">
        <v>584</v>
      </c>
      <c r="B276" s="23" t="s">
        <v>1447</v>
      </c>
    </row>
    <row r="277" spans="1:2" ht="13" x14ac:dyDescent="0.15">
      <c r="A277" s="21">
        <v>583</v>
      </c>
      <c r="B277" s="21" t="s">
        <v>1448</v>
      </c>
    </row>
    <row r="278" spans="1:2" ht="13" x14ac:dyDescent="0.15">
      <c r="A278" s="23">
        <v>520</v>
      </c>
      <c r="B278" s="23" t="s">
        <v>1449</v>
      </c>
    </row>
    <row r="279" spans="1:2" ht="13" x14ac:dyDescent="0.15">
      <c r="A279" s="21">
        <v>580</v>
      </c>
      <c r="B279" s="21" t="s">
        <v>1450</v>
      </c>
    </row>
    <row r="280" spans="1:2" ht="13" x14ac:dyDescent="0.15">
      <c r="A280" s="23">
        <v>585</v>
      </c>
      <c r="B280" s="23" t="s">
        <v>1451</v>
      </c>
    </row>
    <row r="281" spans="1:2" ht="13" x14ac:dyDescent="0.15">
      <c r="A281" s="24"/>
      <c r="B281" s="24"/>
    </row>
    <row r="282" spans="1:2" ht="13" x14ac:dyDescent="0.15">
      <c r="A282" s="21">
        <v>61</v>
      </c>
      <c r="B282" s="22" t="s">
        <v>1452</v>
      </c>
    </row>
    <row r="283" spans="1:2" ht="13" x14ac:dyDescent="0.15">
      <c r="A283" s="23">
        <v>16</v>
      </c>
      <c r="B283" s="23" t="s">
        <v>1453</v>
      </c>
    </row>
    <row r="284" spans="1:2" ht="13" x14ac:dyDescent="0.15">
      <c r="A284" s="21">
        <v>184</v>
      </c>
      <c r="B284" s="21" t="s">
        <v>1454</v>
      </c>
    </row>
    <row r="285" spans="1:2" ht="13" x14ac:dyDescent="0.15">
      <c r="A285" s="23">
        <v>258</v>
      </c>
      <c r="B285" s="23" t="s">
        <v>1455</v>
      </c>
    </row>
    <row r="286" spans="1:2" ht="13" x14ac:dyDescent="0.15">
      <c r="A286" s="21">
        <v>570</v>
      </c>
      <c r="B286" s="21" t="s">
        <v>1456</v>
      </c>
    </row>
    <row r="287" spans="1:2" ht="13" x14ac:dyDescent="0.15">
      <c r="A287" s="23">
        <v>612</v>
      </c>
      <c r="B287" s="23" t="s">
        <v>1457</v>
      </c>
    </row>
    <row r="288" spans="1:2" ht="13" x14ac:dyDescent="0.15">
      <c r="A288" s="21">
        <v>882</v>
      </c>
      <c r="B288" s="21" t="s">
        <v>1458</v>
      </c>
    </row>
    <row r="289" spans="1:2" ht="13" x14ac:dyDescent="0.15">
      <c r="A289" s="23">
        <v>772</v>
      </c>
      <c r="B289" s="23" t="s">
        <v>1459</v>
      </c>
    </row>
    <row r="290" spans="1:2" ht="13" x14ac:dyDescent="0.15">
      <c r="A290" s="21">
        <v>776</v>
      </c>
      <c r="B290" s="21" t="s">
        <v>1460</v>
      </c>
    </row>
    <row r="291" spans="1:2" ht="13" x14ac:dyDescent="0.15">
      <c r="A291" s="23">
        <v>798</v>
      </c>
      <c r="B291" s="23" t="s">
        <v>1461</v>
      </c>
    </row>
    <row r="292" spans="1:2" ht="13" x14ac:dyDescent="0.15">
      <c r="A292" s="21">
        <v>876</v>
      </c>
      <c r="B292" s="21" t="s">
        <v>1462</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baseColWidth="10" defaultColWidth="14.5" defaultRowHeight="15.75" customHeight="1" x14ac:dyDescent="0.15"/>
  <cols>
    <col min="1" max="1" width="41.33203125" customWidth="1"/>
  </cols>
  <sheetData>
    <row r="1" spans="1:27" ht="14" x14ac:dyDescent="0.2">
      <c r="A1" s="26" t="s">
        <v>1463</v>
      </c>
      <c r="B1" s="26" t="s">
        <v>1464</v>
      </c>
      <c r="C1" s="26"/>
      <c r="D1" s="26"/>
      <c r="E1" s="26"/>
      <c r="F1" s="26"/>
      <c r="G1" s="26"/>
      <c r="H1" s="26"/>
      <c r="I1" s="26"/>
      <c r="J1" s="26"/>
      <c r="K1" s="26"/>
      <c r="L1" s="26"/>
      <c r="M1" s="26"/>
      <c r="N1" s="26"/>
      <c r="O1" s="26"/>
      <c r="P1" s="26"/>
      <c r="Q1" s="26"/>
      <c r="R1" s="26"/>
      <c r="S1" s="26"/>
      <c r="T1" s="26"/>
      <c r="U1" s="26"/>
      <c r="V1" s="26"/>
      <c r="W1" s="26"/>
      <c r="X1" s="26"/>
      <c r="Y1" s="26"/>
      <c r="Z1" s="26"/>
      <c r="AA1" s="26"/>
    </row>
    <row r="2" spans="1:27" ht="14" x14ac:dyDescent="0.2">
      <c r="A2" s="27" t="s">
        <v>1465</v>
      </c>
      <c r="C2" s="27"/>
      <c r="D2" s="27"/>
      <c r="E2" s="27"/>
      <c r="F2" s="27"/>
      <c r="G2" s="27"/>
      <c r="H2" s="27"/>
      <c r="I2" s="27"/>
      <c r="J2" s="27"/>
      <c r="K2" s="27"/>
      <c r="L2" s="27"/>
      <c r="M2" s="27"/>
      <c r="N2" s="27"/>
      <c r="O2" s="27"/>
      <c r="P2" s="27"/>
      <c r="Q2" s="27"/>
      <c r="R2" s="27"/>
      <c r="S2" s="27"/>
      <c r="T2" s="27"/>
      <c r="U2" s="27"/>
      <c r="V2" s="27"/>
      <c r="W2" s="27"/>
      <c r="X2" s="27"/>
      <c r="Y2" s="27"/>
      <c r="Z2" s="27"/>
      <c r="AA2" s="27"/>
    </row>
    <row r="3" spans="1:27" ht="15.75" customHeight="1" x14ac:dyDescent="0.15">
      <c r="A3" s="28" t="s">
        <v>1466</v>
      </c>
      <c r="B3" s="29"/>
      <c r="C3" s="29"/>
      <c r="D3" s="29"/>
      <c r="E3" s="29"/>
      <c r="F3" s="29"/>
      <c r="G3" s="29"/>
      <c r="H3" s="29"/>
      <c r="I3" s="29"/>
      <c r="J3" s="29"/>
      <c r="K3" s="29"/>
      <c r="L3" s="29"/>
      <c r="M3" s="29"/>
      <c r="N3" s="29"/>
      <c r="O3" s="29"/>
      <c r="P3" s="29"/>
      <c r="Q3" s="29"/>
      <c r="R3" s="29"/>
      <c r="S3" s="29"/>
      <c r="T3" s="29"/>
      <c r="U3" s="29"/>
      <c r="V3" s="29"/>
      <c r="W3" s="29"/>
      <c r="X3" s="29"/>
      <c r="Y3" s="29"/>
      <c r="Z3" s="29"/>
      <c r="AA3" s="29"/>
    </row>
    <row r="4" spans="1:27" ht="15.75" customHeight="1" x14ac:dyDescent="0.15">
      <c r="A4" s="28" t="s">
        <v>1467</v>
      </c>
      <c r="B4" s="29"/>
      <c r="C4" s="29"/>
      <c r="D4" s="29"/>
      <c r="E4" s="29"/>
      <c r="F4" s="29"/>
      <c r="G4" s="29"/>
      <c r="H4" s="29"/>
      <c r="I4" s="29"/>
      <c r="J4" s="29"/>
      <c r="K4" s="29"/>
      <c r="L4" s="29"/>
      <c r="M4" s="29"/>
      <c r="N4" s="29"/>
      <c r="O4" s="29"/>
      <c r="P4" s="29"/>
      <c r="Q4" s="29"/>
      <c r="R4" s="29"/>
      <c r="S4" s="29"/>
      <c r="T4" s="29"/>
      <c r="U4" s="29"/>
      <c r="V4" s="29"/>
      <c r="W4" s="29"/>
      <c r="X4" s="29"/>
      <c r="Y4" s="29"/>
      <c r="Z4" s="29"/>
      <c r="AA4" s="29"/>
    </row>
    <row r="5" spans="1:27" ht="15.75" customHeight="1" x14ac:dyDescent="0.15">
      <c r="A5" s="30" t="s">
        <v>1468</v>
      </c>
      <c r="B5" s="31" t="s">
        <v>1469</v>
      </c>
      <c r="C5" s="29"/>
      <c r="D5" s="29"/>
      <c r="E5" s="29"/>
      <c r="F5" s="29"/>
      <c r="G5" s="29"/>
      <c r="H5" s="29"/>
      <c r="I5" s="29"/>
      <c r="J5" s="29"/>
      <c r="K5" s="29"/>
      <c r="L5" s="29"/>
      <c r="M5" s="29"/>
      <c r="N5" s="29"/>
      <c r="O5" s="29"/>
      <c r="P5" s="29"/>
      <c r="Q5" s="29"/>
      <c r="R5" s="29"/>
      <c r="S5" s="29"/>
      <c r="T5" s="29"/>
      <c r="U5" s="29"/>
      <c r="V5" s="29"/>
      <c r="W5" s="29"/>
      <c r="X5" s="29"/>
      <c r="Y5" s="29"/>
      <c r="Z5" s="29"/>
      <c r="AA5" s="29"/>
    </row>
    <row r="6" spans="1:27" ht="15.75" customHeight="1" x14ac:dyDescent="0.15">
      <c r="A6" s="32" t="s">
        <v>1470</v>
      </c>
      <c r="B6" s="29"/>
      <c r="C6" s="29"/>
      <c r="D6" s="29"/>
      <c r="E6" s="29"/>
      <c r="F6" s="29"/>
      <c r="G6" s="29"/>
      <c r="H6" s="29"/>
      <c r="I6" s="29"/>
      <c r="J6" s="29"/>
      <c r="K6" s="29"/>
      <c r="L6" s="29"/>
      <c r="M6" s="29"/>
      <c r="N6" s="29"/>
      <c r="O6" s="29"/>
      <c r="P6" s="29"/>
      <c r="Q6" s="29"/>
      <c r="R6" s="29"/>
      <c r="S6" s="29"/>
      <c r="T6" s="29"/>
      <c r="U6" s="29"/>
      <c r="V6" s="29"/>
      <c r="W6" s="29"/>
      <c r="X6" s="29"/>
      <c r="Y6" s="29"/>
      <c r="Z6" s="29"/>
      <c r="AA6" s="29"/>
    </row>
    <row r="7" spans="1:27" ht="15.75" customHeight="1" x14ac:dyDescent="0.15">
      <c r="A7" s="32" t="s">
        <v>1471</v>
      </c>
      <c r="B7" s="29"/>
      <c r="C7" s="29"/>
      <c r="D7" s="29"/>
      <c r="E7" s="29"/>
      <c r="F7" s="29"/>
      <c r="G7" s="29"/>
      <c r="H7" s="29"/>
      <c r="I7" s="29"/>
      <c r="J7" s="29"/>
      <c r="K7" s="29"/>
      <c r="L7" s="29"/>
      <c r="M7" s="29"/>
      <c r="N7" s="29"/>
      <c r="O7" s="29"/>
      <c r="P7" s="29"/>
      <c r="Q7" s="29"/>
      <c r="R7" s="29"/>
      <c r="S7" s="29"/>
      <c r="T7" s="29"/>
      <c r="U7" s="29"/>
      <c r="V7" s="29"/>
      <c r="W7" s="29"/>
      <c r="X7" s="29"/>
      <c r="Y7" s="29"/>
      <c r="Z7" s="29"/>
      <c r="AA7" s="29"/>
    </row>
    <row r="8" spans="1:27" ht="15.75" customHeight="1" x14ac:dyDescent="0.15">
      <c r="A8" s="30" t="s">
        <v>1472</v>
      </c>
      <c r="B8" s="31" t="s">
        <v>1473</v>
      </c>
      <c r="C8" s="29"/>
      <c r="D8" s="29"/>
      <c r="E8" s="29"/>
      <c r="F8" s="29"/>
      <c r="G8" s="29"/>
      <c r="H8" s="29"/>
      <c r="I8" s="29"/>
      <c r="J8" s="29"/>
      <c r="K8" s="29"/>
      <c r="L8" s="29"/>
      <c r="M8" s="29"/>
      <c r="N8" s="29"/>
      <c r="O8" s="29"/>
      <c r="P8" s="29"/>
      <c r="Q8" s="29"/>
      <c r="R8" s="29"/>
      <c r="S8" s="29"/>
      <c r="T8" s="29"/>
      <c r="U8" s="29"/>
      <c r="V8" s="29"/>
      <c r="W8" s="29"/>
      <c r="X8" s="29"/>
      <c r="Y8" s="29"/>
      <c r="Z8" s="29"/>
      <c r="AA8" s="29"/>
    </row>
    <row r="9" spans="1:27" ht="15.75" customHeight="1" x14ac:dyDescent="0.15">
      <c r="A9" s="32" t="s">
        <v>1474</v>
      </c>
      <c r="B9" s="29"/>
      <c r="C9" s="29"/>
      <c r="D9" s="29"/>
      <c r="E9" s="29"/>
      <c r="F9" s="29"/>
      <c r="G9" s="29"/>
      <c r="H9" s="29"/>
      <c r="I9" s="29"/>
      <c r="J9" s="29"/>
      <c r="K9" s="29"/>
      <c r="L9" s="29"/>
      <c r="M9" s="29"/>
      <c r="N9" s="29"/>
      <c r="O9" s="29"/>
      <c r="P9" s="29"/>
      <c r="Q9" s="29"/>
      <c r="R9" s="29"/>
      <c r="S9" s="29"/>
      <c r="T9" s="29"/>
      <c r="U9" s="29"/>
      <c r="V9" s="29"/>
      <c r="W9" s="29"/>
      <c r="X9" s="29"/>
      <c r="Y9" s="29"/>
      <c r="Z9" s="29"/>
      <c r="AA9" s="29"/>
    </row>
    <row r="10" spans="1:27" ht="15.75" customHeight="1" x14ac:dyDescent="0.15">
      <c r="A10" s="32" t="s">
        <v>1475</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spans="1:27" ht="15.75" customHeight="1" x14ac:dyDescent="0.15">
      <c r="A11" s="32" t="s">
        <v>1476</v>
      </c>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spans="1:27" ht="15.75" customHeight="1" x14ac:dyDescent="0.15">
      <c r="A12" s="32" t="s">
        <v>1477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spans="1:27" ht="15.75" customHeight="1" x14ac:dyDescent="0.15">
      <c r="A13" s="32" t="s">
        <v>1478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spans="1:27" ht="15.75" customHeight="1" x14ac:dyDescent="0.15">
      <c r="A14" s="32" t="s">
        <v>1479</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spans="1:27" ht="15.75" customHeight="1" x14ac:dyDescent="0.15">
      <c r="A15" s="32" t="s">
        <v>1480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spans="1:27" ht="15.75" customHeight="1" x14ac:dyDescent="0.15">
      <c r="A16" s="30" t="s">
        <v>1481</v>
      </c>
      <c r="B16" s="31" t="s">
        <v>1482</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spans="1:27" ht="15.75" customHeight="1" x14ac:dyDescent="0.15">
      <c r="A17" s="32" t="s">
        <v>1483</v>
      </c>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spans="1:27" ht="15.75" customHeight="1" x14ac:dyDescent="0.15">
      <c r="A18" s="32" t="s">
        <v>1484</v>
      </c>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spans="1:27" ht="15.75" customHeight="1" x14ac:dyDescent="0.15">
      <c r="A19" s="32" t="s">
        <v>1485</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spans="1:27" ht="15.75" customHeight="1" x14ac:dyDescent="0.15">
      <c r="A20" s="32" t="s">
        <v>1486</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spans="1:27" ht="15.75" customHeight="1" x14ac:dyDescent="0.15">
      <c r="A21" s="32" t="s">
        <v>1487</v>
      </c>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spans="1:27" ht="15.75" customHeight="1" x14ac:dyDescent="0.15">
      <c r="A22" s="30" t="s">
        <v>1488</v>
      </c>
      <c r="B22" s="31" t="s">
        <v>1489</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ht="15.75" customHeight="1" x14ac:dyDescent="0.15">
      <c r="A23" s="32" t="s">
        <v>1490</v>
      </c>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spans="1:27" ht="15.75" customHeight="1" x14ac:dyDescent="0.15">
      <c r="A24" s="32" t="s">
        <v>1491</v>
      </c>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spans="1:27" ht="15.75" customHeight="1" x14ac:dyDescent="0.15">
      <c r="A25" s="31" t="s">
        <v>1492</v>
      </c>
      <c r="B25" s="31" t="s">
        <v>1493</v>
      </c>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ht="15.75" customHeight="1" x14ac:dyDescent="0.15">
      <c r="A26" s="32" t="s">
        <v>1494</v>
      </c>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spans="1:27" ht="15.75" customHeight="1" x14ac:dyDescent="0.15">
      <c r="A27" s="32" t="s">
        <v>1495</v>
      </c>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spans="1:27" ht="15.75" customHeight="1" x14ac:dyDescent="0.15">
      <c r="A28" s="32" t="s">
        <v>1496</v>
      </c>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spans="1:27" ht="15.75" customHeight="1" x14ac:dyDescent="0.15">
      <c r="A29" s="32" t="s">
        <v>1497</v>
      </c>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spans="1:27" ht="15.75" customHeight="1" x14ac:dyDescent="0.15">
      <c r="A30" s="32" t="s">
        <v>1498</v>
      </c>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spans="1:27" ht="15.75" customHeight="1" x14ac:dyDescent="0.15">
      <c r="A31" s="30" t="s">
        <v>1499</v>
      </c>
      <c r="B31" s="31" t="s">
        <v>1500</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ht="15.75" customHeight="1" x14ac:dyDescent="0.15">
      <c r="A32" s="30" t="s">
        <v>1501</v>
      </c>
      <c r="B32" s="31" t="s">
        <v>1502</v>
      </c>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ht="15.75" customHeight="1" x14ac:dyDescent="0.15">
      <c r="A33" s="32" t="s">
        <v>1503</v>
      </c>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spans="1:27" ht="15.75" customHeight="1" x14ac:dyDescent="0.15">
      <c r="A34" s="32" t="s">
        <v>1504</v>
      </c>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spans="1:27" ht="15.75" customHeight="1" x14ac:dyDescent="0.15">
      <c r="A35" s="30" t="s">
        <v>1505</v>
      </c>
      <c r="B35" s="31" t="s">
        <v>1506</v>
      </c>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ht="15.7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spans="1:27" ht="15.7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spans="1:27" ht="15.7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spans="1:27" ht="15.7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spans="1:27" ht="15.7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spans="1:27" ht="15.7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spans="1:27" ht="15.7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spans="1:27" ht="15.7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spans="1:27" ht="13"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spans="1:27" ht="13"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spans="1:27" ht="13"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spans="1:27" ht="13"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spans="1:27" ht="13"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spans="1:27" ht="13"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spans="1:27" ht="13"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spans="1:27" ht="13"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spans="1:27" ht="13"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spans="1:27" ht="13"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spans="1:27" ht="13"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spans="1:27" ht="13"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spans="1:27" ht="13"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spans="1:27" ht="13"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spans="1:27" ht="13"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spans="1:27" ht="13"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spans="1:27" ht="13"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spans="1:27" ht="13"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spans="1:27" ht="13"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spans="1:27" ht="13"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spans="1:27" ht="13"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spans="1:27" ht="13"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spans="1:27" ht="13"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spans="1:27" ht="13"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spans="1:27" ht="13"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spans="1:27" ht="13"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spans="1:27" ht="13"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spans="1:27" ht="13"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spans="1:27" ht="13"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spans="1:27" ht="13"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spans="1:27" ht="13"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spans="1:27" ht="13"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spans="1:27" ht="13"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spans="1:27" ht="13"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spans="1:27" ht="13"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spans="1:27" ht="13"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spans="1:27" ht="13"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spans="1:27" ht="13"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spans="1:27" ht="13"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spans="1:27" ht="13"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spans="1:27" ht="13"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spans="1:27" ht="13"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spans="1:27" ht="13"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spans="1:27" ht="13"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spans="1:27" ht="13"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spans="1:27" ht="13"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spans="1:27" ht="13"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spans="1:27" ht="13"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spans="1:27" ht="13"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spans="1:27" ht="13"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spans="1:27" ht="13"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1:27" ht="13"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spans="1:27" ht="13"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spans="1:27" ht="13"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1:27" ht="13"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1:27" ht="13"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1:27" ht="13"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3"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3"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3"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3"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3"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3"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3"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3"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3"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3"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3"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3"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3"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3"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3"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3"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3"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3"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3"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3"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3"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3"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3"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3"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3"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3"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3"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3"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3"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3"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3"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3"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3"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3"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3"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3"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3"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3"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3"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3"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3"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1:27" ht="13" x14ac:dyDescent="0.1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3" x14ac:dyDescent="0.1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baseColWidth="10" defaultColWidth="14.5" defaultRowHeight="15.75" customHeight="1" x14ac:dyDescent="0.15"/>
  <cols>
    <col min="6" max="6" width="41.33203125" customWidth="1"/>
  </cols>
  <sheetData>
    <row r="1" spans="1:7" ht="15.75" customHeight="1" x14ac:dyDescent="0.15">
      <c r="A1" s="2" t="s">
        <v>1507</v>
      </c>
      <c r="B1" s="2" t="s">
        <v>876</v>
      </c>
      <c r="C1" s="2" t="s">
        <v>872</v>
      </c>
    </row>
    <row r="2" spans="1:7" ht="15.75" customHeight="1" x14ac:dyDescent="0.15">
      <c r="A2" s="11" t="s">
        <v>1508</v>
      </c>
      <c r="F2" s="34" t="s">
        <v>1472</v>
      </c>
      <c r="G2" s="35" t="s">
        <v>1473</v>
      </c>
    </row>
    <row r="3" spans="1:7" ht="15.75" customHeight="1" x14ac:dyDescent="0.15">
      <c r="A3" s="11" t="s">
        <v>1262</v>
      </c>
      <c r="B3" s="11" t="s">
        <v>1482</v>
      </c>
      <c r="C3" s="11" t="s">
        <v>1482</v>
      </c>
      <c r="F3" s="34" t="s">
        <v>1468</v>
      </c>
      <c r="G3" s="35" t="s">
        <v>1469</v>
      </c>
    </row>
    <row r="4" spans="1:7" ht="15.75" customHeight="1" x14ac:dyDescent="0.15">
      <c r="A4" s="11" t="s">
        <v>1335</v>
      </c>
      <c r="B4" s="11" t="s">
        <v>1500</v>
      </c>
      <c r="C4" s="11" t="s">
        <v>1500</v>
      </c>
      <c r="F4" s="34" t="s">
        <v>1481</v>
      </c>
      <c r="G4" s="35" t="s">
        <v>1482</v>
      </c>
    </row>
    <row r="5" spans="1:7" ht="15.75" customHeight="1" x14ac:dyDescent="0.15">
      <c r="A5" s="11" t="s">
        <v>1509</v>
      </c>
      <c r="F5" s="34" t="s">
        <v>1488</v>
      </c>
      <c r="G5" s="35" t="s">
        <v>1489</v>
      </c>
    </row>
    <row r="6" spans="1:7" ht="15.75" customHeight="1" x14ac:dyDescent="0.15">
      <c r="A6" s="11" t="s">
        <v>1215</v>
      </c>
      <c r="B6" s="11" t="s">
        <v>1502</v>
      </c>
      <c r="C6" s="11" t="s">
        <v>1502</v>
      </c>
      <c r="F6" s="35" t="s">
        <v>1492</v>
      </c>
      <c r="G6" s="35" t="s">
        <v>1493</v>
      </c>
    </row>
    <row r="7" spans="1:7" ht="15.75" customHeight="1" x14ac:dyDescent="0.15">
      <c r="A7" s="11" t="s">
        <v>1259</v>
      </c>
      <c r="C7" s="11" t="s">
        <v>1482</v>
      </c>
      <c r="F7" s="34" t="s">
        <v>1499</v>
      </c>
      <c r="G7" s="35" t="s">
        <v>1500</v>
      </c>
    </row>
    <row r="8" spans="1:7" ht="15.75" customHeight="1" x14ac:dyDescent="0.15">
      <c r="A8" s="11" t="s">
        <v>1388</v>
      </c>
      <c r="C8" s="11"/>
      <c r="F8" s="34" t="s">
        <v>1501</v>
      </c>
      <c r="G8" s="35" t="s">
        <v>1502</v>
      </c>
    </row>
    <row r="9" spans="1:7" ht="15.75" customHeight="1" x14ac:dyDescent="0.15">
      <c r="A9" s="11" t="s">
        <v>1407</v>
      </c>
      <c r="B9" s="11" t="s">
        <v>1473</v>
      </c>
      <c r="C9" s="11" t="s">
        <v>1473</v>
      </c>
      <c r="F9" s="30"/>
      <c r="G9" s="31"/>
    </row>
    <row r="10" spans="1:7" ht="15.75" customHeight="1" x14ac:dyDescent="0.15">
      <c r="A10" s="11" t="s">
        <v>1510</v>
      </c>
    </row>
    <row r="11" spans="1:7" ht="15.75" customHeight="1" x14ac:dyDescent="0.15">
      <c r="A11" s="11" t="s">
        <v>1408</v>
      </c>
      <c r="B11" s="11" t="s">
        <v>1473</v>
      </c>
      <c r="C11" s="11" t="s">
        <v>1473</v>
      </c>
    </row>
    <row r="12" spans="1:7" ht="15.75" customHeight="1" x14ac:dyDescent="0.15">
      <c r="A12" s="11" t="s">
        <v>1465</v>
      </c>
    </row>
    <row r="13" spans="1:7" ht="15.75" customHeight="1" x14ac:dyDescent="0.15">
      <c r="A13" s="11" t="s">
        <v>1511</v>
      </c>
    </row>
    <row r="14" spans="1:7" ht="15.75" customHeight="1" x14ac:dyDescent="0.15">
      <c r="A14" s="11" t="s">
        <v>1373</v>
      </c>
      <c r="B14" s="11" t="s">
        <v>1489</v>
      </c>
      <c r="C14" s="11" t="s">
        <v>1489</v>
      </c>
    </row>
    <row r="15" spans="1:7" ht="15.75" customHeight="1" x14ac:dyDescent="0.15">
      <c r="A15" s="11" t="s">
        <v>1298</v>
      </c>
      <c r="B15" s="11" t="s">
        <v>1482</v>
      </c>
      <c r="C15" s="11" t="s">
        <v>1482</v>
      </c>
    </row>
    <row r="16" spans="1:7" ht="15.75" customHeight="1" x14ac:dyDescent="0.15">
      <c r="A16" s="11" t="s">
        <v>1357</v>
      </c>
      <c r="B16" s="11" t="s">
        <v>1473</v>
      </c>
      <c r="C16" s="11" t="s">
        <v>1473</v>
      </c>
    </row>
    <row r="17" spans="1:3" ht="15.75" customHeight="1" x14ac:dyDescent="0.15">
      <c r="A17" s="11" t="s">
        <v>1511</v>
      </c>
    </row>
    <row r="18" spans="1:3" ht="15.75" customHeight="1" x14ac:dyDescent="0.15">
      <c r="A18" s="11" t="s">
        <v>1453</v>
      </c>
      <c r="B18" s="11" t="s">
        <v>1469</v>
      </c>
      <c r="C18" s="11" t="s">
        <v>1469</v>
      </c>
    </row>
    <row r="19" spans="1:3" ht="15.75" customHeight="1" x14ac:dyDescent="0.15">
      <c r="A19" s="11" t="s">
        <v>1512</v>
      </c>
    </row>
    <row r="20" spans="1:3" ht="15.75" customHeight="1" x14ac:dyDescent="0.15">
      <c r="A20" s="11" t="s">
        <v>1513</v>
      </c>
    </row>
    <row r="21" spans="1:3" ht="15.75" customHeight="1" x14ac:dyDescent="0.15">
      <c r="A21" s="11" t="s">
        <v>1261</v>
      </c>
      <c r="B21" s="11" t="s">
        <v>1482</v>
      </c>
      <c r="C21" s="11" t="s">
        <v>1482</v>
      </c>
    </row>
    <row r="22" spans="1:3" ht="15.75" customHeight="1" x14ac:dyDescent="0.15">
      <c r="A22" s="11" t="s">
        <v>1435</v>
      </c>
      <c r="B22" s="11" t="s">
        <v>1469</v>
      </c>
      <c r="C22" s="11" t="s">
        <v>1469</v>
      </c>
    </row>
    <row r="23" spans="1:3" ht="15.75" customHeight="1" x14ac:dyDescent="0.15">
      <c r="A23" s="11" t="s">
        <v>1424</v>
      </c>
      <c r="B23" s="11" t="s">
        <v>1473</v>
      </c>
      <c r="C23" s="11" t="s">
        <v>1473</v>
      </c>
    </row>
    <row r="24" spans="1:3" ht="15.75" customHeight="1" x14ac:dyDescent="0.15">
      <c r="A24" s="11" t="s">
        <v>1358</v>
      </c>
      <c r="B24" s="11" t="s">
        <v>1473</v>
      </c>
      <c r="C24" s="11" t="s">
        <v>1473</v>
      </c>
    </row>
    <row r="25" spans="1:3" ht="15.75" customHeight="1" x14ac:dyDescent="0.15">
      <c r="A25" s="11" t="s">
        <v>1193</v>
      </c>
      <c r="B25" s="11" t="s">
        <v>1502</v>
      </c>
      <c r="C25" s="11" t="s">
        <v>1502</v>
      </c>
    </row>
    <row r="26" spans="1:3" ht="15.75" customHeight="1" x14ac:dyDescent="0.15">
      <c r="A26" s="11" t="s">
        <v>1425</v>
      </c>
      <c r="B26" s="11" t="s">
        <v>1473</v>
      </c>
      <c r="C26" s="11" t="s">
        <v>1473</v>
      </c>
    </row>
    <row r="27" spans="1:3" ht="15.75" customHeight="1" x14ac:dyDescent="0.15">
      <c r="A27" s="11" t="s">
        <v>1239</v>
      </c>
      <c r="B27" s="11" t="s">
        <v>1502</v>
      </c>
      <c r="C27" s="11" t="s">
        <v>1502</v>
      </c>
    </row>
    <row r="28" spans="1:3" ht="15.75" customHeight="1" x14ac:dyDescent="0.15">
      <c r="A28" s="11" t="s">
        <v>1265</v>
      </c>
    </row>
    <row r="29" spans="1:3" ht="15.75" customHeight="1" x14ac:dyDescent="0.15">
      <c r="A29" s="11" t="s">
        <v>1240</v>
      </c>
      <c r="B29" s="11" t="s">
        <v>1502</v>
      </c>
      <c r="C29" s="11" t="s">
        <v>1502</v>
      </c>
    </row>
    <row r="30" spans="1:3" ht="15.75" customHeight="1" x14ac:dyDescent="0.15">
      <c r="A30" s="11" t="s">
        <v>1336</v>
      </c>
      <c r="B30" s="11" t="s">
        <v>1500</v>
      </c>
      <c r="C30" s="11" t="s">
        <v>1500</v>
      </c>
    </row>
    <row r="31" spans="1:3" ht="15.75" customHeight="1" x14ac:dyDescent="0.15">
      <c r="A31" s="11" t="s">
        <v>1378</v>
      </c>
      <c r="B31" s="11" t="s">
        <v>1473</v>
      </c>
      <c r="C31" s="11" t="s">
        <v>1473</v>
      </c>
    </row>
    <row r="32" spans="1:3" ht="15.75" customHeight="1" x14ac:dyDescent="0.15">
      <c r="A32" s="11" t="s">
        <v>1359</v>
      </c>
      <c r="B32" s="11" t="s">
        <v>1489</v>
      </c>
      <c r="C32" s="11" t="s">
        <v>1489</v>
      </c>
    </row>
    <row r="33" spans="1:3" ht="15.75" customHeight="1" x14ac:dyDescent="0.15">
      <c r="A33" s="11" t="s">
        <v>1263</v>
      </c>
      <c r="B33" s="11" t="s">
        <v>1482</v>
      </c>
      <c r="C33" s="11" t="s">
        <v>1482</v>
      </c>
    </row>
    <row r="34" spans="1:3" ht="15.75" customHeight="1" x14ac:dyDescent="0.15">
      <c r="A34" s="11" t="s">
        <v>1409</v>
      </c>
      <c r="B34" s="11" t="s">
        <v>1473</v>
      </c>
      <c r="C34" s="11" t="s">
        <v>1473</v>
      </c>
    </row>
    <row r="35" spans="1:3" ht="15.75" customHeight="1" x14ac:dyDescent="0.15">
      <c r="A35" s="11" t="s">
        <v>1514</v>
      </c>
    </row>
    <row r="36" spans="1:3" ht="15.75" customHeight="1" x14ac:dyDescent="0.15">
      <c r="A36" s="11" t="s">
        <v>1377</v>
      </c>
      <c r="B36" s="11" t="s">
        <v>1473</v>
      </c>
      <c r="C36" s="11" t="s">
        <v>1473</v>
      </c>
    </row>
    <row r="37" spans="1:3" ht="15.75" customHeight="1" x14ac:dyDescent="0.15">
      <c r="A37" s="11" t="s">
        <v>1289</v>
      </c>
      <c r="B37" s="11" t="s">
        <v>1482</v>
      </c>
      <c r="C37" s="11" t="s">
        <v>1482</v>
      </c>
    </row>
    <row r="38" spans="1:3" ht="15.75" customHeight="1" x14ac:dyDescent="0.15">
      <c r="A38" s="11" t="s">
        <v>1313</v>
      </c>
      <c r="B38" s="11" t="s">
        <v>1493</v>
      </c>
      <c r="C38" s="11" t="s">
        <v>1493</v>
      </c>
    </row>
    <row r="39" spans="1:3" ht="15.75" customHeight="1" x14ac:dyDescent="0.15">
      <c r="A39" s="11" t="s">
        <v>1515</v>
      </c>
      <c r="B39" s="11" t="s">
        <v>1482</v>
      </c>
      <c r="C39" s="11" t="s">
        <v>1482</v>
      </c>
    </row>
    <row r="40" spans="1:3" ht="15.75" customHeight="1" x14ac:dyDescent="0.15">
      <c r="A40" s="11" t="s">
        <v>1300</v>
      </c>
      <c r="B40" s="11" t="s">
        <v>1482</v>
      </c>
      <c r="C40" s="11" t="s">
        <v>1482</v>
      </c>
    </row>
    <row r="41" spans="1:3" ht="15.75" customHeight="1" x14ac:dyDescent="0.15">
      <c r="A41" s="11" t="s">
        <v>1264</v>
      </c>
      <c r="B41" s="11" t="s">
        <v>1482</v>
      </c>
      <c r="C41" s="11" t="s">
        <v>1482</v>
      </c>
    </row>
    <row r="42" spans="1:3" ht="15.75" customHeight="1" x14ac:dyDescent="0.15">
      <c r="A42" s="11" t="s">
        <v>1345</v>
      </c>
      <c r="B42" s="11" t="s">
        <v>1469</v>
      </c>
      <c r="C42" s="11" t="s">
        <v>1469</v>
      </c>
    </row>
    <row r="43" spans="1:3" ht="15.75" customHeight="1" x14ac:dyDescent="0.15">
      <c r="A43" s="11" t="s">
        <v>1337</v>
      </c>
      <c r="B43" s="11" t="s">
        <v>1500</v>
      </c>
      <c r="C43" s="11" t="s">
        <v>1500</v>
      </c>
    </row>
    <row r="44" spans="1:3" ht="13" x14ac:dyDescent="0.15">
      <c r="A44" s="11" t="s">
        <v>1516</v>
      </c>
    </row>
    <row r="45" spans="1:3" ht="13" x14ac:dyDescent="0.15">
      <c r="A45" s="11" t="s">
        <v>1233</v>
      </c>
      <c r="B45" s="11" t="s">
        <v>1502</v>
      </c>
      <c r="C45" s="11" t="s">
        <v>1502</v>
      </c>
    </row>
    <row r="46" spans="1:3" ht="13" x14ac:dyDescent="0.15">
      <c r="A46" s="11" t="s">
        <v>1217</v>
      </c>
      <c r="B46" s="11" t="s">
        <v>1502</v>
      </c>
      <c r="C46" s="11" t="s">
        <v>1502</v>
      </c>
    </row>
    <row r="47" spans="1:3" ht="13" x14ac:dyDescent="0.15">
      <c r="A47" s="11" t="s">
        <v>1314</v>
      </c>
      <c r="B47" s="11" t="s">
        <v>1493</v>
      </c>
      <c r="C47" s="11" t="s">
        <v>1493</v>
      </c>
    </row>
    <row r="48" spans="1:3" ht="13" x14ac:dyDescent="0.15">
      <c r="A48" s="11" t="s">
        <v>1517</v>
      </c>
    </row>
    <row r="49" spans="1:3" ht="13" x14ac:dyDescent="0.15">
      <c r="A49" s="11" t="s">
        <v>1467</v>
      </c>
    </row>
    <row r="50" spans="1:3" ht="13" x14ac:dyDescent="0.15">
      <c r="A50" s="11" t="s">
        <v>1432</v>
      </c>
      <c r="B50" s="11" t="s">
        <v>1473</v>
      </c>
      <c r="C50" s="11" t="s">
        <v>1473</v>
      </c>
    </row>
    <row r="51" spans="1:3" ht="13" x14ac:dyDescent="0.15">
      <c r="A51" s="11" t="s">
        <v>1389</v>
      </c>
      <c r="B51" s="11" t="s">
        <v>1473</v>
      </c>
      <c r="C51" s="11" t="s">
        <v>1473</v>
      </c>
    </row>
    <row r="52" spans="1:3" ht="13" x14ac:dyDescent="0.15">
      <c r="A52" s="11" t="s">
        <v>1301</v>
      </c>
      <c r="B52" s="11" t="s">
        <v>1482</v>
      </c>
      <c r="C52" s="11" t="s">
        <v>1482</v>
      </c>
    </row>
    <row r="53" spans="1:3" ht="13" x14ac:dyDescent="0.15">
      <c r="A53" s="11" t="s">
        <v>1326</v>
      </c>
      <c r="B53" s="11" t="s">
        <v>1469</v>
      </c>
      <c r="C53" s="11" t="s">
        <v>1469</v>
      </c>
    </row>
    <row r="54" spans="1:3" ht="13" x14ac:dyDescent="0.15">
      <c r="A54" s="11" t="s">
        <v>1518</v>
      </c>
    </row>
    <row r="55" spans="1:3" ht="13" x14ac:dyDescent="0.15">
      <c r="A55" s="11" t="s">
        <v>1519</v>
      </c>
      <c r="B55" s="11" t="s">
        <v>1502</v>
      </c>
      <c r="C55" s="11" t="s">
        <v>1502</v>
      </c>
    </row>
    <row r="56" spans="1:3" ht="13" x14ac:dyDescent="0.15">
      <c r="A56" s="11" t="s">
        <v>1216</v>
      </c>
      <c r="B56" s="11" t="s">
        <v>1502</v>
      </c>
      <c r="C56" s="11" t="s">
        <v>1502</v>
      </c>
    </row>
    <row r="57" spans="1:3" ht="13" x14ac:dyDescent="0.15">
      <c r="A57" s="11" t="s">
        <v>1520</v>
      </c>
      <c r="B57" s="11" t="s">
        <v>1502</v>
      </c>
      <c r="C57" s="11" t="s">
        <v>1502</v>
      </c>
    </row>
    <row r="58" spans="1:3" ht="13" x14ac:dyDescent="0.15">
      <c r="A58" s="11" t="s">
        <v>1219</v>
      </c>
      <c r="B58" s="11" t="s">
        <v>1502</v>
      </c>
      <c r="C58" s="11" t="s">
        <v>1502</v>
      </c>
    </row>
    <row r="59" spans="1:3" ht="13" x14ac:dyDescent="0.15">
      <c r="A59" s="11" t="s">
        <v>1454</v>
      </c>
    </row>
    <row r="60" spans="1:3" ht="13" x14ac:dyDescent="0.15">
      <c r="A60" s="11" t="s">
        <v>1302</v>
      </c>
      <c r="B60" s="11" t="s">
        <v>1482</v>
      </c>
      <c r="C60" s="11" t="s">
        <v>1482</v>
      </c>
    </row>
    <row r="61" spans="1:3" ht="13" x14ac:dyDescent="0.15">
      <c r="A61" s="11" t="s">
        <v>1195</v>
      </c>
      <c r="B61" s="11" t="s">
        <v>1502</v>
      </c>
      <c r="C61" s="11" t="s">
        <v>1502</v>
      </c>
    </row>
    <row r="62" spans="1:3" ht="13" x14ac:dyDescent="0.15">
      <c r="A62" s="11" t="s">
        <v>1241</v>
      </c>
      <c r="B62" s="11" t="s">
        <v>1502</v>
      </c>
      <c r="C62" s="11" t="s">
        <v>1502</v>
      </c>
    </row>
    <row r="63" spans="1:3" ht="13" x14ac:dyDescent="0.15">
      <c r="A63" s="11" t="s">
        <v>1290</v>
      </c>
      <c r="B63" s="11" t="s">
        <v>1482</v>
      </c>
      <c r="C63" s="11" t="s">
        <v>1482</v>
      </c>
    </row>
    <row r="64" spans="1:3" ht="13" x14ac:dyDescent="0.15">
      <c r="A64" s="11" t="s">
        <v>1466</v>
      </c>
    </row>
    <row r="65" spans="1:3" ht="13" x14ac:dyDescent="0.15">
      <c r="A65" s="11" t="s">
        <v>1268</v>
      </c>
      <c r="B65" s="11" t="s">
        <v>1482</v>
      </c>
      <c r="C65" s="11" t="s">
        <v>1482</v>
      </c>
    </row>
    <row r="66" spans="1:3" ht="13" x14ac:dyDescent="0.15">
      <c r="A66" s="11" t="s">
        <v>1269</v>
      </c>
      <c r="B66" s="11" t="s">
        <v>1482</v>
      </c>
      <c r="C66" s="11" t="s">
        <v>1482</v>
      </c>
    </row>
    <row r="67" spans="1:3" ht="13" x14ac:dyDescent="0.15">
      <c r="A67" s="11" t="s">
        <v>1521</v>
      </c>
    </row>
    <row r="68" spans="1:3" ht="13" x14ac:dyDescent="0.15">
      <c r="A68" s="11" t="s">
        <v>1267</v>
      </c>
      <c r="B68" s="11" t="s">
        <v>1482</v>
      </c>
      <c r="C68" s="11" t="s">
        <v>1482</v>
      </c>
    </row>
    <row r="69" spans="1:3" ht="13" x14ac:dyDescent="0.15">
      <c r="A69" s="11" t="s">
        <v>1360</v>
      </c>
      <c r="B69" s="11" t="s">
        <v>1473</v>
      </c>
      <c r="C69" s="11" t="s">
        <v>1473</v>
      </c>
    </row>
    <row r="70" spans="1:3" ht="13" x14ac:dyDescent="0.15">
      <c r="A70" s="11" t="s">
        <v>1379</v>
      </c>
      <c r="B70" s="11" t="s">
        <v>1473</v>
      </c>
      <c r="C70" s="11" t="s">
        <v>1473</v>
      </c>
    </row>
    <row r="71" spans="1:3" ht="13" x14ac:dyDescent="0.15">
      <c r="A71" s="11" t="s">
        <v>1427</v>
      </c>
      <c r="B71" s="11" t="s">
        <v>1473</v>
      </c>
      <c r="C71" s="11" t="s">
        <v>1473</v>
      </c>
    </row>
    <row r="72" spans="1:3" ht="13" x14ac:dyDescent="0.15">
      <c r="A72" s="11" t="s">
        <v>1196</v>
      </c>
      <c r="B72" s="11" t="s">
        <v>1489</v>
      </c>
      <c r="C72" s="11" t="s">
        <v>1489</v>
      </c>
    </row>
    <row r="73" spans="1:3" ht="13" x14ac:dyDescent="0.15">
      <c r="A73" s="11" t="s">
        <v>1270</v>
      </c>
      <c r="B73" s="11" t="s">
        <v>1482</v>
      </c>
      <c r="C73" s="11" t="s">
        <v>1482</v>
      </c>
    </row>
    <row r="74" spans="1:3" ht="13" x14ac:dyDescent="0.15">
      <c r="A74" s="11" t="s">
        <v>1390</v>
      </c>
      <c r="B74" s="11" t="s">
        <v>1473</v>
      </c>
      <c r="C74" s="11" t="s">
        <v>1473</v>
      </c>
    </row>
    <row r="75" spans="1:3" ht="13" x14ac:dyDescent="0.15">
      <c r="A75" s="11" t="s">
        <v>1271</v>
      </c>
      <c r="B75" s="11" t="s">
        <v>1482</v>
      </c>
      <c r="C75" s="11" t="s">
        <v>1482</v>
      </c>
    </row>
    <row r="76" spans="1:3" ht="13" x14ac:dyDescent="0.15">
      <c r="A76" s="11" t="s">
        <v>1225</v>
      </c>
      <c r="B76" s="11" t="s">
        <v>1489</v>
      </c>
      <c r="C76" s="11" t="s">
        <v>1489</v>
      </c>
    </row>
    <row r="77" spans="1:3" ht="13" x14ac:dyDescent="0.15">
      <c r="A77" s="11" t="s">
        <v>1470</v>
      </c>
    </row>
    <row r="78" spans="1:3" ht="13" x14ac:dyDescent="0.15">
      <c r="A78" s="11" t="s">
        <v>1522</v>
      </c>
    </row>
    <row r="79" spans="1:3" ht="13" x14ac:dyDescent="0.15">
      <c r="A79" s="11" t="s">
        <v>1468</v>
      </c>
    </row>
    <row r="80" spans="1:3" ht="13" x14ac:dyDescent="0.15">
      <c r="A80" s="11" t="s">
        <v>1474</v>
      </c>
    </row>
    <row r="81" spans="1:3" ht="13" x14ac:dyDescent="0.15">
      <c r="A81" s="11" t="s">
        <v>1523</v>
      </c>
    </row>
    <row r="82" spans="1:3" ht="13" x14ac:dyDescent="0.15">
      <c r="A82" s="11" t="s">
        <v>1472</v>
      </c>
    </row>
    <row r="83" spans="1:3" ht="13" x14ac:dyDescent="0.15">
      <c r="A83" s="11" t="s">
        <v>1303</v>
      </c>
      <c r="B83" s="11" t="s">
        <v>1482</v>
      </c>
      <c r="C83" s="11" t="s">
        <v>1482</v>
      </c>
    </row>
    <row r="84" spans="1:3" ht="13" x14ac:dyDescent="0.15">
      <c r="A84" s="11" t="s">
        <v>1226</v>
      </c>
      <c r="B84" s="11" t="s">
        <v>1489</v>
      </c>
      <c r="C84" s="11" t="s">
        <v>1489</v>
      </c>
    </row>
    <row r="85" spans="1:3" ht="13" x14ac:dyDescent="0.15">
      <c r="A85" s="11" t="s">
        <v>1471</v>
      </c>
    </row>
    <row r="86" spans="1:3" ht="13" x14ac:dyDescent="0.15">
      <c r="A86" s="11" t="s">
        <v>1197</v>
      </c>
      <c r="B86" s="11" t="s">
        <v>1502</v>
      </c>
      <c r="C86" s="11" t="s">
        <v>1502</v>
      </c>
    </row>
    <row r="87" spans="1:3" ht="13" x14ac:dyDescent="0.15">
      <c r="A87" s="11" t="s">
        <v>1231</v>
      </c>
    </row>
    <row r="88" spans="1:3" ht="13" x14ac:dyDescent="0.15">
      <c r="A88" s="11" t="s">
        <v>1421</v>
      </c>
      <c r="B88" s="11" t="s">
        <v>1473</v>
      </c>
      <c r="C88" s="11" t="s">
        <v>1473</v>
      </c>
    </row>
    <row r="89" spans="1:3" ht="13" x14ac:dyDescent="0.15">
      <c r="A89" s="11" t="s">
        <v>1391</v>
      </c>
      <c r="B89" s="11" t="s">
        <v>1473</v>
      </c>
      <c r="C89" s="11" t="s">
        <v>1473</v>
      </c>
    </row>
    <row r="90" spans="1:3" ht="13" x14ac:dyDescent="0.15">
      <c r="A90" s="11" t="s">
        <v>1198</v>
      </c>
      <c r="B90" s="11" t="s">
        <v>1502</v>
      </c>
      <c r="C90" s="11" t="s">
        <v>1502</v>
      </c>
    </row>
    <row r="91" spans="1:3" ht="13" x14ac:dyDescent="0.15">
      <c r="A91" s="11" t="s">
        <v>1375</v>
      </c>
    </row>
    <row r="92" spans="1:3" ht="13" x14ac:dyDescent="0.15">
      <c r="A92" s="11" t="s">
        <v>1475</v>
      </c>
    </row>
    <row r="93" spans="1:3" ht="13" x14ac:dyDescent="0.15">
      <c r="A93" s="11" t="s">
        <v>1524</v>
      </c>
    </row>
    <row r="94" spans="1:3" ht="13" x14ac:dyDescent="0.15">
      <c r="A94" s="11" t="s">
        <v>1393</v>
      </c>
      <c r="B94" s="11" t="s">
        <v>1473</v>
      </c>
      <c r="C94" s="11" t="s">
        <v>1473</v>
      </c>
    </row>
    <row r="95" spans="1:3" ht="13" x14ac:dyDescent="0.15">
      <c r="A95" s="11" t="s">
        <v>1439</v>
      </c>
      <c r="B95" s="11" t="s">
        <v>1469</v>
      </c>
      <c r="C95" s="11" t="s">
        <v>1469</v>
      </c>
    </row>
    <row r="96" spans="1:3" ht="13" x14ac:dyDescent="0.15">
      <c r="A96" s="11" t="s">
        <v>1304</v>
      </c>
    </row>
    <row r="97" spans="1:3" ht="13" x14ac:dyDescent="0.15">
      <c r="A97" s="11" t="s">
        <v>1426</v>
      </c>
      <c r="B97" s="11" t="s">
        <v>1473</v>
      </c>
      <c r="C97" s="11" t="s">
        <v>1473</v>
      </c>
    </row>
    <row r="98" spans="1:3" ht="13" x14ac:dyDescent="0.15">
      <c r="A98" s="11" t="s">
        <v>1525</v>
      </c>
      <c r="B98" s="11" t="s">
        <v>1473</v>
      </c>
      <c r="C98" s="11" t="s">
        <v>1473</v>
      </c>
    </row>
    <row r="99" spans="1:3" ht="13" x14ac:dyDescent="0.15">
      <c r="A99" s="11" t="s">
        <v>1526</v>
      </c>
      <c r="B99" s="11" t="s">
        <v>1469</v>
      </c>
      <c r="C99" s="11" t="s">
        <v>1469</v>
      </c>
    </row>
    <row r="100" spans="1:3" ht="13" x14ac:dyDescent="0.15">
      <c r="A100" s="11" t="s">
        <v>1222</v>
      </c>
      <c r="B100" s="11" t="s">
        <v>1502</v>
      </c>
      <c r="C100" s="11" t="s">
        <v>1502</v>
      </c>
    </row>
    <row r="101" spans="1:3" ht="13" x14ac:dyDescent="0.15">
      <c r="A101" s="11" t="s">
        <v>1527</v>
      </c>
      <c r="B101" s="11" t="s">
        <v>1473</v>
      </c>
      <c r="C101" s="11" t="s">
        <v>1473</v>
      </c>
    </row>
    <row r="102" spans="1:3" ht="13" x14ac:dyDescent="0.15">
      <c r="A102" s="11" t="s">
        <v>1361</v>
      </c>
      <c r="B102" s="11" t="s">
        <v>1473</v>
      </c>
      <c r="C102" s="11" t="s">
        <v>1473</v>
      </c>
    </row>
    <row r="103" spans="1:3" ht="13" x14ac:dyDescent="0.15">
      <c r="A103" s="11" t="s">
        <v>1394</v>
      </c>
    </row>
    <row r="104" spans="1:3" ht="13" x14ac:dyDescent="0.15">
      <c r="A104" s="11" t="s">
        <v>1244</v>
      </c>
      <c r="B104" s="11" t="s">
        <v>1502</v>
      </c>
      <c r="C104" s="11" t="s">
        <v>1502</v>
      </c>
    </row>
    <row r="105" spans="1:3" ht="13" x14ac:dyDescent="0.15">
      <c r="A105" s="11" t="s">
        <v>1411</v>
      </c>
    </row>
    <row r="106" spans="1:3" ht="13" x14ac:dyDescent="0.15">
      <c r="A106" s="11" t="s">
        <v>1245</v>
      </c>
      <c r="B106" s="11" t="s">
        <v>1502</v>
      </c>
      <c r="C106" s="11" t="s">
        <v>1502</v>
      </c>
    </row>
    <row r="107" spans="1:3" ht="13" x14ac:dyDescent="0.15">
      <c r="A107" s="11" t="s">
        <v>1273</v>
      </c>
    </row>
    <row r="108" spans="1:3" ht="13" x14ac:dyDescent="0.15">
      <c r="A108" s="11" t="s">
        <v>1243</v>
      </c>
      <c r="B108" s="11" t="s">
        <v>1502</v>
      </c>
      <c r="C108" s="11" t="s">
        <v>1502</v>
      </c>
    </row>
    <row r="109" spans="1:3" ht="13" x14ac:dyDescent="0.15">
      <c r="A109" s="11" t="s">
        <v>1246</v>
      </c>
      <c r="B109" s="11" t="s">
        <v>1502</v>
      </c>
      <c r="C109" s="11" t="s">
        <v>1502</v>
      </c>
    </row>
    <row r="110" spans="1:3" ht="13" x14ac:dyDescent="0.15">
      <c r="A110" s="11" t="s">
        <v>1221</v>
      </c>
      <c r="B110" s="11" t="s">
        <v>1502</v>
      </c>
      <c r="C110" s="11" t="s">
        <v>1502</v>
      </c>
    </row>
    <row r="111" spans="1:3" ht="13" x14ac:dyDescent="0.15">
      <c r="A111" s="11" t="s">
        <v>1412</v>
      </c>
      <c r="B111" s="11" t="s">
        <v>1473</v>
      </c>
      <c r="C111" s="11" t="s">
        <v>1473</v>
      </c>
    </row>
    <row r="112" spans="1:3" ht="13" x14ac:dyDescent="0.15">
      <c r="A112" s="11" t="s">
        <v>1272</v>
      </c>
      <c r="B112" s="11" t="s">
        <v>1482</v>
      </c>
      <c r="C112" s="11" t="s">
        <v>1482</v>
      </c>
    </row>
    <row r="113" spans="1:3" ht="13" x14ac:dyDescent="0.15">
      <c r="A113" s="11" t="s">
        <v>1315</v>
      </c>
      <c r="B113" s="11" t="s">
        <v>1473</v>
      </c>
      <c r="C113" s="11" t="s">
        <v>1473</v>
      </c>
    </row>
    <row r="114" spans="1:3" ht="13" x14ac:dyDescent="0.15">
      <c r="A114" s="11" t="s">
        <v>1292</v>
      </c>
      <c r="B114" s="11" t="s">
        <v>1482</v>
      </c>
      <c r="C114" s="11" t="s">
        <v>1482</v>
      </c>
    </row>
    <row r="115" spans="1:3" ht="13" x14ac:dyDescent="0.15">
      <c r="A115" s="11" t="s">
        <v>1305</v>
      </c>
    </row>
    <row r="116" spans="1:3" ht="13" x14ac:dyDescent="0.15">
      <c r="A116" s="11" t="s">
        <v>1445</v>
      </c>
      <c r="B116" s="11" t="s">
        <v>1469</v>
      </c>
      <c r="C116" s="11" t="s">
        <v>1469</v>
      </c>
    </row>
    <row r="117" spans="1:3" ht="13" x14ac:dyDescent="0.15">
      <c r="A117" s="11" t="s">
        <v>1306</v>
      </c>
      <c r="B117" s="11" t="s">
        <v>1482</v>
      </c>
      <c r="C117" s="11" t="s">
        <v>1482</v>
      </c>
    </row>
    <row r="118" spans="1:3" ht="13" x14ac:dyDescent="0.15">
      <c r="A118" s="11" t="s">
        <v>1478</v>
      </c>
    </row>
    <row r="119" spans="1:3" ht="13" x14ac:dyDescent="0.15">
      <c r="A119" s="11" t="s">
        <v>1528</v>
      </c>
      <c r="B119" s="11" t="s">
        <v>1469</v>
      </c>
      <c r="C119" s="11" t="s">
        <v>1469</v>
      </c>
    </row>
    <row r="120" spans="1:3" ht="13" x14ac:dyDescent="0.15">
      <c r="A120" s="11" t="s">
        <v>1529</v>
      </c>
    </row>
    <row r="121" spans="1:3" ht="13" x14ac:dyDescent="0.15">
      <c r="A121" s="11" t="s">
        <v>1293</v>
      </c>
      <c r="B121" s="11" t="s">
        <v>1482</v>
      </c>
      <c r="C121" s="11" t="s">
        <v>1482</v>
      </c>
    </row>
    <row r="122" spans="1:3" ht="13" x14ac:dyDescent="0.15">
      <c r="A122" s="11" t="s">
        <v>1477</v>
      </c>
    </row>
    <row r="123" spans="1:3" ht="13" x14ac:dyDescent="0.15">
      <c r="A123" s="11" t="s">
        <v>1410</v>
      </c>
      <c r="B123" s="11" t="s">
        <v>1473</v>
      </c>
      <c r="C123" s="11" t="s">
        <v>1473</v>
      </c>
    </row>
    <row r="124" spans="1:3" ht="13" x14ac:dyDescent="0.15">
      <c r="A124" s="11" t="s">
        <v>1274</v>
      </c>
      <c r="B124" s="11" t="s">
        <v>1482</v>
      </c>
      <c r="C124" s="11" t="s">
        <v>1482</v>
      </c>
    </row>
    <row r="125" spans="1:3" ht="13" x14ac:dyDescent="0.15">
      <c r="A125" s="11" t="s">
        <v>1380</v>
      </c>
      <c r="B125" s="11" t="s">
        <v>1473</v>
      </c>
      <c r="C125" s="11" t="s">
        <v>1473</v>
      </c>
    </row>
    <row r="126" spans="1:3" ht="13" x14ac:dyDescent="0.15">
      <c r="A126" s="11" t="s">
        <v>1347</v>
      </c>
      <c r="B126" s="11" t="s">
        <v>1469</v>
      </c>
      <c r="C126" s="11" t="s">
        <v>1469</v>
      </c>
    </row>
    <row r="127" spans="1:3" ht="13" x14ac:dyDescent="0.15">
      <c r="A127" s="11" t="s">
        <v>1397</v>
      </c>
      <c r="B127" s="11" t="s">
        <v>1473</v>
      </c>
      <c r="C127" s="11" t="s">
        <v>1473</v>
      </c>
    </row>
    <row r="128" spans="1:3" ht="13" x14ac:dyDescent="0.15">
      <c r="A128" s="11" t="s">
        <v>1338</v>
      </c>
      <c r="B128" s="11" t="s">
        <v>1500</v>
      </c>
      <c r="C128" s="11" t="s">
        <v>1500</v>
      </c>
    </row>
    <row r="129" spans="1:3" ht="13" x14ac:dyDescent="0.15">
      <c r="A129" s="11" t="s">
        <v>1494</v>
      </c>
    </row>
    <row r="130" spans="1:3" ht="13" x14ac:dyDescent="0.15">
      <c r="A130" s="11" t="s">
        <v>1530</v>
      </c>
    </row>
    <row r="131" spans="1:3" ht="13" x14ac:dyDescent="0.15">
      <c r="A131" s="11" t="s">
        <v>1396</v>
      </c>
      <c r="B131" s="11" t="s">
        <v>1473</v>
      </c>
      <c r="C131" s="11" t="s">
        <v>1473</v>
      </c>
    </row>
    <row r="132" spans="1:3" ht="13" x14ac:dyDescent="0.15">
      <c r="A132" s="11" t="s">
        <v>1531</v>
      </c>
      <c r="B132" s="11" t="s">
        <v>1489</v>
      </c>
      <c r="C132" s="11" t="s">
        <v>1489</v>
      </c>
    </row>
    <row r="133" spans="1:3" ht="13" x14ac:dyDescent="0.15">
      <c r="A133" s="11" t="s">
        <v>1362</v>
      </c>
      <c r="B133" s="11" t="s">
        <v>1489</v>
      </c>
      <c r="C133" s="11" t="s">
        <v>1489</v>
      </c>
    </row>
    <row r="134" spans="1:3" ht="13" x14ac:dyDescent="0.15">
      <c r="A134" s="11" t="s">
        <v>1395</v>
      </c>
      <c r="B134" s="11" t="s">
        <v>1473</v>
      </c>
      <c r="C134" s="11" t="s">
        <v>1473</v>
      </c>
    </row>
    <row r="135" spans="1:3" ht="13" x14ac:dyDescent="0.15">
      <c r="A135" s="11" t="s">
        <v>1363</v>
      </c>
      <c r="B135" s="11" t="s">
        <v>1489</v>
      </c>
      <c r="C135" s="11" t="s">
        <v>1489</v>
      </c>
    </row>
    <row r="136" spans="1:3" ht="13" x14ac:dyDescent="0.15">
      <c r="A136" s="11" t="s">
        <v>1414</v>
      </c>
      <c r="B136" s="11" t="s">
        <v>1473</v>
      </c>
      <c r="C136" s="11" t="s">
        <v>1473</v>
      </c>
    </row>
    <row r="137" spans="1:3" ht="13" x14ac:dyDescent="0.15">
      <c r="A137" s="11" t="s">
        <v>1275</v>
      </c>
      <c r="B137" s="11" t="s">
        <v>1482</v>
      </c>
      <c r="C137" s="11" t="s">
        <v>1482</v>
      </c>
    </row>
    <row r="138" spans="1:3" ht="13" x14ac:dyDescent="0.15">
      <c r="A138" s="11" t="s">
        <v>1398</v>
      </c>
    </row>
    <row r="139" spans="1:3" ht="13" x14ac:dyDescent="0.15">
      <c r="A139" s="11" t="s">
        <v>1364</v>
      </c>
      <c r="B139" s="11" t="s">
        <v>1489</v>
      </c>
      <c r="C139" s="11" t="s">
        <v>1489</v>
      </c>
    </row>
    <row r="140" spans="1:3" ht="13" x14ac:dyDescent="0.15">
      <c r="A140" s="11" t="s">
        <v>1331</v>
      </c>
      <c r="B140" s="11" t="s">
        <v>1469</v>
      </c>
      <c r="C140" s="11" t="s">
        <v>1469</v>
      </c>
    </row>
    <row r="141" spans="1:3" ht="13" x14ac:dyDescent="0.15">
      <c r="A141" s="11" t="s">
        <v>1320</v>
      </c>
      <c r="B141" s="11" t="s">
        <v>1473</v>
      </c>
      <c r="C141" s="11" t="s">
        <v>1473</v>
      </c>
    </row>
    <row r="142" spans="1:3" ht="13" x14ac:dyDescent="0.15">
      <c r="A142" s="11" t="s">
        <v>1199</v>
      </c>
      <c r="B142" s="11" t="s">
        <v>1502</v>
      </c>
      <c r="C142" s="11" t="s">
        <v>1502</v>
      </c>
    </row>
    <row r="143" spans="1:3" ht="13" x14ac:dyDescent="0.15">
      <c r="A143" s="11" t="s">
        <v>1321</v>
      </c>
      <c r="B143" s="11" t="s">
        <v>1473</v>
      </c>
      <c r="C143" s="11" t="s">
        <v>1473</v>
      </c>
    </row>
    <row r="144" spans="1:3" ht="13" x14ac:dyDescent="0.15">
      <c r="A144" s="11" t="s">
        <v>1346</v>
      </c>
      <c r="B144" s="11" t="s">
        <v>1469</v>
      </c>
      <c r="C144" s="11" t="s">
        <v>1469</v>
      </c>
    </row>
    <row r="145" spans="1:3" ht="13" x14ac:dyDescent="0.15">
      <c r="A145" s="11" t="s">
        <v>1446</v>
      </c>
      <c r="B145" s="11" t="s">
        <v>1469</v>
      </c>
      <c r="C145" s="11" t="s">
        <v>1469</v>
      </c>
    </row>
    <row r="146" spans="1:3" ht="13" x14ac:dyDescent="0.15">
      <c r="A146" s="11" t="s">
        <v>1280</v>
      </c>
      <c r="B146" s="11" t="s">
        <v>1482</v>
      </c>
      <c r="C146" s="11" t="s">
        <v>1482</v>
      </c>
    </row>
    <row r="147" spans="1:3" ht="13" x14ac:dyDescent="0.15">
      <c r="A147" s="11" t="s">
        <v>1532</v>
      </c>
      <c r="B147" s="11" t="s">
        <v>1469</v>
      </c>
      <c r="C147" s="11" t="s">
        <v>1469</v>
      </c>
    </row>
    <row r="148" spans="1:3" ht="13" x14ac:dyDescent="0.15">
      <c r="A148" s="11" t="s">
        <v>1533</v>
      </c>
      <c r="B148" s="11" t="s">
        <v>1473</v>
      </c>
      <c r="C148" s="11" t="s">
        <v>1473</v>
      </c>
    </row>
    <row r="149" spans="1:3" ht="13" x14ac:dyDescent="0.15">
      <c r="A149" s="11" t="s">
        <v>1365</v>
      </c>
      <c r="B149" s="11" t="s">
        <v>1489</v>
      </c>
      <c r="C149" s="11" t="s">
        <v>1489</v>
      </c>
    </row>
    <row r="150" spans="1:3" ht="13" x14ac:dyDescent="0.15">
      <c r="A150" s="11" t="s">
        <v>1483</v>
      </c>
    </row>
    <row r="151" spans="1:3" ht="13" x14ac:dyDescent="0.15">
      <c r="A151" s="11" t="s">
        <v>1257</v>
      </c>
    </row>
    <row r="152" spans="1:3" ht="13" x14ac:dyDescent="0.15">
      <c r="A152" s="11" t="s">
        <v>1348</v>
      </c>
      <c r="B152" s="11" t="s">
        <v>1469</v>
      </c>
      <c r="C152" s="11" t="s">
        <v>1469</v>
      </c>
    </row>
    <row r="153" spans="1:3" ht="13" x14ac:dyDescent="0.15">
      <c r="A153" s="11" t="s">
        <v>1366</v>
      </c>
      <c r="B153" s="11" t="s">
        <v>1489</v>
      </c>
      <c r="C153" s="11" t="s">
        <v>1489</v>
      </c>
    </row>
    <row r="154" spans="1:3" ht="13" x14ac:dyDescent="0.15">
      <c r="A154" s="11" t="s">
        <v>1247</v>
      </c>
      <c r="B154" s="11" t="s">
        <v>1502</v>
      </c>
      <c r="C154" s="11" t="s">
        <v>1502</v>
      </c>
    </row>
    <row r="155" spans="1:3" ht="13" x14ac:dyDescent="0.15">
      <c r="A155" s="11" t="s">
        <v>1227</v>
      </c>
      <c r="B155" s="11" t="s">
        <v>1489</v>
      </c>
      <c r="C155" s="11" t="s">
        <v>1489</v>
      </c>
    </row>
    <row r="156" spans="1:3" ht="13" x14ac:dyDescent="0.15">
      <c r="A156" s="11" t="s">
        <v>1281</v>
      </c>
      <c r="B156" s="11" t="s">
        <v>1482</v>
      </c>
      <c r="C156" s="11" t="s">
        <v>1482</v>
      </c>
    </row>
    <row r="157" spans="1:3" ht="13" x14ac:dyDescent="0.15">
      <c r="A157" s="11" t="s">
        <v>1481</v>
      </c>
    </row>
    <row r="158" spans="1:3" ht="13" x14ac:dyDescent="0.15">
      <c r="A158" s="11" t="s">
        <v>1484</v>
      </c>
    </row>
    <row r="159" spans="1:3" ht="13" x14ac:dyDescent="0.15">
      <c r="A159" s="11" t="s">
        <v>1486</v>
      </c>
    </row>
    <row r="160" spans="1:3" ht="13" x14ac:dyDescent="0.15">
      <c r="A160" s="11" t="s">
        <v>1428</v>
      </c>
      <c r="B160" s="11" t="s">
        <v>1473</v>
      </c>
      <c r="C160" s="11" t="s">
        <v>1473</v>
      </c>
    </row>
    <row r="161" spans="1:3" ht="13" x14ac:dyDescent="0.15">
      <c r="A161" s="11" t="s">
        <v>1343</v>
      </c>
      <c r="B161" s="11" t="s">
        <v>1500</v>
      </c>
      <c r="C161" s="11" t="s">
        <v>1500</v>
      </c>
    </row>
    <row r="162" spans="1:3" ht="13" x14ac:dyDescent="0.15">
      <c r="A162" s="11" t="s">
        <v>1487</v>
      </c>
    </row>
    <row r="163" spans="1:3" ht="13" x14ac:dyDescent="0.15">
      <c r="A163" s="11" t="s">
        <v>1485</v>
      </c>
    </row>
    <row r="164" spans="1:3" ht="13" x14ac:dyDescent="0.15">
      <c r="A164" s="11" t="s">
        <v>1234</v>
      </c>
      <c r="B164" s="11" t="s">
        <v>1502</v>
      </c>
      <c r="C164" s="11" t="s">
        <v>1502</v>
      </c>
    </row>
    <row r="165" spans="1:3" ht="13" x14ac:dyDescent="0.15">
      <c r="A165" s="11" t="s">
        <v>1400</v>
      </c>
      <c r="B165" s="11" t="s">
        <v>1473</v>
      </c>
      <c r="C165" s="11" t="s">
        <v>1473</v>
      </c>
    </row>
    <row r="166" spans="1:3" ht="13" x14ac:dyDescent="0.15">
      <c r="A166" s="11" t="s">
        <v>1429</v>
      </c>
      <c r="B166" s="11" t="s">
        <v>1473</v>
      </c>
      <c r="C166" s="11" t="s">
        <v>1473</v>
      </c>
    </row>
    <row r="167" spans="1:3" ht="13" x14ac:dyDescent="0.15">
      <c r="A167" s="11" t="s">
        <v>1399</v>
      </c>
      <c r="B167" s="11" t="s">
        <v>1473</v>
      </c>
      <c r="C167" s="11" t="s">
        <v>1473</v>
      </c>
    </row>
    <row r="168" spans="1:3" ht="13" x14ac:dyDescent="0.15">
      <c r="A168" s="11" t="s">
        <v>1534</v>
      </c>
      <c r="B168" s="11" t="s">
        <v>1469</v>
      </c>
      <c r="C168" s="11" t="s">
        <v>1469</v>
      </c>
    </row>
    <row r="169" spans="1:3" ht="13" x14ac:dyDescent="0.15">
      <c r="A169" s="11" t="s">
        <v>1282</v>
      </c>
      <c r="B169" s="11" t="s">
        <v>1482</v>
      </c>
      <c r="C169" s="11" t="s">
        <v>1482</v>
      </c>
    </row>
    <row r="170" spans="1:3" ht="13" x14ac:dyDescent="0.15">
      <c r="A170" s="11" t="s">
        <v>1228</v>
      </c>
      <c r="B170" s="11" t="s">
        <v>1489</v>
      </c>
      <c r="C170" s="11" t="s">
        <v>1489</v>
      </c>
    </row>
    <row r="171" spans="1:3" ht="13" x14ac:dyDescent="0.15">
      <c r="A171" s="11" t="s">
        <v>1430</v>
      </c>
      <c r="B171" s="11" t="s">
        <v>1473</v>
      </c>
      <c r="C171" s="11" t="s">
        <v>1473</v>
      </c>
    </row>
    <row r="172" spans="1:3" ht="13" x14ac:dyDescent="0.15">
      <c r="A172" s="11" t="s">
        <v>1535</v>
      </c>
      <c r="B172" s="11" t="s">
        <v>1473</v>
      </c>
      <c r="C172" s="11" t="s">
        <v>1473</v>
      </c>
    </row>
    <row r="173" spans="1:3" ht="13" x14ac:dyDescent="0.15">
      <c r="A173" s="11" t="s">
        <v>1200</v>
      </c>
      <c r="B173" s="11" t="s">
        <v>1502</v>
      </c>
      <c r="C173" s="11" t="s">
        <v>1502</v>
      </c>
    </row>
    <row r="174" spans="1:3" ht="13" x14ac:dyDescent="0.15">
      <c r="A174" s="11" t="s">
        <v>1340</v>
      </c>
      <c r="B174" s="11" t="s">
        <v>1500</v>
      </c>
      <c r="C174" s="11" t="s">
        <v>1500</v>
      </c>
    </row>
    <row r="175" spans="1:3" ht="13" x14ac:dyDescent="0.15">
      <c r="A175" s="11" t="s">
        <v>1488</v>
      </c>
    </row>
    <row r="176" spans="1:3" ht="13" x14ac:dyDescent="0.15">
      <c r="A176" s="11" t="s">
        <v>1294</v>
      </c>
      <c r="B176" s="11" t="s">
        <v>1482</v>
      </c>
      <c r="C176" s="11" t="s">
        <v>1482</v>
      </c>
    </row>
    <row r="177" spans="1:3" ht="13" x14ac:dyDescent="0.15">
      <c r="A177" s="11" t="s">
        <v>1447</v>
      </c>
      <c r="B177" s="11" t="s">
        <v>1469</v>
      </c>
      <c r="C177" s="11" t="s">
        <v>1469</v>
      </c>
    </row>
    <row r="178" spans="1:3" ht="13" x14ac:dyDescent="0.15">
      <c r="A178" s="11" t="s">
        <v>1491</v>
      </c>
    </row>
    <row r="179" spans="1:3" ht="13" x14ac:dyDescent="0.15">
      <c r="A179" s="11" t="s">
        <v>1536</v>
      </c>
      <c r="B179" s="11" t="s">
        <v>1473</v>
      </c>
      <c r="C179" s="11" t="s">
        <v>1473</v>
      </c>
    </row>
    <row r="180" spans="1:3" ht="13" x14ac:dyDescent="0.15">
      <c r="A180" s="11" t="s">
        <v>1248</v>
      </c>
      <c r="B180" s="11" t="s">
        <v>1502</v>
      </c>
      <c r="C180" s="11" t="s">
        <v>1502</v>
      </c>
    </row>
    <row r="181" spans="1:3" ht="13" x14ac:dyDescent="0.15">
      <c r="A181" s="11" t="s">
        <v>1415</v>
      </c>
      <c r="B181" s="11" t="s">
        <v>1489</v>
      </c>
      <c r="C181" s="11" t="s">
        <v>1489</v>
      </c>
    </row>
    <row r="182" spans="1:3" ht="13" x14ac:dyDescent="0.15">
      <c r="A182" s="11" t="s">
        <v>1350</v>
      </c>
      <c r="B182" s="11" t="s">
        <v>1469</v>
      </c>
      <c r="C182" s="11" t="s">
        <v>1469</v>
      </c>
    </row>
    <row r="183" spans="1:3" ht="13" x14ac:dyDescent="0.15">
      <c r="A183" s="11" t="s">
        <v>1490</v>
      </c>
    </row>
    <row r="184" spans="1:3" ht="13" x14ac:dyDescent="0.15">
      <c r="A184" s="11" t="s">
        <v>1416</v>
      </c>
      <c r="B184" s="11" t="s">
        <v>1473</v>
      </c>
      <c r="C184" s="11" t="s">
        <v>1473</v>
      </c>
    </row>
    <row r="185" spans="1:3" ht="13" x14ac:dyDescent="0.15">
      <c r="A185" s="11" t="s">
        <v>1332</v>
      </c>
      <c r="B185" s="11" t="s">
        <v>1469</v>
      </c>
      <c r="C185" s="11" t="s">
        <v>1469</v>
      </c>
    </row>
    <row r="186" spans="1:3" ht="13" x14ac:dyDescent="0.15">
      <c r="A186" s="11" t="s">
        <v>1450</v>
      </c>
      <c r="B186" s="11" t="s">
        <v>1469</v>
      </c>
      <c r="C186" s="11" t="s">
        <v>1469</v>
      </c>
    </row>
    <row r="187" spans="1:3" ht="13" x14ac:dyDescent="0.15">
      <c r="A187" s="11" t="s">
        <v>1204</v>
      </c>
      <c r="B187" s="11" t="s">
        <v>1502</v>
      </c>
      <c r="C187" s="11" t="s">
        <v>1502</v>
      </c>
    </row>
    <row r="188" spans="1:3" ht="13" x14ac:dyDescent="0.15">
      <c r="A188" s="11" t="s">
        <v>1249</v>
      </c>
      <c r="B188" s="11" t="s">
        <v>1502</v>
      </c>
      <c r="C188" s="11" t="s">
        <v>1502</v>
      </c>
    </row>
    <row r="189" spans="1:3" ht="13" x14ac:dyDescent="0.15">
      <c r="A189" s="11" t="s">
        <v>1277</v>
      </c>
    </row>
    <row r="190" spans="1:3" ht="13" x14ac:dyDescent="0.15">
      <c r="A190" s="11" t="s">
        <v>1276</v>
      </c>
    </row>
    <row r="191" spans="1:3" ht="13" x14ac:dyDescent="0.15">
      <c r="A191" s="11" t="s">
        <v>1202</v>
      </c>
      <c r="B191" s="11" t="s">
        <v>1502</v>
      </c>
      <c r="C191" s="11" t="s">
        <v>1502</v>
      </c>
    </row>
    <row r="192" spans="1:3" ht="13" x14ac:dyDescent="0.15">
      <c r="A192" s="11" t="s">
        <v>1201</v>
      </c>
      <c r="B192" s="11" t="s">
        <v>1502</v>
      </c>
      <c r="C192" s="11" t="s">
        <v>1502</v>
      </c>
    </row>
    <row r="193" spans="1:3" ht="13" x14ac:dyDescent="0.15">
      <c r="A193" s="11" t="s">
        <v>1349</v>
      </c>
      <c r="B193" s="11" t="s">
        <v>1469</v>
      </c>
      <c r="C193" s="11" t="s">
        <v>1469</v>
      </c>
    </row>
    <row r="194" spans="1:3" ht="13" x14ac:dyDescent="0.15">
      <c r="A194" s="11" t="s">
        <v>1203</v>
      </c>
    </row>
    <row r="195" spans="1:3" ht="13" x14ac:dyDescent="0.15">
      <c r="A195" s="11" t="s">
        <v>1492</v>
      </c>
    </row>
    <row r="196" spans="1:3" ht="13" x14ac:dyDescent="0.15">
      <c r="A196" s="11" t="s">
        <v>1235</v>
      </c>
      <c r="B196" s="11" t="s">
        <v>1502</v>
      </c>
      <c r="C196" s="11" t="s">
        <v>1502</v>
      </c>
    </row>
    <row r="197" spans="1:3" ht="13" x14ac:dyDescent="0.15">
      <c r="A197" s="11" t="s">
        <v>1440</v>
      </c>
      <c r="B197" s="11" t="s">
        <v>1469</v>
      </c>
      <c r="C197" s="11" t="s">
        <v>1469</v>
      </c>
    </row>
    <row r="198" spans="1:3" ht="13" x14ac:dyDescent="0.15">
      <c r="A198" s="11" t="s">
        <v>1250</v>
      </c>
      <c r="B198" s="11" t="s">
        <v>1502</v>
      </c>
      <c r="C198" s="11" t="s">
        <v>1502</v>
      </c>
    </row>
    <row r="199" spans="1:3" ht="13" x14ac:dyDescent="0.15">
      <c r="A199" s="11" t="s">
        <v>1437</v>
      </c>
    </row>
    <row r="200" spans="1:3" ht="13" x14ac:dyDescent="0.15">
      <c r="A200" s="11" t="s">
        <v>1251</v>
      </c>
      <c r="B200" s="11" t="s">
        <v>1502</v>
      </c>
      <c r="C200" s="11" t="s">
        <v>1502</v>
      </c>
    </row>
    <row r="201" spans="1:3" ht="13" x14ac:dyDescent="0.15">
      <c r="A201" s="11" t="s">
        <v>1295</v>
      </c>
      <c r="B201" s="11" t="s">
        <v>1482</v>
      </c>
      <c r="C201" s="11" t="s">
        <v>1482</v>
      </c>
    </row>
    <row r="202" spans="1:3" ht="13" x14ac:dyDescent="0.15">
      <c r="A202" s="11" t="s">
        <v>1456</v>
      </c>
    </row>
    <row r="203" spans="1:3" ht="13" x14ac:dyDescent="0.15">
      <c r="A203" s="11" t="s">
        <v>1431</v>
      </c>
      <c r="B203" s="11" t="s">
        <v>1473</v>
      </c>
      <c r="C203" s="11" t="s">
        <v>1473</v>
      </c>
    </row>
    <row r="204" spans="1:3" ht="13" x14ac:dyDescent="0.15">
      <c r="A204" s="11" t="s">
        <v>1479</v>
      </c>
    </row>
    <row r="205" spans="1:3" ht="13" x14ac:dyDescent="0.15">
      <c r="A205" s="11" t="s">
        <v>1401</v>
      </c>
      <c r="B205" s="11" t="s">
        <v>1473</v>
      </c>
      <c r="C205" s="11" t="s">
        <v>1473</v>
      </c>
    </row>
    <row r="206" spans="1:3" ht="13" x14ac:dyDescent="0.15">
      <c r="A206" s="11" t="s">
        <v>1341</v>
      </c>
      <c r="B206" s="11" t="s">
        <v>1500</v>
      </c>
      <c r="C206" s="11" t="s">
        <v>1500</v>
      </c>
    </row>
    <row r="207" spans="1:3" ht="13" x14ac:dyDescent="0.15">
      <c r="A207" s="11" t="s">
        <v>1449</v>
      </c>
      <c r="C207" s="11" t="s">
        <v>1537</v>
      </c>
    </row>
    <row r="208" spans="1:3" ht="13" x14ac:dyDescent="0.15">
      <c r="A208" s="11" t="s">
        <v>1436</v>
      </c>
      <c r="B208" s="11" t="s">
        <v>1469</v>
      </c>
      <c r="C208" s="11" t="s">
        <v>1469</v>
      </c>
    </row>
    <row r="209" spans="1:3" ht="13" x14ac:dyDescent="0.15">
      <c r="A209" s="11" t="s">
        <v>1480</v>
      </c>
    </row>
    <row r="210" spans="1:3" ht="13" x14ac:dyDescent="0.15">
      <c r="A210" s="11" t="s">
        <v>1495</v>
      </c>
    </row>
    <row r="211" spans="1:3" ht="13" x14ac:dyDescent="0.15">
      <c r="A211" s="11" t="s">
        <v>1367</v>
      </c>
      <c r="B211" s="11" t="s">
        <v>1489</v>
      </c>
      <c r="C211" s="11" t="s">
        <v>1489</v>
      </c>
    </row>
    <row r="212" spans="1:3" ht="13" x14ac:dyDescent="0.15">
      <c r="A212" s="11" t="s">
        <v>1496</v>
      </c>
    </row>
    <row r="213" spans="1:3" ht="13" x14ac:dyDescent="0.15">
      <c r="A213" s="11" t="s">
        <v>1342</v>
      </c>
      <c r="B213" s="11" t="s">
        <v>1500</v>
      </c>
      <c r="C213" s="11" t="s">
        <v>1500</v>
      </c>
    </row>
    <row r="214" spans="1:3" ht="13" x14ac:dyDescent="0.15">
      <c r="A214" s="11" t="s">
        <v>1296</v>
      </c>
      <c r="B214" s="11" t="s">
        <v>1482</v>
      </c>
      <c r="C214" s="11" t="s">
        <v>1482</v>
      </c>
    </row>
    <row r="215" spans="1:3" ht="13" x14ac:dyDescent="0.15">
      <c r="A215" s="11" t="s">
        <v>1457</v>
      </c>
    </row>
    <row r="216" spans="1:3" ht="13" x14ac:dyDescent="0.15">
      <c r="A216" s="11" t="s">
        <v>1308</v>
      </c>
      <c r="B216" s="11" t="s">
        <v>1482</v>
      </c>
      <c r="C216" s="11" t="s">
        <v>1482</v>
      </c>
    </row>
    <row r="217" spans="1:3" ht="13" x14ac:dyDescent="0.15">
      <c r="A217" s="11" t="s">
        <v>1351</v>
      </c>
      <c r="B217" s="11" t="s">
        <v>1469</v>
      </c>
      <c r="C217" s="11" t="s">
        <v>1469</v>
      </c>
    </row>
    <row r="218" spans="1:3" ht="13" x14ac:dyDescent="0.15">
      <c r="A218" s="11" t="s">
        <v>1451</v>
      </c>
      <c r="B218" s="11" t="s">
        <v>1469</v>
      </c>
      <c r="C218" s="11" t="s">
        <v>1469</v>
      </c>
    </row>
    <row r="219" spans="1:3" ht="13" x14ac:dyDescent="0.15">
      <c r="A219" s="11" t="s">
        <v>1441</v>
      </c>
      <c r="B219" s="11" t="s">
        <v>1469</v>
      </c>
      <c r="C219" s="11" t="s">
        <v>1469</v>
      </c>
    </row>
    <row r="220" spans="1:3" ht="13" x14ac:dyDescent="0.15">
      <c r="A220" s="11" t="s">
        <v>1381</v>
      </c>
      <c r="B220" s="11" t="s">
        <v>1473</v>
      </c>
      <c r="C220" s="11" t="s">
        <v>1473</v>
      </c>
    </row>
    <row r="221" spans="1:3" ht="13" x14ac:dyDescent="0.15">
      <c r="A221" s="11" t="s">
        <v>1278</v>
      </c>
      <c r="B221" s="11" t="s">
        <v>1482</v>
      </c>
      <c r="C221" s="11" t="s">
        <v>1482</v>
      </c>
    </row>
    <row r="222" spans="1:3" ht="13" x14ac:dyDescent="0.15">
      <c r="A222" s="11" t="s">
        <v>1538</v>
      </c>
      <c r="B222" s="11" t="s">
        <v>1469</v>
      </c>
      <c r="C222" s="11" t="s">
        <v>1469</v>
      </c>
    </row>
    <row r="223" spans="1:3" ht="13" x14ac:dyDescent="0.15">
      <c r="A223" s="11" t="s">
        <v>1417</v>
      </c>
      <c r="B223" s="11" t="s">
        <v>1473</v>
      </c>
      <c r="C223" s="11" t="s">
        <v>1473</v>
      </c>
    </row>
    <row r="224" spans="1:3" ht="13" x14ac:dyDescent="0.15">
      <c r="A224" s="11" t="s">
        <v>1307</v>
      </c>
      <c r="B224" s="11" t="s">
        <v>1482</v>
      </c>
      <c r="C224" s="11" t="s">
        <v>1482</v>
      </c>
    </row>
    <row r="225" spans="1:3" ht="13" x14ac:dyDescent="0.15">
      <c r="A225" s="11" t="s">
        <v>1539</v>
      </c>
      <c r="B225" s="11" t="s">
        <v>1489</v>
      </c>
      <c r="C225" s="11" t="s">
        <v>1489</v>
      </c>
    </row>
    <row r="226" spans="1:3" ht="13" x14ac:dyDescent="0.15">
      <c r="A226" s="11" t="s">
        <v>1497</v>
      </c>
    </row>
    <row r="227" spans="1:3" ht="13" x14ac:dyDescent="0.15">
      <c r="A227" s="11" t="s">
        <v>1455</v>
      </c>
      <c r="B227" s="11" t="s">
        <v>1469</v>
      </c>
      <c r="C227" s="11" t="s">
        <v>1469</v>
      </c>
    </row>
    <row r="228" spans="1:3" ht="13" x14ac:dyDescent="0.15">
      <c r="A228" s="11" t="s">
        <v>1368</v>
      </c>
      <c r="B228" s="11" t="s">
        <v>1489</v>
      </c>
      <c r="C228" s="11" t="s">
        <v>1489</v>
      </c>
    </row>
    <row r="229" spans="1:3" ht="13" x14ac:dyDescent="0.15">
      <c r="A229" s="11" t="s">
        <v>1205</v>
      </c>
    </row>
    <row r="230" spans="1:3" ht="13" x14ac:dyDescent="0.15">
      <c r="A230" s="11" t="s">
        <v>1383</v>
      </c>
      <c r="B230" s="11" t="s">
        <v>1473</v>
      </c>
      <c r="C230" s="11" t="s">
        <v>1473</v>
      </c>
    </row>
    <row r="231" spans="1:3" ht="13" x14ac:dyDescent="0.15">
      <c r="A231" s="11" t="s">
        <v>1384</v>
      </c>
      <c r="B231" s="11" t="s">
        <v>1473</v>
      </c>
      <c r="C231" s="11" t="s">
        <v>1473</v>
      </c>
    </row>
    <row r="232" spans="1:3" ht="13" x14ac:dyDescent="0.15">
      <c r="A232" s="11" t="s">
        <v>1206</v>
      </c>
      <c r="B232" s="11" t="s">
        <v>1502</v>
      </c>
      <c r="C232" s="11" t="s">
        <v>1502</v>
      </c>
    </row>
    <row r="233" spans="1:3" ht="13" x14ac:dyDescent="0.15">
      <c r="A233" s="11" t="s">
        <v>1499</v>
      </c>
    </row>
    <row r="234" spans="1:3" ht="13" x14ac:dyDescent="0.15">
      <c r="A234" s="11" t="s">
        <v>1499</v>
      </c>
    </row>
    <row r="235" spans="1:3" ht="13" x14ac:dyDescent="0.15">
      <c r="A235" s="11" t="s">
        <v>1369</v>
      </c>
      <c r="B235" s="11" t="s">
        <v>1489</v>
      </c>
      <c r="C235" s="11" t="s">
        <v>1489</v>
      </c>
    </row>
    <row r="236" spans="1:3" ht="13" x14ac:dyDescent="0.15">
      <c r="A236" s="11" t="s">
        <v>1229</v>
      </c>
      <c r="B236" s="11" t="s">
        <v>1502</v>
      </c>
      <c r="C236" s="11" t="s">
        <v>1502</v>
      </c>
    </row>
    <row r="237" spans="1:3" ht="13" x14ac:dyDescent="0.15">
      <c r="A237" s="11" t="s">
        <v>1253</v>
      </c>
      <c r="B237" s="11" t="s">
        <v>1502</v>
      </c>
      <c r="C237" s="11" t="s">
        <v>1502</v>
      </c>
    </row>
    <row r="238" spans="1:3" ht="13" x14ac:dyDescent="0.15">
      <c r="A238" s="11" t="s">
        <v>1352</v>
      </c>
      <c r="B238" s="11" t="s">
        <v>1469</v>
      </c>
      <c r="C238" s="11" t="s">
        <v>1469</v>
      </c>
    </row>
    <row r="239" spans="1:3" ht="13" x14ac:dyDescent="0.15">
      <c r="A239" s="11" t="s">
        <v>1540</v>
      </c>
    </row>
    <row r="240" spans="1:3" ht="13" x14ac:dyDescent="0.15">
      <c r="A240" s="11" t="s">
        <v>1541</v>
      </c>
    </row>
    <row r="241" spans="1:3" ht="13" x14ac:dyDescent="0.15">
      <c r="A241" s="11" t="s">
        <v>1542</v>
      </c>
    </row>
    <row r="242" spans="1:3" ht="13" x14ac:dyDescent="0.15">
      <c r="A242" s="11" t="s">
        <v>1442</v>
      </c>
      <c r="B242" s="11" t="s">
        <v>1469</v>
      </c>
      <c r="C242" s="11" t="s">
        <v>1469</v>
      </c>
    </row>
    <row r="243" spans="1:3" ht="13" x14ac:dyDescent="0.15">
      <c r="A243" s="11" t="s">
        <v>1254</v>
      </c>
      <c r="B243" s="11" t="s">
        <v>1502</v>
      </c>
      <c r="C243" s="11" t="s">
        <v>1502</v>
      </c>
    </row>
    <row r="244" spans="1:3" ht="13" x14ac:dyDescent="0.15">
      <c r="A244" s="11" t="s">
        <v>1291</v>
      </c>
      <c r="B244" s="11" t="s">
        <v>1482</v>
      </c>
      <c r="C244" s="11" t="s">
        <v>1482</v>
      </c>
    </row>
    <row r="245" spans="1:3" ht="13" x14ac:dyDescent="0.15">
      <c r="A245" s="11" t="s">
        <v>1418</v>
      </c>
      <c r="B245" s="11" t="s">
        <v>1473</v>
      </c>
      <c r="C245" s="11" t="s">
        <v>1473</v>
      </c>
    </row>
    <row r="246" spans="1:3" ht="13" x14ac:dyDescent="0.15">
      <c r="A246" s="11" t="s">
        <v>1208</v>
      </c>
      <c r="B246" s="11" t="s">
        <v>1502</v>
      </c>
      <c r="C246" s="11" t="s">
        <v>1502</v>
      </c>
    </row>
    <row r="247" spans="1:3" ht="13" x14ac:dyDescent="0.15">
      <c r="A247" s="11" t="s">
        <v>1316</v>
      </c>
    </row>
    <row r="248" spans="1:3" ht="13" x14ac:dyDescent="0.15">
      <c r="A248" s="11" t="s">
        <v>1419</v>
      </c>
      <c r="B248" s="11" t="s">
        <v>1473</v>
      </c>
      <c r="C248" s="11" t="s">
        <v>1473</v>
      </c>
    </row>
    <row r="249" spans="1:3" ht="13" x14ac:dyDescent="0.15">
      <c r="A249" s="11" t="s">
        <v>1503</v>
      </c>
    </row>
    <row r="250" spans="1:3" ht="13" x14ac:dyDescent="0.15">
      <c r="A250" s="11" t="s">
        <v>1543</v>
      </c>
    </row>
    <row r="251" spans="1:3" ht="13" x14ac:dyDescent="0.15">
      <c r="A251" s="11" t="s">
        <v>1209</v>
      </c>
      <c r="B251" s="11" t="s">
        <v>1502</v>
      </c>
      <c r="C251" s="11" t="s">
        <v>1502</v>
      </c>
    </row>
    <row r="252" spans="1:3" ht="13" x14ac:dyDescent="0.15">
      <c r="A252" s="11" t="s">
        <v>1501</v>
      </c>
    </row>
    <row r="253" spans="1:3" ht="13" x14ac:dyDescent="0.15">
      <c r="A253" s="11" t="s">
        <v>1498</v>
      </c>
    </row>
    <row r="254" spans="1:3" ht="13" x14ac:dyDescent="0.15">
      <c r="A254" s="11" t="s">
        <v>1223</v>
      </c>
      <c r="B254" s="11" t="s">
        <v>1502</v>
      </c>
      <c r="C254" s="11" t="s">
        <v>1502</v>
      </c>
    </row>
    <row r="255" spans="1:3" ht="13" x14ac:dyDescent="0.15">
      <c r="A255" s="11" t="s">
        <v>1309</v>
      </c>
      <c r="B255" s="11" t="s">
        <v>1482</v>
      </c>
      <c r="C255" s="11" t="s">
        <v>1482</v>
      </c>
    </row>
    <row r="256" spans="1:3" ht="13" x14ac:dyDescent="0.15">
      <c r="A256" s="11" t="s">
        <v>1385</v>
      </c>
      <c r="B256" s="11" t="s">
        <v>1473</v>
      </c>
      <c r="C256" s="11" t="s">
        <v>1473</v>
      </c>
    </row>
    <row r="257" spans="1:3" ht="13" x14ac:dyDescent="0.15">
      <c r="A257" s="11" t="s">
        <v>1420</v>
      </c>
      <c r="B257" s="11" t="s">
        <v>1473</v>
      </c>
      <c r="C257" s="11" t="s">
        <v>1473</v>
      </c>
    </row>
    <row r="258" spans="1:3" ht="13" x14ac:dyDescent="0.15">
      <c r="A258" s="11" t="s">
        <v>1404</v>
      </c>
      <c r="B258" s="11" t="s">
        <v>1473</v>
      </c>
      <c r="C258" s="11" t="s">
        <v>1473</v>
      </c>
    </row>
    <row r="259" spans="1:3" ht="13" x14ac:dyDescent="0.15">
      <c r="A259" s="11" t="s">
        <v>1237</v>
      </c>
      <c r="B259" s="11" t="s">
        <v>1502</v>
      </c>
      <c r="C259" s="11" t="s">
        <v>1502</v>
      </c>
    </row>
    <row r="260" spans="1:3" ht="13" x14ac:dyDescent="0.15">
      <c r="A260" s="11" t="s">
        <v>1284</v>
      </c>
      <c r="B260" s="11" t="s">
        <v>1482</v>
      </c>
      <c r="C260" s="11" t="s">
        <v>1482</v>
      </c>
    </row>
    <row r="261" spans="1:3" ht="13" x14ac:dyDescent="0.15">
      <c r="A261" s="11" t="s">
        <v>1207</v>
      </c>
      <c r="B261" s="11" t="s">
        <v>1502</v>
      </c>
      <c r="C261" s="11" t="s">
        <v>1502</v>
      </c>
    </row>
    <row r="262" spans="1:3" ht="13" x14ac:dyDescent="0.15">
      <c r="A262" s="11" t="s">
        <v>1371</v>
      </c>
      <c r="B262" s="11" t="s">
        <v>1489</v>
      </c>
      <c r="C262" s="11" t="s">
        <v>1489</v>
      </c>
    </row>
    <row r="263" spans="1:3" ht="13" x14ac:dyDescent="0.15">
      <c r="A263" s="11" t="s">
        <v>1286</v>
      </c>
      <c r="B263" s="11" t="s">
        <v>1482</v>
      </c>
      <c r="C263" s="11" t="s">
        <v>1482</v>
      </c>
    </row>
    <row r="264" spans="1:3" ht="13" x14ac:dyDescent="0.15">
      <c r="A264" s="11" t="s">
        <v>1218</v>
      </c>
      <c r="B264" s="11" t="s">
        <v>1502</v>
      </c>
      <c r="C264" s="11" t="s">
        <v>1502</v>
      </c>
    </row>
    <row r="265" spans="1:3" ht="13" x14ac:dyDescent="0.15">
      <c r="A265" s="11" t="s">
        <v>1255</v>
      </c>
      <c r="B265" s="11" t="s">
        <v>1502</v>
      </c>
      <c r="C265" s="11" t="s">
        <v>1502</v>
      </c>
    </row>
    <row r="266" spans="1:3" ht="13" x14ac:dyDescent="0.15">
      <c r="A266" s="11" t="s">
        <v>1353</v>
      </c>
      <c r="B266" s="11" t="s">
        <v>1469</v>
      </c>
      <c r="C266" s="11" t="s">
        <v>1469</v>
      </c>
    </row>
    <row r="267" spans="1:3" ht="13" x14ac:dyDescent="0.15">
      <c r="A267" s="11" t="s">
        <v>1322</v>
      </c>
      <c r="B267" s="11" t="s">
        <v>1473</v>
      </c>
      <c r="C267" s="11" t="s">
        <v>1473</v>
      </c>
    </row>
    <row r="268" spans="1:3" ht="13" x14ac:dyDescent="0.15">
      <c r="A268" s="11" t="s">
        <v>1459</v>
      </c>
    </row>
    <row r="269" spans="1:3" ht="13" x14ac:dyDescent="0.15">
      <c r="A269" s="11" t="s">
        <v>1323</v>
      </c>
      <c r="B269" s="11" t="s">
        <v>1473</v>
      </c>
      <c r="C269" s="11" t="s">
        <v>1473</v>
      </c>
    </row>
    <row r="270" spans="1:3" ht="13" x14ac:dyDescent="0.15">
      <c r="A270" s="11" t="s">
        <v>1354</v>
      </c>
      <c r="B270" s="11" t="s">
        <v>1469</v>
      </c>
      <c r="C270" s="11" t="s">
        <v>1469</v>
      </c>
    </row>
    <row r="271" spans="1:3" ht="13" x14ac:dyDescent="0.15">
      <c r="A271" s="11" t="s">
        <v>1460</v>
      </c>
      <c r="B271" s="11" t="s">
        <v>1469</v>
      </c>
      <c r="C271" s="11" t="s">
        <v>1469</v>
      </c>
    </row>
    <row r="272" spans="1:3" ht="13" x14ac:dyDescent="0.15">
      <c r="A272" s="11" t="s">
        <v>1285</v>
      </c>
      <c r="B272" s="11" t="s">
        <v>1482</v>
      </c>
      <c r="C272" s="11" t="s">
        <v>1482</v>
      </c>
    </row>
    <row r="273" spans="1:3" ht="13" x14ac:dyDescent="0.15">
      <c r="A273" s="11" t="s">
        <v>1230</v>
      </c>
      <c r="B273" s="11" t="s">
        <v>1489</v>
      </c>
      <c r="C273" s="11" t="s">
        <v>1489</v>
      </c>
    </row>
    <row r="274" spans="1:3" ht="13" x14ac:dyDescent="0.15">
      <c r="A274" s="11" t="s">
        <v>1372</v>
      </c>
      <c r="B274" s="11" t="s">
        <v>1473</v>
      </c>
      <c r="C274" s="11" t="s">
        <v>1473</v>
      </c>
    </row>
    <row r="275" spans="1:3" ht="13" x14ac:dyDescent="0.15">
      <c r="A275" s="11" t="s">
        <v>1461</v>
      </c>
      <c r="B275" s="11" t="s">
        <v>1469</v>
      </c>
      <c r="C275" s="11" t="s">
        <v>1469</v>
      </c>
    </row>
    <row r="276" spans="1:3" ht="13" x14ac:dyDescent="0.15">
      <c r="A276" s="11" t="s">
        <v>1544</v>
      </c>
      <c r="B276" s="11" t="s">
        <v>1469</v>
      </c>
      <c r="C276" s="11" t="s">
        <v>1469</v>
      </c>
    </row>
    <row r="277" spans="1:3" ht="13" x14ac:dyDescent="0.15">
      <c r="A277" s="11" t="s">
        <v>1545</v>
      </c>
      <c r="B277" s="11" t="s">
        <v>1502</v>
      </c>
      <c r="C277" s="11" t="s">
        <v>1502</v>
      </c>
    </row>
    <row r="278" spans="1:3" ht="13" x14ac:dyDescent="0.15">
      <c r="A278" s="11" t="s">
        <v>1210</v>
      </c>
      <c r="B278" s="11" t="s">
        <v>1502</v>
      </c>
      <c r="C278" s="11" t="s">
        <v>1502</v>
      </c>
    </row>
    <row r="279" spans="1:3" ht="13" x14ac:dyDescent="0.15">
      <c r="A279" s="11" t="s">
        <v>1386</v>
      </c>
      <c r="B279" s="11" t="s">
        <v>1473</v>
      </c>
      <c r="C279" s="11" t="s">
        <v>1473</v>
      </c>
    </row>
    <row r="280" spans="1:3" ht="13" x14ac:dyDescent="0.15">
      <c r="A280" s="11" t="s">
        <v>1504</v>
      </c>
    </row>
    <row r="281" spans="1:3" ht="13" x14ac:dyDescent="0.15">
      <c r="A281" s="11" t="s">
        <v>1546</v>
      </c>
    </row>
    <row r="282" spans="1:3" ht="13" x14ac:dyDescent="0.15">
      <c r="A282" s="11" t="s">
        <v>1310</v>
      </c>
      <c r="B282" s="11" t="s">
        <v>1482</v>
      </c>
      <c r="C282" s="11" t="s">
        <v>1482</v>
      </c>
    </row>
    <row r="283" spans="1:3" ht="13" x14ac:dyDescent="0.15">
      <c r="A283" s="11" t="s">
        <v>1547</v>
      </c>
      <c r="B283" s="11" t="s">
        <v>1493</v>
      </c>
      <c r="C283" s="11" t="s">
        <v>1493</v>
      </c>
    </row>
    <row r="284" spans="1:3" ht="13" x14ac:dyDescent="0.15">
      <c r="A284" s="11" t="s">
        <v>1324</v>
      </c>
      <c r="B284" s="11" t="s">
        <v>1473</v>
      </c>
      <c r="C284" s="11" t="s">
        <v>1473</v>
      </c>
    </row>
    <row r="285" spans="1:3" ht="13" x14ac:dyDescent="0.15">
      <c r="A285" s="11" t="s">
        <v>1548</v>
      </c>
      <c r="C285" s="11"/>
    </row>
    <row r="286" spans="1:3" ht="13" x14ac:dyDescent="0.15">
      <c r="A286" s="11" t="s">
        <v>1283</v>
      </c>
      <c r="B286" s="11" t="s">
        <v>1482</v>
      </c>
      <c r="C286" s="11" t="s">
        <v>1482</v>
      </c>
    </row>
    <row r="287" spans="1:3" ht="13" x14ac:dyDescent="0.15">
      <c r="A287" s="11" t="s">
        <v>1549</v>
      </c>
      <c r="B287" s="11" t="s">
        <v>1482</v>
      </c>
      <c r="C287" s="11" t="s">
        <v>1482</v>
      </c>
    </row>
    <row r="288" spans="1:3" ht="13" x14ac:dyDescent="0.15">
      <c r="A288" s="11" t="s">
        <v>1550</v>
      </c>
    </row>
    <row r="289" spans="1:3" ht="13" x14ac:dyDescent="0.15">
      <c r="A289" s="11" t="s">
        <v>1551</v>
      </c>
      <c r="B289" s="11" t="s">
        <v>1482</v>
      </c>
      <c r="C289" s="11" t="s">
        <v>1482</v>
      </c>
    </row>
    <row r="290" spans="1:3" ht="13" x14ac:dyDescent="0.15">
      <c r="A290" s="11" t="s">
        <v>1355</v>
      </c>
      <c r="B290" s="11" t="s">
        <v>1469</v>
      </c>
      <c r="C290" s="11" t="s">
        <v>1469</v>
      </c>
    </row>
    <row r="291" spans="1:3" ht="13" x14ac:dyDescent="0.15">
      <c r="A291" s="11" t="s">
        <v>1443</v>
      </c>
      <c r="B291" s="11" t="s">
        <v>1469</v>
      </c>
      <c r="C291" s="11" t="s">
        <v>1469</v>
      </c>
    </row>
    <row r="292" spans="1:3" ht="13" x14ac:dyDescent="0.15">
      <c r="A292" s="11" t="s">
        <v>1505</v>
      </c>
    </row>
    <row r="293" spans="1:3" ht="13" x14ac:dyDescent="0.15">
      <c r="A293" s="11" t="s">
        <v>1552</v>
      </c>
    </row>
    <row r="294" spans="1:3" ht="13" x14ac:dyDescent="0.15">
      <c r="A294" s="11" t="s">
        <v>1458</v>
      </c>
      <c r="B294" s="11" t="s">
        <v>1469</v>
      </c>
      <c r="C294" s="11" t="s">
        <v>1469</v>
      </c>
    </row>
    <row r="295" spans="1:3" ht="13" x14ac:dyDescent="0.15">
      <c r="A295" s="11" t="s">
        <v>1374</v>
      </c>
      <c r="B295" s="11" t="s">
        <v>1489</v>
      </c>
      <c r="C295" s="11" t="s">
        <v>1489</v>
      </c>
    </row>
    <row r="296" spans="1:3" ht="13" x14ac:dyDescent="0.15">
      <c r="A296" s="11" t="s">
        <v>1236</v>
      </c>
      <c r="B296" s="11" t="s">
        <v>1502</v>
      </c>
      <c r="C296" s="11" t="s">
        <v>1502</v>
      </c>
    </row>
    <row r="297" spans="1:3" ht="13" x14ac:dyDescent="0.15">
      <c r="A297" s="11" t="s">
        <v>1212</v>
      </c>
      <c r="B297" s="11" t="s">
        <v>1502</v>
      </c>
      <c r="C297" s="11" t="s">
        <v>1502</v>
      </c>
    </row>
    <row r="298" spans="1:3" ht="13" x14ac:dyDescent="0.15">
      <c r="A298" s="11" t="s">
        <v>1213</v>
      </c>
      <c r="B298" s="11" t="s">
        <v>1502</v>
      </c>
      <c r="C298" s="11" t="s">
        <v>1502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baseColWidth="10" defaultColWidth="14.5" defaultRowHeight="15.75" customHeight="1" x14ac:dyDescent="0.15"/>
  <sheetData>
    <row r="1" spans="1:26" ht="15.75" customHeight="1" x14ac:dyDescent="0.15">
      <c r="A1" s="2" t="s">
        <v>1553</v>
      </c>
      <c r="B1" s="36" t="s">
        <v>1554</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11" t="s">
        <v>1555</v>
      </c>
      <c r="B2" s="11" t="s">
        <v>1508</v>
      </c>
    </row>
    <row r="3" spans="1:26" ht="15.75" customHeight="1" x14ac:dyDescent="0.15">
      <c r="A3" s="11" t="s">
        <v>1556</v>
      </c>
      <c r="B3" s="11" t="s">
        <v>1509</v>
      </c>
    </row>
    <row r="4" spans="1:26" ht="15.75" customHeight="1" x14ac:dyDescent="0.15">
      <c r="A4" s="11" t="s">
        <v>1557</v>
      </c>
      <c r="B4" s="11" t="s">
        <v>1510</v>
      </c>
    </row>
    <row r="5" spans="1:26" ht="15.75" customHeight="1" x14ac:dyDescent="0.15">
      <c r="A5" s="11" t="s">
        <v>1558</v>
      </c>
      <c r="B5" s="11" t="s">
        <v>1511</v>
      </c>
    </row>
    <row r="6" spans="1:26" ht="15.75" customHeight="1" x14ac:dyDescent="0.15">
      <c r="A6" s="11" t="s">
        <v>1518</v>
      </c>
      <c r="B6" s="11" t="s">
        <v>1559</v>
      </c>
    </row>
    <row r="7" spans="1:26" ht="15.75" customHeight="1" x14ac:dyDescent="0.15">
      <c r="A7" s="11" t="s">
        <v>1560</v>
      </c>
      <c r="B7" s="11" t="s">
        <v>1375</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Widget Types</vt:lpstr>
      <vt:lpstr>IM Access Index</vt:lpstr>
      <vt:lpstr>UN Groupings</vt:lpstr>
      <vt:lpstr>WB Groupings</vt:lpstr>
      <vt:lpstr>Regional Assignments</vt:lpstr>
      <vt:lpstr>ITU Groupings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2016-07-16T22:10:15Z</dcterms:modified>
</cp:coreProperties>
</file>