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rk\Desktop\rafine-clone\"/>
    </mc:Choice>
  </mc:AlternateContent>
  <xr:revisionPtr revIDLastSave="0" documentId="13_ncr:1_{D7DA5AC9-0E5F-4719-A56C-A78E1D1D5A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AA4" i="1"/>
  <c r="AA17" i="1" s="1"/>
  <c r="Z4" i="1"/>
  <c r="Z16" i="1"/>
  <c r="Y4" i="1"/>
  <c r="X4" i="1"/>
  <c r="Y16" i="1"/>
  <c r="X16" i="1"/>
  <c r="Y15" i="1"/>
  <c r="X15" i="1"/>
  <c r="Y14" i="1"/>
  <c r="X14" i="1"/>
  <c r="Y13" i="1"/>
  <c r="X13" i="1"/>
  <c r="Y7" i="1"/>
  <c r="X7" i="1"/>
  <c r="Y17" i="1"/>
  <c r="X17" i="1"/>
  <c r="W4" i="1"/>
  <c r="W15" i="1" s="1"/>
  <c r="B12" i="1"/>
  <c r="C12" i="1" s="1"/>
  <c r="B9" i="1"/>
  <c r="C7" i="1"/>
  <c r="B17" i="1"/>
  <c r="B16" i="1"/>
  <c r="Q16" i="1" s="1"/>
  <c r="C6" i="1"/>
  <c r="G4" i="1"/>
  <c r="V15" i="1"/>
  <c r="V7" i="1"/>
  <c r="U4" i="1"/>
  <c r="S4" i="1"/>
  <c r="S15" i="1" s="1"/>
  <c r="Q4" i="1"/>
  <c r="Q7" i="1" s="1"/>
  <c r="O4" i="1"/>
  <c r="O15" i="1" s="1"/>
  <c r="M4" i="1"/>
  <c r="M11" i="1" s="1"/>
  <c r="K4" i="1"/>
  <c r="K10" i="1" s="1"/>
  <c r="I4" i="1"/>
  <c r="I7" i="1" s="1"/>
  <c r="F4" i="1"/>
  <c r="C15" i="1"/>
  <c r="C14" i="1"/>
  <c r="B15" i="1"/>
  <c r="V4" i="1" s="1"/>
  <c r="B14" i="1"/>
  <c r="T4" i="1" s="1"/>
  <c r="T7" i="1" s="1"/>
  <c r="B13" i="1"/>
  <c r="C13" i="1" s="1"/>
  <c r="B10" i="1"/>
  <c r="L4" i="1" s="1"/>
  <c r="B11" i="1"/>
  <c r="C11" i="1" s="1"/>
  <c r="C9" i="1"/>
  <c r="H4" i="1"/>
  <c r="AA16" i="1" l="1"/>
  <c r="AA7" i="1"/>
  <c r="AA13" i="1"/>
  <c r="AA14" i="1"/>
  <c r="AA15" i="1"/>
  <c r="Z17" i="1"/>
  <c r="Z7" i="1"/>
  <c r="Z13" i="1"/>
  <c r="Z14" i="1"/>
  <c r="Z15" i="1"/>
  <c r="W7" i="1"/>
  <c r="W17" i="1"/>
  <c r="W13" i="1"/>
  <c r="V13" i="1"/>
  <c r="P4" i="1"/>
  <c r="P7" i="1" s="1"/>
  <c r="M10" i="1"/>
  <c r="M7" i="1"/>
  <c r="N4" i="1"/>
  <c r="N7" i="1" s="1"/>
  <c r="C10" i="1"/>
  <c r="I13" i="1"/>
  <c r="M9" i="1"/>
  <c r="G16" i="1"/>
  <c r="S16" i="1"/>
  <c r="K17" i="1"/>
  <c r="H16" i="1"/>
  <c r="T16" i="1"/>
  <c r="L17" i="1"/>
  <c r="M17" i="1"/>
  <c r="U16" i="1"/>
  <c r="V16" i="1"/>
  <c r="N17" i="1"/>
  <c r="I16" i="1"/>
  <c r="K16" i="1"/>
  <c r="W16" i="1"/>
  <c r="O17" i="1"/>
  <c r="R16" i="1"/>
  <c r="L16" i="1"/>
  <c r="M16" i="1"/>
  <c r="C17" i="1"/>
  <c r="Q17" i="1"/>
  <c r="F16" i="1"/>
  <c r="N16" i="1"/>
  <c r="F17" i="1"/>
  <c r="S17" i="1"/>
  <c r="H17" i="1"/>
  <c r="T17" i="1"/>
  <c r="O16" i="1"/>
  <c r="G17" i="1"/>
  <c r="C16" i="1"/>
  <c r="I17" i="1"/>
  <c r="U17" i="1"/>
  <c r="V17" i="1"/>
  <c r="O7" i="1"/>
  <c r="T15" i="1"/>
  <c r="T14" i="1"/>
  <c r="U14" i="1"/>
  <c r="K7" i="1"/>
  <c r="S14" i="1"/>
  <c r="M12" i="1"/>
  <c r="M15" i="1"/>
  <c r="F14" i="1"/>
  <c r="K12" i="1"/>
  <c r="K15" i="1"/>
  <c r="U13" i="1"/>
  <c r="W14" i="1"/>
  <c r="I9" i="1"/>
  <c r="I15" i="1"/>
  <c r="T13" i="1"/>
  <c r="K14" i="1"/>
  <c r="M14" i="1"/>
  <c r="I14" i="1"/>
  <c r="L14" i="1"/>
  <c r="L12" i="1"/>
  <c r="L15" i="1"/>
  <c r="L11" i="1"/>
  <c r="L13" i="1"/>
  <c r="L7" i="1"/>
  <c r="L10" i="1"/>
  <c r="L9" i="1"/>
  <c r="N12" i="1"/>
  <c r="N10" i="1"/>
  <c r="N9" i="1"/>
  <c r="N15" i="1"/>
  <c r="K11" i="1"/>
  <c r="K9" i="1"/>
  <c r="Q13" i="1"/>
  <c r="J4" i="1"/>
  <c r="J8" i="1" s="1"/>
  <c r="S7" i="1"/>
  <c r="O14" i="1"/>
  <c r="M13" i="1"/>
  <c r="I12" i="1"/>
  <c r="I11" i="1"/>
  <c r="I10" i="1"/>
  <c r="S13" i="1"/>
  <c r="G12" i="1"/>
  <c r="G11" i="1"/>
  <c r="G10" i="1"/>
  <c r="U7" i="1"/>
  <c r="Q14" i="1"/>
  <c r="O13" i="1"/>
  <c r="G9" i="1"/>
  <c r="S12" i="1"/>
  <c r="S11" i="1"/>
  <c r="S10" i="1"/>
  <c r="S9" i="1"/>
  <c r="N13" i="1"/>
  <c r="Q12" i="1"/>
  <c r="Q11" i="1"/>
  <c r="Q10" i="1"/>
  <c r="Q9" i="1"/>
  <c r="Q15" i="1"/>
  <c r="N14" i="1"/>
  <c r="V14" i="1"/>
  <c r="U15" i="1"/>
  <c r="K13" i="1"/>
  <c r="N11" i="1"/>
  <c r="O12" i="1"/>
  <c r="O11" i="1"/>
  <c r="O10" i="1"/>
  <c r="O9" i="1"/>
  <c r="F8" i="1"/>
  <c r="F6" i="1"/>
  <c r="G8" i="1"/>
  <c r="F12" i="1"/>
  <c r="F7" i="1"/>
  <c r="F10" i="1"/>
  <c r="F9" i="1"/>
  <c r="F13" i="1"/>
  <c r="F11" i="1"/>
  <c r="F15" i="1"/>
  <c r="C8" i="1"/>
  <c r="H12" i="1"/>
  <c r="S8" i="1"/>
  <c r="Q8" i="1"/>
  <c r="O8" i="1"/>
  <c r="G6" i="1"/>
  <c r="M8" i="1"/>
  <c r="L8" i="1"/>
  <c r="K8" i="1"/>
  <c r="H7" i="1"/>
  <c r="H11" i="1"/>
  <c r="G7" i="1"/>
  <c r="H15" i="1"/>
  <c r="H14" i="1"/>
  <c r="G15" i="1"/>
  <c r="G14" i="1"/>
  <c r="H13" i="1"/>
  <c r="H10" i="1"/>
  <c r="H9" i="1"/>
  <c r="G13" i="1"/>
  <c r="R4" i="1"/>
  <c r="R8" i="1" s="1"/>
  <c r="R17" i="1" l="1"/>
  <c r="P10" i="1"/>
  <c r="P14" i="1"/>
  <c r="P11" i="1"/>
  <c r="P13" i="1"/>
  <c r="P15" i="1"/>
  <c r="P12" i="1"/>
  <c r="P17" i="1"/>
  <c r="P16" i="1"/>
  <c r="P8" i="1"/>
  <c r="P9" i="1"/>
  <c r="N8" i="1"/>
  <c r="J16" i="1"/>
  <c r="J17" i="1"/>
  <c r="J13" i="1"/>
  <c r="J7" i="1"/>
  <c r="J10" i="1"/>
  <c r="J9" i="1"/>
  <c r="J15" i="1"/>
  <c r="J11" i="1"/>
  <c r="J12" i="1"/>
  <c r="J14" i="1"/>
  <c r="R15" i="1"/>
  <c r="R7" i="1"/>
  <c r="R14" i="1"/>
  <c r="R9" i="1"/>
  <c r="R10" i="1"/>
  <c r="R11" i="1"/>
  <c r="R12" i="1"/>
  <c r="R13" i="1"/>
</calcChain>
</file>

<file path=xl/sharedStrings.xml><?xml version="1.0" encoding="utf-8"?>
<sst xmlns="http://schemas.openxmlformats.org/spreadsheetml/2006/main" count="31" uniqueCount="21">
  <si>
    <t>GÖREV</t>
  </si>
  <si>
    <t>BAŞLANGIÇ</t>
  </si>
  <si>
    <t>İŞ SÜRESİ</t>
  </si>
  <si>
    <t>BİTİŞ TARİHİ</t>
  </si>
  <si>
    <t>DURUM</t>
  </si>
  <si>
    <t>Tamamlandı</t>
  </si>
  <si>
    <t>ARAYÜZ TASARIMI</t>
  </si>
  <si>
    <t>FRONT-END</t>
  </si>
  <si>
    <t>Bekliyor</t>
  </si>
  <si>
    <t>BACK-END</t>
  </si>
  <si>
    <t>SUNUM</t>
  </si>
  <si>
    <t>PROJE PLANI</t>
  </si>
  <si>
    <t>ANALİZ VE PLAN</t>
  </si>
  <si>
    <t>DURUM DİYAGRAMI</t>
  </si>
  <si>
    <t>DURUM SENARYOLARI</t>
  </si>
  <si>
    <t>VERİTABANI DİYAGRAMI</t>
  </si>
  <si>
    <t>REST API</t>
  </si>
  <si>
    <t>DOCKER</t>
  </si>
  <si>
    <t>TEST</t>
  </si>
  <si>
    <t>DOKÜMANTASYON</t>
  </si>
  <si>
    <t>RafineClone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</si>
</sst>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7" xfId="0" applyBorder="1"/>
    <xf numFmtId="0" fontId="1" fillId="2" borderId="0" xfId="0" applyFont="1" applyFill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4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fgColor rgb="FF009900"/>
          <bgColor rgb="FFC00000"/>
        </patternFill>
      </fill>
    </dxf>
    <dxf>
      <font>
        <color rgb="FF4BD55F"/>
      </font>
      <fill>
        <patternFill>
          <bgColor rgb="FF4BD55F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4BD55F"/>
      <color rgb="FFC00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showGridLines="0" tabSelected="1" zoomScaleNormal="100" workbookViewId="0">
      <selection activeCell="D20" sqref="D20"/>
    </sheetView>
  </sheetViews>
  <sheetFormatPr defaultRowHeight="14.4" x14ac:dyDescent="0.3"/>
  <cols>
    <col min="1" max="1" width="28.21875" customWidth="1"/>
    <col min="2" max="2" width="20.33203125" customWidth="1"/>
    <col min="3" max="3" width="12" customWidth="1"/>
    <col min="4" max="4" width="25.88671875" customWidth="1"/>
    <col min="5" max="5" width="18.21875" style="13" customWidth="1"/>
    <col min="6" max="11" width="9.77734375" style="2" customWidth="1"/>
    <col min="12" max="12" width="9.77734375" style="1" customWidth="1"/>
    <col min="13" max="22" width="9.77734375" customWidth="1"/>
    <col min="23" max="23" width="7.77734375" customWidth="1"/>
  </cols>
  <sheetData>
    <row r="1" spans="1:27" x14ac:dyDescent="0.3">
      <c r="A1" s="17"/>
      <c r="B1" s="17"/>
      <c r="C1" s="17"/>
      <c r="D1" s="17"/>
      <c r="E1" s="18"/>
      <c r="F1" s="25"/>
      <c r="G1" s="19"/>
      <c r="H1" s="19"/>
      <c r="I1" s="19"/>
      <c r="J1" s="19"/>
      <c r="K1" s="19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6.6" x14ac:dyDescent="0.7">
      <c r="A2" s="22" t="s">
        <v>20</v>
      </c>
      <c r="B2" s="21"/>
      <c r="C2" s="21"/>
      <c r="D2" s="17"/>
      <c r="E2" s="18"/>
      <c r="F2" s="27"/>
      <c r="G2" s="22" t="s">
        <v>11</v>
      </c>
      <c r="H2" s="17"/>
      <c r="I2" s="17"/>
      <c r="J2" s="17"/>
      <c r="K2" s="17"/>
      <c r="L2" s="17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" thickBot="1" x14ac:dyDescent="0.35">
      <c r="A3" s="17"/>
      <c r="B3" s="21"/>
      <c r="C3" s="21"/>
      <c r="D3" s="21"/>
      <c r="E3" s="18"/>
      <c r="F3" s="26"/>
      <c r="G3" s="19"/>
      <c r="H3" s="19"/>
      <c r="I3" s="19"/>
      <c r="J3" s="19"/>
      <c r="K3" s="19"/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58.8" thickBot="1" x14ac:dyDescent="0.3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6">
        <f>B6</f>
        <v>45344</v>
      </c>
      <c r="G4" s="16">
        <f>D6</f>
        <v>45351</v>
      </c>
      <c r="H4" s="16">
        <f>B8</f>
        <v>45363</v>
      </c>
      <c r="I4" s="16">
        <f>D8</f>
        <v>45370</v>
      </c>
      <c r="J4" s="16">
        <f>B9</f>
        <v>45371</v>
      </c>
      <c r="K4" s="16">
        <f>D9</f>
        <v>45378</v>
      </c>
      <c r="L4" s="16">
        <f>B10</f>
        <v>45379</v>
      </c>
      <c r="M4" s="16">
        <f>D10</f>
        <v>45387</v>
      </c>
      <c r="N4" s="16">
        <f>B11</f>
        <v>45388</v>
      </c>
      <c r="O4" s="16">
        <f>D11</f>
        <v>45398</v>
      </c>
      <c r="P4" s="16">
        <f>B12</f>
        <v>45399</v>
      </c>
      <c r="Q4" s="16">
        <f>D12</f>
        <v>45404</v>
      </c>
      <c r="R4" s="16">
        <f>B13</f>
        <v>45405</v>
      </c>
      <c r="S4" s="16">
        <f>D13</f>
        <v>45444</v>
      </c>
      <c r="T4" s="16">
        <f>B14</f>
        <v>45445</v>
      </c>
      <c r="U4" s="16">
        <f>D14</f>
        <v>45450</v>
      </c>
      <c r="V4" s="16">
        <f>B15</f>
        <v>45451</v>
      </c>
      <c r="W4" s="16">
        <f>B15</f>
        <v>45451</v>
      </c>
      <c r="X4" s="16">
        <f>B16</f>
        <v>45454</v>
      </c>
      <c r="Y4" s="16">
        <f>D16</f>
        <v>45456</v>
      </c>
      <c r="Z4" s="16">
        <f>B17</f>
        <v>45457</v>
      </c>
      <c r="AA4" s="16">
        <f>D17</f>
        <v>45463</v>
      </c>
    </row>
    <row r="5" spans="1:27" ht="15" thickBot="1" x14ac:dyDescent="0.35">
      <c r="F5" s="4"/>
      <c r="G5" s="5"/>
      <c r="H5" s="5"/>
      <c r="I5" s="5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8"/>
      <c r="Z5" s="7"/>
      <c r="AA5" s="8"/>
    </row>
    <row r="6" spans="1:27" ht="15" thickBot="1" x14ac:dyDescent="0.35">
      <c r="A6" s="14" t="s">
        <v>12</v>
      </c>
      <c r="B6" s="23">
        <v>45344</v>
      </c>
      <c r="C6" s="24">
        <f t="shared" ref="C6:C17" si="0">D6-B6</f>
        <v>7</v>
      </c>
      <c r="D6" s="23">
        <v>45351</v>
      </c>
      <c r="E6" s="24" t="s">
        <v>5</v>
      </c>
      <c r="F6" s="3" t="str">
        <f>IF(AND(F$4&gt;=$B6,F$4&lt;=$D6),"P","")</f>
        <v>P</v>
      </c>
      <c r="G6" s="3" t="str">
        <f>IF(AND(G$4&gt;=$B6,G$4&lt;=$D6),"P","")</f>
        <v>P</v>
      </c>
      <c r="H6" s="3"/>
      <c r="I6" s="3"/>
      <c r="J6" s="3"/>
      <c r="K6" s="3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0"/>
      <c r="X6" s="12"/>
      <c r="Y6" s="10"/>
      <c r="Z6" s="12"/>
      <c r="AA6" s="10"/>
    </row>
    <row r="7" spans="1:27" ht="15" thickBot="1" x14ac:dyDescent="0.35">
      <c r="A7" s="14" t="s">
        <v>13</v>
      </c>
      <c r="B7" s="23">
        <v>45351</v>
      </c>
      <c r="C7" s="24">
        <f t="shared" si="0"/>
        <v>12</v>
      </c>
      <c r="D7" s="23">
        <v>45363</v>
      </c>
      <c r="E7" s="24" t="s">
        <v>8</v>
      </c>
      <c r="F7" s="5" t="str">
        <f>IF(AND(F$4&gt;=$B7,F$4&lt;=$D7),"g","")</f>
        <v/>
      </c>
      <c r="G7" s="5" t="str">
        <f t="shared" ref="G7:AA8" si="1">IF(AND(G$4&gt;=$B7,G$4&lt;=$D7),"g","")</f>
        <v>g</v>
      </c>
      <c r="H7" s="5" t="str">
        <f t="shared" si="1"/>
        <v>g</v>
      </c>
      <c r="I7" s="5" t="str">
        <f t="shared" si="1"/>
        <v/>
      </c>
      <c r="J7" s="5" t="str">
        <f t="shared" si="1"/>
        <v/>
      </c>
      <c r="K7" s="5" t="str">
        <f t="shared" si="1"/>
        <v/>
      </c>
      <c r="L7" s="5" t="str">
        <f t="shared" si="1"/>
        <v/>
      </c>
      <c r="M7" s="5" t="str">
        <f t="shared" si="1"/>
        <v/>
      </c>
      <c r="N7" s="5" t="str">
        <f t="shared" si="1"/>
        <v/>
      </c>
      <c r="O7" s="5" t="str">
        <f t="shared" si="1"/>
        <v/>
      </c>
      <c r="P7" s="5" t="str">
        <f t="shared" si="1"/>
        <v/>
      </c>
      <c r="Q7" s="5" t="str">
        <f t="shared" si="1"/>
        <v/>
      </c>
      <c r="R7" s="5" t="str">
        <f t="shared" si="1"/>
        <v/>
      </c>
      <c r="S7" s="5" t="str">
        <f t="shared" si="1"/>
        <v/>
      </c>
      <c r="T7" s="5" t="str">
        <f t="shared" si="1"/>
        <v/>
      </c>
      <c r="U7" s="5" t="str">
        <f t="shared" si="1"/>
        <v/>
      </c>
      <c r="V7" s="5" t="str">
        <f t="shared" si="1"/>
        <v/>
      </c>
      <c r="W7" s="9" t="str">
        <f t="shared" si="1"/>
        <v/>
      </c>
      <c r="X7" s="5" t="str">
        <f t="shared" si="1"/>
        <v/>
      </c>
      <c r="Y7" s="9" t="str">
        <f t="shared" si="1"/>
        <v/>
      </c>
      <c r="Z7" s="5" t="str">
        <f t="shared" si="1"/>
        <v/>
      </c>
      <c r="AA7" s="9" t="str">
        <f t="shared" si="1"/>
        <v/>
      </c>
    </row>
    <row r="8" spans="1:27" ht="15" thickBot="1" x14ac:dyDescent="0.35">
      <c r="A8" s="14" t="s">
        <v>14</v>
      </c>
      <c r="B8" s="23">
        <v>45363</v>
      </c>
      <c r="C8" s="24">
        <f t="shared" si="0"/>
        <v>7</v>
      </c>
      <c r="D8" s="23">
        <v>45370</v>
      </c>
      <c r="E8" s="24" t="s">
        <v>5</v>
      </c>
      <c r="F8" s="5" t="str">
        <f>IF(AND(F$4&gt;=$B8,F$4&lt;=$D8),"g","")</f>
        <v/>
      </c>
      <c r="G8" s="5" t="str">
        <f t="shared" ref="F8:U17" si="2">IF(AND(G$4&gt;=$B8,G$4&lt;=$D8),"g","")</f>
        <v/>
      </c>
      <c r="H8" s="5" t="str">
        <f t="shared" si="1"/>
        <v>g</v>
      </c>
      <c r="I8" s="5" t="str">
        <f t="shared" si="1"/>
        <v>g</v>
      </c>
      <c r="J8" s="5" t="str">
        <f t="shared" si="2"/>
        <v/>
      </c>
      <c r="K8" s="5" t="str">
        <f t="shared" si="2"/>
        <v/>
      </c>
      <c r="L8" s="5" t="str">
        <f t="shared" si="2"/>
        <v/>
      </c>
      <c r="M8" s="5" t="str">
        <f t="shared" si="2"/>
        <v/>
      </c>
      <c r="N8" s="5" t="str">
        <f t="shared" si="2"/>
        <v/>
      </c>
      <c r="O8" s="5" t="str">
        <f t="shared" si="2"/>
        <v/>
      </c>
      <c r="P8" s="5" t="str">
        <f t="shared" si="2"/>
        <v/>
      </c>
      <c r="Q8" s="5" t="str">
        <f t="shared" si="2"/>
        <v/>
      </c>
      <c r="R8" s="5" t="str">
        <f t="shared" si="2"/>
        <v/>
      </c>
      <c r="S8" s="5" t="str">
        <f t="shared" si="2"/>
        <v/>
      </c>
      <c r="T8" s="7"/>
      <c r="U8" s="7"/>
      <c r="V8" s="7"/>
      <c r="W8" s="8"/>
      <c r="X8" s="7"/>
      <c r="Y8" s="8"/>
      <c r="Z8" s="7"/>
      <c r="AA8" s="8"/>
    </row>
    <row r="9" spans="1:27" ht="15" thickBot="1" x14ac:dyDescent="0.35">
      <c r="A9" s="14" t="s">
        <v>15</v>
      </c>
      <c r="B9" s="23">
        <f>D8+1</f>
        <v>45371</v>
      </c>
      <c r="C9" s="24">
        <f t="shared" si="0"/>
        <v>7</v>
      </c>
      <c r="D9" s="23">
        <v>45378</v>
      </c>
      <c r="E9" s="24" t="s">
        <v>8</v>
      </c>
      <c r="F9" s="5" t="str">
        <f t="shared" ref="F9:F12" si="3">IF(AND(F$4&gt;=$B9,F$4&lt;=$D9),"g","")</f>
        <v/>
      </c>
      <c r="G9" s="5" t="str">
        <f t="shared" si="2"/>
        <v/>
      </c>
      <c r="H9" s="5" t="str">
        <f t="shared" si="2"/>
        <v/>
      </c>
      <c r="I9" s="5" t="str">
        <f t="shared" si="2"/>
        <v/>
      </c>
      <c r="J9" s="5" t="str">
        <f t="shared" si="2"/>
        <v>g</v>
      </c>
      <c r="K9" s="5" t="str">
        <f t="shared" si="2"/>
        <v>g</v>
      </c>
      <c r="L9" s="5" t="str">
        <f t="shared" si="2"/>
        <v/>
      </c>
      <c r="M9" s="5" t="str">
        <f t="shared" si="2"/>
        <v/>
      </c>
      <c r="N9" s="5" t="str">
        <f t="shared" si="2"/>
        <v/>
      </c>
      <c r="O9" s="5" t="str">
        <f t="shared" si="2"/>
        <v/>
      </c>
      <c r="P9" s="5" t="str">
        <f t="shared" si="2"/>
        <v/>
      </c>
      <c r="Q9" s="5" t="str">
        <f t="shared" si="2"/>
        <v/>
      </c>
      <c r="R9" s="5" t="str">
        <f t="shared" si="2"/>
        <v/>
      </c>
      <c r="S9" s="5" t="str">
        <f t="shared" si="2"/>
        <v/>
      </c>
      <c r="T9" s="7"/>
      <c r="U9" s="7"/>
      <c r="V9" s="7"/>
      <c r="W9" s="8"/>
      <c r="X9" s="7"/>
      <c r="Y9" s="8"/>
      <c r="Z9" s="7"/>
      <c r="AA9" s="8"/>
    </row>
    <row r="10" spans="1:27" ht="15" thickBot="1" x14ac:dyDescent="0.35">
      <c r="A10" s="14" t="s">
        <v>6</v>
      </c>
      <c r="B10" s="23">
        <f t="shared" ref="B10:B15" si="4">D9+1</f>
        <v>45379</v>
      </c>
      <c r="C10" s="24">
        <f t="shared" si="0"/>
        <v>8</v>
      </c>
      <c r="D10" s="23">
        <v>45387</v>
      </c>
      <c r="E10" s="24" t="s">
        <v>8</v>
      </c>
      <c r="F10" s="5" t="str">
        <f t="shared" si="3"/>
        <v/>
      </c>
      <c r="G10" s="5" t="str">
        <f t="shared" si="2"/>
        <v/>
      </c>
      <c r="H10" s="5" t="str">
        <f t="shared" si="2"/>
        <v/>
      </c>
      <c r="I10" s="5" t="str">
        <f t="shared" si="2"/>
        <v/>
      </c>
      <c r="J10" s="5" t="str">
        <f t="shared" si="2"/>
        <v/>
      </c>
      <c r="K10" s="5" t="str">
        <f t="shared" si="2"/>
        <v/>
      </c>
      <c r="L10" s="5" t="str">
        <f t="shared" si="2"/>
        <v>g</v>
      </c>
      <c r="M10" s="5" t="str">
        <f t="shared" si="2"/>
        <v>g</v>
      </c>
      <c r="N10" s="5" t="str">
        <f t="shared" si="2"/>
        <v/>
      </c>
      <c r="O10" s="5" t="str">
        <f t="shared" si="2"/>
        <v/>
      </c>
      <c r="P10" s="5" t="str">
        <f t="shared" si="2"/>
        <v/>
      </c>
      <c r="Q10" s="5" t="str">
        <f t="shared" si="2"/>
        <v/>
      </c>
      <c r="R10" s="5" t="str">
        <f t="shared" si="2"/>
        <v/>
      </c>
      <c r="S10" s="5" t="str">
        <f t="shared" si="2"/>
        <v/>
      </c>
      <c r="T10" s="7"/>
      <c r="U10" s="7"/>
      <c r="V10" s="7"/>
      <c r="W10" s="8"/>
      <c r="X10" s="7"/>
      <c r="Y10" s="8"/>
      <c r="Z10" s="7"/>
      <c r="AA10" s="8"/>
    </row>
    <row r="11" spans="1:27" ht="15" thickBot="1" x14ac:dyDescent="0.35">
      <c r="A11" s="14" t="s">
        <v>7</v>
      </c>
      <c r="B11" s="23">
        <f t="shared" si="4"/>
        <v>45388</v>
      </c>
      <c r="C11" s="24">
        <f t="shared" si="0"/>
        <v>10</v>
      </c>
      <c r="D11" s="23">
        <v>45398</v>
      </c>
      <c r="E11" s="24" t="s">
        <v>8</v>
      </c>
      <c r="F11" s="5" t="str">
        <f t="shared" si="3"/>
        <v/>
      </c>
      <c r="G11" s="5" t="str">
        <f t="shared" si="2"/>
        <v/>
      </c>
      <c r="H11" s="5" t="str">
        <f t="shared" si="2"/>
        <v/>
      </c>
      <c r="I11" s="5" t="str">
        <f t="shared" si="2"/>
        <v/>
      </c>
      <c r="J11" s="5" t="str">
        <f t="shared" si="2"/>
        <v/>
      </c>
      <c r="K11" s="5" t="str">
        <f t="shared" si="2"/>
        <v/>
      </c>
      <c r="L11" s="5" t="str">
        <f t="shared" si="2"/>
        <v/>
      </c>
      <c r="M11" s="5" t="str">
        <f t="shared" si="2"/>
        <v/>
      </c>
      <c r="N11" s="5" t="str">
        <f t="shared" si="2"/>
        <v>g</v>
      </c>
      <c r="O11" s="5" t="str">
        <f t="shared" si="2"/>
        <v>g</v>
      </c>
      <c r="P11" s="5" t="str">
        <f t="shared" si="2"/>
        <v/>
      </c>
      <c r="Q11" s="5" t="str">
        <f t="shared" si="2"/>
        <v/>
      </c>
      <c r="R11" s="5" t="str">
        <f t="shared" si="2"/>
        <v/>
      </c>
      <c r="S11" s="5" t="str">
        <f t="shared" si="2"/>
        <v/>
      </c>
      <c r="T11" s="7"/>
      <c r="U11" s="7"/>
      <c r="V11" s="7"/>
      <c r="W11" s="8"/>
      <c r="X11" s="7"/>
      <c r="Y11" s="8"/>
      <c r="Z11" s="7"/>
      <c r="AA11" s="8"/>
    </row>
    <row r="12" spans="1:27" ht="15" thickBot="1" x14ac:dyDescent="0.35">
      <c r="A12" s="14" t="s">
        <v>16</v>
      </c>
      <c r="B12" s="23">
        <f t="shared" si="4"/>
        <v>45399</v>
      </c>
      <c r="C12" s="24">
        <f t="shared" si="0"/>
        <v>5</v>
      </c>
      <c r="D12" s="23">
        <v>45404</v>
      </c>
      <c r="E12" s="24" t="s">
        <v>8</v>
      </c>
      <c r="F12" s="5" t="str">
        <f t="shared" si="3"/>
        <v/>
      </c>
      <c r="G12" s="5" t="str">
        <f t="shared" si="2"/>
        <v/>
      </c>
      <c r="H12" s="5" t="str">
        <f t="shared" si="2"/>
        <v/>
      </c>
      <c r="I12" s="5" t="str">
        <f t="shared" si="2"/>
        <v/>
      </c>
      <c r="J12" s="5" t="str">
        <f t="shared" si="2"/>
        <v/>
      </c>
      <c r="K12" s="5" t="str">
        <f t="shared" si="2"/>
        <v/>
      </c>
      <c r="L12" s="5" t="str">
        <f t="shared" si="2"/>
        <v/>
      </c>
      <c r="M12" s="5" t="str">
        <f t="shared" si="2"/>
        <v/>
      </c>
      <c r="N12" s="5" t="str">
        <f t="shared" si="2"/>
        <v/>
      </c>
      <c r="O12" s="5" t="str">
        <f t="shared" si="2"/>
        <v/>
      </c>
      <c r="P12" s="5" t="str">
        <f t="shared" si="2"/>
        <v>g</v>
      </c>
      <c r="Q12" s="5" t="str">
        <f t="shared" si="2"/>
        <v>g</v>
      </c>
      <c r="R12" s="5" t="str">
        <f t="shared" si="2"/>
        <v/>
      </c>
      <c r="S12" s="5" t="str">
        <f t="shared" si="2"/>
        <v/>
      </c>
      <c r="T12" s="7"/>
      <c r="U12" s="7"/>
      <c r="V12" s="7"/>
      <c r="W12" s="8"/>
      <c r="X12" s="7"/>
      <c r="Y12" s="8"/>
      <c r="Z12" s="7"/>
      <c r="AA12" s="8"/>
    </row>
    <row r="13" spans="1:27" ht="15" thickBot="1" x14ac:dyDescent="0.35">
      <c r="A13" s="14" t="s">
        <v>9</v>
      </c>
      <c r="B13" s="23">
        <f t="shared" si="4"/>
        <v>45405</v>
      </c>
      <c r="C13" s="24">
        <f t="shared" si="0"/>
        <v>39</v>
      </c>
      <c r="D13" s="23">
        <v>45444</v>
      </c>
      <c r="E13" s="24" t="s">
        <v>8</v>
      </c>
      <c r="F13" s="5" t="str">
        <f t="shared" si="2"/>
        <v/>
      </c>
      <c r="G13" s="5" t="str">
        <f t="shared" si="2"/>
        <v/>
      </c>
      <c r="H13" s="5" t="str">
        <f t="shared" si="2"/>
        <v/>
      </c>
      <c r="I13" s="5" t="str">
        <f t="shared" si="2"/>
        <v/>
      </c>
      <c r="J13" s="5" t="str">
        <f t="shared" si="2"/>
        <v/>
      </c>
      <c r="K13" s="5" t="str">
        <f t="shared" si="2"/>
        <v/>
      </c>
      <c r="L13" s="5" t="str">
        <f t="shared" si="2"/>
        <v/>
      </c>
      <c r="M13" s="5" t="str">
        <f t="shared" si="2"/>
        <v/>
      </c>
      <c r="N13" s="5" t="str">
        <f t="shared" si="2"/>
        <v/>
      </c>
      <c r="O13" s="5" t="str">
        <f t="shared" si="2"/>
        <v/>
      </c>
      <c r="P13" s="5" t="str">
        <f t="shared" si="2"/>
        <v/>
      </c>
      <c r="Q13" s="5" t="str">
        <f t="shared" si="2"/>
        <v/>
      </c>
      <c r="R13" s="5" t="str">
        <f t="shared" si="2"/>
        <v>g</v>
      </c>
      <c r="S13" s="5" t="str">
        <f t="shared" si="2"/>
        <v>g</v>
      </c>
      <c r="T13" s="5" t="str">
        <f t="shared" si="2"/>
        <v/>
      </c>
      <c r="U13" s="5" t="str">
        <f t="shared" si="2"/>
        <v/>
      </c>
      <c r="V13" s="5" t="str">
        <f t="shared" ref="S13:AA17" si="5">IF(AND(V$4&gt;=$B13,V$4&lt;=$D13),"g","")</f>
        <v/>
      </c>
      <c r="W13" s="9" t="str">
        <f t="shared" si="5"/>
        <v/>
      </c>
      <c r="X13" s="5" t="str">
        <f t="shared" si="5"/>
        <v/>
      </c>
      <c r="Y13" s="9" t="str">
        <f t="shared" si="5"/>
        <v/>
      </c>
      <c r="Z13" s="5" t="str">
        <f t="shared" si="5"/>
        <v/>
      </c>
      <c r="AA13" s="9" t="str">
        <f t="shared" si="5"/>
        <v/>
      </c>
    </row>
    <row r="14" spans="1:27" ht="15" thickBot="1" x14ac:dyDescent="0.35">
      <c r="A14" s="14" t="s">
        <v>17</v>
      </c>
      <c r="B14" s="23">
        <f t="shared" si="4"/>
        <v>45445</v>
      </c>
      <c r="C14" s="24">
        <f t="shared" si="0"/>
        <v>5</v>
      </c>
      <c r="D14" s="23">
        <v>45450</v>
      </c>
      <c r="E14" s="24" t="s">
        <v>8</v>
      </c>
      <c r="F14" s="5" t="str">
        <f t="shared" si="2"/>
        <v/>
      </c>
      <c r="G14" s="5" t="str">
        <f t="shared" si="2"/>
        <v/>
      </c>
      <c r="H14" s="5" t="str">
        <f t="shared" si="2"/>
        <v/>
      </c>
      <c r="I14" s="5" t="str">
        <f t="shared" si="2"/>
        <v/>
      </c>
      <c r="J14" s="5" t="str">
        <f t="shared" si="2"/>
        <v/>
      </c>
      <c r="K14" s="5" t="str">
        <f t="shared" si="2"/>
        <v/>
      </c>
      <c r="L14" s="5" t="str">
        <f t="shared" si="2"/>
        <v/>
      </c>
      <c r="M14" s="5" t="str">
        <f t="shared" si="2"/>
        <v/>
      </c>
      <c r="N14" s="5" t="str">
        <f t="shared" si="2"/>
        <v/>
      </c>
      <c r="O14" s="5" t="str">
        <f t="shared" si="2"/>
        <v/>
      </c>
      <c r="P14" s="5" t="str">
        <f t="shared" si="2"/>
        <v/>
      </c>
      <c r="Q14" s="5" t="str">
        <f t="shared" si="2"/>
        <v/>
      </c>
      <c r="R14" s="5" t="str">
        <f t="shared" si="2"/>
        <v/>
      </c>
      <c r="S14" s="5" t="str">
        <f t="shared" si="5"/>
        <v/>
      </c>
      <c r="T14" s="5" t="str">
        <f t="shared" si="5"/>
        <v>g</v>
      </c>
      <c r="U14" s="5" t="str">
        <f t="shared" si="5"/>
        <v>g</v>
      </c>
      <c r="V14" s="5" t="str">
        <f t="shared" si="5"/>
        <v/>
      </c>
      <c r="W14" s="9" t="str">
        <f t="shared" si="5"/>
        <v/>
      </c>
      <c r="X14" s="5" t="str">
        <f t="shared" si="5"/>
        <v/>
      </c>
      <c r="Y14" s="9" t="str">
        <f t="shared" si="5"/>
        <v/>
      </c>
      <c r="Z14" s="5" t="str">
        <f t="shared" si="5"/>
        <v/>
      </c>
      <c r="AA14" s="9" t="str">
        <f t="shared" si="5"/>
        <v/>
      </c>
    </row>
    <row r="15" spans="1:27" ht="15" thickBot="1" x14ac:dyDescent="0.35">
      <c r="A15" s="14" t="s">
        <v>18</v>
      </c>
      <c r="B15" s="23">
        <f t="shared" si="4"/>
        <v>45451</v>
      </c>
      <c r="C15" s="24">
        <f t="shared" si="0"/>
        <v>2</v>
      </c>
      <c r="D15" s="23">
        <v>45453</v>
      </c>
      <c r="E15" s="24" t="s">
        <v>8</v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5"/>
        <v/>
      </c>
      <c r="T15" s="5" t="str">
        <f t="shared" si="5"/>
        <v/>
      </c>
      <c r="U15" s="5" t="str">
        <f t="shared" si="5"/>
        <v/>
      </c>
      <c r="V15" s="5" t="str">
        <f t="shared" si="5"/>
        <v>g</v>
      </c>
      <c r="W15" s="9" t="str">
        <f t="shared" si="5"/>
        <v>g</v>
      </c>
      <c r="X15" s="5" t="str">
        <f t="shared" si="5"/>
        <v/>
      </c>
      <c r="Y15" s="9" t="str">
        <f t="shared" si="5"/>
        <v/>
      </c>
      <c r="Z15" s="5" t="str">
        <f t="shared" si="5"/>
        <v/>
      </c>
      <c r="AA15" s="9" t="str">
        <f t="shared" si="5"/>
        <v/>
      </c>
    </row>
    <row r="16" spans="1:27" ht="15" thickBot="1" x14ac:dyDescent="0.35">
      <c r="A16" s="14" t="s">
        <v>19</v>
      </c>
      <c r="B16" s="23">
        <f t="shared" ref="B16:B17" si="6">D15+1</f>
        <v>45454</v>
      </c>
      <c r="C16" s="24">
        <f t="shared" si="0"/>
        <v>2</v>
      </c>
      <c r="D16" s="23">
        <v>45456</v>
      </c>
      <c r="E16" s="24" t="s">
        <v>8</v>
      </c>
      <c r="F16" s="5" t="str">
        <f t="shared" si="2"/>
        <v/>
      </c>
      <c r="G16" s="5" t="str">
        <f t="shared" si="2"/>
        <v/>
      </c>
      <c r="H16" s="5" t="str">
        <f t="shared" si="2"/>
        <v/>
      </c>
      <c r="I16" s="5" t="str">
        <f t="shared" si="2"/>
        <v/>
      </c>
      <c r="J16" s="5" t="str">
        <f t="shared" si="2"/>
        <v/>
      </c>
      <c r="K16" s="5" t="str">
        <f t="shared" si="2"/>
        <v/>
      </c>
      <c r="L16" s="5" t="str">
        <f t="shared" si="2"/>
        <v/>
      </c>
      <c r="M16" s="5" t="str">
        <f t="shared" si="2"/>
        <v/>
      </c>
      <c r="N16" s="5" t="str">
        <f t="shared" si="2"/>
        <v/>
      </c>
      <c r="O16" s="5" t="str">
        <f t="shared" si="2"/>
        <v/>
      </c>
      <c r="P16" s="5" t="str">
        <f t="shared" si="2"/>
        <v/>
      </c>
      <c r="Q16" s="5" t="str">
        <f t="shared" si="2"/>
        <v/>
      </c>
      <c r="R16" s="5" t="str">
        <f t="shared" si="2"/>
        <v/>
      </c>
      <c r="S16" s="5" t="str">
        <f t="shared" si="5"/>
        <v/>
      </c>
      <c r="T16" s="5" t="str">
        <f t="shared" si="5"/>
        <v/>
      </c>
      <c r="U16" s="5" t="str">
        <f t="shared" si="5"/>
        <v/>
      </c>
      <c r="V16" s="5" t="str">
        <f t="shared" si="5"/>
        <v/>
      </c>
      <c r="W16" s="9" t="str">
        <f t="shared" si="5"/>
        <v/>
      </c>
      <c r="X16" s="5" t="str">
        <f t="shared" si="5"/>
        <v>g</v>
      </c>
      <c r="Y16" s="9" t="str">
        <f t="shared" si="5"/>
        <v>g</v>
      </c>
      <c r="Z16" s="5" t="str">
        <f t="shared" si="5"/>
        <v/>
      </c>
      <c r="AA16" s="9" t="str">
        <f t="shared" si="5"/>
        <v/>
      </c>
    </row>
    <row r="17" spans="1:27" ht="15" thickBot="1" x14ac:dyDescent="0.35">
      <c r="A17" s="14" t="s">
        <v>10</v>
      </c>
      <c r="B17" s="23">
        <f t="shared" si="6"/>
        <v>45457</v>
      </c>
      <c r="C17" s="24">
        <f t="shared" si="0"/>
        <v>6</v>
      </c>
      <c r="D17" s="23">
        <v>45463</v>
      </c>
      <c r="E17" s="24" t="s">
        <v>8</v>
      </c>
      <c r="F17" s="5" t="str">
        <f t="shared" si="2"/>
        <v/>
      </c>
      <c r="G17" s="5" t="str">
        <f t="shared" si="2"/>
        <v/>
      </c>
      <c r="H17" s="5" t="str">
        <f t="shared" si="2"/>
        <v/>
      </c>
      <c r="I17" s="5" t="str">
        <f t="shared" si="2"/>
        <v/>
      </c>
      <c r="J17" s="5" t="str">
        <f t="shared" si="2"/>
        <v/>
      </c>
      <c r="K17" s="5" t="str">
        <f t="shared" si="2"/>
        <v/>
      </c>
      <c r="L17" s="5" t="str">
        <f t="shared" si="2"/>
        <v/>
      </c>
      <c r="M17" s="5" t="str">
        <f t="shared" si="2"/>
        <v/>
      </c>
      <c r="N17" s="5" t="str">
        <f t="shared" si="2"/>
        <v/>
      </c>
      <c r="O17" s="5" t="str">
        <f t="shared" si="2"/>
        <v/>
      </c>
      <c r="P17" s="5" t="str">
        <f t="shared" si="2"/>
        <v/>
      </c>
      <c r="Q17" s="5" t="str">
        <f t="shared" si="2"/>
        <v/>
      </c>
      <c r="R17" s="5" t="str">
        <f t="shared" si="2"/>
        <v/>
      </c>
      <c r="S17" s="5" t="str">
        <f t="shared" si="5"/>
        <v/>
      </c>
      <c r="T17" s="5" t="str">
        <f t="shared" si="5"/>
        <v/>
      </c>
      <c r="U17" s="5" t="str">
        <f t="shared" si="5"/>
        <v/>
      </c>
      <c r="V17" s="5" t="str">
        <f t="shared" si="5"/>
        <v/>
      </c>
      <c r="W17" s="9" t="str">
        <f t="shared" si="5"/>
        <v/>
      </c>
      <c r="X17" s="5" t="str">
        <f t="shared" si="5"/>
        <v/>
      </c>
      <c r="Y17" s="9" t="str">
        <f t="shared" si="5"/>
        <v/>
      </c>
      <c r="Z17" s="5" t="str">
        <f t="shared" si="5"/>
        <v>g</v>
      </c>
      <c r="AA17" s="9" t="str">
        <f t="shared" si="5"/>
        <v>g</v>
      </c>
    </row>
  </sheetData>
  <phoneticPr fontId="2" type="noConversion"/>
  <conditionalFormatting sqref="F5:AA17">
    <cfRule type="cellIs" dxfId="4" priority="3" operator="equal">
      <formula>"p"</formula>
    </cfRule>
  </conditionalFormatting>
  <conditionalFormatting sqref="F6:AA17">
    <cfRule type="cellIs" dxfId="3" priority="1" operator="equal">
      <formula>"p"</formula>
    </cfRule>
    <cfRule type="cellIs" dxfId="2" priority="2" operator="equal">
      <formula>"g"</formula>
    </cfRule>
    <cfRule type="cellIs" dxfId="1" priority="4" operator="equal">
      <formula>"g"</formula>
    </cfRule>
    <cfRule type="cellIs" dxfId="0" priority="5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</dc:creator>
  <cp:lastModifiedBy>berk şahutoğlu</cp:lastModifiedBy>
  <dcterms:created xsi:type="dcterms:W3CDTF">2015-06-05T18:19:34Z</dcterms:created>
  <dcterms:modified xsi:type="dcterms:W3CDTF">2024-03-04T09:17:03Z</dcterms:modified>
</cp:coreProperties>
</file>