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/>
  </bookViews>
  <sheets>
    <sheet name="EMISSIONS" sheetId="2" r:id="rId1"/>
    <sheet name="Fuel Production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Q24" i="1" s="1"/>
  <c r="G24" i="1"/>
  <c r="K22" i="1"/>
  <c r="Q22" i="1" s="1"/>
  <c r="G22" i="1"/>
  <c r="K29" i="1"/>
  <c r="Q29" i="1" s="1"/>
  <c r="G29" i="1"/>
  <c r="M24" i="1" l="1"/>
  <c r="M22" i="1"/>
  <c r="M29" i="1"/>
  <c r="K20" i="1"/>
  <c r="Q20" i="1" s="1"/>
  <c r="G20" i="1"/>
  <c r="M20" i="1" l="1"/>
  <c r="K26" i="1"/>
  <c r="G26" i="1"/>
  <c r="K6" i="1"/>
  <c r="Q6" i="1" s="1"/>
  <c r="G6" i="1"/>
  <c r="K10" i="1"/>
  <c r="Q10" i="1" s="1"/>
  <c r="G10" i="1"/>
  <c r="K8" i="1"/>
  <c r="G8" i="1"/>
  <c r="K18" i="1"/>
  <c r="Q18" i="1" s="1"/>
  <c r="G18" i="1"/>
  <c r="K16" i="1"/>
  <c r="G16" i="1"/>
  <c r="K14" i="1"/>
  <c r="Q14" i="1" s="1"/>
  <c r="K12" i="1"/>
  <c r="Q12" i="1" s="1"/>
  <c r="G14" i="1"/>
  <c r="G12" i="1"/>
  <c r="M14" i="1" l="1"/>
  <c r="M16" i="1"/>
  <c r="M8" i="1"/>
  <c r="Q16" i="1"/>
  <c r="M10" i="1"/>
  <c r="Q8" i="1"/>
  <c r="M26" i="1"/>
  <c r="Q26" i="1"/>
  <c r="M12" i="1"/>
  <c r="M6" i="1"/>
  <c r="M18" i="1"/>
</calcChain>
</file>

<file path=xl/sharedStrings.xml><?xml version="1.0" encoding="utf-8"?>
<sst xmlns="http://schemas.openxmlformats.org/spreadsheetml/2006/main" count="58" uniqueCount="42">
  <si>
    <t>FUEL Value</t>
  </si>
  <si>
    <t>TOTAL Fuel</t>
  </si>
  <si>
    <t>=</t>
  </si>
  <si>
    <t>Recipe</t>
  </si>
  <si>
    <t>Ash from Woodpulp</t>
  </si>
  <si>
    <t>Input</t>
  </si>
  <si>
    <t>Ash from Wood</t>
  </si>
  <si>
    <t>Woodpulp from Wood</t>
  </si>
  <si>
    <t>Charcoal from Woodpulp</t>
  </si>
  <si>
    <t>Charcoal from Wood</t>
  </si>
  <si>
    <t>Basic Coal Production</t>
  </si>
  <si>
    <t>Advanced Coal Production</t>
  </si>
  <si>
    <t>Conversion Ratio</t>
  </si>
  <si>
    <t>Energy</t>
  </si>
  <si>
    <t>Output per Energy</t>
  </si>
  <si>
    <t>Output</t>
  </si>
  <si>
    <t>Input #</t>
  </si>
  <si>
    <t>Output #</t>
  </si>
  <si>
    <t>Emissions Multiplier</t>
  </si>
  <si>
    <t>Wood</t>
  </si>
  <si>
    <t>Solid Fuel</t>
  </si>
  <si>
    <t>Charcoal</t>
  </si>
  <si>
    <t>Woodpulp</t>
  </si>
  <si>
    <t>Coal</t>
  </si>
  <si>
    <t>Pellet-Coal</t>
  </si>
  <si>
    <t>Ash</t>
  </si>
  <si>
    <t>Rocket Fuel</t>
  </si>
  <si>
    <t>Crushed Coal</t>
  </si>
  <si>
    <t>Coke</t>
  </si>
  <si>
    <t>Cellulose Fiber</t>
  </si>
  <si>
    <t>Wood Pellets</t>
  </si>
  <si>
    <t>Carbon</t>
  </si>
  <si>
    <t>Nuclear Fuel</t>
  </si>
  <si>
    <t>Enriched Fuel</t>
  </si>
  <si>
    <t>Wood Brick</t>
  </si>
  <si>
    <t>Wood Brick Production</t>
  </si>
  <si>
    <t>Pellet-coke Production</t>
  </si>
  <si>
    <t>&lt;-- Emission Neutral</t>
  </si>
  <si>
    <t>Bob's</t>
  </si>
  <si>
    <t>?</t>
  </si>
  <si>
    <t>Solid fuel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</si>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</sst>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6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quotePrefix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quotePrefix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11" Type="http://schemas.openxmlformats.org/officeDocument/2006/relationships/image" Target="../media/image3.png"/><Relationship Id="rId5" Type="http://schemas.openxmlformats.org/officeDocument/2006/relationships/image" Target="../media/image19.png"/><Relationship Id="rId10" Type="http://schemas.openxmlformats.org/officeDocument/2006/relationships/image" Target="../media/image20.png"/><Relationship Id="rId4" Type="http://schemas.openxmlformats.org/officeDocument/2006/relationships/image" Target="../media/image2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14</xdr:row>
      <xdr:rowOff>28575</xdr:rowOff>
    </xdr:from>
    <xdr:ext cx="371475" cy="371475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661DD644-F34B-47A8-8C54-9E089150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2573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180975</xdr:colOff>
      <xdr:row>7</xdr:row>
      <xdr:rowOff>47625</xdr:rowOff>
    </xdr:from>
    <xdr:ext cx="371475" cy="361950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1AA81856-1E22-4380-A987-527C8C69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952500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209550</xdr:colOff>
      <xdr:row>3</xdr:row>
      <xdr:rowOff>66675</xdr:rowOff>
    </xdr:from>
    <xdr:to>
      <xdr:col>4</xdr:col>
      <xdr:colOff>542925</xdr:colOff>
      <xdr:row>3</xdr:row>
      <xdr:rowOff>390525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7791450"/>
          <a:ext cx="3333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10</xdr:row>
      <xdr:rowOff>85725</xdr:rowOff>
    </xdr:from>
    <xdr:to>
      <xdr:col>4</xdr:col>
      <xdr:colOff>542925</xdr:colOff>
      <xdr:row>10</xdr:row>
      <xdr:rowOff>419100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D059D270-9F96-44D3-9963-20125397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7755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15</xdr:row>
      <xdr:rowOff>38100</xdr:rowOff>
    </xdr:from>
    <xdr:to>
      <xdr:col>4</xdr:col>
      <xdr:colOff>571500</xdr:colOff>
      <xdr:row>15</xdr:row>
      <xdr:rowOff>409575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AF25B8B8-35D4-4197-B09B-E4D1F1731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3020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1</xdr:row>
      <xdr:rowOff>57150</xdr:rowOff>
    </xdr:from>
    <xdr:to>
      <xdr:col>4</xdr:col>
      <xdr:colOff>390525</xdr:colOff>
      <xdr:row>1</xdr:row>
      <xdr:rowOff>400050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D52D638D-85CF-45A9-9F5E-825327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69056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209550</xdr:colOff>
      <xdr:row>8</xdr:row>
      <xdr:rowOff>38100</xdr:rowOff>
    </xdr:from>
    <xdr:ext cx="352425" cy="361950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D5B5C8E6-57A0-4B6F-B0E2-A553169C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9953625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190500</xdr:colOff>
      <xdr:row>13</xdr:row>
      <xdr:rowOff>66675</xdr:rowOff>
    </xdr:from>
    <xdr:to>
      <xdr:col>4</xdr:col>
      <xdr:colOff>523875</xdr:colOff>
      <xdr:row>13</xdr:row>
      <xdr:rowOff>400050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217295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11</xdr:row>
      <xdr:rowOff>66675</xdr:rowOff>
    </xdr:from>
    <xdr:to>
      <xdr:col>4</xdr:col>
      <xdr:colOff>561975</xdr:colOff>
      <xdr:row>11</xdr:row>
      <xdr:rowOff>390525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1296650"/>
          <a:ext cx="3429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9</xdr:row>
      <xdr:rowOff>76200</xdr:rowOff>
    </xdr:from>
    <xdr:to>
      <xdr:col>4</xdr:col>
      <xdr:colOff>561975</xdr:colOff>
      <xdr:row>9</xdr:row>
      <xdr:rowOff>390525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0429875"/>
          <a:ext cx="3333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12</xdr:row>
      <xdr:rowOff>85725</xdr:rowOff>
    </xdr:from>
    <xdr:to>
      <xdr:col>4</xdr:col>
      <xdr:colOff>561975</xdr:colOff>
      <xdr:row>12</xdr:row>
      <xdr:rowOff>400050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1753850"/>
          <a:ext cx="3333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5</xdr:row>
      <xdr:rowOff>66675</xdr:rowOff>
    </xdr:from>
    <xdr:to>
      <xdr:col>4</xdr:col>
      <xdr:colOff>352425</xdr:colOff>
      <xdr:row>5</xdr:row>
      <xdr:rowOff>400050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8667750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247650</xdr:colOff>
      <xdr:row>6</xdr:row>
      <xdr:rowOff>76200</xdr:rowOff>
    </xdr:from>
    <xdr:to>
      <xdr:col>4</xdr:col>
      <xdr:colOff>571500</xdr:colOff>
      <xdr:row>6</xdr:row>
      <xdr:rowOff>390525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9115425"/>
          <a:ext cx="3238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4</xdr:row>
      <xdr:rowOff>85725</xdr:rowOff>
    </xdr:from>
    <xdr:to>
      <xdr:col>4</xdr:col>
      <xdr:colOff>552450</xdr:colOff>
      <xdr:row>4</xdr:row>
      <xdr:rowOff>400050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8248650"/>
          <a:ext cx="3238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2</xdr:row>
      <xdr:rowOff>95250</xdr:rowOff>
    </xdr:from>
    <xdr:to>
      <xdr:col>4</xdr:col>
      <xdr:colOff>495300</xdr:colOff>
      <xdr:row>2</xdr:row>
      <xdr:rowOff>390525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7381875"/>
          <a:ext cx="3143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16</xdr:row>
      <xdr:rowOff>85725</xdr:rowOff>
    </xdr:from>
    <xdr:to>
      <xdr:col>4</xdr:col>
      <xdr:colOff>523875</xdr:colOff>
      <xdr:row>16</xdr:row>
      <xdr:rowOff>400050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35064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409575</xdr:colOff>
      <xdr:row>1</xdr:row>
      <xdr:rowOff>57150</xdr:rowOff>
    </xdr:from>
    <xdr:to>
      <xdr:col>4</xdr:col>
      <xdr:colOff>742950</xdr:colOff>
      <xdr:row>1</xdr:row>
      <xdr:rowOff>400050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6905625"/>
          <a:ext cx="3333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5</xdr:row>
      <xdr:rowOff>66675</xdr:rowOff>
    </xdr:from>
    <xdr:to>
      <xdr:col>4</xdr:col>
      <xdr:colOff>733425</xdr:colOff>
      <xdr:row>5</xdr:row>
      <xdr:rowOff>400050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8667750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7</xdr:row>
      <xdr:rowOff>28575</xdr:rowOff>
    </xdr:from>
    <xdr:to>
      <xdr:col>8</xdr:col>
      <xdr:colOff>409575</xdr:colOff>
      <xdr:row>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49A5FC0-AA25-4A05-9A9E-FBC7B0944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2362200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7</xdr:row>
      <xdr:rowOff>38100</xdr:rowOff>
    </xdr:from>
    <xdr:to>
      <xdr:col>4</xdr:col>
      <xdr:colOff>390525</xdr:colOff>
      <xdr:row>7</xdr:row>
      <xdr:rowOff>371475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059D270-9F96-44D3-9963-20125397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371725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57150</xdr:colOff>
      <xdr:row>9</xdr:row>
      <xdr:rowOff>28575</xdr:rowOff>
    </xdr:from>
    <xdr:ext cx="352425" cy="3619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D5B5C8E6-57A0-4B6F-B0E2-A553169C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2362200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38100</xdr:colOff>
      <xdr:row>9</xdr:row>
      <xdr:rowOff>9525</xdr:rowOff>
    </xdr:from>
    <xdr:to>
      <xdr:col>4</xdr:col>
      <xdr:colOff>409575</xdr:colOff>
      <xdr:row>10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1C156C8D-3F46-4B8C-938D-61F7F555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3725" y="3105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28575</xdr:colOff>
      <xdr:row>5</xdr:row>
      <xdr:rowOff>28575</xdr:rowOff>
    </xdr:from>
    <xdr:ext cx="361950" cy="333375"/>
    <xdr:pic>
      <xdr:nvPicPr>
        <xdr:cNvPr id="8" name="Picture 7">
          <a:extLst>
            <a:ext uri="{FF2B5EF4-FFF2-40B4-BE49-F238E27FC236}">
              <a16:creationId xmlns:a16="http://schemas.microsoft.com/office/drawing/2014/main" xmlns="" id="{4FD813AB-5911-4F5C-BF08-7365FA7B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23622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28575</xdr:colOff>
      <xdr:row>5</xdr:row>
      <xdr:rowOff>19050</xdr:rowOff>
    </xdr:from>
    <xdr:to>
      <xdr:col>4</xdr:col>
      <xdr:colOff>400050</xdr:colOff>
      <xdr:row>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D18BF5A4-38E3-42F3-A5E5-81AF50770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352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11</xdr:row>
      <xdr:rowOff>28575</xdr:rowOff>
    </xdr:from>
    <xdr:to>
      <xdr:col>4</xdr:col>
      <xdr:colOff>390525</xdr:colOff>
      <xdr:row>11</xdr:row>
      <xdr:rowOff>361950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D4EA11D2-190B-4594-B5CB-7CD375E1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6482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11</xdr:row>
      <xdr:rowOff>9525</xdr:rowOff>
    </xdr:from>
    <xdr:to>
      <xdr:col>8</xdr:col>
      <xdr:colOff>390525</xdr:colOff>
      <xdr:row>11</xdr:row>
      <xdr:rowOff>371475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E86C4D9D-AA77-4E0D-A809-327EC19F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29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13</xdr:row>
      <xdr:rowOff>19050</xdr:rowOff>
    </xdr:from>
    <xdr:to>
      <xdr:col>8</xdr:col>
      <xdr:colOff>390525</xdr:colOff>
      <xdr:row>14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247A6F0B-2008-4F2B-9C61-EA6D12875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5400675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13</xdr:row>
      <xdr:rowOff>19050</xdr:rowOff>
    </xdr:from>
    <xdr:to>
      <xdr:col>4</xdr:col>
      <xdr:colOff>390525</xdr:colOff>
      <xdr:row>14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661DD644-F34B-47A8-8C54-9E089150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5400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15</xdr:row>
      <xdr:rowOff>19050</xdr:rowOff>
    </xdr:from>
    <xdr:to>
      <xdr:col>8</xdr:col>
      <xdr:colOff>371475</xdr:colOff>
      <xdr:row>15</xdr:row>
      <xdr:rowOff>352425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5DC66E37-F1C0-44A1-BD52-AAFD1AAC7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162675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9525</xdr:rowOff>
    </xdr:from>
    <xdr:to>
      <xdr:col>4</xdr:col>
      <xdr:colOff>371475</xdr:colOff>
      <xdr:row>15</xdr:row>
      <xdr:rowOff>371475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FE3EEF3-C1AF-4C9D-ABBF-E6E30A550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6153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9525</xdr:rowOff>
    </xdr:from>
    <xdr:to>
      <xdr:col>4</xdr:col>
      <xdr:colOff>371475</xdr:colOff>
      <xdr:row>17</xdr:row>
      <xdr:rowOff>371475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AA81856-1E22-4380-A987-527C8C69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6915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25</xdr:row>
      <xdr:rowOff>28575</xdr:rowOff>
    </xdr:from>
    <xdr:to>
      <xdr:col>8</xdr:col>
      <xdr:colOff>361950</xdr:colOff>
      <xdr:row>25</xdr:row>
      <xdr:rowOff>371475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D52D638D-85CF-45A9-9F5E-825327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6962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371475</xdr:colOff>
      <xdr:row>25</xdr:row>
      <xdr:rowOff>371475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992D2C52-4A53-41C9-ACE6-0E66F4167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667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28575</xdr:rowOff>
    </xdr:from>
    <xdr:to>
      <xdr:col>4</xdr:col>
      <xdr:colOff>361950</xdr:colOff>
      <xdr:row>19</xdr:row>
      <xdr:rowOff>361950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xmlns="" id="{D4EA11D2-190B-4594-B5CB-7CD375E1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7150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19050</xdr:rowOff>
    </xdr:from>
    <xdr:to>
      <xdr:col>8</xdr:col>
      <xdr:colOff>352425</xdr:colOff>
      <xdr:row>19</xdr:row>
      <xdr:rowOff>352425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5705475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28</xdr:row>
      <xdr:rowOff>28575</xdr:rowOff>
    </xdr:from>
    <xdr:to>
      <xdr:col>8</xdr:col>
      <xdr:colOff>333375</xdr:colOff>
      <xdr:row>28</xdr:row>
      <xdr:rowOff>323850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5857875"/>
          <a:ext cx="3143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352425</xdr:colOff>
      <xdr:row>28</xdr:row>
      <xdr:rowOff>352425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584835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371475</xdr:colOff>
      <xdr:row>21</xdr:row>
      <xdr:rowOff>361950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5543550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85725</xdr:colOff>
      <xdr:row>21</xdr:row>
      <xdr:rowOff>28575</xdr:rowOff>
    </xdr:from>
    <xdr:to>
      <xdr:col>8</xdr:col>
      <xdr:colOff>419100</xdr:colOff>
      <xdr:row>21</xdr:row>
      <xdr:rowOff>352425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5543550"/>
          <a:ext cx="3333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23</xdr:row>
      <xdr:rowOff>28575</xdr:rowOff>
    </xdr:from>
    <xdr:to>
      <xdr:col>4</xdr:col>
      <xdr:colOff>381000</xdr:colOff>
      <xdr:row>23</xdr:row>
      <xdr:rowOff>352425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5543550"/>
          <a:ext cx="3333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9525</xdr:rowOff>
    </xdr:from>
    <xdr:to>
      <xdr:col>8</xdr:col>
      <xdr:colOff>390525</xdr:colOff>
      <xdr:row>18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xmlns="" id="{992D2C52-4A53-41C9-ACE6-0E66F4167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152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23</xdr:row>
      <xdr:rowOff>28575</xdr:rowOff>
    </xdr:from>
    <xdr:to>
      <xdr:col>8</xdr:col>
      <xdr:colOff>371475</xdr:colOff>
      <xdr:row>23</xdr:row>
      <xdr:rowOff>371475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D52D638D-85CF-45A9-9F5E-825327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54355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8"/>
  <sheetViews>
    <sheetView showGridLines="0" tabSelected="1" workbookViewId="0">
      <selection activeCell="O22" sqref="O22"/>
    </sheetView>
  </sheetViews>
  <sheetFormatPr defaultRowHeight="24.75" customHeight="1" x14ac:dyDescent="0.25"/>
  <cols>
    <col min="1" max="2" width="9.140625" style="1"/>
    <col min="3" max="3" width="20" style="1" customWidth="1"/>
    <col min="4" max="4" width="4" style="1" customWidth="1"/>
    <col min="5" max="5" width="11.42578125" style="3" customWidth="1"/>
    <col min="6" max="6" width="10.7109375" style="1" bestFit="1" customWidth="1"/>
    <col min="7" max="7" width="10.85546875" style="1" bestFit="1" customWidth="1"/>
    <col min="8" max="8" width="4" style="1" customWidth="1"/>
    <col min="9" max="9" width="10.140625" style="3" customWidth="1"/>
    <col min="10" max="10" width="10.7109375" style="1" bestFit="1" customWidth="1"/>
    <col min="11" max="11" width="10.85546875" style="1" bestFit="1" customWidth="1"/>
    <col min="12" max="12" width="4" style="1" customWidth="1"/>
    <col min="13" max="13" width="11" style="1" bestFit="1" customWidth="1"/>
    <col min="14" max="14" width="9.140625" style="1"/>
    <col min="15" max="15" width="7" style="1" bestFit="1" customWidth="1"/>
    <col min="16" max="16" width="9.140625" style="1"/>
    <col min="17" max="17" width="10.42578125" style="1" bestFit="1" customWidth="1"/>
    <col min="18" max="16384" width="9.140625" style="1"/>
  </cols>
  <sheetData>
    <row r="1" spans="3:17" ht="30.75" customHeight="1" x14ac:dyDescent="0.25">
      <c r="C1" s="35" t="s">
        <v>41</v>
      </c>
      <c r="D1" s="35"/>
      <c r="E1" s="35"/>
      <c r="F1" s="7" t="s">
        <v>0</v>
      </c>
      <c r="G1" s="7" t="s">
        <v>18</v>
      </c>
      <c r="I1" s="1"/>
    </row>
    <row r="2" spans="3:17" ht="34.5" customHeight="1" x14ac:dyDescent="0.25">
      <c r="C2" s="30" t="s">
        <v>24</v>
      </c>
      <c r="D2" s="31"/>
      <c r="E2" s="9"/>
      <c r="F2" s="8">
        <v>28</v>
      </c>
      <c r="G2" s="29">
        <v>0.8</v>
      </c>
      <c r="I2" s="1"/>
      <c r="Q2" s="2"/>
    </row>
    <row r="3" spans="3:17" ht="34.5" customHeight="1" x14ac:dyDescent="0.25">
      <c r="C3" s="30" t="s">
        <v>33</v>
      </c>
      <c r="D3" s="31"/>
      <c r="E3" s="9"/>
      <c r="F3" s="8">
        <v>50</v>
      </c>
      <c r="G3" s="29">
        <v>0.9</v>
      </c>
      <c r="I3" s="1"/>
      <c r="Q3" s="2"/>
    </row>
    <row r="4" spans="3:17" ht="34.5" customHeight="1" x14ac:dyDescent="0.25">
      <c r="C4" s="30" t="s">
        <v>20</v>
      </c>
      <c r="D4" s="31"/>
      <c r="E4" s="9"/>
      <c r="F4" s="8">
        <v>12</v>
      </c>
      <c r="G4" s="29">
        <v>1</v>
      </c>
      <c r="H4" s="32" t="s">
        <v>37</v>
      </c>
      <c r="I4" s="1"/>
      <c r="Q4" s="2"/>
    </row>
    <row r="5" spans="3:17" ht="34.5" customHeight="1" x14ac:dyDescent="0.25">
      <c r="C5" s="30" t="s">
        <v>31</v>
      </c>
      <c r="D5" s="31"/>
      <c r="E5" s="9"/>
      <c r="F5" s="8">
        <v>3</v>
      </c>
      <c r="G5" s="29">
        <v>1.05</v>
      </c>
      <c r="I5" s="1"/>
    </row>
    <row r="6" spans="3:17" ht="34.5" customHeight="1" x14ac:dyDescent="0.25">
      <c r="C6" s="30" t="s">
        <v>34</v>
      </c>
      <c r="D6" s="31"/>
      <c r="E6" s="9"/>
      <c r="F6" s="8">
        <v>20</v>
      </c>
      <c r="G6" s="29">
        <v>1.2</v>
      </c>
      <c r="I6" s="1"/>
    </row>
    <row r="7" spans="3:17" ht="34.5" customHeight="1" x14ac:dyDescent="0.25">
      <c r="C7" s="30" t="s">
        <v>26</v>
      </c>
      <c r="D7" s="31"/>
      <c r="E7" s="9"/>
      <c r="F7" s="8">
        <v>100</v>
      </c>
      <c r="G7" s="29">
        <v>1.2</v>
      </c>
      <c r="I7" s="1"/>
    </row>
    <row r="8" spans="3:17" ht="34.5" customHeight="1" x14ac:dyDescent="0.25">
      <c r="C8" s="30" t="s">
        <v>21</v>
      </c>
      <c r="D8" s="31"/>
      <c r="E8" s="9"/>
      <c r="F8" s="8">
        <v>6</v>
      </c>
      <c r="G8" s="29">
        <v>1.25</v>
      </c>
      <c r="I8" s="1"/>
    </row>
    <row r="9" spans="3:17" ht="34.5" customHeight="1" x14ac:dyDescent="0.25">
      <c r="C9" s="30" t="s">
        <v>25</v>
      </c>
      <c r="D9" s="31"/>
      <c r="E9" s="9"/>
      <c r="F9" s="8">
        <v>1</v>
      </c>
      <c r="G9" s="29">
        <v>1.3</v>
      </c>
      <c r="I9" s="1"/>
    </row>
    <row r="10" spans="3:17" ht="34.5" customHeight="1" x14ac:dyDescent="0.25">
      <c r="C10" s="30" t="s">
        <v>29</v>
      </c>
      <c r="D10" s="31"/>
      <c r="E10" s="9"/>
      <c r="F10" s="8">
        <v>1</v>
      </c>
      <c r="G10" s="29">
        <v>1.4</v>
      </c>
      <c r="I10" s="1"/>
    </row>
    <row r="11" spans="3:17" ht="34.5" customHeight="1" x14ac:dyDescent="0.25">
      <c r="C11" s="30" t="s">
        <v>22</v>
      </c>
      <c r="D11" s="31"/>
      <c r="E11" s="9"/>
      <c r="F11" s="8">
        <v>1</v>
      </c>
      <c r="G11" s="29">
        <v>1.4</v>
      </c>
      <c r="I11" s="1"/>
    </row>
    <row r="12" spans="3:17" ht="34.5" customHeight="1" x14ac:dyDescent="0.25">
      <c r="C12" s="30" t="s">
        <v>28</v>
      </c>
      <c r="D12" s="31"/>
      <c r="E12" s="9"/>
      <c r="F12" s="8">
        <v>2.5</v>
      </c>
      <c r="G12" s="29">
        <v>1.4</v>
      </c>
      <c r="I12" s="1"/>
    </row>
    <row r="13" spans="3:17" ht="34.5" customHeight="1" x14ac:dyDescent="0.25">
      <c r="C13" s="30" t="s">
        <v>30</v>
      </c>
      <c r="D13" s="31"/>
      <c r="E13" s="9"/>
      <c r="F13" s="8">
        <v>8</v>
      </c>
      <c r="G13" s="29">
        <v>1.4</v>
      </c>
      <c r="I13" s="1"/>
    </row>
    <row r="14" spans="3:17" ht="34.5" customHeight="1" x14ac:dyDescent="0.25">
      <c r="C14" s="30" t="s">
        <v>27</v>
      </c>
      <c r="D14" s="31"/>
      <c r="E14" s="9"/>
      <c r="F14" s="8">
        <v>2</v>
      </c>
      <c r="G14" s="29">
        <v>1.5</v>
      </c>
      <c r="I14" s="1"/>
    </row>
    <row r="15" spans="3:17" ht="34.5" customHeight="1" x14ac:dyDescent="0.25">
      <c r="C15" s="30" t="s">
        <v>19</v>
      </c>
      <c r="D15" s="31"/>
      <c r="E15" s="9"/>
      <c r="F15" s="8">
        <v>2</v>
      </c>
      <c r="G15" s="29">
        <v>1.6</v>
      </c>
      <c r="I15" s="1"/>
    </row>
    <row r="16" spans="3:17" ht="34.5" customHeight="1" x14ac:dyDescent="0.25">
      <c r="C16" s="30" t="s">
        <v>23</v>
      </c>
      <c r="D16" s="31"/>
      <c r="E16" s="9"/>
      <c r="F16" s="8">
        <v>4</v>
      </c>
      <c r="G16" s="29">
        <v>2</v>
      </c>
      <c r="I16" s="1"/>
    </row>
    <row r="17" spans="3:9" ht="34.5" customHeight="1" x14ac:dyDescent="0.25">
      <c r="C17" s="30" t="s">
        <v>32</v>
      </c>
      <c r="D17" s="31"/>
      <c r="E17" s="9"/>
      <c r="F17" s="8">
        <v>1200</v>
      </c>
      <c r="G17" s="29">
        <v>5</v>
      </c>
      <c r="I17" s="1"/>
    </row>
    <row r="18" spans="3:9" ht="24.75" customHeight="1" x14ac:dyDescent="0.25">
      <c r="I18" s="1"/>
    </row>
  </sheetData>
  <mergeCells count="1">
    <mergeCell ref="C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1"/>
  <sheetViews>
    <sheetView showGridLines="0" workbookViewId="0"/>
  </sheetViews>
  <sheetFormatPr defaultRowHeight="24.75" customHeight="1" x14ac:dyDescent="0.25"/>
  <cols>
    <col min="1" max="2" width="9.140625" style="1"/>
    <col min="3" max="3" width="24.5703125" style="1" bestFit="1" customWidth="1"/>
    <col min="4" max="4" width="4" style="1" customWidth="1"/>
    <col min="5" max="5" width="11.42578125" style="3" customWidth="1"/>
    <col min="6" max="6" width="10.7109375" style="1" bestFit="1" customWidth="1"/>
    <col min="7" max="7" width="10.85546875" style="1" bestFit="1" customWidth="1"/>
    <col min="8" max="8" width="4" style="1" customWidth="1"/>
    <col min="9" max="9" width="10.140625" style="3" customWidth="1"/>
    <col min="10" max="10" width="10.7109375" style="1" bestFit="1" customWidth="1"/>
    <col min="11" max="11" width="10.85546875" style="1" bestFit="1" customWidth="1"/>
    <col min="12" max="12" width="4" style="1" customWidth="1"/>
    <col min="13" max="13" width="11" style="1" bestFit="1" customWidth="1"/>
    <col min="14" max="14" width="9.140625" style="1"/>
    <col min="15" max="15" width="7" style="1" bestFit="1" customWidth="1"/>
    <col min="16" max="16" width="9.140625" style="1"/>
    <col min="17" max="17" width="10.42578125" style="1" bestFit="1" customWidth="1"/>
    <col min="18" max="16384" width="9.140625" style="1"/>
  </cols>
  <sheetData>
    <row r="2" spans="3:17" ht="24.75" customHeight="1" thickBot="1" x14ac:dyDescent="0.3"/>
    <row r="3" spans="3:17" ht="24.75" customHeight="1" x14ac:dyDescent="0.25">
      <c r="C3" s="14"/>
      <c r="D3" s="15"/>
      <c r="E3" s="34" t="s">
        <v>5</v>
      </c>
      <c r="F3" s="34"/>
      <c r="G3" s="34"/>
      <c r="H3" s="15"/>
      <c r="I3" s="34" t="s">
        <v>15</v>
      </c>
      <c r="J3" s="34"/>
      <c r="K3" s="34"/>
      <c r="L3" s="15"/>
      <c r="M3" s="16"/>
      <c r="N3" s="5"/>
      <c r="O3" s="5"/>
      <c r="P3" s="5"/>
      <c r="Q3" s="5"/>
    </row>
    <row r="4" spans="3:17" s="4" customFormat="1" ht="30" customHeight="1" x14ac:dyDescent="0.25">
      <c r="C4" s="17" t="s">
        <v>3</v>
      </c>
      <c r="D4" s="7"/>
      <c r="E4" s="7" t="s">
        <v>16</v>
      </c>
      <c r="F4" s="7" t="s">
        <v>0</v>
      </c>
      <c r="G4" s="7" t="s">
        <v>1</v>
      </c>
      <c r="H4" s="7"/>
      <c r="I4" s="7" t="s">
        <v>17</v>
      </c>
      <c r="J4" s="7" t="s">
        <v>0</v>
      </c>
      <c r="K4" s="7" t="s">
        <v>1</v>
      </c>
      <c r="L4" s="7"/>
      <c r="M4" s="18" t="s">
        <v>12</v>
      </c>
      <c r="N4" s="6"/>
      <c r="O4" s="6" t="s">
        <v>13</v>
      </c>
      <c r="P4" s="6"/>
      <c r="Q4" s="6" t="s">
        <v>14</v>
      </c>
    </row>
    <row r="5" spans="3:17" ht="6" customHeight="1" x14ac:dyDescent="0.25">
      <c r="C5" s="19"/>
      <c r="D5" s="11"/>
      <c r="E5" s="12"/>
      <c r="F5" s="11"/>
      <c r="G5" s="11"/>
      <c r="H5" s="11"/>
      <c r="I5" s="12"/>
      <c r="J5" s="11"/>
      <c r="K5" s="11"/>
      <c r="L5" s="11"/>
      <c r="M5" s="20"/>
    </row>
    <row r="6" spans="3:17" ht="30" customHeight="1" x14ac:dyDescent="0.25">
      <c r="C6" s="21" t="s">
        <v>7</v>
      </c>
      <c r="D6" s="8"/>
      <c r="E6" s="9">
        <v>2</v>
      </c>
      <c r="F6" s="8">
        <v>2</v>
      </c>
      <c r="G6" s="8">
        <f>F6*E6</f>
        <v>4</v>
      </c>
      <c r="H6" s="10" t="s">
        <v>2</v>
      </c>
      <c r="I6" s="9">
        <v>4</v>
      </c>
      <c r="J6" s="8">
        <v>1</v>
      </c>
      <c r="K6" s="8">
        <f>J6*I6</f>
        <v>4</v>
      </c>
      <c r="L6" s="8"/>
      <c r="M6" s="22">
        <f>K6/G6</f>
        <v>1</v>
      </c>
      <c r="O6" s="1">
        <v>2</v>
      </c>
      <c r="Q6" s="2">
        <f>K6/O6</f>
        <v>2</v>
      </c>
    </row>
    <row r="7" spans="3:17" ht="6" customHeight="1" x14ac:dyDescent="0.25">
      <c r="C7" s="19"/>
      <c r="D7" s="11"/>
      <c r="E7" s="12"/>
      <c r="F7" s="11"/>
      <c r="G7" s="11"/>
      <c r="H7" s="11"/>
      <c r="I7" s="12"/>
      <c r="J7" s="11"/>
      <c r="K7" s="11"/>
      <c r="L7" s="11"/>
      <c r="M7" s="20"/>
    </row>
    <row r="8" spans="3:17" ht="30" customHeight="1" x14ac:dyDescent="0.25">
      <c r="C8" s="21" t="s">
        <v>4</v>
      </c>
      <c r="D8" s="8"/>
      <c r="E8" s="9">
        <v>12</v>
      </c>
      <c r="F8" s="8">
        <v>1</v>
      </c>
      <c r="G8" s="8">
        <f>F8*E8</f>
        <v>12</v>
      </c>
      <c r="H8" s="10" t="s">
        <v>2</v>
      </c>
      <c r="I8" s="9">
        <v>6</v>
      </c>
      <c r="J8" s="8">
        <v>1</v>
      </c>
      <c r="K8" s="8">
        <f>J8*I8</f>
        <v>6</v>
      </c>
      <c r="L8" s="8"/>
      <c r="M8" s="22">
        <f>K8/G8</f>
        <v>0.5</v>
      </c>
      <c r="O8" s="1">
        <v>3</v>
      </c>
      <c r="Q8" s="2">
        <f>K8/O8</f>
        <v>2</v>
      </c>
    </row>
    <row r="9" spans="3:17" ht="6" customHeight="1" x14ac:dyDescent="0.25">
      <c r="C9" s="19"/>
      <c r="D9" s="11"/>
      <c r="E9" s="12"/>
      <c r="F9" s="11"/>
      <c r="G9" s="11"/>
      <c r="H9" s="11"/>
      <c r="I9" s="12"/>
      <c r="J9" s="11"/>
      <c r="K9" s="11"/>
      <c r="L9" s="11"/>
      <c r="M9" s="20"/>
    </row>
    <row r="10" spans="3:17" ht="30" customHeight="1" x14ac:dyDescent="0.25">
      <c r="C10" s="21" t="s">
        <v>6</v>
      </c>
      <c r="D10" s="8"/>
      <c r="E10" s="9">
        <v>5</v>
      </c>
      <c r="F10" s="8">
        <v>2</v>
      </c>
      <c r="G10" s="8">
        <f>F10*E10</f>
        <v>10</v>
      </c>
      <c r="H10" s="10" t="s">
        <v>2</v>
      </c>
      <c r="I10" s="9">
        <v>5</v>
      </c>
      <c r="J10" s="8">
        <v>1</v>
      </c>
      <c r="K10" s="8">
        <f>J10*I10</f>
        <v>5</v>
      </c>
      <c r="L10" s="8"/>
      <c r="M10" s="22">
        <f>K10/G10</f>
        <v>0.5</v>
      </c>
      <c r="O10" s="1">
        <v>2.5</v>
      </c>
      <c r="Q10" s="2">
        <f>K10/O10</f>
        <v>2</v>
      </c>
    </row>
    <row r="11" spans="3:17" ht="6" customHeight="1" x14ac:dyDescent="0.25">
      <c r="C11" s="19"/>
      <c r="D11" s="11"/>
      <c r="E11" s="12"/>
      <c r="F11" s="11"/>
      <c r="G11" s="11"/>
      <c r="H11" s="11"/>
      <c r="I11" s="12"/>
      <c r="J11" s="11"/>
      <c r="K11" s="11"/>
      <c r="L11" s="11"/>
      <c r="M11" s="20"/>
    </row>
    <row r="12" spans="3:17" ht="30" customHeight="1" x14ac:dyDescent="0.25">
      <c r="C12" s="21" t="s">
        <v>8</v>
      </c>
      <c r="D12" s="8"/>
      <c r="E12" s="9">
        <v>24</v>
      </c>
      <c r="F12" s="8">
        <v>1</v>
      </c>
      <c r="G12" s="8">
        <f>F12*E12</f>
        <v>24</v>
      </c>
      <c r="H12" s="10" t="s">
        <v>2</v>
      </c>
      <c r="I12" s="9">
        <v>5</v>
      </c>
      <c r="J12" s="8">
        <v>6</v>
      </c>
      <c r="K12" s="8">
        <f>J12*I12</f>
        <v>30</v>
      </c>
      <c r="L12" s="8"/>
      <c r="M12" s="22">
        <f>K12/G12</f>
        <v>1.25</v>
      </c>
      <c r="O12" s="1">
        <v>15</v>
      </c>
      <c r="Q12" s="2">
        <f>K12/O12</f>
        <v>2</v>
      </c>
    </row>
    <row r="13" spans="3:17" ht="6" customHeight="1" x14ac:dyDescent="0.25">
      <c r="C13" s="19"/>
      <c r="D13" s="11"/>
      <c r="E13" s="12"/>
      <c r="F13" s="11"/>
      <c r="G13" s="11"/>
      <c r="H13" s="11"/>
      <c r="I13" s="12"/>
      <c r="J13" s="11"/>
      <c r="K13" s="11"/>
      <c r="L13" s="11"/>
      <c r="M13" s="20"/>
    </row>
    <row r="14" spans="3:17" ht="30" customHeight="1" x14ac:dyDescent="0.25">
      <c r="C14" s="21" t="s">
        <v>9</v>
      </c>
      <c r="D14" s="8"/>
      <c r="E14" s="9">
        <v>20</v>
      </c>
      <c r="F14" s="8">
        <v>2</v>
      </c>
      <c r="G14" s="8">
        <f>F14*E14</f>
        <v>40</v>
      </c>
      <c r="H14" s="10" t="s">
        <v>2</v>
      </c>
      <c r="I14" s="9">
        <v>8</v>
      </c>
      <c r="J14" s="8">
        <v>6</v>
      </c>
      <c r="K14" s="8">
        <f>J14*I14</f>
        <v>48</v>
      </c>
      <c r="L14" s="8"/>
      <c r="M14" s="22">
        <f>K14/G14</f>
        <v>1.2</v>
      </c>
      <c r="O14" s="1">
        <v>20</v>
      </c>
      <c r="Q14" s="2">
        <f>K14/O14</f>
        <v>2.4</v>
      </c>
    </row>
    <row r="15" spans="3:17" ht="6" customHeight="1" x14ac:dyDescent="0.25">
      <c r="C15" s="19"/>
      <c r="D15" s="11"/>
      <c r="E15" s="12"/>
      <c r="F15" s="11"/>
      <c r="G15" s="11"/>
      <c r="H15" s="11"/>
      <c r="I15" s="12"/>
      <c r="J15" s="11"/>
      <c r="K15" s="11"/>
      <c r="L15" s="11"/>
      <c r="M15" s="20"/>
    </row>
    <row r="16" spans="3:17" ht="30" customHeight="1" x14ac:dyDescent="0.25">
      <c r="C16" s="21" t="s">
        <v>10</v>
      </c>
      <c r="D16" s="8"/>
      <c r="E16" s="9">
        <v>10</v>
      </c>
      <c r="F16" s="8">
        <v>6</v>
      </c>
      <c r="G16" s="8">
        <f>F16*E16</f>
        <v>60</v>
      </c>
      <c r="H16" s="10" t="s">
        <v>2</v>
      </c>
      <c r="I16" s="9">
        <v>12</v>
      </c>
      <c r="J16" s="8">
        <v>4</v>
      </c>
      <c r="K16" s="8">
        <f>J16*I16</f>
        <v>48</v>
      </c>
      <c r="L16" s="8"/>
      <c r="M16" s="22">
        <f>K16/G16</f>
        <v>0.8</v>
      </c>
      <c r="O16" s="1">
        <v>20</v>
      </c>
      <c r="Q16" s="2">
        <f>K16/O16</f>
        <v>2.4</v>
      </c>
    </row>
    <row r="17" spans="3:17" ht="6" customHeight="1" x14ac:dyDescent="0.25">
      <c r="C17" s="19"/>
      <c r="D17" s="11"/>
      <c r="E17" s="12"/>
      <c r="F17" s="11"/>
      <c r="G17" s="11"/>
      <c r="H17" s="13"/>
      <c r="I17" s="12"/>
      <c r="J17" s="11"/>
      <c r="K17" s="11"/>
      <c r="L17" s="11"/>
      <c r="M17" s="23"/>
    </row>
    <row r="18" spans="3:17" ht="30" customHeight="1" x14ac:dyDescent="0.25">
      <c r="C18" s="21" t="s">
        <v>11</v>
      </c>
      <c r="D18" s="8"/>
      <c r="E18" s="9">
        <v>10</v>
      </c>
      <c r="F18" s="8">
        <v>6</v>
      </c>
      <c r="G18" s="8">
        <f>F18*E18</f>
        <v>60</v>
      </c>
      <c r="H18" s="10" t="s">
        <v>2</v>
      </c>
      <c r="I18" s="9">
        <v>18</v>
      </c>
      <c r="J18" s="8">
        <v>4</v>
      </c>
      <c r="K18" s="8">
        <f>J18*I18</f>
        <v>72</v>
      </c>
      <c r="L18" s="8"/>
      <c r="M18" s="22">
        <f>K18/G18</f>
        <v>1.2</v>
      </c>
      <c r="O18" s="1">
        <v>20</v>
      </c>
      <c r="Q18" s="2">
        <f>K18/O18</f>
        <v>3.6</v>
      </c>
    </row>
    <row r="19" spans="3:17" ht="6" customHeight="1" x14ac:dyDescent="0.25">
      <c r="C19" s="19"/>
      <c r="D19" s="11"/>
      <c r="E19" s="12"/>
      <c r="F19" s="11"/>
      <c r="G19" s="11"/>
      <c r="H19" s="13"/>
      <c r="I19" s="12"/>
      <c r="J19" s="11"/>
      <c r="K19" s="11"/>
      <c r="L19" s="11"/>
      <c r="M19" s="23"/>
    </row>
    <row r="20" spans="3:17" ht="30" customHeight="1" thickBot="1" x14ac:dyDescent="0.3">
      <c r="C20" s="24" t="s">
        <v>35</v>
      </c>
      <c r="D20" s="25"/>
      <c r="E20" s="26">
        <v>24</v>
      </c>
      <c r="F20" s="25">
        <v>1</v>
      </c>
      <c r="G20" s="25">
        <f>F20*E20</f>
        <v>24</v>
      </c>
      <c r="H20" s="27" t="s">
        <v>2</v>
      </c>
      <c r="I20" s="26">
        <v>1</v>
      </c>
      <c r="J20" s="25">
        <v>20</v>
      </c>
      <c r="K20" s="25">
        <f>J20*I20</f>
        <v>20</v>
      </c>
      <c r="L20" s="25"/>
      <c r="M20" s="28">
        <f>K20/G20</f>
        <v>0.83333333333333337</v>
      </c>
      <c r="O20" s="1">
        <v>4</v>
      </c>
      <c r="Q20" s="2">
        <f>K20/O20</f>
        <v>5</v>
      </c>
    </row>
    <row r="21" spans="3:17" ht="6" customHeight="1" x14ac:dyDescent="0.25">
      <c r="C21" s="19"/>
      <c r="D21" s="11"/>
      <c r="E21" s="12"/>
      <c r="F21" s="11"/>
      <c r="G21" s="11"/>
      <c r="H21" s="13"/>
      <c r="I21" s="12"/>
      <c r="J21" s="11"/>
      <c r="K21" s="11"/>
      <c r="L21" s="11"/>
      <c r="M21" s="23"/>
    </row>
    <row r="22" spans="3:17" ht="30" customHeight="1" thickBot="1" x14ac:dyDescent="0.3">
      <c r="C22" s="24" t="s">
        <v>40</v>
      </c>
      <c r="D22" s="25"/>
      <c r="E22" s="26">
        <v>20</v>
      </c>
      <c r="F22" s="25">
        <v>3</v>
      </c>
      <c r="G22" s="25">
        <f>F22*E22</f>
        <v>60</v>
      </c>
      <c r="H22" s="27" t="s">
        <v>2</v>
      </c>
      <c r="I22" s="26">
        <v>2</v>
      </c>
      <c r="J22" s="25">
        <v>12</v>
      </c>
      <c r="K22" s="25">
        <f>J22*I22</f>
        <v>24</v>
      </c>
      <c r="L22" s="25"/>
      <c r="M22" s="28">
        <f>K22/G22</f>
        <v>0.4</v>
      </c>
      <c r="O22" s="1">
        <v>2</v>
      </c>
      <c r="Q22" s="2">
        <f>K22/O22</f>
        <v>12</v>
      </c>
    </row>
    <row r="23" spans="3:17" ht="6" customHeight="1" x14ac:dyDescent="0.25">
      <c r="C23" s="19"/>
      <c r="D23" s="11"/>
      <c r="E23" s="12"/>
      <c r="F23" s="11"/>
      <c r="G23" s="11"/>
      <c r="H23" s="13"/>
      <c r="I23" s="12"/>
      <c r="J23" s="11"/>
      <c r="K23" s="11"/>
      <c r="L23" s="11"/>
      <c r="M23" s="23"/>
    </row>
    <row r="24" spans="3:17" ht="30" customHeight="1" thickBot="1" x14ac:dyDescent="0.3">
      <c r="C24" s="24" t="s">
        <v>36</v>
      </c>
      <c r="D24" s="25"/>
      <c r="E24" s="26">
        <v>12</v>
      </c>
      <c r="F24" s="25">
        <v>5</v>
      </c>
      <c r="G24" s="25">
        <f>F24*E24</f>
        <v>60</v>
      </c>
      <c r="H24" s="27" t="s">
        <v>2</v>
      </c>
      <c r="I24" s="26">
        <v>3</v>
      </c>
      <c r="J24" s="25">
        <v>28</v>
      </c>
      <c r="K24" s="25">
        <f>J24*I24</f>
        <v>84</v>
      </c>
      <c r="L24" s="25"/>
      <c r="M24" s="28">
        <f>K24/G24</f>
        <v>1.4</v>
      </c>
      <c r="O24" s="1">
        <v>6</v>
      </c>
      <c r="Q24" s="2">
        <f>K24/O24</f>
        <v>14</v>
      </c>
    </row>
    <row r="25" spans="3:17" ht="6" customHeight="1" x14ac:dyDescent="0.25">
      <c r="C25" s="19"/>
      <c r="D25" s="11"/>
      <c r="E25" s="12"/>
      <c r="F25" s="11"/>
      <c r="G25" s="11"/>
      <c r="H25" s="13"/>
      <c r="I25" s="12"/>
      <c r="J25" s="11"/>
      <c r="K25" s="11"/>
      <c r="L25" s="11"/>
      <c r="M25" s="23"/>
    </row>
    <row r="26" spans="3:17" ht="30" customHeight="1" thickBot="1" x14ac:dyDescent="0.3">
      <c r="C26" s="24" t="s">
        <v>36</v>
      </c>
      <c r="D26" s="25"/>
      <c r="E26" s="26">
        <v>12</v>
      </c>
      <c r="F26" s="25">
        <v>4</v>
      </c>
      <c r="G26" s="25">
        <f>F26*E26</f>
        <v>48</v>
      </c>
      <c r="H26" s="27" t="s">
        <v>2</v>
      </c>
      <c r="I26" s="26">
        <v>2</v>
      </c>
      <c r="J26" s="25">
        <v>28</v>
      </c>
      <c r="K26" s="25">
        <f>J26*I26</f>
        <v>56</v>
      </c>
      <c r="L26" s="25"/>
      <c r="M26" s="28">
        <f>K26/G26</f>
        <v>1.1666666666666667</v>
      </c>
      <c r="O26" s="1">
        <v>20</v>
      </c>
      <c r="Q26" s="2">
        <f>K26/O26</f>
        <v>2.8</v>
      </c>
    </row>
    <row r="27" spans="3:17" ht="6" customHeight="1" x14ac:dyDescent="0.25"/>
    <row r="28" spans="3:17" ht="24.75" customHeight="1" x14ac:dyDescent="0.25">
      <c r="C28" s="33" t="s">
        <v>38</v>
      </c>
    </row>
    <row r="29" spans="3:17" ht="30" customHeight="1" thickBot="1" x14ac:dyDescent="0.3">
      <c r="C29" s="30" t="s">
        <v>33</v>
      </c>
      <c r="D29" s="25"/>
      <c r="E29" s="26">
        <v>20</v>
      </c>
      <c r="F29" s="25" t="s">
        <v>39</v>
      </c>
      <c r="G29" s="25" t="e">
        <f>F29*E29</f>
        <v>#VALUE!</v>
      </c>
      <c r="H29" s="27" t="s">
        <v>2</v>
      </c>
      <c r="I29" s="26">
        <v>2</v>
      </c>
      <c r="J29" s="25">
        <v>50</v>
      </c>
      <c r="K29" s="25">
        <f>J29*I29</f>
        <v>100</v>
      </c>
      <c r="L29" s="25"/>
      <c r="M29" s="28" t="e">
        <f>K29/G29</f>
        <v>#VALUE!</v>
      </c>
      <c r="Q29" s="2" t="e">
        <f>K29/O29</f>
        <v>#DIV/0!</v>
      </c>
    </row>
    <row r="30" spans="3:17" ht="6" customHeight="1" x14ac:dyDescent="0.25">
      <c r="C30" s="19"/>
      <c r="D30" s="11"/>
      <c r="E30" s="12"/>
      <c r="F30" s="11"/>
      <c r="G30" s="11"/>
      <c r="H30" s="13"/>
      <c r="I30" s="12"/>
      <c r="J30" s="11"/>
      <c r="K30" s="11"/>
      <c r="L30" s="11"/>
      <c r="M30" s="23"/>
    </row>
    <row r="31" spans="3:17" ht="6" customHeight="1" x14ac:dyDescent="0.25"/>
  </sheetData>
  <sortState ref="C26:G41">
    <sortCondition ref="G26:G41"/>
    <sortCondition ref="F26:F41"/>
  </sortState>
  <mergeCells count="2">
    <mergeCell ref="E3:G3"/>
    <mergeCell ref="I3:K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Fuel Production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Waveren</dc:creator>
  <cp:lastModifiedBy>Victor Van Waveren</cp:lastModifiedBy>
  <dcterms:created xsi:type="dcterms:W3CDTF">2019-04-10T16:14:36Z</dcterms:created>
  <dcterms:modified xsi:type="dcterms:W3CDTF">2019-05-30T14:24:35Z</dcterms:modified>
</cp:coreProperties>
</file>