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lin\Desktop\"/>
    </mc:Choice>
  </mc:AlternateContent>
  <bookViews>
    <workbookView xWindow="-108" yWindow="-108" windowWidth="25824" windowHeight="155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A90" i="1"/>
  <c r="A91" i="1"/>
  <c r="A92" i="1"/>
  <c r="A93" i="1"/>
  <c r="A94" i="1"/>
  <c r="A95" i="1"/>
  <c r="A96" i="1"/>
  <c r="A97" i="1"/>
  <c r="A98" i="1"/>
  <c r="A99" i="1"/>
  <c r="A106" i="1"/>
  <c r="A107" i="1"/>
  <c r="A108" i="1"/>
  <c r="A109" i="1"/>
  <c r="A110" i="1"/>
  <c r="A111" i="1"/>
  <c r="C85" i="1"/>
  <c r="A85" i="1" s="1"/>
  <c r="C86" i="1"/>
  <c r="A86" i="1" s="1"/>
  <c r="C87" i="1"/>
  <c r="A87" i="1" s="1"/>
  <c r="C88" i="1"/>
  <c r="A88" i="1" s="1"/>
  <c r="C89" i="1"/>
  <c r="A89" i="1" s="1"/>
  <c r="C90" i="1"/>
  <c r="C91" i="1"/>
  <c r="C92" i="1"/>
  <c r="C93" i="1"/>
  <c r="C94" i="1"/>
  <c r="C95" i="1"/>
  <c r="C96" i="1"/>
  <c r="C97" i="1"/>
  <c r="C98" i="1"/>
  <c r="C99" i="1"/>
  <c r="C100" i="1"/>
  <c r="A100" i="1" s="1"/>
  <c r="C101" i="1"/>
  <c r="A101" i="1" s="1"/>
  <c r="C102" i="1"/>
  <c r="A102" i="1" s="1"/>
  <c r="C103" i="1"/>
  <c r="A103" i="1" s="1"/>
  <c r="C104" i="1"/>
  <c r="A104" i="1" s="1"/>
  <c r="C105" i="1"/>
  <c r="A105" i="1" s="1"/>
  <c r="C106" i="1"/>
  <c r="C107" i="1"/>
  <c r="C108" i="1"/>
  <c r="C109" i="1"/>
  <c r="C110" i="1"/>
  <c r="C111" i="1"/>
  <c r="C84" i="1"/>
  <c r="A84" i="1" s="1"/>
  <c r="C68" i="1"/>
  <c r="A68" i="1" s="1"/>
  <c r="C69" i="1"/>
  <c r="A69" i="1" s="1"/>
  <c r="C70" i="1"/>
  <c r="A70" i="1" s="1"/>
  <c r="C71" i="1"/>
  <c r="A71" i="1" s="1"/>
  <c r="C72" i="1"/>
  <c r="A72" i="1" s="1"/>
  <c r="C73" i="1"/>
  <c r="A73" i="1" s="1"/>
  <c r="C74" i="1"/>
  <c r="A74" i="1" s="1"/>
  <c r="C75" i="1"/>
  <c r="A75" i="1" s="1"/>
  <c r="C76" i="1"/>
  <c r="A76" i="1" s="1"/>
  <c r="C77" i="1"/>
  <c r="A77" i="1" s="1"/>
  <c r="C50" i="1"/>
  <c r="A50" i="1" s="1"/>
  <c r="C51" i="1"/>
  <c r="A51" i="1" s="1"/>
  <c r="C52" i="1"/>
  <c r="A52" i="1" s="1"/>
  <c r="C53" i="1"/>
  <c r="A53" i="1" s="1"/>
  <c r="C54" i="1"/>
  <c r="A54" i="1" s="1"/>
  <c r="C55" i="1"/>
  <c r="A55" i="1" s="1"/>
  <c r="C56" i="1"/>
  <c r="A56" i="1" s="1"/>
  <c r="C57" i="1"/>
  <c r="A57" i="1" s="1"/>
  <c r="C58" i="1"/>
  <c r="A58" i="1" s="1"/>
  <c r="C59" i="1"/>
  <c r="A59" i="1" s="1"/>
  <c r="C60" i="1"/>
  <c r="A60" i="1" s="1"/>
  <c r="C61" i="1"/>
  <c r="A61" i="1" s="1"/>
  <c r="C62" i="1"/>
  <c r="A62" i="1" s="1"/>
  <c r="C63" i="1"/>
  <c r="A63" i="1" s="1"/>
  <c r="C64" i="1"/>
  <c r="A64" i="1" s="1"/>
  <c r="C65" i="1"/>
  <c r="A65" i="1" s="1"/>
  <c r="C66" i="1"/>
  <c r="A66" i="1" s="1"/>
  <c r="C67" i="1"/>
  <c r="A67" i="1" s="1"/>
  <c r="C49" i="1"/>
  <c r="A4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<sst xmlns="http://schemas.openxmlformats.org/spreadsheetml/2006/main" count="21" uniqueCount="11">
  <si>
    <t>inputA</t>
    <phoneticPr fontId="1" type="noConversion"/>
  </si>
  <si>
    <t>inputB</t>
    <phoneticPr fontId="1" type="noConversion"/>
  </si>
  <si>
    <t>AB</t>
    <phoneticPr fontId="1" type="noConversion"/>
  </si>
  <si>
    <t>电压</t>
    <phoneticPr fontId="1" type="noConversion"/>
  </si>
  <si>
    <t>电压（A、B 200mV）</t>
    <phoneticPr fontId="1" type="noConversion"/>
  </si>
  <si>
    <t>电压（A400mV、B200mV）</t>
    <phoneticPr fontId="1" type="noConversion"/>
  </si>
  <si>
    <t>A/B</t>
    <phoneticPr fontId="1" type="noConversion"/>
  </si>
  <si>
    <t>dB</t>
    <phoneticPr fontId="1" type="noConversion"/>
  </si>
  <si>
    <t>电压（A、B 100mV）</t>
    <phoneticPr fontId="1" type="noConversion"/>
  </si>
  <si>
    <t>电压（A200mV、B100mV）</t>
    <phoneticPr fontId="1" type="noConversion"/>
  </si>
  <si>
    <t>倍数再大会有误差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</si>
</sst>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200mV</a:t>
            </a:r>
            <a:r>
              <a:rPr lang="zh-CN" altLang="en-US"/>
              <a:t>基准相位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507033444740745E-2"/>
          <c:y val="0.16536307128524338"/>
          <c:w val="0.87774081546453486"/>
          <c:h val="0.71524905076885292"/>
        </c:manualLayout>
      </c:layout>
      <c:scatterChart>
        <c:scatterStyle val="lineMarker"/>
        <c:varyColors val="0"/>
        <c:ser>
          <c:idx val="0"/>
          <c:order val="0"/>
          <c:tx>
            <c:v>A200，B200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15731763409045"/>
                  <c:y val="-0.304735568803925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ysClr val="windowText" lastClr="000000"/>
                        </a:solidFill>
                      </a:rPr>
                      <a:t>y = -0.0107x + 1.8942</a:t>
                    </a:r>
                    <a:br>
                      <a:rPr lang="en-US" altLang="zh-CN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altLang="zh-CN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</a:p>
                  <a:p>
                    <a:pPr>
                      <a:defRPr/>
                    </a:pPr>
                    <a:r>
                      <a:rPr lang="zh-CN" altLang="en-US" baseline="0">
                        <a:solidFill>
                          <a:sysClr val="windowText" lastClr="000000"/>
                        </a:solidFill>
                      </a:rPr>
                      <a:t>使用这个</a:t>
                    </a:r>
                    <a:endParaRPr lang="en-US" altLang="zh-CN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1.786</c:v>
                </c:pt>
                <c:pt idx="1">
                  <c:v>1.68</c:v>
                </c:pt>
                <c:pt idx="2">
                  <c:v>1.573</c:v>
                </c:pt>
                <c:pt idx="3">
                  <c:v>1.4670000000000001</c:v>
                </c:pt>
                <c:pt idx="4">
                  <c:v>1.36</c:v>
                </c:pt>
                <c:pt idx="5">
                  <c:v>1.252</c:v>
                </c:pt>
                <c:pt idx="6">
                  <c:v>1.145</c:v>
                </c:pt>
                <c:pt idx="7">
                  <c:v>1.038</c:v>
                </c:pt>
                <c:pt idx="8">
                  <c:v>0.93</c:v>
                </c:pt>
                <c:pt idx="9">
                  <c:v>0.82199999999999995</c:v>
                </c:pt>
                <c:pt idx="10">
                  <c:v>0.71399999999999997</c:v>
                </c:pt>
                <c:pt idx="11">
                  <c:v>0.60699999999999998</c:v>
                </c:pt>
                <c:pt idx="12">
                  <c:v>0.5</c:v>
                </c:pt>
                <c:pt idx="13">
                  <c:v>0.39300000000000002</c:v>
                </c:pt>
                <c:pt idx="14">
                  <c:v>0.28699999999999998</c:v>
                </c:pt>
                <c:pt idx="15">
                  <c:v>0.18099999999999999</c:v>
                </c:pt>
                <c:pt idx="1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7-44BF-8F81-ABAE449EB3A9}"/>
            </c:ext>
          </c:extLst>
        </c:ser>
        <c:ser>
          <c:idx val="1"/>
          <c:order val="1"/>
          <c:tx>
            <c:v>A400，B200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46367488086473E-2"/>
                  <c:y val="-0.19019583091929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1.796</c:v>
                </c:pt>
                <c:pt idx="1">
                  <c:v>1.69</c:v>
                </c:pt>
                <c:pt idx="2">
                  <c:v>1.5840000000000001</c:v>
                </c:pt>
                <c:pt idx="3">
                  <c:v>1.4770000000000001</c:v>
                </c:pt>
                <c:pt idx="4">
                  <c:v>1.369</c:v>
                </c:pt>
                <c:pt idx="5">
                  <c:v>1.262</c:v>
                </c:pt>
                <c:pt idx="6">
                  <c:v>1.155</c:v>
                </c:pt>
                <c:pt idx="7">
                  <c:v>1.0469999999999999</c:v>
                </c:pt>
                <c:pt idx="8">
                  <c:v>0.93899999999999995</c:v>
                </c:pt>
                <c:pt idx="9">
                  <c:v>0.83199999999999996</c:v>
                </c:pt>
                <c:pt idx="10">
                  <c:v>0.72399999999999998</c:v>
                </c:pt>
                <c:pt idx="11">
                  <c:v>0.61699999999999999</c:v>
                </c:pt>
                <c:pt idx="12">
                  <c:v>0.50900000000000001</c:v>
                </c:pt>
                <c:pt idx="13">
                  <c:v>0.40300000000000002</c:v>
                </c:pt>
                <c:pt idx="14">
                  <c:v>0.29599999999999999</c:v>
                </c:pt>
                <c:pt idx="15">
                  <c:v>0.19</c:v>
                </c:pt>
                <c:pt idx="16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C7-44BF-8F81-ABAE449E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1231"/>
        <c:axId val="499113231"/>
      </c:scatterChart>
      <c:valAx>
        <c:axId val="49910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13231"/>
        <c:crosses val="autoZero"/>
        <c:crossBetween val="midCat"/>
      </c:valAx>
      <c:valAx>
        <c:axId val="4991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0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1830676176483499"/>
          <c:y val="0.3206427052037058"/>
          <c:w val="0.21602446260048155"/>
          <c:h val="0.14357117161294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200mV</a:t>
            </a:r>
            <a:r>
              <a:rPr lang="zh-CN" altLang="en-US"/>
              <a:t>基准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874320625595992E-2"/>
                  <c:y val="0.20156852087666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Sheet1!$D$49:$D$77</c:f>
              <c:numCache>
                <c:formatCode>General</c:formatCode>
                <c:ptCount val="29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-6</c:v>
                </c:pt>
                <c:pt idx="20">
                  <c:v>-7</c:v>
                </c:pt>
                <c:pt idx="21">
                  <c:v>-8</c:v>
                </c:pt>
                <c:pt idx="22">
                  <c:v>-9</c:v>
                </c:pt>
                <c:pt idx="23">
                  <c:v>-10</c:v>
                </c:pt>
                <c:pt idx="24">
                  <c:v>-11</c:v>
                </c:pt>
                <c:pt idx="25">
                  <c:v>-12</c:v>
                </c:pt>
                <c:pt idx="26">
                  <c:v>-13</c:v>
                </c:pt>
                <c:pt idx="27">
                  <c:v>-14</c:v>
                </c:pt>
                <c:pt idx="28">
                  <c:v>-15</c:v>
                </c:pt>
              </c:numCache>
            </c:numRef>
          </c:xVal>
          <c:yVal>
            <c:numRef>
              <c:f>Sheet1!$E$49:$E$77</c:f>
              <c:numCache>
                <c:formatCode>General</c:formatCode>
                <c:ptCount val="29"/>
                <c:pt idx="0">
                  <c:v>1.298</c:v>
                </c:pt>
                <c:pt idx="1">
                  <c:v>1.27</c:v>
                </c:pt>
                <c:pt idx="2">
                  <c:v>1.2410000000000001</c:v>
                </c:pt>
                <c:pt idx="3">
                  <c:v>1.2110000000000001</c:v>
                </c:pt>
                <c:pt idx="4">
                  <c:v>1.181</c:v>
                </c:pt>
                <c:pt idx="5">
                  <c:v>1.1499999999999999</c:v>
                </c:pt>
                <c:pt idx="6">
                  <c:v>1.1200000000000001</c:v>
                </c:pt>
                <c:pt idx="7">
                  <c:v>1.0900000000000001</c:v>
                </c:pt>
                <c:pt idx="8">
                  <c:v>1.0589999999999999</c:v>
                </c:pt>
                <c:pt idx="9">
                  <c:v>1.0289999999999999</c:v>
                </c:pt>
                <c:pt idx="10">
                  <c:v>0.999</c:v>
                </c:pt>
                <c:pt idx="11">
                  <c:v>0.96799999999999997</c:v>
                </c:pt>
                <c:pt idx="12">
                  <c:v>0.93799999999999994</c:v>
                </c:pt>
                <c:pt idx="13">
                  <c:v>0.90700000000000003</c:v>
                </c:pt>
                <c:pt idx="14">
                  <c:v>0.876</c:v>
                </c:pt>
                <c:pt idx="15">
                  <c:v>0.84599999999999997</c:v>
                </c:pt>
                <c:pt idx="16">
                  <c:v>0.81599999999999995</c:v>
                </c:pt>
                <c:pt idx="17">
                  <c:v>0.78500000000000003</c:v>
                </c:pt>
                <c:pt idx="18">
                  <c:v>0.755</c:v>
                </c:pt>
                <c:pt idx="19">
                  <c:v>0.72499999999999998</c:v>
                </c:pt>
                <c:pt idx="20">
                  <c:v>0.69499999999999995</c:v>
                </c:pt>
                <c:pt idx="21">
                  <c:v>0.66400000000000003</c:v>
                </c:pt>
                <c:pt idx="22">
                  <c:v>0.63400000000000001</c:v>
                </c:pt>
                <c:pt idx="23">
                  <c:v>0.60299999999999998</c:v>
                </c:pt>
                <c:pt idx="24">
                  <c:v>0.57199999999999995</c:v>
                </c:pt>
                <c:pt idx="25">
                  <c:v>0.54100000000000004</c:v>
                </c:pt>
                <c:pt idx="26">
                  <c:v>0.50900000000000001</c:v>
                </c:pt>
                <c:pt idx="27">
                  <c:v>0.47799999999999998</c:v>
                </c:pt>
                <c:pt idx="28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D-4AA2-BEC0-D8BE3F54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9791"/>
        <c:axId val="499106991"/>
      </c:scatterChart>
      <c:valAx>
        <c:axId val="4990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106991"/>
        <c:crosses val="autoZero"/>
        <c:crossBetween val="midCat"/>
      </c:valAx>
      <c:valAx>
        <c:axId val="4991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9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100mV</a:t>
            </a:r>
            <a:r>
              <a:rPr lang="zh-CN" altLang="en-US"/>
              <a:t>基准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7392825896763E-2"/>
                  <c:y val="0.20849518810148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Sheet1!$D$84:$D$111</c:f>
              <c:numCache>
                <c:formatCode>General</c:formatCode>
                <c:ptCount val="28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-3</c:v>
                </c:pt>
                <c:pt idx="21">
                  <c:v>-4</c:v>
                </c:pt>
                <c:pt idx="22">
                  <c:v>-5</c:v>
                </c:pt>
                <c:pt idx="23">
                  <c:v>-6</c:v>
                </c:pt>
                <c:pt idx="24">
                  <c:v>-7</c:v>
                </c:pt>
                <c:pt idx="25">
                  <c:v>-8</c:v>
                </c:pt>
                <c:pt idx="26">
                  <c:v>-9</c:v>
                </c:pt>
                <c:pt idx="27">
                  <c:v>-10</c:v>
                </c:pt>
              </c:numCache>
            </c:numRef>
          </c:xVal>
          <c:yVal>
            <c:numRef>
              <c:f>Sheet1!$E$84:$E$111</c:f>
              <c:numCache>
                <c:formatCode>General</c:formatCode>
                <c:ptCount val="28"/>
                <c:pt idx="0">
                  <c:v>1.425</c:v>
                </c:pt>
                <c:pt idx="1">
                  <c:v>1.395</c:v>
                </c:pt>
                <c:pt idx="2">
                  <c:v>1.3640000000000001</c:v>
                </c:pt>
                <c:pt idx="3">
                  <c:v>1.3340000000000001</c:v>
                </c:pt>
                <c:pt idx="4">
                  <c:v>1.304</c:v>
                </c:pt>
                <c:pt idx="5">
                  <c:v>1.2729999999999999</c:v>
                </c:pt>
                <c:pt idx="6">
                  <c:v>1.2430000000000001</c:v>
                </c:pt>
                <c:pt idx="7">
                  <c:v>1.2130000000000001</c:v>
                </c:pt>
                <c:pt idx="8">
                  <c:v>1.1830000000000001</c:v>
                </c:pt>
                <c:pt idx="9">
                  <c:v>1.1519999999999999</c:v>
                </c:pt>
                <c:pt idx="10">
                  <c:v>1.121</c:v>
                </c:pt>
                <c:pt idx="11">
                  <c:v>1.091</c:v>
                </c:pt>
                <c:pt idx="12">
                  <c:v>1.06</c:v>
                </c:pt>
                <c:pt idx="13">
                  <c:v>1.0289999999999999</c:v>
                </c:pt>
                <c:pt idx="14">
                  <c:v>0.999</c:v>
                </c:pt>
                <c:pt idx="15">
                  <c:v>0.96899999999999997</c:v>
                </c:pt>
                <c:pt idx="16">
                  <c:v>0.93899999999999995</c:v>
                </c:pt>
                <c:pt idx="17">
                  <c:v>0.90800000000000003</c:v>
                </c:pt>
                <c:pt idx="18">
                  <c:v>0.878</c:v>
                </c:pt>
                <c:pt idx="19">
                  <c:v>0.84799999999999998</c:v>
                </c:pt>
                <c:pt idx="20">
                  <c:v>0.81699999999999995</c:v>
                </c:pt>
                <c:pt idx="21">
                  <c:v>0.78600000000000003</c:v>
                </c:pt>
                <c:pt idx="22">
                  <c:v>0.755</c:v>
                </c:pt>
                <c:pt idx="23">
                  <c:v>0.72399999999999998</c:v>
                </c:pt>
                <c:pt idx="24">
                  <c:v>0.69299999999999995</c:v>
                </c:pt>
                <c:pt idx="25">
                  <c:v>0.66200000000000003</c:v>
                </c:pt>
                <c:pt idx="26">
                  <c:v>0.63</c:v>
                </c:pt>
                <c:pt idx="27">
                  <c:v>0.59899999999999998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3-4C6A-A2CC-201DAD60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7151"/>
        <c:axId val="1853508111"/>
      </c:scatterChart>
      <c:valAx>
        <c:axId val="18535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508111"/>
        <c:crosses val="autoZero"/>
        <c:crossBetween val="midCat"/>
      </c:valAx>
      <c:valAx>
        <c:axId val="18535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5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100mV</a:t>
            </a:r>
            <a:r>
              <a:rPr lang="zh-CN" altLang="en-US"/>
              <a:t>基准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763029103573123E-2"/>
                  <c:y val="0.19161383482870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Sheet1!$D$84:$D$107</c:f>
              <c:numCache>
                <c:formatCode>General</c:formatCode>
                <c:ptCount val="2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-3</c:v>
                </c:pt>
                <c:pt idx="21">
                  <c:v>-4</c:v>
                </c:pt>
                <c:pt idx="22">
                  <c:v>-5</c:v>
                </c:pt>
                <c:pt idx="23">
                  <c:v>-6</c:v>
                </c:pt>
              </c:numCache>
            </c:numRef>
          </c:xVal>
          <c:yVal>
            <c:numRef>
              <c:f>Sheet1!$E$84:$E$107</c:f>
              <c:numCache>
                <c:formatCode>General</c:formatCode>
                <c:ptCount val="24"/>
                <c:pt idx="0">
                  <c:v>1.425</c:v>
                </c:pt>
                <c:pt idx="1">
                  <c:v>1.395</c:v>
                </c:pt>
                <c:pt idx="2">
                  <c:v>1.3640000000000001</c:v>
                </c:pt>
                <c:pt idx="3">
                  <c:v>1.3340000000000001</c:v>
                </c:pt>
                <c:pt idx="4">
                  <c:v>1.304</c:v>
                </c:pt>
                <c:pt idx="5">
                  <c:v>1.2729999999999999</c:v>
                </c:pt>
                <c:pt idx="6">
                  <c:v>1.2430000000000001</c:v>
                </c:pt>
                <c:pt idx="7">
                  <c:v>1.2130000000000001</c:v>
                </c:pt>
                <c:pt idx="8">
                  <c:v>1.1830000000000001</c:v>
                </c:pt>
                <c:pt idx="9">
                  <c:v>1.1519999999999999</c:v>
                </c:pt>
                <c:pt idx="10">
                  <c:v>1.121</c:v>
                </c:pt>
                <c:pt idx="11">
                  <c:v>1.091</c:v>
                </c:pt>
                <c:pt idx="12">
                  <c:v>1.06</c:v>
                </c:pt>
                <c:pt idx="13">
                  <c:v>1.0289999999999999</c:v>
                </c:pt>
                <c:pt idx="14">
                  <c:v>0.999</c:v>
                </c:pt>
                <c:pt idx="15">
                  <c:v>0.96899999999999997</c:v>
                </c:pt>
                <c:pt idx="16">
                  <c:v>0.93899999999999995</c:v>
                </c:pt>
                <c:pt idx="17">
                  <c:v>0.90800000000000003</c:v>
                </c:pt>
                <c:pt idx="18">
                  <c:v>0.878</c:v>
                </c:pt>
                <c:pt idx="19">
                  <c:v>0.84799999999999998</c:v>
                </c:pt>
                <c:pt idx="20">
                  <c:v>0.81699999999999995</c:v>
                </c:pt>
                <c:pt idx="21">
                  <c:v>0.78600000000000003</c:v>
                </c:pt>
                <c:pt idx="22">
                  <c:v>0.755</c:v>
                </c:pt>
                <c:pt idx="23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9-49FD-BC1D-549FBD70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77983"/>
        <c:axId val="1581671263"/>
      </c:scatterChart>
      <c:valAx>
        <c:axId val="15816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71263"/>
        <c:crosses val="autoZero"/>
        <c:crossBetween val="midCat"/>
      </c:valAx>
      <c:valAx>
        <c:axId val="158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100mV</a:t>
            </a:r>
            <a:r>
              <a:rPr lang="zh-CN" altLang="en-US"/>
              <a:t>基准相位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A100，B100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22056607109411"/>
                  <c:y val="-1.4034191754530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Sheet1!$C$26:$C$42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Sheet1!$D$26:$D$42</c:f>
              <c:numCache>
                <c:formatCode>General</c:formatCode>
                <c:ptCount val="17"/>
                <c:pt idx="0">
                  <c:v>1.7869999999999999</c:v>
                </c:pt>
                <c:pt idx="1">
                  <c:v>1.68</c:v>
                </c:pt>
                <c:pt idx="2">
                  <c:v>1.5740000000000001</c:v>
                </c:pt>
                <c:pt idx="3">
                  <c:v>1.4670000000000001</c:v>
                </c:pt>
                <c:pt idx="4">
                  <c:v>1.36</c:v>
                </c:pt>
                <c:pt idx="5">
                  <c:v>1.2529999999999999</c:v>
                </c:pt>
                <c:pt idx="6">
                  <c:v>1.1459999999999999</c:v>
                </c:pt>
                <c:pt idx="7">
                  <c:v>1.038</c:v>
                </c:pt>
                <c:pt idx="8">
                  <c:v>0.93</c:v>
                </c:pt>
                <c:pt idx="9">
                  <c:v>0.82299999999999995</c:v>
                </c:pt>
                <c:pt idx="10">
                  <c:v>0.71499999999999997</c:v>
                </c:pt>
                <c:pt idx="11">
                  <c:v>0.60799999999999998</c:v>
                </c:pt>
                <c:pt idx="12">
                  <c:v>0.501</c:v>
                </c:pt>
                <c:pt idx="13">
                  <c:v>0.39400000000000002</c:v>
                </c:pt>
                <c:pt idx="14">
                  <c:v>0.28799999999999998</c:v>
                </c:pt>
                <c:pt idx="15">
                  <c:v>0.182</c:v>
                </c:pt>
                <c:pt idx="1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4-48EC-BD20-DB280AF6B36A}"/>
            </c:ext>
          </c:extLst>
        </c:ser>
        <c:ser>
          <c:idx val="1"/>
          <c:order val="1"/>
          <c:tx>
            <c:v>A200，B100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78837014306694"/>
                  <c:y val="-0.56136659275524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Sheet1!$C$26:$C$42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Sheet1!$E$26:$E$42</c:f>
              <c:numCache>
                <c:formatCode>General</c:formatCode>
                <c:ptCount val="17"/>
                <c:pt idx="0">
                  <c:v>1.8069999999999999</c:v>
                </c:pt>
                <c:pt idx="1">
                  <c:v>1.7010000000000001</c:v>
                </c:pt>
                <c:pt idx="2">
                  <c:v>1.595</c:v>
                </c:pt>
                <c:pt idx="3">
                  <c:v>1.488</c:v>
                </c:pt>
                <c:pt idx="4">
                  <c:v>1.381</c:v>
                </c:pt>
                <c:pt idx="5">
                  <c:v>1.274</c:v>
                </c:pt>
                <c:pt idx="6">
                  <c:v>1.1659999999999999</c:v>
                </c:pt>
                <c:pt idx="7">
                  <c:v>1.0580000000000001</c:v>
                </c:pt>
                <c:pt idx="8">
                  <c:v>0.95099999999999996</c:v>
                </c:pt>
                <c:pt idx="9">
                  <c:v>0.84299999999999997</c:v>
                </c:pt>
                <c:pt idx="10">
                  <c:v>0.73599999999999999</c:v>
                </c:pt>
                <c:pt idx="11">
                  <c:v>0.628</c:v>
                </c:pt>
                <c:pt idx="12">
                  <c:v>0.52100000000000002</c:v>
                </c:pt>
                <c:pt idx="13">
                  <c:v>0.41399999999999998</c:v>
                </c:pt>
                <c:pt idx="14">
                  <c:v>0.30299999999999999</c:v>
                </c:pt>
                <c:pt idx="15">
                  <c:v>0.20200000000000001</c:v>
                </c:pt>
                <c:pt idx="16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4-48EC-BD20-DB280AF6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63263"/>
        <c:axId val="501666143"/>
      </c:scatterChart>
      <c:valAx>
        <c:axId val="50166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66143"/>
        <c:crosses val="autoZero"/>
        <c:crossBetween val="midCat"/>
      </c:valAx>
      <c:valAx>
        <c:axId val="5016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6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910983</xdr:colOff>
      <xdr:row>1</xdr:row>
      <xdr:rowOff>170753</xdr:rowOff>
    </xdr:from>
    <xdr:to>
      <xdr:col>11</xdr:col>
      <xdr:colOff>342900</xdr:colOff>
      <xdr:row>18</xdr:row>
      <xdr:rowOff>152401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E39961-3D27-CE01-DE90-DDAC3F761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801392</xdr:colOff>
      <xdr:row>53</xdr:row>
      <xdr:rowOff>18685</xdr:rowOff>
    </xdr:from>
    <xdr:to>
      <xdr:col>11</xdr:col>
      <xdr:colOff>313176</xdr:colOff>
      <xdr:row>68</xdr:row>
      <xdr:rowOff>129775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98BAA9-8DFB-4742-26B4-7DA1B076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684556</xdr:colOff>
      <xdr:row>82</xdr:row>
      <xdr:rowOff>57909</xdr:rowOff>
    </xdr:from>
    <xdr:to>
      <xdr:col>11</xdr:col>
      <xdr:colOff>177530</xdr:colOff>
      <xdr:row>97</xdr:row>
      <xdr:rowOff>148390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A9BEDC8-91F5-3D07-C56E-5BF7730A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682071</xdr:colOff>
      <xdr:row>98</xdr:row>
      <xdr:rowOff>9794</xdr:rowOff>
    </xdr:from>
    <xdr:to>
      <xdr:col>11</xdr:col>
      <xdr:colOff>175045</xdr:colOff>
      <xdr:row>113</xdr:row>
      <xdr:rowOff>102558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184516B-5989-6594-5EA1-D953A63C9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850272</xdr:colOff>
      <xdr:row>26</xdr:row>
      <xdr:rowOff>6349</xdr:rowOff>
    </xdr:from>
    <xdr:to>
      <xdr:col>11</xdr:col>
      <xdr:colOff>285750</xdr:colOff>
      <xdr:row>42</xdr:row>
      <xdr:rowOff>100204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336AB8A-4AC7-FDFE-3232-1D956EFFA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43" zoomScale="115" zoomScaleNormal="115" workbookViewId="0">
      <selection activeCell="Q66" sqref="Q66"/>
    </sheetView>
  </sheetViews>
  <sheetFormatPr defaultRowHeight="13.8" x14ac:dyDescent="0.25"/>
  <cols>
    <col min="4" max="4" width="20.109375" customWidth="1"/>
    <col min="5" max="5" width="22.44140625" customWidth="1"/>
    <col min="6" max="6" width="23" customWidth="1"/>
    <col min="13" max="13" width="25.2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>
        <v>0</v>
      </c>
      <c r="B2" s="1">
        <v>0</v>
      </c>
      <c r="C2" s="1">
        <f>A2-B2</f>
        <v>0</v>
      </c>
      <c r="D2" s="1">
        <v>1.845</v>
      </c>
      <c r="E2" s="1">
        <v>1.833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>
        <v>10</v>
      </c>
      <c r="B3" s="1">
        <v>0</v>
      </c>
      <c r="C3" s="1">
        <f t="shared" ref="C3:C20" si="0">A3-B3</f>
        <v>10</v>
      </c>
      <c r="D3" s="1">
        <v>1.786</v>
      </c>
      <c r="E3" s="1">
        <v>1.796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v>20</v>
      </c>
      <c r="B4" s="1">
        <v>0</v>
      </c>
      <c r="C4" s="1">
        <f t="shared" si="0"/>
        <v>20</v>
      </c>
      <c r="D4" s="1">
        <v>1.68</v>
      </c>
      <c r="E4" s="1">
        <v>1.69</v>
      </c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>
        <v>30</v>
      </c>
      <c r="B5" s="1">
        <v>0</v>
      </c>
      <c r="C5" s="1">
        <f t="shared" si="0"/>
        <v>30</v>
      </c>
      <c r="D5" s="1">
        <v>1.573</v>
      </c>
      <c r="E5" s="1">
        <v>1.5840000000000001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>
        <v>40</v>
      </c>
      <c r="B6" s="1">
        <v>0</v>
      </c>
      <c r="C6" s="1">
        <f t="shared" si="0"/>
        <v>40</v>
      </c>
      <c r="D6" s="1">
        <v>1.4670000000000001</v>
      </c>
      <c r="E6" s="1">
        <v>1.4770000000000001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>
        <v>50</v>
      </c>
      <c r="B7" s="1">
        <v>0</v>
      </c>
      <c r="C7" s="1">
        <f t="shared" si="0"/>
        <v>50</v>
      </c>
      <c r="D7" s="1">
        <v>1.36</v>
      </c>
      <c r="E7" s="1">
        <v>1.369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>
        <v>60</v>
      </c>
      <c r="B8" s="1">
        <v>0</v>
      </c>
      <c r="C8" s="1">
        <f t="shared" si="0"/>
        <v>60</v>
      </c>
      <c r="D8" s="1">
        <v>1.252</v>
      </c>
      <c r="E8" s="1">
        <v>1.262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70</v>
      </c>
      <c r="B9" s="1">
        <v>0</v>
      </c>
      <c r="C9" s="1">
        <f t="shared" si="0"/>
        <v>70</v>
      </c>
      <c r="D9" s="1">
        <v>1.145</v>
      </c>
      <c r="E9" s="1">
        <v>1.155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>
        <v>80</v>
      </c>
      <c r="B10" s="1">
        <v>0</v>
      </c>
      <c r="C10" s="1">
        <f t="shared" si="0"/>
        <v>80</v>
      </c>
      <c r="D10" s="1">
        <v>1.038</v>
      </c>
      <c r="E10" s="1">
        <v>1.0469999999999999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>
        <v>90</v>
      </c>
      <c r="B11" s="1">
        <v>0</v>
      </c>
      <c r="C11" s="1">
        <f t="shared" si="0"/>
        <v>90</v>
      </c>
      <c r="D11" s="1">
        <v>0.93</v>
      </c>
      <c r="E11" s="1">
        <v>0.93899999999999995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>
        <v>100</v>
      </c>
      <c r="B12" s="1">
        <v>0</v>
      </c>
      <c r="C12" s="1">
        <f t="shared" si="0"/>
        <v>100</v>
      </c>
      <c r="D12" s="1">
        <v>0.82199999999999995</v>
      </c>
      <c r="E12" s="1">
        <v>0.83199999999999996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>
        <v>110</v>
      </c>
      <c r="B13" s="1">
        <v>0</v>
      </c>
      <c r="C13" s="1">
        <f t="shared" si="0"/>
        <v>110</v>
      </c>
      <c r="D13" s="1">
        <v>0.71399999999999997</v>
      </c>
      <c r="E13" s="1">
        <v>0.72399999999999998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>
        <v>120</v>
      </c>
      <c r="B14" s="1">
        <v>0</v>
      </c>
      <c r="C14" s="1">
        <f t="shared" si="0"/>
        <v>120</v>
      </c>
      <c r="D14" s="1">
        <v>0.60699999999999998</v>
      </c>
      <c r="E14" s="1">
        <v>0.61699999999999999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>
        <v>130</v>
      </c>
      <c r="B15" s="1">
        <v>0</v>
      </c>
      <c r="C15" s="1">
        <f t="shared" si="0"/>
        <v>130</v>
      </c>
      <c r="D15" s="1">
        <v>0.5</v>
      </c>
      <c r="E15" s="1">
        <v>0.50900000000000001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>
        <v>140</v>
      </c>
      <c r="B16" s="1">
        <v>0</v>
      </c>
      <c r="C16" s="1">
        <f t="shared" si="0"/>
        <v>140</v>
      </c>
      <c r="D16" s="1">
        <v>0.39300000000000002</v>
      </c>
      <c r="E16" s="1">
        <v>0.40300000000000002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>
        <v>150</v>
      </c>
      <c r="B17" s="1">
        <v>0</v>
      </c>
      <c r="C17" s="1">
        <f t="shared" si="0"/>
        <v>150</v>
      </c>
      <c r="D17" s="1">
        <v>0.28699999999999998</v>
      </c>
      <c r="E17" s="1">
        <v>0.29599999999999999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>
        <v>160</v>
      </c>
      <c r="B18" s="1">
        <v>0</v>
      </c>
      <c r="C18" s="1">
        <f t="shared" si="0"/>
        <v>160</v>
      </c>
      <c r="D18" s="1">
        <v>0.18099999999999999</v>
      </c>
      <c r="E18" s="1">
        <v>0.19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>
        <v>170</v>
      </c>
      <c r="B19" s="1">
        <v>0</v>
      </c>
      <c r="C19" s="1">
        <f t="shared" si="0"/>
        <v>170</v>
      </c>
      <c r="D19" s="1">
        <v>7.6999999999999999E-2</v>
      </c>
      <c r="E19" s="1">
        <v>8.5999999999999993E-2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>
        <v>180</v>
      </c>
      <c r="B20" s="1">
        <v>0</v>
      </c>
      <c r="C20" s="1">
        <f t="shared" si="0"/>
        <v>180</v>
      </c>
      <c r="D20" s="1">
        <v>2.3E-2</v>
      </c>
      <c r="E20" s="1">
        <v>2.1000000000000001E-2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4" spans="1:14" x14ac:dyDescent="0.25">
      <c r="A24" t="s">
        <v>0</v>
      </c>
      <c r="B24" t="s">
        <v>1</v>
      </c>
      <c r="C24" t="s">
        <v>2</v>
      </c>
      <c r="D24" t="s">
        <v>8</v>
      </c>
      <c r="E24" t="s">
        <v>9</v>
      </c>
    </row>
    <row r="25" spans="1:14" x14ac:dyDescent="0.25">
      <c r="A25">
        <v>0</v>
      </c>
      <c r="B25">
        <v>0</v>
      </c>
      <c r="C25">
        <f>A25-B25</f>
        <v>0</v>
      </c>
      <c r="D25">
        <v>1.8979999999999999</v>
      </c>
      <c r="E25">
        <v>1.883</v>
      </c>
    </row>
    <row r="26" spans="1:14" x14ac:dyDescent="0.25">
      <c r="A26">
        <v>10</v>
      </c>
      <c r="B26">
        <v>0</v>
      </c>
      <c r="C26">
        <f t="shared" ref="C26:C43" si="1">A26-B26</f>
        <v>10</v>
      </c>
      <c r="D26">
        <v>1.7869999999999999</v>
      </c>
      <c r="E26">
        <v>1.8069999999999999</v>
      </c>
    </row>
    <row r="27" spans="1:14" x14ac:dyDescent="0.25">
      <c r="A27">
        <v>20</v>
      </c>
      <c r="B27">
        <v>0</v>
      </c>
      <c r="C27">
        <f t="shared" si="1"/>
        <v>20</v>
      </c>
      <c r="D27">
        <v>1.68</v>
      </c>
      <c r="E27">
        <v>1.7010000000000001</v>
      </c>
    </row>
    <row r="28" spans="1:14" x14ac:dyDescent="0.25">
      <c r="A28">
        <v>30</v>
      </c>
      <c r="B28">
        <v>0</v>
      </c>
      <c r="C28">
        <f t="shared" si="1"/>
        <v>30</v>
      </c>
      <c r="D28">
        <v>1.5740000000000001</v>
      </c>
      <c r="E28">
        <v>1.595</v>
      </c>
    </row>
    <row r="29" spans="1:14" x14ac:dyDescent="0.25">
      <c r="A29">
        <v>40</v>
      </c>
      <c r="B29">
        <v>0</v>
      </c>
      <c r="C29">
        <f t="shared" si="1"/>
        <v>40</v>
      </c>
      <c r="D29">
        <v>1.4670000000000001</v>
      </c>
      <c r="E29">
        <v>1.488</v>
      </c>
    </row>
    <row r="30" spans="1:14" x14ac:dyDescent="0.25">
      <c r="A30">
        <v>50</v>
      </c>
      <c r="B30">
        <v>0</v>
      </c>
      <c r="C30">
        <f t="shared" si="1"/>
        <v>50</v>
      </c>
      <c r="D30">
        <v>1.36</v>
      </c>
      <c r="E30">
        <v>1.381</v>
      </c>
    </row>
    <row r="31" spans="1:14" x14ac:dyDescent="0.25">
      <c r="A31">
        <v>60</v>
      </c>
      <c r="B31">
        <v>0</v>
      </c>
      <c r="C31">
        <f t="shared" si="1"/>
        <v>60</v>
      </c>
      <c r="D31">
        <v>1.2529999999999999</v>
      </c>
      <c r="E31">
        <v>1.274</v>
      </c>
    </row>
    <row r="32" spans="1:14" x14ac:dyDescent="0.25">
      <c r="A32">
        <v>70</v>
      </c>
      <c r="B32">
        <v>0</v>
      </c>
      <c r="C32">
        <f t="shared" si="1"/>
        <v>70</v>
      </c>
      <c r="D32">
        <v>1.1459999999999999</v>
      </c>
      <c r="E32">
        <v>1.1659999999999999</v>
      </c>
    </row>
    <row r="33" spans="1:14" x14ac:dyDescent="0.25">
      <c r="A33">
        <v>80</v>
      </c>
      <c r="B33">
        <v>0</v>
      </c>
      <c r="C33">
        <f t="shared" si="1"/>
        <v>80</v>
      </c>
      <c r="D33">
        <v>1.038</v>
      </c>
      <c r="E33">
        <v>1.0580000000000001</v>
      </c>
    </row>
    <row r="34" spans="1:14" x14ac:dyDescent="0.25">
      <c r="A34">
        <v>90</v>
      </c>
      <c r="B34">
        <v>0</v>
      </c>
      <c r="C34">
        <f t="shared" si="1"/>
        <v>90</v>
      </c>
      <c r="D34">
        <v>0.93</v>
      </c>
      <c r="E34">
        <v>0.95099999999999996</v>
      </c>
    </row>
    <row r="35" spans="1:14" x14ac:dyDescent="0.25">
      <c r="A35">
        <v>100</v>
      </c>
      <c r="B35">
        <v>0</v>
      </c>
      <c r="C35">
        <f t="shared" si="1"/>
        <v>100</v>
      </c>
      <c r="D35">
        <v>0.82299999999999995</v>
      </c>
      <c r="E35">
        <v>0.84299999999999997</v>
      </c>
    </row>
    <row r="36" spans="1:14" x14ac:dyDescent="0.25">
      <c r="A36">
        <v>110</v>
      </c>
      <c r="B36">
        <v>0</v>
      </c>
      <c r="C36">
        <f t="shared" si="1"/>
        <v>110</v>
      </c>
      <c r="D36">
        <v>0.71499999999999997</v>
      </c>
      <c r="E36">
        <v>0.73599999999999999</v>
      </c>
    </row>
    <row r="37" spans="1:14" x14ac:dyDescent="0.25">
      <c r="A37">
        <v>120</v>
      </c>
      <c r="B37">
        <v>0</v>
      </c>
      <c r="C37">
        <f t="shared" si="1"/>
        <v>120</v>
      </c>
      <c r="D37">
        <v>0.60799999999999998</v>
      </c>
      <c r="E37">
        <v>0.628</v>
      </c>
    </row>
    <row r="38" spans="1:14" x14ac:dyDescent="0.25">
      <c r="A38">
        <v>130</v>
      </c>
      <c r="B38">
        <v>0</v>
      </c>
      <c r="C38">
        <f t="shared" si="1"/>
        <v>130</v>
      </c>
      <c r="D38">
        <v>0.501</v>
      </c>
      <c r="E38">
        <v>0.52100000000000002</v>
      </c>
    </row>
    <row r="39" spans="1:14" x14ac:dyDescent="0.25">
      <c r="A39">
        <v>140</v>
      </c>
      <c r="B39">
        <v>0</v>
      </c>
      <c r="C39">
        <f t="shared" si="1"/>
        <v>140</v>
      </c>
      <c r="D39">
        <v>0.39400000000000002</v>
      </c>
      <c r="E39">
        <v>0.41399999999999998</v>
      </c>
    </row>
    <row r="40" spans="1:14" x14ac:dyDescent="0.25">
      <c r="A40">
        <v>150</v>
      </c>
      <c r="B40">
        <v>0</v>
      </c>
      <c r="C40">
        <f t="shared" si="1"/>
        <v>150</v>
      </c>
      <c r="D40">
        <v>0.28799999999999998</v>
      </c>
      <c r="E40">
        <v>0.30299999999999999</v>
      </c>
    </row>
    <row r="41" spans="1:14" x14ac:dyDescent="0.25">
      <c r="A41">
        <v>160</v>
      </c>
      <c r="B41">
        <v>0</v>
      </c>
      <c r="C41">
        <f t="shared" si="1"/>
        <v>160</v>
      </c>
      <c r="D41">
        <v>0.182</v>
      </c>
      <c r="E41">
        <v>0.20200000000000001</v>
      </c>
    </row>
    <row r="42" spans="1:14" x14ac:dyDescent="0.25">
      <c r="A42">
        <v>170</v>
      </c>
      <c r="B42">
        <v>0</v>
      </c>
      <c r="C42">
        <f t="shared" si="1"/>
        <v>170</v>
      </c>
      <c r="D42">
        <v>7.8E-2</v>
      </c>
      <c r="E42">
        <v>9.7000000000000003E-2</v>
      </c>
    </row>
    <row r="43" spans="1:14" x14ac:dyDescent="0.25">
      <c r="A43">
        <v>180</v>
      </c>
      <c r="B43">
        <v>0</v>
      </c>
      <c r="C43">
        <f t="shared" si="1"/>
        <v>180</v>
      </c>
      <c r="D43">
        <v>5.6000000000000001E-2</v>
      </c>
      <c r="E43">
        <v>5.2999999999999999E-2</v>
      </c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 t="s">
        <v>0</v>
      </c>
      <c r="B48" s="1" t="s">
        <v>1</v>
      </c>
      <c r="C48" s="1" t="s">
        <v>6</v>
      </c>
      <c r="D48" s="1" t="s">
        <v>7</v>
      </c>
      <c r="E48" s="1" t="s">
        <v>3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>
        <f>B49*C49</f>
        <v>893.36718430192639</v>
      </c>
      <c r="B49" s="1">
        <v>200</v>
      </c>
      <c r="C49" s="1">
        <f>10^(D49/20)</f>
        <v>4.4668359215096318</v>
      </c>
      <c r="D49" s="1">
        <v>13</v>
      </c>
      <c r="E49" s="1">
        <v>1.298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>
        <f t="shared" ref="A50:A77" si="2">B50*C50</f>
        <v>796.21434110699454</v>
      </c>
      <c r="B50" s="1">
        <v>200</v>
      </c>
      <c r="C50" s="1">
        <f t="shared" ref="C50:C77" si="3">10^(D50/20)</f>
        <v>3.9810717055349727</v>
      </c>
      <c r="D50" s="1">
        <v>12</v>
      </c>
      <c r="E50" s="1">
        <v>1.27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>
        <f t="shared" si="2"/>
        <v>709.6267784671511</v>
      </c>
      <c r="B51" s="1">
        <v>200</v>
      </c>
      <c r="C51" s="1">
        <f t="shared" si="3"/>
        <v>3.5481338923357555</v>
      </c>
      <c r="D51" s="1">
        <v>11</v>
      </c>
      <c r="E51" s="1">
        <v>1.2410000000000001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>
        <f t="shared" si="2"/>
        <v>632.45553203367592</v>
      </c>
      <c r="B52" s="1">
        <v>200</v>
      </c>
      <c r="C52" s="1">
        <f t="shared" si="3"/>
        <v>3.1622776601683795</v>
      </c>
      <c r="D52" s="1">
        <v>10</v>
      </c>
      <c r="E52" s="1">
        <v>1.2110000000000001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>
        <f t="shared" si="2"/>
        <v>563.67658625289084</v>
      </c>
      <c r="B53" s="1">
        <v>200</v>
      </c>
      <c r="C53" s="1">
        <f t="shared" si="3"/>
        <v>2.8183829312644542</v>
      </c>
      <c r="D53" s="1">
        <v>9</v>
      </c>
      <c r="E53" s="1">
        <v>1.181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>
        <f t="shared" si="2"/>
        <v>502.37728630191612</v>
      </c>
      <c r="B54" s="1">
        <v>200</v>
      </c>
      <c r="C54" s="1">
        <f t="shared" si="3"/>
        <v>2.5118864315095806</v>
      </c>
      <c r="D54" s="1">
        <v>8</v>
      </c>
      <c r="E54" s="1">
        <v>1.1499999999999999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>
        <f t="shared" si="2"/>
        <v>447.7442277136679</v>
      </c>
      <c r="B55" s="1">
        <v>200</v>
      </c>
      <c r="C55" s="1">
        <f t="shared" si="3"/>
        <v>2.2387211385683394</v>
      </c>
      <c r="D55" s="1">
        <v>7</v>
      </c>
      <c r="E55" s="1">
        <v>1.1200000000000001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>
        <f t="shared" si="2"/>
        <v>399.05246299377598</v>
      </c>
      <c r="B56" s="1">
        <v>200</v>
      </c>
      <c r="C56" s="1">
        <f t="shared" si="3"/>
        <v>1.9952623149688797</v>
      </c>
      <c r="D56" s="1">
        <v>6</v>
      </c>
      <c r="E56" s="1">
        <v>1.0900000000000001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>
        <f t="shared" si="2"/>
        <v>355.65588200778461</v>
      </c>
      <c r="B57" s="1">
        <v>200</v>
      </c>
      <c r="C57" s="1">
        <f t="shared" si="3"/>
        <v>1.778279410038923</v>
      </c>
      <c r="D57" s="1">
        <v>5</v>
      </c>
      <c r="E57" s="1">
        <v>1.0589999999999999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>
        <f t="shared" si="2"/>
        <v>316.97863849222273</v>
      </c>
      <c r="B58" s="1">
        <v>200</v>
      </c>
      <c r="C58" s="1">
        <f t="shared" si="3"/>
        <v>1.5848931924611136</v>
      </c>
      <c r="D58" s="1">
        <v>4</v>
      </c>
      <c r="E58" s="1">
        <v>1.0289999999999999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>
        <f t="shared" si="2"/>
        <v>282.50750892455085</v>
      </c>
      <c r="B59" s="1">
        <v>200</v>
      </c>
      <c r="C59" s="1">
        <f t="shared" si="3"/>
        <v>1.4125375446227544</v>
      </c>
      <c r="D59" s="1">
        <v>3</v>
      </c>
      <c r="E59" s="1">
        <v>0.999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>
        <f t="shared" si="2"/>
        <v>251.78508235883345</v>
      </c>
      <c r="B60" s="1">
        <v>200</v>
      </c>
      <c r="C60" s="1">
        <f t="shared" si="3"/>
        <v>1.2589254117941673</v>
      </c>
      <c r="D60" s="1">
        <v>2</v>
      </c>
      <c r="E60" s="1">
        <v>0.96799999999999997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>
        <f t="shared" si="2"/>
        <v>224.40369086039271</v>
      </c>
      <c r="B61" s="1">
        <v>200</v>
      </c>
      <c r="C61" s="1">
        <f t="shared" si="3"/>
        <v>1.1220184543019636</v>
      </c>
      <c r="D61" s="1">
        <v>1</v>
      </c>
      <c r="E61" s="1">
        <v>0.93799999999999994</v>
      </c>
      <c r="F61" s="1"/>
      <c r="G61" s="1"/>
      <c r="H61" s="1"/>
      <c r="I61" s="1"/>
      <c r="J61" s="1"/>
      <c r="K61" s="1"/>
      <c r="L61" s="1"/>
      <c r="M61" s="1" t="s">
        <v>10</v>
      </c>
      <c r="N61" s="1"/>
    </row>
    <row r="62" spans="1:14" x14ac:dyDescent="0.25">
      <c r="A62" s="1">
        <f t="shared" si="2"/>
        <v>200</v>
      </c>
      <c r="B62" s="1">
        <v>200</v>
      </c>
      <c r="C62" s="1">
        <f t="shared" si="3"/>
        <v>1</v>
      </c>
      <c r="D62" s="1">
        <v>0</v>
      </c>
      <c r="E62" s="1">
        <v>0.90700000000000003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>
        <f t="shared" si="2"/>
        <v>178.2501876267491</v>
      </c>
      <c r="B63" s="1">
        <v>200</v>
      </c>
      <c r="C63" s="1">
        <f t="shared" si="3"/>
        <v>0.89125093813374545</v>
      </c>
      <c r="D63" s="1">
        <v>-1</v>
      </c>
      <c r="E63" s="1">
        <v>0.876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>
        <f t="shared" si="2"/>
        <v>158.86564694485631</v>
      </c>
      <c r="B64" s="1">
        <v>200</v>
      </c>
      <c r="C64" s="1">
        <f t="shared" si="3"/>
        <v>0.79432823472428149</v>
      </c>
      <c r="D64" s="1">
        <v>-2</v>
      </c>
      <c r="E64" s="1">
        <v>0.84599999999999997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>
        <f t="shared" si="2"/>
        <v>141.58915687682759</v>
      </c>
      <c r="B65" s="1">
        <v>200</v>
      </c>
      <c r="C65" s="1">
        <f t="shared" si="3"/>
        <v>0.70794578438413791</v>
      </c>
      <c r="D65" s="1">
        <v>-3</v>
      </c>
      <c r="E65" s="1">
        <v>0.81599999999999995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>
        <f t="shared" si="2"/>
        <v>126.19146889603866</v>
      </c>
      <c r="B66" s="1">
        <v>200</v>
      </c>
      <c r="C66" s="1">
        <f t="shared" si="3"/>
        <v>0.63095734448019325</v>
      </c>
      <c r="D66" s="1">
        <v>-4</v>
      </c>
      <c r="E66" s="1">
        <v>0.78500000000000003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>
        <f t="shared" si="2"/>
        <v>112.46826503806982</v>
      </c>
      <c r="B67" s="1">
        <v>200</v>
      </c>
      <c r="C67" s="1">
        <f t="shared" si="3"/>
        <v>0.56234132519034907</v>
      </c>
      <c r="D67" s="1">
        <v>-5</v>
      </c>
      <c r="E67" s="1">
        <v>0.755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>
        <f t="shared" si="2"/>
        <v>100.23744672545445</v>
      </c>
      <c r="B68" s="1">
        <v>200</v>
      </c>
      <c r="C68" s="1">
        <f t="shared" si="3"/>
        <v>0.50118723362727224</v>
      </c>
      <c r="D68" s="1">
        <v>-6</v>
      </c>
      <c r="E68" s="1">
        <v>0.72499999999999998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>
        <f t="shared" si="2"/>
        <v>89.336718430192633</v>
      </c>
      <c r="B69" s="1">
        <v>200</v>
      </c>
      <c r="C69" s="1">
        <f t="shared" si="3"/>
        <v>0.44668359215096315</v>
      </c>
      <c r="D69" s="1">
        <v>-7</v>
      </c>
      <c r="E69" s="1">
        <v>0.69499999999999995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>
        <f t="shared" si="2"/>
        <v>79.62143411069944</v>
      </c>
      <c r="B70" s="1">
        <v>200</v>
      </c>
      <c r="C70" s="1">
        <f t="shared" si="3"/>
        <v>0.3981071705534972</v>
      </c>
      <c r="D70" s="1">
        <v>-8</v>
      </c>
      <c r="E70" s="1">
        <v>0.66400000000000003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>
        <f t="shared" si="2"/>
        <v>70.962677846715081</v>
      </c>
      <c r="B71" s="1">
        <v>200</v>
      </c>
      <c r="C71" s="1">
        <f t="shared" si="3"/>
        <v>0.35481338923357542</v>
      </c>
      <c r="D71" s="1">
        <v>-9</v>
      </c>
      <c r="E71" s="1">
        <v>0.63400000000000001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>
        <f t="shared" si="2"/>
        <v>63.245553203367585</v>
      </c>
      <c r="B72" s="1">
        <v>200</v>
      </c>
      <c r="C72" s="1">
        <f t="shared" si="3"/>
        <v>0.31622776601683794</v>
      </c>
      <c r="D72" s="1">
        <v>-10</v>
      </c>
      <c r="E72" s="1">
        <v>0.60299999999999998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>
        <f t="shared" si="2"/>
        <v>56.36765862528906</v>
      </c>
      <c r="B73" s="1">
        <v>200</v>
      </c>
      <c r="C73" s="1">
        <f t="shared" si="3"/>
        <v>0.28183829312644532</v>
      </c>
      <c r="D73" s="1">
        <v>-11</v>
      </c>
      <c r="E73" s="1">
        <v>0.57199999999999995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>
        <f t="shared" si="2"/>
        <v>50.237728630191604</v>
      </c>
      <c r="B74" s="1">
        <v>200</v>
      </c>
      <c r="C74" s="1">
        <f t="shared" si="3"/>
        <v>0.25118864315095801</v>
      </c>
      <c r="D74" s="1">
        <v>-12</v>
      </c>
      <c r="E74" s="1">
        <v>0.54100000000000004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>
        <f t="shared" si="2"/>
        <v>44.774422771366787</v>
      </c>
      <c r="B75" s="1">
        <v>200</v>
      </c>
      <c r="C75" s="1">
        <f t="shared" si="3"/>
        <v>0.22387211385683392</v>
      </c>
      <c r="D75" s="1">
        <v>-13</v>
      </c>
      <c r="E75" s="1">
        <v>0.50900000000000001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>
        <f t="shared" si="2"/>
        <v>39.905246299377588</v>
      </c>
      <c r="B76" s="1">
        <v>200</v>
      </c>
      <c r="C76" s="1">
        <f t="shared" si="3"/>
        <v>0.19952623149688795</v>
      </c>
      <c r="D76" s="1">
        <v>-14</v>
      </c>
      <c r="E76" s="1">
        <v>0.47799999999999998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>
        <f t="shared" si="2"/>
        <v>35.56558820077845</v>
      </c>
      <c r="B77" s="1">
        <v>200</v>
      </c>
      <c r="C77" s="1">
        <f t="shared" si="3"/>
        <v>0.17782794100389224</v>
      </c>
      <c r="D77" s="1">
        <v>-15</v>
      </c>
      <c r="E77" s="1">
        <v>0.44600000000000001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83" spans="1:5" x14ac:dyDescent="0.25">
      <c r="A83" t="s">
        <v>0</v>
      </c>
      <c r="B83" t="s">
        <v>1</v>
      </c>
      <c r="C83" t="s">
        <v>6</v>
      </c>
      <c r="D83" t="s">
        <v>7</v>
      </c>
      <c r="E83" t="s">
        <v>3</v>
      </c>
    </row>
    <row r="84" spans="1:5" x14ac:dyDescent="0.25">
      <c r="A84">
        <f>B84*C84</f>
        <v>707.94578438413794</v>
      </c>
      <c r="B84">
        <v>100</v>
      </c>
      <c r="C84">
        <f>10^(D84/20)</f>
        <v>7.0794578438413795</v>
      </c>
      <c r="D84">
        <v>17</v>
      </c>
      <c r="E84">
        <v>1.425</v>
      </c>
    </row>
    <row r="85" spans="1:5" x14ac:dyDescent="0.25">
      <c r="A85">
        <f t="shared" ref="A85:A111" si="4">B85*C85</f>
        <v>630.95734448019346</v>
      </c>
      <c r="B85">
        <v>100</v>
      </c>
      <c r="C85">
        <f t="shared" ref="C85:C111" si="5">10^(D85/20)</f>
        <v>6.3095734448019343</v>
      </c>
      <c r="D85">
        <v>16</v>
      </c>
      <c r="E85">
        <v>1.395</v>
      </c>
    </row>
    <row r="86" spans="1:5" x14ac:dyDescent="0.25">
      <c r="A86">
        <f t="shared" si="4"/>
        <v>562.34132519034915</v>
      </c>
      <c r="B86">
        <v>100</v>
      </c>
      <c r="C86">
        <f t="shared" si="5"/>
        <v>5.6234132519034921</v>
      </c>
      <c r="D86">
        <v>15</v>
      </c>
      <c r="E86">
        <v>1.3640000000000001</v>
      </c>
    </row>
    <row r="87" spans="1:5" x14ac:dyDescent="0.25">
      <c r="A87">
        <f t="shared" si="4"/>
        <v>501.18723362727229</v>
      </c>
      <c r="B87">
        <v>100</v>
      </c>
      <c r="C87">
        <f t="shared" si="5"/>
        <v>5.0118723362727229</v>
      </c>
      <c r="D87">
        <v>14</v>
      </c>
      <c r="E87">
        <v>1.3340000000000001</v>
      </c>
    </row>
    <row r="88" spans="1:5" x14ac:dyDescent="0.25">
      <c r="A88">
        <f t="shared" si="4"/>
        <v>446.68359215096319</v>
      </c>
      <c r="B88">
        <v>100</v>
      </c>
      <c r="C88">
        <f t="shared" si="5"/>
        <v>4.4668359215096318</v>
      </c>
      <c r="D88">
        <v>13</v>
      </c>
      <c r="E88">
        <v>1.304</v>
      </c>
    </row>
    <row r="89" spans="1:5" x14ac:dyDescent="0.25">
      <c r="A89">
        <f t="shared" si="4"/>
        <v>398.10717055349727</v>
      </c>
      <c r="B89">
        <v>100</v>
      </c>
      <c r="C89">
        <f t="shared" si="5"/>
        <v>3.9810717055349727</v>
      </c>
      <c r="D89">
        <v>12</v>
      </c>
      <c r="E89">
        <v>1.2729999999999999</v>
      </c>
    </row>
    <row r="90" spans="1:5" x14ac:dyDescent="0.25">
      <c r="A90">
        <f t="shared" si="4"/>
        <v>354.81338923357555</v>
      </c>
      <c r="B90">
        <v>100</v>
      </c>
      <c r="C90">
        <f t="shared" si="5"/>
        <v>3.5481338923357555</v>
      </c>
      <c r="D90">
        <v>11</v>
      </c>
      <c r="E90">
        <v>1.2430000000000001</v>
      </c>
    </row>
    <row r="91" spans="1:5" x14ac:dyDescent="0.25">
      <c r="A91">
        <f t="shared" si="4"/>
        <v>316.22776601683796</v>
      </c>
      <c r="B91">
        <v>100</v>
      </c>
      <c r="C91">
        <f t="shared" si="5"/>
        <v>3.1622776601683795</v>
      </c>
      <c r="D91">
        <v>10</v>
      </c>
      <c r="E91">
        <v>1.2130000000000001</v>
      </c>
    </row>
    <row r="92" spans="1:5" x14ac:dyDescent="0.25">
      <c r="A92">
        <f t="shared" si="4"/>
        <v>281.83829312644542</v>
      </c>
      <c r="B92">
        <v>100</v>
      </c>
      <c r="C92">
        <f t="shared" si="5"/>
        <v>2.8183829312644542</v>
      </c>
      <c r="D92">
        <v>9</v>
      </c>
      <c r="E92">
        <v>1.1830000000000001</v>
      </c>
    </row>
    <row r="93" spans="1:5" x14ac:dyDescent="0.25">
      <c r="A93">
        <f t="shared" si="4"/>
        <v>251.18864315095806</v>
      </c>
      <c r="B93">
        <v>100</v>
      </c>
      <c r="C93">
        <f t="shared" si="5"/>
        <v>2.5118864315095806</v>
      </c>
      <c r="D93">
        <v>8</v>
      </c>
      <c r="E93">
        <v>1.1519999999999999</v>
      </c>
    </row>
    <row r="94" spans="1:5" x14ac:dyDescent="0.25">
      <c r="A94">
        <f t="shared" si="4"/>
        <v>223.87211385683395</v>
      </c>
      <c r="B94">
        <v>100</v>
      </c>
      <c r="C94">
        <f t="shared" si="5"/>
        <v>2.2387211385683394</v>
      </c>
      <c r="D94">
        <v>7</v>
      </c>
      <c r="E94">
        <v>1.121</v>
      </c>
    </row>
    <row r="95" spans="1:5" x14ac:dyDescent="0.25">
      <c r="A95">
        <f t="shared" si="4"/>
        <v>199.52623149688799</v>
      </c>
      <c r="B95">
        <v>100</v>
      </c>
      <c r="C95">
        <f t="shared" si="5"/>
        <v>1.9952623149688797</v>
      </c>
      <c r="D95">
        <v>6</v>
      </c>
      <c r="E95">
        <v>1.091</v>
      </c>
    </row>
    <row r="96" spans="1:5" x14ac:dyDescent="0.25">
      <c r="A96">
        <f t="shared" si="4"/>
        <v>177.82794100389231</v>
      </c>
      <c r="B96">
        <v>100</v>
      </c>
      <c r="C96">
        <f t="shared" si="5"/>
        <v>1.778279410038923</v>
      </c>
      <c r="D96">
        <v>5</v>
      </c>
      <c r="E96">
        <v>1.06</v>
      </c>
    </row>
    <row r="97" spans="1:5" x14ac:dyDescent="0.25">
      <c r="A97">
        <f t="shared" si="4"/>
        <v>158.48931924611136</v>
      </c>
      <c r="B97">
        <v>100</v>
      </c>
      <c r="C97">
        <f t="shared" si="5"/>
        <v>1.5848931924611136</v>
      </c>
      <c r="D97">
        <v>4</v>
      </c>
      <c r="E97">
        <v>1.0289999999999999</v>
      </c>
    </row>
    <row r="98" spans="1:5" x14ac:dyDescent="0.25">
      <c r="A98">
        <f t="shared" si="4"/>
        <v>141.25375446227542</v>
      </c>
      <c r="B98">
        <v>100</v>
      </c>
      <c r="C98">
        <f t="shared" si="5"/>
        <v>1.4125375446227544</v>
      </c>
      <c r="D98">
        <v>3</v>
      </c>
      <c r="E98">
        <v>0.999</v>
      </c>
    </row>
    <row r="99" spans="1:5" x14ac:dyDescent="0.25">
      <c r="A99">
        <f t="shared" si="4"/>
        <v>125.89254117941672</v>
      </c>
      <c r="B99">
        <v>100</v>
      </c>
      <c r="C99">
        <f t="shared" si="5"/>
        <v>1.2589254117941673</v>
      </c>
      <c r="D99">
        <v>2</v>
      </c>
      <c r="E99">
        <v>0.96899999999999997</v>
      </c>
    </row>
    <row r="100" spans="1:5" x14ac:dyDescent="0.25">
      <c r="A100">
        <f t="shared" si="4"/>
        <v>112.20184543019636</v>
      </c>
      <c r="B100">
        <v>100</v>
      </c>
      <c r="C100">
        <f t="shared" si="5"/>
        <v>1.1220184543019636</v>
      </c>
      <c r="D100">
        <v>1</v>
      </c>
      <c r="E100">
        <v>0.93899999999999995</v>
      </c>
    </row>
    <row r="101" spans="1:5" x14ac:dyDescent="0.25">
      <c r="A101">
        <f t="shared" si="4"/>
        <v>100</v>
      </c>
      <c r="B101">
        <v>100</v>
      </c>
      <c r="C101">
        <f t="shared" si="5"/>
        <v>1</v>
      </c>
      <c r="D101">
        <v>0</v>
      </c>
      <c r="E101">
        <v>0.90800000000000003</v>
      </c>
    </row>
    <row r="102" spans="1:5" x14ac:dyDescent="0.25">
      <c r="A102">
        <f t="shared" si="4"/>
        <v>89.125093813374548</v>
      </c>
      <c r="B102">
        <v>100</v>
      </c>
      <c r="C102">
        <f t="shared" si="5"/>
        <v>0.89125093813374545</v>
      </c>
      <c r="D102">
        <v>-1</v>
      </c>
      <c r="E102">
        <v>0.878</v>
      </c>
    </row>
    <row r="103" spans="1:5" x14ac:dyDescent="0.25">
      <c r="A103">
        <f t="shared" si="4"/>
        <v>79.432823472428154</v>
      </c>
      <c r="B103">
        <v>100</v>
      </c>
      <c r="C103">
        <f t="shared" si="5"/>
        <v>0.79432823472428149</v>
      </c>
      <c r="D103">
        <v>-2</v>
      </c>
      <c r="E103">
        <v>0.84799999999999998</v>
      </c>
    </row>
    <row r="104" spans="1:5" x14ac:dyDescent="0.25">
      <c r="A104">
        <f t="shared" si="4"/>
        <v>70.794578438413794</v>
      </c>
      <c r="B104">
        <v>100</v>
      </c>
      <c r="C104">
        <f t="shared" si="5"/>
        <v>0.70794578438413791</v>
      </c>
      <c r="D104">
        <v>-3</v>
      </c>
      <c r="E104">
        <v>0.81699999999999995</v>
      </c>
    </row>
    <row r="105" spans="1:5" x14ac:dyDescent="0.25">
      <c r="A105">
        <f t="shared" si="4"/>
        <v>63.095734448019329</v>
      </c>
      <c r="B105">
        <v>100</v>
      </c>
      <c r="C105">
        <f t="shared" si="5"/>
        <v>0.63095734448019325</v>
      </c>
      <c r="D105">
        <v>-4</v>
      </c>
      <c r="E105">
        <v>0.78600000000000003</v>
      </c>
    </row>
    <row r="106" spans="1:5" x14ac:dyDescent="0.25">
      <c r="A106">
        <f t="shared" si="4"/>
        <v>56.234132519034908</v>
      </c>
      <c r="B106">
        <v>100</v>
      </c>
      <c r="C106">
        <f t="shared" si="5"/>
        <v>0.56234132519034907</v>
      </c>
      <c r="D106">
        <v>-5</v>
      </c>
      <c r="E106">
        <v>0.755</v>
      </c>
    </row>
    <row r="107" spans="1:5" x14ac:dyDescent="0.25">
      <c r="A107">
        <f t="shared" si="4"/>
        <v>50.118723362727224</v>
      </c>
      <c r="B107">
        <v>100</v>
      </c>
      <c r="C107">
        <f t="shared" si="5"/>
        <v>0.50118723362727224</v>
      </c>
      <c r="D107">
        <v>-6</v>
      </c>
      <c r="E107">
        <v>0.72399999999999998</v>
      </c>
    </row>
    <row r="108" spans="1:5" x14ac:dyDescent="0.25">
      <c r="A108">
        <f t="shared" si="4"/>
        <v>44.668359215096316</v>
      </c>
      <c r="B108">
        <v>100</v>
      </c>
      <c r="C108">
        <f t="shared" si="5"/>
        <v>0.44668359215096315</v>
      </c>
      <c r="D108">
        <v>-7</v>
      </c>
      <c r="E108">
        <v>0.69299999999999995</v>
      </c>
    </row>
    <row r="109" spans="1:5" x14ac:dyDescent="0.25">
      <c r="A109">
        <f t="shared" si="4"/>
        <v>39.81071705534972</v>
      </c>
      <c r="B109">
        <v>100</v>
      </c>
      <c r="C109">
        <f t="shared" si="5"/>
        <v>0.3981071705534972</v>
      </c>
      <c r="D109">
        <v>-8</v>
      </c>
      <c r="E109">
        <v>0.66200000000000003</v>
      </c>
    </row>
    <row r="110" spans="1:5" x14ac:dyDescent="0.25">
      <c r="A110">
        <f t="shared" si="4"/>
        <v>35.481338923357541</v>
      </c>
      <c r="B110">
        <v>100</v>
      </c>
      <c r="C110">
        <f t="shared" si="5"/>
        <v>0.35481338923357542</v>
      </c>
      <c r="D110">
        <v>-9</v>
      </c>
      <c r="E110">
        <v>0.63</v>
      </c>
    </row>
    <row r="111" spans="1:5" x14ac:dyDescent="0.25">
      <c r="A111">
        <f t="shared" si="4"/>
        <v>31.622776601683793</v>
      </c>
      <c r="B111">
        <v>100</v>
      </c>
      <c r="C111">
        <f t="shared" si="5"/>
        <v>0.31622776601683794</v>
      </c>
      <c r="D111">
        <v>-10</v>
      </c>
      <c r="E111">
        <v>0.59899999999999998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Xiaoying Wu</dc:creator>
  <cp:lastModifiedBy>berlin</cp:lastModifiedBy>
  <dcterms:created xsi:type="dcterms:W3CDTF">2015-06-05T18:19:34Z</dcterms:created>
  <dcterms:modified xsi:type="dcterms:W3CDTF">2024-07-05T15:43:56Z</dcterms:modified>
</cp:coreProperties>
</file>