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ernal\Dropbox\Quantum Embedding\results\mingap\"/>
    </mc:Choice>
  </mc:AlternateContent>
  <xr:revisionPtr revIDLastSave="0" documentId="13_ncr:1_{BAC68C20-E150-4E7A-AB72-ED666D98CFC1}" xr6:coauthVersionLast="45" xr6:coauthVersionMax="45" xr10:uidLastSave="{00000000-0000-0000-0000-000000000000}"/>
  <bookViews>
    <workbookView xWindow="-28920" yWindow="-10260" windowWidth="29040" windowHeight="17640" activeTab="1" xr2:uid="{AA9E2C57-DE39-4B2D-8580-52A155DF7060}"/>
  </bookViews>
  <sheets>
    <sheet name="Chart1" sheetId="2" r:id="rId1"/>
    <sheet name="Sheet1" sheetId="1" r:id="rId2"/>
  </sheets>
  <definedNames>
    <definedName name="_xlchart.v1.0" hidden="1">Sheet1!$B$10:$B$109</definedName>
    <definedName name="_xlchart.v1.1" hidden="1">Sheet1!$C$10:$C$109</definedName>
    <definedName name="_xlchart.v1.10" hidden="1">Sheet1!$C$10:$C$109</definedName>
    <definedName name="_xlchart.v1.11" hidden="1">Sheet1!$D$10:$D$109</definedName>
    <definedName name="_xlchart.v1.12" hidden="1">Sheet1!$E$10:$E$109</definedName>
    <definedName name="_xlchart.v1.13" hidden="1">Sheet1!$F$10:$F$109</definedName>
    <definedName name="_xlchart.v1.14" hidden="1">Sheet1!$G$10:$G$109</definedName>
    <definedName name="_xlchart.v1.15" hidden="1">Sheet1!$H$10:$H$109</definedName>
    <definedName name="_xlchart.v1.16" hidden="1">Sheet1!$I$10:$I$109</definedName>
    <definedName name="_xlchart.v1.17" hidden="1">Sheet1!$J$10:$J$109</definedName>
    <definedName name="_xlchart.v1.18" hidden="1">Sheet1!$B$10:$B$109</definedName>
    <definedName name="_xlchart.v1.19" hidden="1">Sheet1!$C$10:$C$109</definedName>
    <definedName name="_xlchart.v1.2" hidden="1">Sheet1!$D$10:$D$109</definedName>
    <definedName name="_xlchart.v1.20" hidden="1">Sheet1!$D$10:$D$109</definedName>
    <definedName name="_xlchart.v1.21" hidden="1">Sheet1!$E$10:$E$109</definedName>
    <definedName name="_xlchart.v1.22" hidden="1">Sheet1!$F$10:$F$109</definedName>
    <definedName name="_xlchart.v1.23" hidden="1">Sheet1!$H$10:$H$109</definedName>
    <definedName name="_xlchart.v1.24" hidden="1">Sheet1!$I$10:$I$109</definedName>
    <definedName name="_xlchart.v1.3" hidden="1">Sheet1!$E$10:$E$109</definedName>
    <definedName name="_xlchart.v1.4" hidden="1">Sheet1!$F$10:$F$109</definedName>
    <definedName name="_xlchart.v1.5" hidden="1">Sheet1!$G$10:$G$109</definedName>
    <definedName name="_xlchart.v1.6" hidden="1">Sheet1!$H$10:$H$109</definedName>
    <definedName name="_xlchart.v1.7" hidden="1">Sheet1!$I$10:$I$109</definedName>
    <definedName name="_xlchart.v1.8" hidden="1">Sheet1!$J$10:$J$109</definedName>
    <definedName name="_xlchart.v1.9" hidden="1">Sheet1!$B$10:$B$109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C6" i="1" l="1"/>
  <c r="E6" i="1"/>
  <c r="F6" i="1"/>
  <c r="H6" i="1"/>
  <c r="C7" i="1"/>
  <c r="E7" i="1"/>
  <c r="F7" i="1"/>
  <c r="H7" i="1"/>
  <c r="C8" i="1"/>
  <c r="E8" i="1"/>
  <c r="F8" i="1"/>
  <c r="H8" i="1"/>
  <c r="C9" i="1"/>
  <c r="E9" i="1"/>
  <c r="F9" i="1"/>
  <c r="H9" i="1"/>
  <c r="B9" i="1"/>
  <c r="B5" i="1"/>
  <c r="B8" i="1"/>
  <c r="B7" i="1"/>
  <c r="B6" i="1"/>
  <c r="H5" i="1"/>
  <c r="F5" i="1"/>
  <c r="E5" i="1"/>
  <c r="C5" i="1"/>
  <c r="E4" i="1"/>
  <c r="H4" i="1"/>
  <c r="C4" i="1"/>
  <c r="F4" i="1"/>
  <c r="E3" i="1"/>
  <c r="H3" i="1"/>
  <c r="C3" i="1"/>
  <c r="F3" i="1"/>
  <c r="B4" i="1"/>
  <c r="B3" i="1"/>
</calcChain>
</file>

<file path=xl/sharedStrings.xml><?xml version="1.0" encoding="utf-8"?>
<sst xmlns="http://schemas.openxmlformats.org/spreadsheetml/2006/main" count="16" uniqueCount="12">
  <si>
    <t>Reformulation</t>
  </si>
  <si>
    <t>Proposed</t>
  </si>
  <si>
    <t>Lasserre</t>
  </si>
  <si>
    <t>p</t>
  </si>
  <si>
    <t>Mean</t>
  </si>
  <si>
    <t>stdev</t>
  </si>
  <si>
    <t>data</t>
  </si>
  <si>
    <t>5th percentile</t>
  </si>
  <si>
    <t>Quatile 1</t>
  </si>
  <si>
    <t>Median</t>
  </si>
  <si>
    <t>Quartile 3</t>
  </si>
  <si>
    <t>95th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</si>
</sst>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Minimum gap for Erdös-Renyi Graphs of size 5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9D20A4F-177D-4AB5-B8FF-0B2264A639EB}">
          <cx:spPr>
            <a:solidFill>
              <a:schemeClr val="accent1"/>
            </a:solidFill>
            <a:ln w="15875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>
          <cx:spPr>
            <a:ln w="15875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8818BD-65C1-4612-AD39-0231BB1BBE1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>
          <cx:spPr>
            <a:solidFill>
              <a:schemeClr val="accent3"/>
            </a:solidFill>
            <a:ln w="15875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>
          <cx:spPr>
            <a:solidFill>
              <a:schemeClr val="accent4"/>
            </a:solidFill>
            <a:ln w="15875"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52D3650-C79E-4483-9E99-279BF96125F7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>
          <cx:spPr>
            <a:solidFill>
              <a:schemeClr val="accent6"/>
            </a:solidFill>
            <a:ln w="15875">
              <a:solidFill>
                <a:schemeClr val="tx1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>
          <cx:spPr>
            <a:solidFill>
              <a:schemeClr val="accent1">
                <a:lumMod val="20000"/>
                <a:lumOff val="80000"/>
              </a:schemeClr>
            </a:solidFill>
            <a:ln w="15875">
              <a:solidFill>
                <a:schemeClr val="tx1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27F4133-5E8C-44A1-BF77-12FA7BAAFC62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	0.25			0.5			0.75		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_xlchart.v1.22</cx:f>
      </cx:numDim>
    </cx:data>
    <cx:data id="4">
      <cx:numDim type="val">
        <cx:f>_xlchart.v1.23</cx:f>
      </cx:numDim>
    </cx:data>
    <cx:data id="5">
      <cx:numDim type="val">
        <cx:f>_xlchart.v1.24</cx:f>
      </cx:numDim>
    </cx:data>
    <cx:data id="6">
      <cx:numDim type="val">
        <cx:f>_xlchart.v1.20</cx:f>
      </cx:numDim>
    </cx:data>
  </cx:chartData>
  <cx:chart>
    <cx:title pos="t" align="ctr" overlay="0">
      <cx:tx>
        <cx:txData>
          <cx:v>Minimum gap for Erdös-Renyi Graphs of size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Minimum gap for Erdös-Renyi Graphs of size 5</a:t>
          </a:r>
        </a:p>
      </cx:txPr>
    </cx:title>
    <cx:plotArea>
      <cx:plotAreaRegion>
        <cx:series layoutId="boxWhisker" uniqueId="{7978D8C7-60C7-4F8E-B339-E6D15B5553F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AC2C09A-99AD-45F8-8270-D86D7C5143BB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53FED5F-98E0-44B5-8BF1-CAA33E9016B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65C8F40-9876-4D69-92B3-4E6F710C539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8DCCDDE-34B2-490D-A336-94EF634B2316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CF1BEAF-83E3-436F-9DD7-C106270E80E8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0000006-2332-4202-A4F9-371B6793D36C}">
          <cx:dataId val="6"/>
          <cx:layoutPr>
            <cx:statistics quartileMethod="exclusive"/>
          </cx:layoutPr>
        </cx:series>
      </cx:plotAreaRegion>
      <cx:axis id="0">
        <cx:catScaling gapWidth="0.25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Minimum gap </a:t>
                </a:r>
                <a:r>
                  <a:rPr lang="el-G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Δ</a:t>
                </a:r>
                <a:r>
                  <a:rPr lang="es-CO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(GHz)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  <cx:data id="3">
      <cx:numDim type="val">
        <cx:f>_xlchart.v1.12</cx:f>
      </cx:numDim>
    </cx:data>
    <cx:data id="4">
      <cx:numDim type="val">
        <cx:f>_xlchart.v1.13</cx:f>
      </cx:numDim>
    </cx:data>
    <cx:data id="5">
      <cx:numDim type="val">
        <cx:f>_xlchart.v1.14</cx:f>
      </cx:numDim>
    </cx:data>
    <cx:data id="6">
      <cx:numDim type="val">
        <cx:f>_xlchart.v1.15</cx:f>
      </cx:numDim>
    </cx:data>
    <cx:data id="7">
      <cx:numDim type="val">
        <cx:f>_xlchart.v1.16</cx:f>
      </cx:numDim>
    </cx:data>
    <cx:data id="8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Minimum gap for Erdös-Renyi Graphs of size 5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9D20A4F-177D-4AB5-B8FF-0B2264A639E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40367D3-1BA9-4D68-ADFD-D1056C3799C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8818BD-65C1-4612-AD39-0231BB1BBE1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580DC2-FF40-4B8E-88D6-39AA186A398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9237DAF-DD91-489F-8F81-B5AA020DEAD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52D3650-C79E-4483-9E99-279BF96125F7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EFC1184-B1B2-42A8-B93A-9AD180239997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D5C096E-0E99-4F57-900A-DC8405779C98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27F4133-5E8C-44A1-BF77-12FA7BAAFC62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00000012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r>
                  <a:rPr lang="en-US" sz="16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0.25		0.5		0.75</a:t>
                </a:r>
                <a:br>
                  <a:rPr lang="en-US" sz="20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</a:br>
                <a:r>
                  <a:rPr lang="en-US" sz="1800" b="0" i="0" baseline="0">
                    <a:solidFill>
                      <a:schemeClr val="tx1"/>
                    </a:solidFill>
                    <a:effectLst/>
                  </a:rPr>
                  <a:t>Edge Probabilities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800" b="0" i="0" baseline="0">
                    <a:effectLst/>
                  </a:rPr>
                  <a:t>Minimum gap </a:t>
                </a:r>
                <a:r>
                  <a:rPr lang="el-GR" sz="1800" b="0" i="0" baseline="0">
                    <a:effectLst/>
                  </a:rPr>
                  <a:t>Δ</a:t>
                </a:r>
                <a:r>
                  <a:rPr lang="es-CO" sz="1800" b="0" i="0" baseline="0">
                    <a:effectLst/>
                  </a:rPr>
                  <a:t> (GHz)</a:t>
                </a:r>
                <a:endParaRPr lang="en-US" sz="9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87C582-09F9-41FE-A516-5218874E108A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8908" cy="785118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5822DB-9507-4AAE-BFC8-A3E271221A5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855FC6-062A-47D3-9B98-8265264A2D1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10828908" cy="785118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542242</xdr:colOff>
      <xdr:row>3</xdr:row>
      <xdr:rowOff>24765</xdr:rowOff>
    </xdr:from>
    <xdr:to>
      <xdr:col>19</xdr:col>
      <xdr:colOff>249554</xdr:colOff>
      <xdr:row>26</xdr:row>
      <xdr:rowOff>96066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D934268-022C-46B2-B15A-2E73194D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0147" y="563880"/>
              <a:ext cx="5187997" cy="423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208733</xdr:colOff>
      <xdr:row>27</xdr:row>
      <xdr:rowOff>29118</xdr:rowOff>
    </xdr:from>
    <xdr:to>
      <xdr:col>20</xdr:col>
      <xdr:colOff>491490</xdr:colOff>
      <xdr:row>53</xdr:row>
      <xdr:rowOff>59054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57934917-44FC-49F6-8EE0-DAFF160D1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8543" y="4913538"/>
              <a:ext cx="6374947" cy="47333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19C9-0490-40D0-9224-8F846059A4BA}">
  <dimension ref="A1:I109"/>
  <sheetViews>
    <sheetView tabSelected="1" zoomScaleNormal="100" workbookViewId="0">
      <selection activeCell="H10" sqref="H10"/>
    </sheetView>
  </sheetViews>
  <sheetFormatPr defaultRowHeight="14.4" x14ac:dyDescent="0.3"/>
  <sheetData>
    <row r="1" spans="1:9" x14ac:dyDescent="0.3">
      <c r="A1" t="s">
        <v>3</v>
      </c>
      <c r="B1">
        <v>0.25</v>
      </c>
      <c r="C1">
        <v>0.25</v>
      </c>
      <c r="E1">
        <v>0.5</v>
      </c>
      <c r="F1">
        <v>0.5</v>
      </c>
      <c r="H1">
        <v>0.75</v>
      </c>
      <c r="I1">
        <v>0.75</v>
      </c>
    </row>
    <row r="2" spans="1:9" x14ac:dyDescent="0.3">
      <c r="A2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</row>
    <row r="3" spans="1:9" x14ac:dyDescent="0.3">
      <c r="A3" t="s">
        <v>4</v>
      </c>
      <c r="B3">
        <f>AVERAGE(B10:B109)</f>
        <v>3.7714564612328076</v>
      </c>
      <c r="C3">
        <f>AVERAGE(C10:C109)</f>
        <v>1.8573837223998426</v>
      </c>
      <c r="E3">
        <f>AVERAGE(E10:E109)</f>
        <v>3.2564479213175996</v>
      </c>
      <c r="F3">
        <f>AVERAGE(F10:F109)</f>
        <v>1.5520441242609786</v>
      </c>
      <c r="H3">
        <f>AVERAGE(H10:H109)</f>
        <v>3.7909013699744194</v>
      </c>
      <c r="I3">
        <f>AVERAGE(I10:I109)</f>
        <v>3.8769797348627355</v>
      </c>
    </row>
    <row r="4" spans="1:9" x14ac:dyDescent="0.3">
      <c r="A4" t="s">
        <v>5</v>
      </c>
      <c r="B4">
        <f>_xlfn.STDEV.P(B10:B109)</f>
        <v>1.2163332086820888</v>
      </c>
      <c r="C4">
        <f>_xlfn.STDEV.P(C10:C109)</f>
        <v>0.86799829460514499</v>
      </c>
      <c r="E4">
        <f>_xlfn.STDEV.P(E10:E109)</f>
        <v>1.4093196472927174</v>
      </c>
      <c r="F4">
        <f>_xlfn.STDEV.P(F10:F109)</f>
        <v>1.1289211160716994</v>
      </c>
      <c r="H4">
        <f>_xlfn.STDEV.P(H10:H109)</f>
        <v>1.694933618179324</v>
      </c>
      <c r="I4">
        <f>_xlfn.STDEV.P(I10:I109)</f>
        <v>3.6211489639279604</v>
      </c>
    </row>
    <row r="5" spans="1:9" x14ac:dyDescent="0.3">
      <c r="A5" t="s">
        <v>7</v>
      </c>
      <c r="B5">
        <f>_xlfn.PERCENTILE.INC(B10:B109,0.05)</f>
        <v>2.4423332940376166</v>
      </c>
      <c r="C5">
        <f t="shared" ref="C5:I5" si="0">_xlfn.PERCENTILE.INC(C10:C109,0.05)</f>
        <v>1.0515234193904344</v>
      </c>
      <c r="E5">
        <f t="shared" si="0"/>
        <v>1.4900554335143958</v>
      </c>
      <c r="F5">
        <f t="shared" si="0"/>
        <v>1.0041569789761398</v>
      </c>
      <c r="H5">
        <f t="shared" si="0"/>
        <v>1.3794208657284199</v>
      </c>
      <c r="I5">
        <f t="shared" si="0"/>
        <v>1.0041569789766085</v>
      </c>
    </row>
    <row r="6" spans="1:9" x14ac:dyDescent="0.3">
      <c r="A6" t="s">
        <v>8</v>
      </c>
      <c r="B6">
        <f>_xlfn.QUARTILE.INC(B10:B109,1)</f>
        <v>2.4543147049724952</v>
      </c>
      <c r="C6">
        <f t="shared" ref="C6:I6" si="1">_xlfn.QUARTILE.INC(C10:C109,1)</f>
        <v>1.4078490868338629</v>
      </c>
      <c r="E6">
        <f t="shared" si="1"/>
        <v>1.7263146750050438</v>
      </c>
      <c r="F6">
        <f t="shared" si="1"/>
        <v>1.0322427790842994</v>
      </c>
      <c r="H6">
        <f t="shared" si="1"/>
        <v>2.1703409827957394</v>
      </c>
      <c r="I6">
        <f t="shared" si="1"/>
        <v>1.0322427790828215</v>
      </c>
    </row>
    <row r="7" spans="1:9" x14ac:dyDescent="0.3">
      <c r="A7" t="s">
        <v>9</v>
      </c>
      <c r="B7">
        <f>_xlfn.QUARTILE.INC(B10:B109,2)</f>
        <v>4.293141358030236</v>
      </c>
      <c r="C7">
        <f t="shared" ref="C7:I7" si="2">_xlfn.QUARTILE.INC(C10:C109,2)</f>
        <v>1.6707449507153669</v>
      </c>
      <c r="E7">
        <f t="shared" si="2"/>
        <v>2.7203974850843133</v>
      </c>
      <c r="F7">
        <f t="shared" si="2"/>
        <v>1.1078188832623115</v>
      </c>
      <c r="H7">
        <f t="shared" si="2"/>
        <v>3.6670984004770344</v>
      </c>
      <c r="I7">
        <f t="shared" si="2"/>
        <v>1.8240056487269949</v>
      </c>
    </row>
    <row r="8" spans="1:9" x14ac:dyDescent="0.3">
      <c r="A8" t="s">
        <v>10</v>
      </c>
      <c r="B8">
        <f>_xlfn.QUARTILE.INC(B10:B109,3)</f>
        <v>5.0375388339565061</v>
      </c>
      <c r="C8">
        <f t="shared" ref="C8:I8" si="3">_xlfn.QUARTILE.INC(C10:C109,3)</f>
        <v>2.0278926002388999</v>
      </c>
      <c r="E8">
        <f t="shared" si="3"/>
        <v>4.2931413580302724</v>
      </c>
      <c r="F8">
        <f t="shared" si="3"/>
        <v>1.8240056487268248</v>
      </c>
      <c r="H8">
        <f t="shared" si="3"/>
        <v>5.169517230881036</v>
      </c>
      <c r="I8">
        <f t="shared" si="3"/>
        <v>8.9848570090960038</v>
      </c>
    </row>
    <row r="9" spans="1:9" x14ac:dyDescent="0.3">
      <c r="A9" t="s">
        <v>11</v>
      </c>
      <c r="B9">
        <f>_xlfn.PERCENTILE.INC(B10:B109,0.95)</f>
        <v>5.0375388339565221</v>
      </c>
      <c r="C9">
        <f t="shared" ref="C9:I9" si="4">_xlfn.PERCENTILE.INC(C10:C109,0.95)</f>
        <v>5.0375388339565061</v>
      </c>
      <c r="E9">
        <f t="shared" si="4"/>
        <v>5.3387180855321006</v>
      </c>
      <c r="F9">
        <f t="shared" si="4"/>
        <v>2.1691861637550711</v>
      </c>
      <c r="H9">
        <f t="shared" si="4"/>
        <v>7.208841762321466</v>
      </c>
      <c r="I9">
        <f t="shared" si="4"/>
        <v>10.198326442833757</v>
      </c>
    </row>
    <row r="10" spans="1:9" x14ac:dyDescent="0.3">
      <c r="A10" t="s">
        <v>6</v>
      </c>
      <c r="B10">
        <v>5.0375388339565061</v>
      </c>
      <c r="C10">
        <v>5.0375388339565061</v>
      </c>
      <c r="E10">
        <v>1.6704617887148721</v>
      </c>
      <c r="F10">
        <v>1.0076840085574901</v>
      </c>
      <c r="H10">
        <v>5.3387180855321077</v>
      </c>
      <c r="I10">
        <v>1.0090446882254871</v>
      </c>
    </row>
    <row r="11" spans="1:9" x14ac:dyDescent="0.3">
      <c r="B11">
        <v>2.4543147049725138</v>
      </c>
      <c r="C11">
        <v>1.67074495071455</v>
      </c>
      <c r="E11">
        <v>1.6901511406924821</v>
      </c>
      <c r="F11">
        <v>1.8424683339049179</v>
      </c>
      <c r="H11">
        <v>2.2392742895263731</v>
      </c>
      <c r="I11">
        <v>1.916677879680776</v>
      </c>
    </row>
    <row r="12" spans="1:9" x14ac:dyDescent="0.3">
      <c r="B12">
        <v>2.4423332940376219</v>
      </c>
      <c r="C12">
        <v>1.670744950715545</v>
      </c>
      <c r="E12">
        <v>4.2931413580302724</v>
      </c>
      <c r="F12">
        <v>1.407849086833892</v>
      </c>
      <c r="H12">
        <v>2.2392742895263349</v>
      </c>
      <c r="I12">
        <v>1.9166778796822259</v>
      </c>
    </row>
    <row r="13" spans="1:9" x14ac:dyDescent="0.3">
      <c r="B13">
        <v>2.5553326850843612</v>
      </c>
      <c r="C13">
        <v>1.051523419390421</v>
      </c>
      <c r="E13">
        <v>1.4900554335144069</v>
      </c>
      <c r="F13">
        <v>1.547963426309934</v>
      </c>
      <c r="H13">
        <v>5.1695172308810271</v>
      </c>
      <c r="I13">
        <v>8.9848570090973112</v>
      </c>
    </row>
    <row r="14" spans="1:9" x14ac:dyDescent="0.3">
      <c r="B14">
        <v>4.7908170502425609</v>
      </c>
      <c r="C14">
        <v>1.003935003657787</v>
      </c>
      <c r="E14">
        <v>5.3387180855321086</v>
      </c>
      <c r="F14">
        <v>1.009044688223014</v>
      </c>
      <c r="H14">
        <v>5.3387180855321086</v>
      </c>
      <c r="I14">
        <v>1.009044688223014</v>
      </c>
    </row>
    <row r="15" spans="1:9" x14ac:dyDescent="0.3">
      <c r="B15">
        <v>5.0375388339565204</v>
      </c>
      <c r="C15">
        <v>2.0278926002389852</v>
      </c>
      <c r="E15">
        <v>5.037538833956523</v>
      </c>
      <c r="F15">
        <v>2.0278926002386162</v>
      </c>
      <c r="H15">
        <v>4.1447269007314063</v>
      </c>
      <c r="I15">
        <v>1.004156978976624</v>
      </c>
    </row>
    <row r="16" spans="1:9" x14ac:dyDescent="0.3">
      <c r="B16">
        <v>5.0375388339565026</v>
      </c>
      <c r="C16">
        <v>2.0278926002389919</v>
      </c>
      <c r="E16">
        <v>4.7908170502425467</v>
      </c>
      <c r="F16">
        <v>1.0039350036573469</v>
      </c>
      <c r="H16">
        <v>4.1447269007314187</v>
      </c>
      <c r="I16">
        <v>1.0041569789761411</v>
      </c>
    </row>
    <row r="17" spans="2:9" x14ac:dyDescent="0.3">
      <c r="B17">
        <v>2.555332685084363</v>
      </c>
      <c r="C17">
        <v>1.0515234193905629</v>
      </c>
      <c r="E17">
        <v>5.3387180855321308</v>
      </c>
      <c r="F17">
        <v>1.0090446882219619</v>
      </c>
      <c r="H17">
        <v>7.208841762321466</v>
      </c>
      <c r="I17">
        <v>7.8891262148229657</v>
      </c>
    </row>
    <row r="18" spans="2:9" x14ac:dyDescent="0.3">
      <c r="B18">
        <v>4.01858646977281</v>
      </c>
      <c r="C18">
        <v>1.856164460394268</v>
      </c>
      <c r="E18">
        <v>2.563528515230626</v>
      </c>
      <c r="F18">
        <v>1.824005648726768</v>
      </c>
      <c r="H18">
        <v>3.6670984004770228</v>
      </c>
      <c r="I18">
        <v>10.19832644283788</v>
      </c>
    </row>
    <row r="19" spans="2:9" x14ac:dyDescent="0.3">
      <c r="B19">
        <v>4.2931413580302564</v>
      </c>
      <c r="C19">
        <v>1.4078490868338629</v>
      </c>
      <c r="E19">
        <v>4.0185864697727709</v>
      </c>
      <c r="F19">
        <v>1.8561644603952061</v>
      </c>
      <c r="H19">
        <v>1.96354106260392</v>
      </c>
      <c r="I19">
        <v>1.032242779081713</v>
      </c>
    </row>
    <row r="20" spans="2:9" x14ac:dyDescent="0.3">
      <c r="B20">
        <v>5.0375388339565026</v>
      </c>
      <c r="C20">
        <v>2.0278926002389279</v>
      </c>
      <c r="E20">
        <v>5.0375388339564697</v>
      </c>
      <c r="F20">
        <v>1.066700018451584</v>
      </c>
      <c r="H20">
        <v>1.9635410626038561</v>
      </c>
      <c r="I20">
        <v>1.032242779083191</v>
      </c>
    </row>
    <row r="21" spans="2:9" x14ac:dyDescent="0.3">
      <c r="B21">
        <v>5.0375388339565204</v>
      </c>
      <c r="C21">
        <v>2.0278926002389852</v>
      </c>
      <c r="E21">
        <v>5.037538833956507</v>
      </c>
      <c r="F21">
        <v>1.0904704434976511</v>
      </c>
      <c r="H21">
        <v>1.9635410626038541</v>
      </c>
      <c r="I21">
        <v>1.0322427790879369</v>
      </c>
    </row>
    <row r="22" spans="2:9" x14ac:dyDescent="0.3">
      <c r="B22">
        <v>5.0375388339565124</v>
      </c>
      <c r="C22">
        <v>2.0278926002386441</v>
      </c>
      <c r="E22">
        <v>3.2574972220338818</v>
      </c>
      <c r="F22">
        <v>1.038099706012247</v>
      </c>
      <c r="H22">
        <v>5.1695172308810271</v>
      </c>
      <c r="I22">
        <v>8.9848570090973112</v>
      </c>
    </row>
    <row r="23" spans="2:9" x14ac:dyDescent="0.3">
      <c r="B23">
        <v>4.0185864697727904</v>
      </c>
      <c r="C23">
        <v>1.8561644603947369</v>
      </c>
      <c r="E23">
        <v>2.563528515230642</v>
      </c>
      <c r="F23">
        <v>1.824005648728019</v>
      </c>
      <c r="H23">
        <v>5.1695172308810244</v>
      </c>
      <c r="I23">
        <v>8.9848570090999118</v>
      </c>
    </row>
    <row r="24" spans="2:9" x14ac:dyDescent="0.3">
      <c r="B24">
        <v>5.0375388339565061</v>
      </c>
      <c r="C24">
        <v>2.027892600238772</v>
      </c>
      <c r="E24">
        <v>2.0682437323699592</v>
      </c>
      <c r="F24">
        <v>1.182461058781954</v>
      </c>
      <c r="H24">
        <v>5.1695172308810244</v>
      </c>
      <c r="I24">
        <v>8.9848570090999118</v>
      </c>
    </row>
    <row r="25" spans="2:9" x14ac:dyDescent="0.3">
      <c r="B25">
        <v>2.454314704972516</v>
      </c>
      <c r="C25">
        <v>1.6707449507153169</v>
      </c>
      <c r="E25">
        <v>2.454314704972516</v>
      </c>
      <c r="F25">
        <v>1.6707449507153169</v>
      </c>
      <c r="H25">
        <v>4.1238630916689782</v>
      </c>
      <c r="I25">
        <v>2.1691861637558252</v>
      </c>
    </row>
    <row r="26" spans="2:9" x14ac:dyDescent="0.3">
      <c r="B26">
        <v>5.0375388339565221</v>
      </c>
      <c r="C26">
        <v>2.0278926002387858</v>
      </c>
      <c r="E26">
        <v>1.9635410626038701</v>
      </c>
      <c r="F26">
        <v>1.0322427790842139</v>
      </c>
      <c r="H26">
        <v>7.208841762321466</v>
      </c>
      <c r="I26">
        <v>7.8891262148229657</v>
      </c>
    </row>
    <row r="27" spans="2:9" x14ac:dyDescent="0.3">
      <c r="B27">
        <v>2.442333294037653</v>
      </c>
      <c r="C27">
        <v>1.6707449507154311</v>
      </c>
      <c r="E27">
        <v>2.5553326850843869</v>
      </c>
      <c r="F27">
        <v>1.0515234193907621</v>
      </c>
      <c r="H27">
        <v>5.3387180855320882</v>
      </c>
      <c r="I27">
        <v>1.0090446882240369</v>
      </c>
    </row>
    <row r="28" spans="2:9" x14ac:dyDescent="0.3">
      <c r="B28">
        <v>2.4423332940376472</v>
      </c>
      <c r="C28">
        <v>1.670744950715545</v>
      </c>
      <c r="E28">
        <v>5.1695172308810129</v>
      </c>
      <c r="F28">
        <v>7.6638087676541176</v>
      </c>
      <c r="H28">
        <v>7.208841762321466</v>
      </c>
      <c r="I28">
        <v>7.8891262148229657</v>
      </c>
    </row>
    <row r="29" spans="2:9" x14ac:dyDescent="0.3">
      <c r="B29">
        <v>5.0375388339565186</v>
      </c>
      <c r="C29">
        <v>2.0278926002390212</v>
      </c>
      <c r="E29">
        <v>4.0185864697727549</v>
      </c>
      <c r="F29">
        <v>1.8561644603942971</v>
      </c>
      <c r="H29">
        <v>3.66709840047699</v>
      </c>
      <c r="I29">
        <v>10.198326442833601</v>
      </c>
    </row>
    <row r="30" spans="2:9" x14ac:dyDescent="0.3">
      <c r="B30">
        <v>5.0375388339565257</v>
      </c>
      <c r="C30">
        <v>2.0278926002391202</v>
      </c>
      <c r="E30">
        <v>5.0375388339565124</v>
      </c>
      <c r="F30">
        <v>2.0278926002387578</v>
      </c>
      <c r="H30">
        <v>1.6704617887148621</v>
      </c>
      <c r="I30">
        <v>1.007684008556168</v>
      </c>
    </row>
    <row r="31" spans="2:9" x14ac:dyDescent="0.3">
      <c r="B31">
        <v>2.4543147049725138</v>
      </c>
      <c r="C31">
        <v>1.670744950714933</v>
      </c>
      <c r="E31">
        <v>1.7263146750050189</v>
      </c>
      <c r="F31">
        <v>1.1078188832616149</v>
      </c>
      <c r="H31">
        <v>1.9635410626038889</v>
      </c>
      <c r="I31">
        <v>1.0322427790909789</v>
      </c>
    </row>
    <row r="32" spans="2:9" x14ac:dyDescent="0.3">
      <c r="B32">
        <v>1.6704617887148461</v>
      </c>
      <c r="C32">
        <v>1.0076840085579311</v>
      </c>
      <c r="E32">
        <v>2.563528515230626</v>
      </c>
      <c r="F32">
        <v>1.8240056487269951</v>
      </c>
      <c r="H32">
        <v>5.3387180855320917</v>
      </c>
      <c r="I32">
        <v>1.009044688225003</v>
      </c>
    </row>
    <row r="33" spans="2:9" x14ac:dyDescent="0.3">
      <c r="B33">
        <v>4.2931413580302298</v>
      </c>
      <c r="C33">
        <v>1.4078490868332809</v>
      </c>
      <c r="E33">
        <v>4.1238630916689409</v>
      </c>
      <c r="F33">
        <v>2.169186163754063</v>
      </c>
      <c r="H33">
        <v>2.8107613082133351</v>
      </c>
      <c r="I33">
        <v>2.167867900987432</v>
      </c>
    </row>
    <row r="34" spans="2:9" x14ac:dyDescent="0.3">
      <c r="B34">
        <v>6.0268390192233996</v>
      </c>
      <c r="C34">
        <v>1.0904704434979069</v>
      </c>
      <c r="E34">
        <v>6.0268390192233996</v>
      </c>
      <c r="F34">
        <v>1.0904704434979069</v>
      </c>
      <c r="H34">
        <v>5.3387180855320953</v>
      </c>
      <c r="I34">
        <v>1.009044688224265</v>
      </c>
    </row>
    <row r="35" spans="2:9" x14ac:dyDescent="0.3">
      <c r="B35">
        <v>2.4423332940376312</v>
      </c>
      <c r="C35">
        <v>1.670744950715388</v>
      </c>
      <c r="E35">
        <v>3.2574972220339071</v>
      </c>
      <c r="F35">
        <v>1.038099706011224</v>
      </c>
      <c r="H35">
        <v>2.56352851523061</v>
      </c>
      <c r="I35">
        <v>1.824005648726484</v>
      </c>
    </row>
    <row r="36" spans="2:9" x14ac:dyDescent="0.3">
      <c r="B36">
        <v>2.5553326850843772</v>
      </c>
      <c r="C36">
        <v>1.051523419390435</v>
      </c>
      <c r="E36">
        <v>2.5553326850843772</v>
      </c>
      <c r="F36">
        <v>1.051523419390435</v>
      </c>
      <c r="H36">
        <v>1.9635410626038889</v>
      </c>
      <c r="I36">
        <v>1.0322427790909789</v>
      </c>
    </row>
    <row r="37" spans="2:9" x14ac:dyDescent="0.3">
      <c r="B37">
        <v>2.4543147049724929</v>
      </c>
      <c r="C37">
        <v>1.6707449507155021</v>
      </c>
      <c r="E37">
        <v>1.670461788714857</v>
      </c>
      <c r="F37">
        <v>1.007684008557064</v>
      </c>
      <c r="H37">
        <v>1.379420865728392</v>
      </c>
      <c r="I37">
        <v>1.0781650059786609</v>
      </c>
    </row>
    <row r="38" spans="2:9" x14ac:dyDescent="0.3">
      <c r="B38">
        <v>4.1238630916690191</v>
      </c>
      <c r="C38">
        <v>2.1691861637534942</v>
      </c>
      <c r="E38">
        <v>1.9635410626038541</v>
      </c>
      <c r="F38">
        <v>1.0322427790879369</v>
      </c>
      <c r="H38">
        <v>5.1695172308809969</v>
      </c>
      <c r="I38">
        <v>8.9848570091078983</v>
      </c>
    </row>
    <row r="39" spans="2:9" x14ac:dyDescent="0.3">
      <c r="B39">
        <v>5.0375388339565221</v>
      </c>
      <c r="C39">
        <v>2.0278926002387858</v>
      </c>
      <c r="E39">
        <v>2.6300336619552449</v>
      </c>
      <c r="F39">
        <v>1.008574525930555</v>
      </c>
      <c r="H39">
        <v>1.963541062603904</v>
      </c>
      <c r="I39">
        <v>1.0322427790899269</v>
      </c>
    </row>
    <row r="40" spans="2:9" x14ac:dyDescent="0.3">
      <c r="B40">
        <v>5.0375388339565186</v>
      </c>
      <c r="C40">
        <v>2.0278926002390141</v>
      </c>
      <c r="E40">
        <v>4.1447269007313974</v>
      </c>
      <c r="F40">
        <v>1.0041569789761411</v>
      </c>
      <c r="H40">
        <v>5.1695172308810218</v>
      </c>
      <c r="I40">
        <v>8.9848570090992013</v>
      </c>
    </row>
    <row r="41" spans="2:9" x14ac:dyDescent="0.3">
      <c r="B41">
        <v>2.5635285152306282</v>
      </c>
      <c r="C41">
        <v>1.8240056487269669</v>
      </c>
      <c r="E41">
        <v>5.3387180855320651</v>
      </c>
      <c r="F41">
        <v>1.0090446882229001</v>
      </c>
      <c r="H41">
        <v>5.1695172308810271</v>
      </c>
      <c r="I41">
        <v>8.9848570090973112</v>
      </c>
    </row>
    <row r="42" spans="2:9" x14ac:dyDescent="0.3">
      <c r="B42">
        <v>4.2931413580302742</v>
      </c>
      <c r="C42">
        <v>1.4078490868335931</v>
      </c>
      <c r="E42">
        <v>4.1238630916690084</v>
      </c>
      <c r="F42">
        <v>2.1691861637550569</v>
      </c>
      <c r="H42">
        <v>1.963541062603928</v>
      </c>
      <c r="I42">
        <v>1.032242779084982</v>
      </c>
    </row>
    <row r="43" spans="2:9" x14ac:dyDescent="0.3">
      <c r="B43">
        <v>5.0375388339565186</v>
      </c>
      <c r="C43">
        <v>2.0278926002390212</v>
      </c>
      <c r="E43">
        <v>5.0375388339565026</v>
      </c>
      <c r="F43">
        <v>2.0278926002389279</v>
      </c>
      <c r="H43">
        <v>5.3387180855320953</v>
      </c>
      <c r="I43">
        <v>1.009044688223298</v>
      </c>
    </row>
    <row r="44" spans="2:9" x14ac:dyDescent="0.3">
      <c r="B44">
        <v>5.0375388339565257</v>
      </c>
      <c r="C44">
        <v>2.0278926002391202</v>
      </c>
      <c r="E44">
        <v>2.5553326850843519</v>
      </c>
      <c r="F44">
        <v>1.051523419390364</v>
      </c>
      <c r="H44">
        <v>4.1447269007314222</v>
      </c>
      <c r="I44">
        <v>1.0041569789756291</v>
      </c>
    </row>
    <row r="45" spans="2:9" x14ac:dyDescent="0.3">
      <c r="B45">
        <v>5.0375388339565061</v>
      </c>
      <c r="C45">
        <v>5.0375388339565061</v>
      </c>
      <c r="E45">
        <v>5.0375388339565026</v>
      </c>
      <c r="F45">
        <v>2.0278926002389919</v>
      </c>
      <c r="H45">
        <v>1.6704617887149009</v>
      </c>
      <c r="I45">
        <v>1.007684008558414</v>
      </c>
    </row>
    <row r="46" spans="2:9" x14ac:dyDescent="0.3">
      <c r="B46">
        <v>2.4423332940376312</v>
      </c>
      <c r="C46">
        <v>1.6707449507152461</v>
      </c>
      <c r="E46">
        <v>4.2931413580302724</v>
      </c>
      <c r="F46">
        <v>1.4078490868341329</v>
      </c>
      <c r="H46">
        <v>4.7908170502425538</v>
      </c>
      <c r="I46">
        <v>1.003935003658825</v>
      </c>
    </row>
    <row r="47" spans="2:9" x14ac:dyDescent="0.3">
      <c r="B47">
        <v>5.037538833956507</v>
      </c>
      <c r="C47">
        <v>2.0278926002390558</v>
      </c>
      <c r="E47">
        <v>4.2931413580302582</v>
      </c>
      <c r="F47">
        <v>1.4078490868340621</v>
      </c>
      <c r="H47">
        <v>3.6670984004770109</v>
      </c>
      <c r="I47">
        <v>10.198326442836899</v>
      </c>
    </row>
    <row r="48" spans="2:9" x14ac:dyDescent="0.3">
      <c r="B48">
        <v>5.0375388339565026</v>
      </c>
      <c r="C48">
        <v>2.0278926002389279</v>
      </c>
      <c r="E48">
        <v>1.4900554335143961</v>
      </c>
      <c r="F48">
        <v>1.5479634263105311</v>
      </c>
      <c r="H48">
        <v>7.208841762321466</v>
      </c>
      <c r="I48">
        <v>7.8891262148229657</v>
      </c>
    </row>
    <row r="49" spans="2:9" x14ac:dyDescent="0.3">
      <c r="B49">
        <v>2.4543147049724912</v>
      </c>
      <c r="C49">
        <v>1.6707449507150329</v>
      </c>
      <c r="E49">
        <v>5.3387180855321237</v>
      </c>
      <c r="F49">
        <v>1.00904468822236</v>
      </c>
      <c r="H49">
        <v>5.1695172308809969</v>
      </c>
      <c r="I49">
        <v>8.9848570091078983</v>
      </c>
    </row>
    <row r="50" spans="2:9" x14ac:dyDescent="0.3">
      <c r="B50">
        <v>5.0375388339565212</v>
      </c>
      <c r="C50">
        <v>2.0278926002388999</v>
      </c>
      <c r="E50">
        <v>1.490055433514391</v>
      </c>
      <c r="F50">
        <v>1.547963426310162</v>
      </c>
      <c r="H50">
        <v>2.8107613082133369</v>
      </c>
      <c r="I50">
        <v>2.1678679009900179</v>
      </c>
    </row>
    <row r="51" spans="2:9" x14ac:dyDescent="0.3">
      <c r="B51">
        <v>2.4423332940376539</v>
      </c>
      <c r="C51">
        <v>1.67074495071536</v>
      </c>
      <c r="E51">
        <v>2.5553326850843701</v>
      </c>
      <c r="F51">
        <v>1.0515234193899941</v>
      </c>
      <c r="H51">
        <v>5.1695172308810244</v>
      </c>
      <c r="I51">
        <v>8.9848570090999118</v>
      </c>
    </row>
    <row r="52" spans="2:9" x14ac:dyDescent="0.3">
      <c r="B52">
        <v>5.0375388339564697</v>
      </c>
      <c r="C52">
        <v>1.066700018451584</v>
      </c>
      <c r="E52">
        <v>5.0375388339565186</v>
      </c>
      <c r="F52">
        <v>5.037538833949327</v>
      </c>
      <c r="H52">
        <v>5.1695172308810271</v>
      </c>
      <c r="I52">
        <v>8.9848570091000681</v>
      </c>
    </row>
    <row r="53" spans="2:9" x14ac:dyDescent="0.3">
      <c r="B53">
        <v>2.4543147049724912</v>
      </c>
      <c r="C53">
        <v>1.6707449507150329</v>
      </c>
      <c r="E53">
        <v>5.3387180855321006</v>
      </c>
      <c r="F53">
        <v>1.009044688223071</v>
      </c>
      <c r="H53">
        <v>5.169517230881036</v>
      </c>
      <c r="I53">
        <v>8.9848570091008924</v>
      </c>
    </row>
    <row r="54" spans="2:9" x14ac:dyDescent="0.3">
      <c r="B54">
        <v>1.490055433514401</v>
      </c>
      <c r="C54">
        <v>1.547963426310474</v>
      </c>
      <c r="E54">
        <v>5.3387180855321041</v>
      </c>
      <c r="F54">
        <v>1.009044688222843</v>
      </c>
      <c r="H54">
        <v>5.169517230881036</v>
      </c>
      <c r="I54">
        <v>8.9848570090960038</v>
      </c>
    </row>
    <row r="55" spans="2:9" x14ac:dyDescent="0.3">
      <c r="B55">
        <v>2.555332685084363</v>
      </c>
      <c r="C55">
        <v>1.0515234193908329</v>
      </c>
      <c r="E55">
        <v>5.1695172308809969</v>
      </c>
      <c r="F55">
        <v>3.2351877690860249</v>
      </c>
      <c r="H55">
        <v>7.208841762321466</v>
      </c>
      <c r="I55">
        <v>7.8891262148229657</v>
      </c>
    </row>
    <row r="56" spans="2:9" x14ac:dyDescent="0.3">
      <c r="B56">
        <v>4.2931413580302689</v>
      </c>
      <c r="C56">
        <v>1.4078490868338209</v>
      </c>
      <c r="E56">
        <v>2.0682437323700249</v>
      </c>
      <c r="F56">
        <v>1.182461058782764</v>
      </c>
      <c r="H56">
        <v>1.3794208657284059</v>
      </c>
      <c r="I56">
        <v>1.078165005978974</v>
      </c>
    </row>
    <row r="57" spans="2:9" x14ac:dyDescent="0.3">
      <c r="B57">
        <v>3.1103830995889621</v>
      </c>
      <c r="C57">
        <v>1.4660312961753159</v>
      </c>
      <c r="E57">
        <v>5.16951723088102</v>
      </c>
      <c r="F57">
        <v>8.9848570091238855</v>
      </c>
      <c r="H57">
        <v>7.208841762321466</v>
      </c>
      <c r="I57">
        <v>7.8891262148229657</v>
      </c>
    </row>
    <row r="58" spans="2:9" x14ac:dyDescent="0.3">
      <c r="B58">
        <v>4.2931413580302564</v>
      </c>
      <c r="C58">
        <v>1.4078490868338061</v>
      </c>
      <c r="E58">
        <v>1.7263146750049769</v>
      </c>
      <c r="F58">
        <v>1.1078188832612601</v>
      </c>
      <c r="H58">
        <v>2.5635285152306011</v>
      </c>
      <c r="I58">
        <v>1.8240056487267959</v>
      </c>
    </row>
    <row r="59" spans="2:9" x14ac:dyDescent="0.3">
      <c r="B59">
        <v>4.790817050242552</v>
      </c>
      <c r="C59">
        <v>1.00393500365702</v>
      </c>
      <c r="E59">
        <v>4.1447269007313992</v>
      </c>
      <c r="F59">
        <v>1.0041569789761129</v>
      </c>
      <c r="H59">
        <v>5.1695172308810244</v>
      </c>
      <c r="I59">
        <v>8.9848570090999118</v>
      </c>
    </row>
    <row r="60" spans="2:9" x14ac:dyDescent="0.3">
      <c r="B60">
        <v>3.1103830995889492</v>
      </c>
      <c r="C60">
        <v>1.466031296175601</v>
      </c>
      <c r="E60">
        <v>1.379420865728392</v>
      </c>
      <c r="F60">
        <v>1.0781650059786609</v>
      </c>
      <c r="H60">
        <v>5.169517230881036</v>
      </c>
      <c r="I60">
        <v>8.9848570091008924</v>
      </c>
    </row>
    <row r="61" spans="2:9" x14ac:dyDescent="0.3">
      <c r="B61">
        <v>4.2931413580302742</v>
      </c>
      <c r="C61">
        <v>1.4078490868338629</v>
      </c>
      <c r="E61">
        <v>5.0375388339565248</v>
      </c>
      <c r="F61">
        <v>1.066700018451002</v>
      </c>
      <c r="H61">
        <v>2.810761308213364</v>
      </c>
      <c r="I61">
        <v>2.16786790098763</v>
      </c>
    </row>
    <row r="62" spans="2:9" x14ac:dyDescent="0.3">
      <c r="B62">
        <v>2.4423332940376259</v>
      </c>
      <c r="C62">
        <v>1.670744950715104</v>
      </c>
      <c r="E62">
        <v>1.67046178871488</v>
      </c>
      <c r="F62">
        <v>1.0076840085572629</v>
      </c>
      <c r="H62">
        <v>2.56352851523059</v>
      </c>
      <c r="I62">
        <v>1.8240056487271941</v>
      </c>
    </row>
    <row r="63" spans="2:9" x14ac:dyDescent="0.3">
      <c r="B63">
        <v>5.0375388339565257</v>
      </c>
      <c r="C63">
        <v>2.0278926002391202</v>
      </c>
      <c r="E63">
        <v>2.4423332940376379</v>
      </c>
      <c r="F63">
        <v>1.6707449507152889</v>
      </c>
      <c r="H63">
        <v>2.8107613082133369</v>
      </c>
      <c r="I63">
        <v>2.1678679009900179</v>
      </c>
    </row>
    <row r="64" spans="2:9" x14ac:dyDescent="0.3">
      <c r="B64">
        <v>5.0375388339565212</v>
      </c>
      <c r="C64">
        <v>2.0278926002391202</v>
      </c>
      <c r="E64">
        <v>4.7908170502425573</v>
      </c>
      <c r="F64">
        <v>1.0039350036563659</v>
      </c>
      <c r="H64">
        <v>1.379420865728386</v>
      </c>
      <c r="I64">
        <v>1.0781650059780929</v>
      </c>
    </row>
    <row r="65" spans="2:9" x14ac:dyDescent="0.3">
      <c r="B65">
        <v>2.442333294037617</v>
      </c>
      <c r="C65">
        <v>1.6707449507152601</v>
      </c>
      <c r="E65">
        <v>1.726314675005014</v>
      </c>
      <c r="F65">
        <v>1.1078188832622831</v>
      </c>
      <c r="H65">
        <v>1.3794208657283471</v>
      </c>
      <c r="I65">
        <v>1.078165005980708</v>
      </c>
    </row>
    <row r="66" spans="2:9" x14ac:dyDescent="0.3">
      <c r="B66">
        <v>2.442333294037617</v>
      </c>
      <c r="C66">
        <v>1.670744950715374</v>
      </c>
      <c r="E66">
        <v>4.1238630916689818</v>
      </c>
      <c r="F66">
        <v>2.169186163755342</v>
      </c>
      <c r="H66">
        <v>2.8107613082133671</v>
      </c>
      <c r="I66">
        <v>2.1678679009828841</v>
      </c>
    </row>
    <row r="67" spans="2:9" x14ac:dyDescent="0.3">
      <c r="B67">
        <v>4.2931413580302653</v>
      </c>
      <c r="C67">
        <v>1.407849086833465</v>
      </c>
      <c r="E67">
        <v>2.5553326850843252</v>
      </c>
      <c r="F67">
        <v>1.0515234193897811</v>
      </c>
      <c r="H67">
        <v>2.2392742895263731</v>
      </c>
      <c r="I67">
        <v>1.9166778796819131</v>
      </c>
    </row>
    <row r="68" spans="2:9" x14ac:dyDescent="0.3">
      <c r="B68">
        <v>2.4423332940376281</v>
      </c>
      <c r="C68">
        <v>1.6707449507152321</v>
      </c>
      <c r="E68">
        <v>4.1238630916689694</v>
      </c>
      <c r="F68">
        <v>2.16918616375429</v>
      </c>
      <c r="H68">
        <v>2.8107613082133351</v>
      </c>
      <c r="I68">
        <v>2.1678679009835951</v>
      </c>
    </row>
    <row r="69" spans="2:9" x14ac:dyDescent="0.3">
      <c r="B69">
        <v>2.4543147049724912</v>
      </c>
      <c r="C69">
        <v>1.6707449507155161</v>
      </c>
      <c r="E69">
        <v>1.726314675005046</v>
      </c>
      <c r="F69">
        <v>1.1078188832626381</v>
      </c>
      <c r="H69">
        <v>1.4900554335144149</v>
      </c>
      <c r="I69">
        <v>1.547963426311469</v>
      </c>
    </row>
    <row r="70" spans="2:9" x14ac:dyDescent="0.3">
      <c r="B70">
        <v>5.0375388339565061</v>
      </c>
      <c r="C70">
        <v>5.0375388339565061</v>
      </c>
      <c r="E70">
        <v>2.5553326850843661</v>
      </c>
      <c r="F70">
        <v>1.0515234193905061</v>
      </c>
      <c r="H70">
        <v>1.4900554335144141</v>
      </c>
      <c r="I70">
        <v>1.547963426311469</v>
      </c>
    </row>
    <row r="71" spans="2:9" x14ac:dyDescent="0.3">
      <c r="B71">
        <v>5.0375388339565061</v>
      </c>
      <c r="C71">
        <v>5.0375388339565061</v>
      </c>
      <c r="E71">
        <v>5.3387180855320988</v>
      </c>
      <c r="F71">
        <v>1.0090446882216499</v>
      </c>
      <c r="H71">
        <v>5.169517230881036</v>
      </c>
      <c r="I71">
        <v>8.9848570090960038</v>
      </c>
    </row>
    <row r="72" spans="2:9" x14ac:dyDescent="0.3">
      <c r="B72">
        <v>5.0375388339565141</v>
      </c>
      <c r="C72">
        <v>1.090470443497821</v>
      </c>
      <c r="E72">
        <v>4.0185864697727727</v>
      </c>
      <c r="F72">
        <v>1.8561644603926619</v>
      </c>
      <c r="H72">
        <v>2.5635285152306171</v>
      </c>
      <c r="I72">
        <v>1.8240056487253471</v>
      </c>
    </row>
    <row r="73" spans="2:9" x14ac:dyDescent="0.3">
      <c r="B73">
        <v>2.5553326850843661</v>
      </c>
      <c r="C73">
        <v>1.05152341939062</v>
      </c>
      <c r="E73">
        <v>2.8107613082133529</v>
      </c>
      <c r="F73">
        <v>2.1678679009918649</v>
      </c>
      <c r="H73">
        <v>5.169517230881036</v>
      </c>
      <c r="I73">
        <v>8.9848570090960038</v>
      </c>
    </row>
    <row r="74" spans="2:9" x14ac:dyDescent="0.3">
      <c r="B74">
        <v>5.0375388339565124</v>
      </c>
      <c r="C74">
        <v>2.0278926002387578</v>
      </c>
      <c r="E74">
        <v>1.726314675005014</v>
      </c>
      <c r="F74">
        <v>1.1078188832618709</v>
      </c>
      <c r="H74">
        <v>4.1447269007313743</v>
      </c>
      <c r="I74">
        <v>1.0041569789763121</v>
      </c>
    </row>
    <row r="75" spans="2:9" x14ac:dyDescent="0.3">
      <c r="B75">
        <v>5.0375388339565257</v>
      </c>
      <c r="C75">
        <v>2.0278926002391202</v>
      </c>
      <c r="E75">
        <v>4.1238630916689516</v>
      </c>
      <c r="F75">
        <v>2.1691861637540062</v>
      </c>
      <c r="H75">
        <v>3.66709840047703</v>
      </c>
      <c r="I75">
        <v>10.19832644283971</v>
      </c>
    </row>
    <row r="76" spans="2:9" x14ac:dyDescent="0.3">
      <c r="B76">
        <v>2.442333294037617</v>
      </c>
      <c r="C76">
        <v>1.6707449507152601</v>
      </c>
      <c r="E76">
        <v>2.6300336619552742</v>
      </c>
      <c r="F76">
        <v>1.0085745259308401</v>
      </c>
      <c r="H76">
        <v>3.6670984004769811</v>
      </c>
      <c r="I76">
        <v>10.19832644283713</v>
      </c>
    </row>
    <row r="77" spans="2:9" x14ac:dyDescent="0.3">
      <c r="B77">
        <v>2.4543147049725138</v>
      </c>
      <c r="C77">
        <v>1.67074495071455</v>
      </c>
      <c r="E77">
        <v>1.670461788714835</v>
      </c>
      <c r="F77">
        <v>1.007684008557675</v>
      </c>
      <c r="H77">
        <v>2.56352851523061</v>
      </c>
      <c r="I77">
        <v>1.824005648726484</v>
      </c>
    </row>
    <row r="78" spans="2:9" x14ac:dyDescent="0.3">
      <c r="B78">
        <v>5.0375388339565026</v>
      </c>
      <c r="C78">
        <v>2.0278926002389919</v>
      </c>
      <c r="E78">
        <v>5.0375388339565124</v>
      </c>
      <c r="F78">
        <v>1.0667000184517119</v>
      </c>
      <c r="H78">
        <v>2.2392742895264082</v>
      </c>
      <c r="I78">
        <v>1.916677879687029</v>
      </c>
    </row>
    <row r="79" spans="2:9" x14ac:dyDescent="0.3">
      <c r="B79">
        <v>2.4423332940376539</v>
      </c>
      <c r="C79">
        <v>1.67074495071536</v>
      </c>
      <c r="E79">
        <v>2.068243732370016</v>
      </c>
      <c r="F79">
        <v>1.1824610587809019</v>
      </c>
      <c r="H79">
        <v>2.5635285152305869</v>
      </c>
      <c r="I79">
        <v>1.8240056487253471</v>
      </c>
    </row>
    <row r="80" spans="2:9" x14ac:dyDescent="0.3">
      <c r="B80">
        <v>5.0375388339564999</v>
      </c>
      <c r="C80">
        <v>2.0278926002388862</v>
      </c>
      <c r="E80">
        <v>4.1238630916689498</v>
      </c>
      <c r="F80">
        <v>2.169186163754802</v>
      </c>
      <c r="H80">
        <v>1.9635410626038881</v>
      </c>
      <c r="I80">
        <v>1.0322427790814861</v>
      </c>
    </row>
    <row r="81" spans="2:9" x14ac:dyDescent="0.3">
      <c r="B81">
        <v>2.5553326850843661</v>
      </c>
      <c r="C81">
        <v>1.0515234193907901</v>
      </c>
      <c r="E81">
        <v>4.1447269007313956</v>
      </c>
      <c r="F81">
        <v>1.0041569789766811</v>
      </c>
      <c r="H81">
        <v>1.3794208657284179</v>
      </c>
      <c r="I81">
        <v>1.078165005980253</v>
      </c>
    </row>
    <row r="82" spans="2:9" x14ac:dyDescent="0.3">
      <c r="B82">
        <v>5.0375388339565061</v>
      </c>
      <c r="C82">
        <v>2.027892600238772</v>
      </c>
      <c r="E82">
        <v>4.2931413580302618</v>
      </c>
      <c r="F82">
        <v>1.407849086833636</v>
      </c>
      <c r="H82">
        <v>1.9635410626038541</v>
      </c>
      <c r="I82">
        <v>1.0322427790879369</v>
      </c>
    </row>
    <row r="83" spans="2:9" x14ac:dyDescent="0.3">
      <c r="B83">
        <v>2.442333294037653</v>
      </c>
      <c r="C83">
        <v>1.6707449507154311</v>
      </c>
      <c r="E83">
        <v>4.1447269007314009</v>
      </c>
      <c r="F83">
        <v>1.0041569789755731</v>
      </c>
      <c r="H83">
        <v>7.208841762321466</v>
      </c>
      <c r="I83">
        <v>7.8891262148229657</v>
      </c>
    </row>
    <row r="84" spans="2:9" x14ac:dyDescent="0.3">
      <c r="B84">
        <v>2.4423332940376219</v>
      </c>
      <c r="C84">
        <v>1.670744950715545</v>
      </c>
      <c r="E84">
        <v>1.490055433514426</v>
      </c>
      <c r="F84">
        <v>1.547963426311981</v>
      </c>
      <c r="H84">
        <v>2.810761308213364</v>
      </c>
      <c r="I84">
        <v>2.16786790098655</v>
      </c>
    </row>
    <row r="85" spans="2:9" x14ac:dyDescent="0.3">
      <c r="B85">
        <v>5.0375388339565204</v>
      </c>
      <c r="C85">
        <v>2.0278926002388999</v>
      </c>
      <c r="E85">
        <v>2.068243732369961</v>
      </c>
      <c r="F85">
        <v>1.182461058782138</v>
      </c>
      <c r="H85">
        <v>1.963541062603928</v>
      </c>
      <c r="I85">
        <v>1.032242779084982</v>
      </c>
    </row>
    <row r="86" spans="2:9" x14ac:dyDescent="0.3">
      <c r="B86">
        <v>3.1103830995889599</v>
      </c>
      <c r="C86">
        <v>1.46603129617489</v>
      </c>
      <c r="E86">
        <v>1.9635410626038949</v>
      </c>
      <c r="F86">
        <v>1.032242779090609</v>
      </c>
      <c r="H86">
        <v>1.9635410626038949</v>
      </c>
      <c r="I86">
        <v>1.032242779090609</v>
      </c>
    </row>
    <row r="87" spans="2:9" x14ac:dyDescent="0.3">
      <c r="B87">
        <v>2.454314704972496</v>
      </c>
      <c r="C87">
        <v>1.6707449507149621</v>
      </c>
      <c r="E87">
        <v>1.670461788714896</v>
      </c>
      <c r="F87">
        <v>1.007684008556581</v>
      </c>
      <c r="H87">
        <v>1.9635410626038681</v>
      </c>
      <c r="I87">
        <v>1.0322427790814861</v>
      </c>
    </row>
    <row r="88" spans="2:9" x14ac:dyDescent="0.3">
      <c r="B88">
        <v>2.4543147049725298</v>
      </c>
      <c r="C88">
        <v>1.6707449507153029</v>
      </c>
      <c r="E88">
        <v>4.1238630916689694</v>
      </c>
      <c r="F88">
        <v>2.16918616375429</v>
      </c>
      <c r="H88">
        <v>5.3387180855321077</v>
      </c>
      <c r="I88">
        <v>1.009044688223639</v>
      </c>
    </row>
    <row r="89" spans="2:9" x14ac:dyDescent="0.3">
      <c r="B89">
        <v>4.1238630916690084</v>
      </c>
      <c r="C89">
        <v>2.169186163751903</v>
      </c>
      <c r="E89">
        <v>1.963541062603928</v>
      </c>
      <c r="F89">
        <v>1.032242779084328</v>
      </c>
      <c r="H89">
        <v>5.1695172308810218</v>
      </c>
      <c r="I89">
        <v>8.9848570090992013</v>
      </c>
    </row>
    <row r="90" spans="2:9" x14ac:dyDescent="0.3">
      <c r="B90">
        <v>5.0375388339565061</v>
      </c>
      <c r="C90">
        <v>5.0375388339565061</v>
      </c>
      <c r="E90">
        <v>3.1103830995889372</v>
      </c>
      <c r="F90">
        <v>1.4660312961752739</v>
      </c>
      <c r="H90">
        <v>2.8107613082133351</v>
      </c>
      <c r="I90">
        <v>2.1678679009835951</v>
      </c>
    </row>
    <row r="91" spans="2:9" x14ac:dyDescent="0.3">
      <c r="B91">
        <v>5.0375388339565106</v>
      </c>
      <c r="C91">
        <v>2.0278926002388999</v>
      </c>
      <c r="E91">
        <v>1.7263146750050371</v>
      </c>
      <c r="F91">
        <v>1.107818883262524</v>
      </c>
      <c r="H91">
        <v>5.3387180855321086</v>
      </c>
      <c r="I91">
        <v>1.009044688226425</v>
      </c>
    </row>
    <row r="92" spans="2:9" x14ac:dyDescent="0.3">
      <c r="B92">
        <v>5.037538833956507</v>
      </c>
      <c r="C92">
        <v>2.0278926002387578</v>
      </c>
      <c r="E92">
        <v>1.7263146750050229</v>
      </c>
      <c r="F92">
        <v>1.1078188832623399</v>
      </c>
      <c r="H92">
        <v>4.1447269007313876</v>
      </c>
      <c r="I92">
        <v>1.0041569789766811</v>
      </c>
    </row>
    <row r="93" spans="2:9" x14ac:dyDescent="0.3">
      <c r="B93">
        <v>1.7263146750050189</v>
      </c>
      <c r="C93">
        <v>1.1078188832616149</v>
      </c>
      <c r="E93">
        <v>1.379420865728441</v>
      </c>
      <c r="F93">
        <v>1.0781650059793999</v>
      </c>
      <c r="H93">
        <v>1.963541062603952</v>
      </c>
      <c r="I93">
        <v>1.032242779083248</v>
      </c>
    </row>
    <row r="94" spans="2:9" x14ac:dyDescent="0.3">
      <c r="B94">
        <v>4.2931413580302422</v>
      </c>
      <c r="C94">
        <v>1.407849086832982</v>
      </c>
      <c r="E94">
        <v>1.6704617887148461</v>
      </c>
      <c r="F94">
        <v>1.007684008554619</v>
      </c>
      <c r="H94">
        <v>1.9635410626038861</v>
      </c>
      <c r="I94">
        <v>1.0322427790845841</v>
      </c>
    </row>
    <row r="95" spans="2:9" x14ac:dyDescent="0.3">
      <c r="B95">
        <v>4.2931413580302742</v>
      </c>
      <c r="C95">
        <v>1.4078490868338629</v>
      </c>
      <c r="E95">
        <v>2.5553326850843661</v>
      </c>
      <c r="F95">
        <v>1.0515234193905061</v>
      </c>
      <c r="H95">
        <v>1.3794208657284199</v>
      </c>
      <c r="I95">
        <v>1.078165005980708</v>
      </c>
    </row>
    <row r="96" spans="2:9" x14ac:dyDescent="0.3">
      <c r="B96">
        <v>4.29314135803026</v>
      </c>
      <c r="C96">
        <v>1.4078490868337921</v>
      </c>
      <c r="E96">
        <v>1.7263146750049909</v>
      </c>
      <c r="F96">
        <v>1.107818883261515</v>
      </c>
      <c r="H96">
        <v>4.1447269007313903</v>
      </c>
      <c r="I96">
        <v>1.004156978975203</v>
      </c>
    </row>
    <row r="97" spans="2:9" x14ac:dyDescent="0.3">
      <c r="B97">
        <v>2.4543147049725</v>
      </c>
      <c r="C97">
        <v>1.6707449507154311</v>
      </c>
      <c r="E97">
        <v>1.4900554335144069</v>
      </c>
      <c r="F97">
        <v>1.547963426313117</v>
      </c>
      <c r="H97">
        <v>5.169517230881036</v>
      </c>
      <c r="I97">
        <v>8.9848570090960038</v>
      </c>
    </row>
    <row r="98" spans="2:9" x14ac:dyDescent="0.3">
      <c r="B98">
        <v>2.4423332940376099</v>
      </c>
      <c r="C98">
        <v>1.6707449507152179</v>
      </c>
      <c r="E98">
        <v>4.2931413580302298</v>
      </c>
      <c r="F98">
        <v>1.407849086834261</v>
      </c>
      <c r="H98">
        <v>5.3387180855321059</v>
      </c>
      <c r="I98">
        <v>1.0090446882222179</v>
      </c>
    </row>
    <row r="99" spans="2:9" x14ac:dyDescent="0.3">
      <c r="B99">
        <v>4.2931413580302618</v>
      </c>
      <c r="C99">
        <v>1.407849086833636</v>
      </c>
      <c r="E99">
        <v>4.123863091668996</v>
      </c>
      <c r="F99">
        <v>2.169186163753039</v>
      </c>
      <c r="H99">
        <v>5.3387180855321308</v>
      </c>
      <c r="I99">
        <v>1.0090446882219619</v>
      </c>
    </row>
    <row r="100" spans="2:9" x14ac:dyDescent="0.3">
      <c r="B100">
        <v>2.4423332940376352</v>
      </c>
      <c r="C100">
        <v>1.670744950715118</v>
      </c>
      <c r="E100">
        <v>4.7908170502425884</v>
      </c>
      <c r="F100">
        <v>1.003935003657944</v>
      </c>
      <c r="H100">
        <v>1.9635410626038881</v>
      </c>
      <c r="I100">
        <v>1.0322427790850379</v>
      </c>
    </row>
    <row r="101" spans="2:9" x14ac:dyDescent="0.3">
      <c r="B101">
        <v>2.0682437323699889</v>
      </c>
      <c r="C101">
        <v>1.1824610587818969</v>
      </c>
      <c r="E101">
        <v>1.6704617887148829</v>
      </c>
      <c r="F101">
        <v>1.007684008556581</v>
      </c>
      <c r="H101">
        <v>5.3387180855320917</v>
      </c>
      <c r="I101">
        <v>1.0090446882213371</v>
      </c>
    </row>
    <row r="102" spans="2:9" x14ac:dyDescent="0.3">
      <c r="B102">
        <v>5.0375388339565061</v>
      </c>
      <c r="C102">
        <v>5.0375388339565061</v>
      </c>
      <c r="E102">
        <v>5.0375388339565177</v>
      </c>
      <c r="F102">
        <v>2.0278926002389279</v>
      </c>
      <c r="H102">
        <v>2.2392742895263731</v>
      </c>
      <c r="I102">
        <v>1.9166778796861479</v>
      </c>
    </row>
    <row r="103" spans="2:9" x14ac:dyDescent="0.3">
      <c r="B103">
        <v>4.0185864697727549</v>
      </c>
      <c r="C103">
        <v>1.8561644603942971</v>
      </c>
      <c r="E103">
        <v>1.9635410626038841</v>
      </c>
      <c r="F103">
        <v>1.0322427790825941</v>
      </c>
      <c r="H103">
        <v>5.1695172308810218</v>
      </c>
      <c r="I103">
        <v>8.984857009101475</v>
      </c>
    </row>
    <row r="104" spans="2:9" x14ac:dyDescent="0.3">
      <c r="B104">
        <v>2.4423332940376281</v>
      </c>
      <c r="C104">
        <v>1.6707449507152321</v>
      </c>
      <c r="E104">
        <v>1.490055433514391</v>
      </c>
      <c r="F104">
        <v>1.547963426312037</v>
      </c>
      <c r="H104">
        <v>2.8107613082133649</v>
      </c>
      <c r="I104">
        <v>2.1678679009840489</v>
      </c>
    </row>
    <row r="105" spans="2:9" x14ac:dyDescent="0.3">
      <c r="B105">
        <v>2.5553326850843519</v>
      </c>
      <c r="C105">
        <v>1.051523419390364</v>
      </c>
      <c r="E105">
        <v>4.0185864697727904</v>
      </c>
      <c r="F105">
        <v>1.85616446039316</v>
      </c>
      <c r="H105">
        <v>5.3387180855320917</v>
      </c>
      <c r="I105">
        <v>1.0090446882257711</v>
      </c>
    </row>
    <row r="106" spans="2:9" x14ac:dyDescent="0.3">
      <c r="B106">
        <v>5.0375388339565026</v>
      </c>
      <c r="C106">
        <v>2.0278926002389279</v>
      </c>
      <c r="E106">
        <v>1.49005543351446</v>
      </c>
      <c r="F106">
        <v>1.547963426310361</v>
      </c>
      <c r="H106">
        <v>5.3387180855321006</v>
      </c>
      <c r="I106">
        <v>1.009044688223071</v>
      </c>
    </row>
    <row r="107" spans="2:9" x14ac:dyDescent="0.3">
      <c r="B107">
        <v>5.037538833956507</v>
      </c>
      <c r="C107">
        <v>2.0278926002387578</v>
      </c>
      <c r="E107">
        <v>4.2931413580302653</v>
      </c>
      <c r="F107">
        <v>1.407849086833451</v>
      </c>
      <c r="H107">
        <v>4.1238630916689756</v>
      </c>
      <c r="I107">
        <v>2.1691861637530958</v>
      </c>
    </row>
    <row r="108" spans="2:9" x14ac:dyDescent="0.3">
      <c r="B108">
        <v>4.2931413580302689</v>
      </c>
      <c r="C108">
        <v>1.4078490868335221</v>
      </c>
      <c r="E108">
        <v>1.3794208657283851</v>
      </c>
      <c r="F108">
        <v>1.0781650059795711</v>
      </c>
      <c r="H108">
        <v>5.1695172308810129</v>
      </c>
      <c r="I108">
        <v>8.9848570091083246</v>
      </c>
    </row>
    <row r="109" spans="2:9" x14ac:dyDescent="0.3">
      <c r="B109">
        <v>3.1103830995889492</v>
      </c>
      <c r="C109">
        <v>1.4660312961752739</v>
      </c>
      <c r="E109">
        <v>2.56352851523059</v>
      </c>
      <c r="F109">
        <v>1.824005648724665</v>
      </c>
      <c r="H109">
        <v>3.6670984004770388</v>
      </c>
      <c r="I109">
        <v>10.198326442836731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Esteban Bernal Neira</dc:creator>
  <cp:lastModifiedBy>David Esteban Bernal Neira</cp:lastModifiedBy>
  <dcterms:created xsi:type="dcterms:W3CDTF">2020-06-08T20:01:01Z</dcterms:created>
  <dcterms:modified xsi:type="dcterms:W3CDTF">2020-06-11T19:38:56Z</dcterms:modified>
</cp:coreProperties>
</file>