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Data in brief HAC\"/>
    </mc:Choice>
  </mc:AlternateContent>
  <bookViews>
    <workbookView xWindow="0" yWindow="0" windowWidth="19200" windowHeight="6900" tabRatio="2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5" i="1"/>
  <c r="C224" i="1" l="1"/>
  <c r="C185" i="1"/>
  <c r="C150" i="1"/>
  <c r="C137" i="1"/>
  <c r="C128" i="1"/>
  <c r="C113" i="1"/>
  <c r="C112" i="1"/>
</calcChain>
</file>

<file path=xl/sharedStrings.xml><?xml version="1.0" encoding="utf-8"?>
<sst xmlns="http://schemas.openxmlformats.org/spreadsheetml/2006/main" count="327" uniqueCount="323">
  <si>
    <t>HAC021</t>
  </si>
  <si>
    <t>HAC022</t>
  </si>
  <si>
    <t>HAC023</t>
  </si>
  <si>
    <t>HAC024</t>
  </si>
  <si>
    <t>HAC025</t>
  </si>
  <si>
    <t>HAC026</t>
  </si>
  <si>
    <t>HAC027</t>
  </si>
  <si>
    <t>HAC028</t>
  </si>
  <si>
    <t>HAC029</t>
  </si>
  <si>
    <t>HAC030</t>
  </si>
  <si>
    <t>HAC031</t>
  </si>
  <si>
    <t>HAC032</t>
  </si>
  <si>
    <t>HAC033</t>
  </si>
  <si>
    <t>HAC034</t>
  </si>
  <si>
    <t>HAC035</t>
  </si>
  <si>
    <t>HAC036</t>
  </si>
  <si>
    <t>HAC037</t>
  </si>
  <si>
    <t>HAC038</t>
  </si>
  <si>
    <t>HAC039</t>
  </si>
  <si>
    <t>HAC040</t>
  </si>
  <si>
    <t>HAC041</t>
  </si>
  <si>
    <t>HAC042</t>
  </si>
  <si>
    <t>HAC043</t>
  </si>
  <si>
    <t>HAC044</t>
  </si>
  <si>
    <t>HAC045</t>
  </si>
  <si>
    <t>HAC046</t>
  </si>
  <si>
    <t>HAC047</t>
  </si>
  <si>
    <t>HAC048</t>
  </si>
  <si>
    <t>HAC049</t>
  </si>
  <si>
    <t>HAC050</t>
  </si>
  <si>
    <t>HAC051</t>
  </si>
  <si>
    <t>HAC052</t>
  </si>
  <si>
    <t>HAC053</t>
  </si>
  <si>
    <t>HAC054</t>
  </si>
  <si>
    <t>HAC055</t>
  </si>
  <si>
    <t>HAC056</t>
  </si>
  <si>
    <t>HAC057</t>
  </si>
  <si>
    <t>HAC058</t>
  </si>
  <si>
    <t>HAC059</t>
  </si>
  <si>
    <t>HAC060</t>
  </si>
  <si>
    <t>HAC061</t>
  </si>
  <si>
    <t>HAC062</t>
  </si>
  <si>
    <t>HAC063</t>
  </si>
  <si>
    <t>HAC064</t>
  </si>
  <si>
    <t>HAC065</t>
  </si>
  <si>
    <t>HAC066</t>
  </si>
  <si>
    <t>HAC067</t>
  </si>
  <si>
    <t>HAC069</t>
  </si>
  <si>
    <t>HAC070</t>
  </si>
  <si>
    <t>HAC071</t>
  </si>
  <si>
    <t>HAC072</t>
  </si>
  <si>
    <t>HAC073</t>
  </si>
  <si>
    <t>HAC074</t>
  </si>
  <si>
    <t>HAC075</t>
  </si>
  <si>
    <t>HAC076</t>
  </si>
  <si>
    <t>HAC077</t>
  </si>
  <si>
    <t>HAC078</t>
  </si>
  <si>
    <t>HAC079</t>
  </si>
  <si>
    <t>HAC080</t>
  </si>
  <si>
    <t>HAC081</t>
  </si>
  <si>
    <t>HAC082</t>
  </si>
  <si>
    <t>HAC083</t>
  </si>
  <si>
    <t>HAC084</t>
  </si>
  <si>
    <t>HAC085</t>
  </si>
  <si>
    <t>HAC086</t>
  </si>
  <si>
    <t>HAC087</t>
  </si>
  <si>
    <t>HAC088</t>
  </si>
  <si>
    <t>HAC090</t>
  </si>
  <si>
    <t>HAC091</t>
  </si>
  <si>
    <t>HAC092</t>
  </si>
  <si>
    <t>HAC093</t>
  </si>
  <si>
    <t>HAC094</t>
  </si>
  <si>
    <t>HAC095</t>
  </si>
  <si>
    <t>HAC098</t>
  </si>
  <si>
    <t>HAC099</t>
  </si>
  <si>
    <t>HAC100</t>
  </si>
  <si>
    <t>HAC101</t>
  </si>
  <si>
    <t>HAC102</t>
  </si>
  <si>
    <t>HAC103</t>
  </si>
  <si>
    <t>HAC104</t>
  </si>
  <si>
    <t>HAC105</t>
  </si>
  <si>
    <t>HAC106</t>
  </si>
  <si>
    <t>HAC107</t>
  </si>
  <si>
    <t>HAC108</t>
  </si>
  <si>
    <t>HAC109</t>
  </si>
  <si>
    <t>HAC110</t>
  </si>
  <si>
    <t>HAC111</t>
  </si>
  <si>
    <t>HAC112</t>
  </si>
  <si>
    <t>HAC113</t>
  </si>
  <si>
    <t>HAC114</t>
  </si>
  <si>
    <t>HAC115</t>
  </si>
  <si>
    <t>HAC116</t>
  </si>
  <si>
    <t>HAC117</t>
  </si>
  <si>
    <t>HAC118</t>
  </si>
  <si>
    <t>HAC119A</t>
  </si>
  <si>
    <t>HAC120</t>
  </si>
  <si>
    <t>HAC121</t>
  </si>
  <si>
    <t>HAC122</t>
  </si>
  <si>
    <t>HAC123</t>
  </si>
  <si>
    <t>HAC124</t>
  </si>
  <si>
    <t>HAC125</t>
  </si>
  <si>
    <t>HAC126</t>
  </si>
  <si>
    <t>HAC127</t>
  </si>
  <si>
    <t>HAC128</t>
  </si>
  <si>
    <t>HAC129</t>
  </si>
  <si>
    <t>HAC130</t>
  </si>
  <si>
    <t>HAC131</t>
  </si>
  <si>
    <t>HAC132</t>
  </si>
  <si>
    <t>HAC133</t>
  </si>
  <si>
    <t>HAC134</t>
  </si>
  <si>
    <t>HAC135</t>
  </si>
  <si>
    <t>HAC136</t>
  </si>
  <si>
    <t>HAC137</t>
  </si>
  <si>
    <t>HAC138</t>
  </si>
  <si>
    <t>HAC139</t>
  </si>
  <si>
    <t>HAC140</t>
  </si>
  <si>
    <t>HAC141</t>
  </si>
  <si>
    <t>HAC142</t>
  </si>
  <si>
    <t>HAC143</t>
  </si>
  <si>
    <t>HAC144</t>
  </si>
  <si>
    <t>HAC145</t>
  </si>
  <si>
    <t>HAC146</t>
  </si>
  <si>
    <t>HAC147</t>
  </si>
  <si>
    <t>HAC148</t>
  </si>
  <si>
    <t>HAC149</t>
  </si>
  <si>
    <t>HAC151</t>
  </si>
  <si>
    <t>HAC152</t>
  </si>
  <si>
    <t>HAC153</t>
  </si>
  <si>
    <t>HAC154</t>
  </si>
  <si>
    <t>HAC155</t>
  </si>
  <si>
    <t>HAC156</t>
  </si>
  <si>
    <t>HAC157</t>
  </si>
  <si>
    <t>HAC158</t>
  </si>
  <si>
    <t>HAC159</t>
  </si>
  <si>
    <t>HAC160</t>
  </si>
  <si>
    <t>HAC161</t>
  </si>
  <si>
    <t>HAC162</t>
  </si>
  <si>
    <t>HAC163</t>
  </si>
  <si>
    <t>HAC164</t>
  </si>
  <si>
    <t>HAC165</t>
  </si>
  <si>
    <t>HAC166</t>
  </si>
  <si>
    <t>HAC167</t>
  </si>
  <si>
    <t>HAC168</t>
  </si>
  <si>
    <t>HAC169</t>
  </si>
  <si>
    <t>HAC170</t>
  </si>
  <si>
    <t>HAC171</t>
  </si>
  <si>
    <t>HAC172</t>
  </si>
  <si>
    <t>HAC173</t>
  </si>
  <si>
    <t>HAC174</t>
  </si>
  <si>
    <t>HAC175</t>
  </si>
  <si>
    <t>HAC176</t>
  </si>
  <si>
    <t>HAC177</t>
  </si>
  <si>
    <t>HAC178</t>
  </si>
  <si>
    <t>HAC179</t>
  </si>
  <si>
    <t>HAC180</t>
  </si>
  <si>
    <t>HAC181</t>
  </si>
  <si>
    <t>HAC182</t>
  </si>
  <si>
    <t>HAC183</t>
  </si>
  <si>
    <t>HAC184</t>
  </si>
  <si>
    <t>HAC185</t>
  </si>
  <si>
    <t>HAC186</t>
  </si>
  <si>
    <t>HAC187</t>
  </si>
  <si>
    <t>HAC188</t>
  </si>
  <si>
    <t>HAC189</t>
  </si>
  <si>
    <t>HAC190</t>
  </si>
  <si>
    <t>HAC191</t>
  </si>
  <si>
    <t>HAC192</t>
  </si>
  <si>
    <t>HAC193</t>
  </si>
  <si>
    <t>HAC194</t>
  </si>
  <si>
    <t>HAC195</t>
  </si>
  <si>
    <t>HAC196</t>
  </si>
  <si>
    <t>HAC197</t>
  </si>
  <si>
    <t>HAC198</t>
  </si>
  <si>
    <t>HAC199</t>
  </si>
  <si>
    <t>HAC200</t>
  </si>
  <si>
    <t>HAC201</t>
  </si>
  <si>
    <t>HAC202</t>
  </si>
  <si>
    <t>HAC203</t>
  </si>
  <si>
    <t>HAC204</t>
  </si>
  <si>
    <t>HAC205</t>
  </si>
  <si>
    <t>HAC206</t>
  </si>
  <si>
    <t>HAC207</t>
  </si>
  <si>
    <t>HAC208</t>
  </si>
  <si>
    <t>HAC209</t>
  </si>
  <si>
    <t>HAC210</t>
  </si>
  <si>
    <t>HAC211</t>
  </si>
  <si>
    <t>HAC212</t>
  </si>
  <si>
    <t>HAC213</t>
  </si>
  <si>
    <t>HAC214</t>
  </si>
  <si>
    <t>HAC215</t>
  </si>
  <si>
    <t>HAC216</t>
  </si>
  <si>
    <t>HAC217</t>
  </si>
  <si>
    <t>HAC218</t>
  </si>
  <si>
    <t>HAC219</t>
  </si>
  <si>
    <t>HAC220</t>
  </si>
  <si>
    <t>HAC221</t>
  </si>
  <si>
    <t>HAC222</t>
  </si>
  <si>
    <t>HAC223</t>
  </si>
  <si>
    <t>HAC224</t>
  </si>
  <si>
    <t>HAC225</t>
  </si>
  <si>
    <t>HAC226</t>
  </si>
  <si>
    <t>HAC227</t>
  </si>
  <si>
    <t>HAC228</t>
  </si>
  <si>
    <t>HAC229</t>
  </si>
  <si>
    <t>HAC230</t>
  </si>
  <si>
    <t>HAC231</t>
  </si>
  <si>
    <t>HAC232</t>
  </si>
  <si>
    <t>HAC233</t>
  </si>
  <si>
    <t>HAC234</t>
  </si>
  <si>
    <t>HAC235</t>
  </si>
  <si>
    <t>HAC236</t>
  </si>
  <si>
    <t>HAC237</t>
  </si>
  <si>
    <t>HAC238</t>
  </si>
  <si>
    <t>HAC239</t>
  </si>
  <si>
    <t>HAC240</t>
  </si>
  <si>
    <t>HAC241</t>
  </si>
  <si>
    <t>HAC242</t>
  </si>
  <si>
    <t>HAC243</t>
  </si>
  <si>
    <t>HAC244</t>
  </si>
  <si>
    <t>HAC245</t>
  </si>
  <si>
    <t>HAC246</t>
  </si>
  <si>
    <t>HAC247</t>
  </si>
  <si>
    <t>HAC248</t>
  </si>
  <si>
    <t>HAC249</t>
  </si>
  <si>
    <t>HAC250</t>
  </si>
  <si>
    <t>HAC251</t>
  </si>
  <si>
    <t>HAC252</t>
  </si>
  <si>
    <t>HAC253</t>
  </si>
  <si>
    <t>HAC254</t>
  </si>
  <si>
    <t>HAC255</t>
  </si>
  <si>
    <t>HAC256</t>
  </si>
  <si>
    <t>HAC257</t>
  </si>
  <si>
    <t>HAC259</t>
  </si>
  <si>
    <t>HAC260</t>
  </si>
  <si>
    <t>HAC261</t>
  </si>
  <si>
    <t>HAC262</t>
  </si>
  <si>
    <t>HAC263</t>
  </si>
  <si>
    <t>HAC264</t>
  </si>
  <si>
    <t>HAC265</t>
  </si>
  <si>
    <t>HAC266</t>
  </si>
  <si>
    <t>HAC267</t>
  </si>
  <si>
    <t>HAC268</t>
  </si>
  <si>
    <t>HAC269</t>
  </si>
  <si>
    <t>HAC270</t>
  </si>
  <si>
    <t>HAC271</t>
  </si>
  <si>
    <t>Subject</t>
  </si>
  <si>
    <t>Age
 (yrs)</t>
  </si>
  <si>
    <t>Body mass 
 (kg)</t>
  </si>
  <si>
    <t>Body height 
 (m)</t>
  </si>
  <si>
    <t>Leg length
 (m)</t>
  </si>
  <si>
    <t>hip exo</t>
  </si>
  <si>
    <t>1 = no contraction, 2 = contraction, 3 = moveemnt but not able to survive Fz, 3 = movement with survival of Fz, 4 = movement with small resistance, 5 = normal with strong resistance</t>
  </si>
  <si>
    <t>0 = impossible, 1 = with difficulties, 2 = easy</t>
  </si>
  <si>
    <t>Right</t>
  </si>
  <si>
    <t>left</t>
  </si>
  <si>
    <r>
      <t>BMI (kg/m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</si>
  <si>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Age group 
1= 18-29 years,
 2=30-39 years,
3= 40-49 years, 
4= 50-59 years, 
5= 60-69 years, 
6 = </t>
    </r>
    <r>
      <rPr>
        <b/>
        <sz val="11"/>
        <color theme="1"/>
        <rFont val="Calibri"/>
        <family val="2"/>
      </rPr>
      <t>≥70years</t>
    </r>
  </si>
  <si>
    <t>Hip extension
 left
active RoM</t>
  </si>
  <si>
    <t>Hip extension
 left
passive RoM</t>
  </si>
  <si>
    <t>Hip extension
 right
active RoM</t>
  </si>
  <si>
    <t>Hip flexion 
left
active RoM</t>
  </si>
  <si>
    <t>Hip flexion 
left
passive RoM</t>
  </si>
  <si>
    <t>Hip flexion 
right
active RoM</t>
  </si>
  <si>
    <t>Hip flexion 
right
passive RoM</t>
  </si>
  <si>
    <t>Hip endorotation
left
active RoM</t>
  </si>
  <si>
    <t>Hip endorotation
left
passive RoM</t>
  </si>
  <si>
    <t>Hip endorotation
right
active RoM</t>
  </si>
  <si>
    <t>Hip endorotation
right
passive RoM</t>
  </si>
  <si>
    <t>Hip exorotation
left
active RoM</t>
  </si>
  <si>
    <t>Hip exorotation
left
passive RoM</t>
  </si>
  <si>
    <t>Hip exorotation
right
active RoM</t>
  </si>
  <si>
    <t>Hip exorotation
right
passive RoM</t>
  </si>
  <si>
    <t>Hip abduction 
left
active RoM</t>
  </si>
  <si>
    <t>Hip abduction 
left
passive RoM</t>
  </si>
  <si>
    <t>Hip abduction 
right
active RoM</t>
  </si>
  <si>
    <t>Hip abduction 
right
passive RoM</t>
  </si>
  <si>
    <t>Knee flexion
left
active RoM</t>
  </si>
  <si>
    <t>Knee flexion
left
passive RoM</t>
  </si>
  <si>
    <t>Knee flexion
right
active RoM</t>
  </si>
  <si>
    <t>Knee flexion
right
passive RoM</t>
  </si>
  <si>
    <r>
      <t>Knee extension 
(knee and hip 90</t>
    </r>
    <r>
      <rPr>
        <b/>
        <sz val="11"/>
        <color theme="1"/>
        <rFont val="Calibri"/>
        <family val="2"/>
      </rPr>
      <t>° flexion)
left
active RoM</t>
    </r>
  </si>
  <si>
    <r>
      <t>Knee extension 
(knee and hip 90</t>
    </r>
    <r>
      <rPr>
        <b/>
        <sz val="11"/>
        <color theme="1"/>
        <rFont val="Calibri"/>
        <family val="2"/>
      </rPr>
      <t>° flexion)
left
passive RoM</t>
    </r>
  </si>
  <si>
    <r>
      <t>Knee extension 
(knee and hip 90</t>
    </r>
    <r>
      <rPr>
        <b/>
        <sz val="11"/>
        <color theme="1"/>
        <rFont val="Calibri"/>
        <family val="2"/>
      </rPr>
      <t>° flexion)
right
active RoM</t>
    </r>
  </si>
  <si>
    <r>
      <t>Knee extension 
(knee and hip 90</t>
    </r>
    <r>
      <rPr>
        <b/>
        <sz val="11"/>
        <color theme="1"/>
        <rFont val="Calibri"/>
        <family val="2"/>
      </rPr>
      <t>° flexion)
right
passive RoM</t>
    </r>
  </si>
  <si>
    <r>
      <t>Knee extension 
(knee and hip 45</t>
    </r>
    <r>
      <rPr>
        <b/>
        <sz val="11"/>
        <color theme="1"/>
        <rFont val="Calibri"/>
        <family val="2"/>
      </rPr>
      <t>° flexion)
left
active RoM</t>
    </r>
  </si>
  <si>
    <r>
      <t>Knee extension 
(knee and hip 45</t>
    </r>
    <r>
      <rPr>
        <b/>
        <sz val="11"/>
        <color theme="1"/>
        <rFont val="Calibri"/>
        <family val="2"/>
      </rPr>
      <t>° flexion)
left
passive RoM</t>
    </r>
  </si>
  <si>
    <r>
      <t>Knee extension 
(knee and hip 45</t>
    </r>
    <r>
      <rPr>
        <b/>
        <sz val="11"/>
        <color theme="1"/>
        <rFont val="Calibri"/>
        <family val="2"/>
      </rPr>
      <t>° flexion)
right
active RoM</t>
    </r>
  </si>
  <si>
    <r>
      <t>Knee extension 
(knee and hip 45</t>
    </r>
    <r>
      <rPr>
        <b/>
        <sz val="11"/>
        <color theme="1"/>
        <rFont val="Calibri"/>
        <family val="2"/>
      </rPr>
      <t>° flexion)
right
passive RoM</t>
    </r>
  </si>
  <si>
    <r>
      <t>Knee extension 
(knee and hip 0</t>
    </r>
    <r>
      <rPr>
        <b/>
        <sz val="11"/>
        <color theme="1"/>
        <rFont val="Calibri"/>
        <family val="2"/>
      </rPr>
      <t>° flexion)
left
active RoM</t>
    </r>
  </si>
  <si>
    <r>
      <t>Knee extension 
(knee and hip 0</t>
    </r>
    <r>
      <rPr>
        <b/>
        <sz val="11"/>
        <color theme="1"/>
        <rFont val="Calibri"/>
        <family val="2"/>
      </rPr>
      <t>° flexion)
left
passive RoM</t>
    </r>
  </si>
  <si>
    <r>
      <t>Knee extension 
(knee and hip 0</t>
    </r>
    <r>
      <rPr>
        <b/>
        <sz val="11"/>
        <color theme="1"/>
        <rFont val="Calibri"/>
        <family val="2"/>
      </rPr>
      <t>° flexion)
right
active RoM</t>
    </r>
  </si>
  <si>
    <r>
      <t>Knee extension 
(knee and hip 0</t>
    </r>
    <r>
      <rPr>
        <b/>
        <sz val="11"/>
        <color theme="1"/>
        <rFont val="Calibri"/>
        <family val="2"/>
      </rPr>
      <t>° flexion)
right
passive RoM</t>
    </r>
  </si>
  <si>
    <r>
      <t>Ankle dorsal flexion 
(knee and hip 0</t>
    </r>
    <r>
      <rPr>
        <b/>
        <sz val="11"/>
        <color theme="1"/>
        <rFont val="Calibri"/>
        <family val="2"/>
      </rPr>
      <t>° flexion)
left
active RoM</t>
    </r>
  </si>
  <si>
    <r>
      <t>Ankle dorsal flexion 
(knee and hip 0</t>
    </r>
    <r>
      <rPr>
        <b/>
        <sz val="11"/>
        <color theme="1"/>
        <rFont val="Calibri"/>
        <family val="2"/>
      </rPr>
      <t>° flexion)
left
passive RoM</t>
    </r>
  </si>
  <si>
    <r>
      <t>Ankle dorsal flexion 
(knee and hip 0</t>
    </r>
    <r>
      <rPr>
        <b/>
        <sz val="11"/>
        <color theme="1"/>
        <rFont val="Calibri"/>
        <family val="2"/>
      </rPr>
      <t>° flexion)
right
active RoM</t>
    </r>
  </si>
  <si>
    <r>
      <t>Ankle dorsal flexion 
(knee and hip 0</t>
    </r>
    <r>
      <rPr>
        <b/>
        <sz val="11"/>
        <color theme="1"/>
        <rFont val="Calibri"/>
        <family val="2"/>
      </rPr>
      <t>° flexion)
right
passive RoM</t>
    </r>
  </si>
  <si>
    <r>
      <t>Ankle dorsal flexion 
(knee and hip 90</t>
    </r>
    <r>
      <rPr>
        <b/>
        <sz val="11"/>
        <color theme="1"/>
        <rFont val="Calibri"/>
        <family val="2"/>
      </rPr>
      <t>° flexion)
left
active RoM</t>
    </r>
  </si>
  <si>
    <r>
      <t>Ankle dorsal flexion 
(knee and hip 90</t>
    </r>
    <r>
      <rPr>
        <b/>
        <sz val="11"/>
        <color theme="1"/>
        <rFont val="Calibri"/>
        <family val="2"/>
      </rPr>
      <t>° flexion)
left
passive RoM</t>
    </r>
  </si>
  <si>
    <r>
      <t>Ankle dorsal flexion 
(knee and hip 90</t>
    </r>
    <r>
      <rPr>
        <b/>
        <sz val="11"/>
        <color theme="1"/>
        <rFont val="Calibri"/>
        <family val="2"/>
      </rPr>
      <t>° flexion)
right
active RoM</t>
    </r>
  </si>
  <si>
    <r>
      <t>Ankle dorsal flexion 
(knee and hip 90</t>
    </r>
    <r>
      <rPr>
        <b/>
        <sz val="11"/>
        <color theme="1"/>
        <rFont val="Calibri"/>
        <family val="2"/>
      </rPr>
      <t>° flexion)
right
passive RoM</t>
    </r>
  </si>
  <si>
    <t>Ankle plantar flexion
left
active RoM</t>
  </si>
  <si>
    <t>Ankle plantar flexion
left
passiveRoM</t>
  </si>
  <si>
    <t>Ankle plantar flexion
right
active RoM</t>
  </si>
  <si>
    <t>Ankle plantar flexion
right
passiveRoM</t>
  </si>
  <si>
    <t>Strength 
hip flexors
left</t>
  </si>
  <si>
    <t>Strength 
hip flexors
right</t>
  </si>
  <si>
    <t>Strength 
hip extensors
left</t>
  </si>
  <si>
    <t>Strength 
hip extensors
right</t>
  </si>
  <si>
    <t>Strength 
knee flexors
left</t>
  </si>
  <si>
    <t>Strength 
knee flexors
right</t>
  </si>
  <si>
    <t>Strength 
knee extensors
left</t>
  </si>
  <si>
    <t>Strength 
knee extensors
right</t>
  </si>
  <si>
    <t>Strength 
ankle dorsal flexors
left</t>
  </si>
  <si>
    <t>Strength 
ankle dorsal flexors
right</t>
  </si>
  <si>
    <t>Strength 
ankle plantar flexors
left</t>
  </si>
  <si>
    <t>Strength 
ankle plantar flexors
right</t>
  </si>
  <si>
    <t>Balance
standing on one leg
eyes open
left</t>
  </si>
  <si>
    <t>Balance
standing on one leg
eyes open
right</t>
  </si>
  <si>
    <t>Balance
standing on one leg
eyes closed
left</t>
  </si>
  <si>
    <t>Balance
standing on one leg
eyes closed
right</t>
  </si>
  <si>
    <t>HAC258</t>
  </si>
  <si>
    <t>not performed</t>
  </si>
  <si>
    <t>gender 
(0 men/1 women)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</si>
</sst>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Border="1"/>
    <xf numFmtId="0" fontId="0" fillId="0" borderId="0" xfId="0" applyFill="1"/>
    <xf numFmtId="0" fontId="0" fillId="0" borderId="0" xfId="0" applyFont="1"/>
    <xf numFmtId="2" fontId="0" fillId="0" borderId="0" xfId="0" applyNumberFormat="1" applyFont="1"/>
    <xf numFmtId="0" fontId="0" fillId="0" borderId="0" xfId="0" applyNumberFormat="1"/>
    <xf numFmtId="0" fontId="0" fillId="0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164" fontId="1" fillId="0" borderId="0" xfId="0" applyNumberFormat="1" applyFont="1" applyFill="1" applyBorder="1"/>
    <xf numFmtId="49" fontId="0" fillId="0" borderId="0" xfId="0" applyNumberFormat="1" applyFill="1" applyBorder="1"/>
    <xf numFmtId="2" fontId="0" fillId="0" borderId="0" xfId="0" applyNumberFormat="1" applyFont="1" applyFill="1"/>
    <xf numFmtId="2" fontId="0" fillId="0" borderId="0" xfId="0" applyNumberFormat="1" applyFill="1"/>
    <xf numFmtId="1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53"/>
  <sheetViews>
    <sheetView tabSelected="1" topLeftCell="BB1" workbookViewId="0">
      <pane ySplit="4" topLeftCell="A128" activePane="bottomLeft" state="frozen"/>
      <selection pane="bottomLeft" activeCell="BF2" sqref="BF2"/>
    </sheetView>
  </sheetViews>
  <sheetFormatPr defaultRowHeight="15" x14ac:dyDescent="0.25"/>
  <cols>
    <col min="1" max="1" width="12.28515625" customWidth="1"/>
    <col min="2" max="2" width="8.5703125" customWidth="1"/>
    <col min="3" max="3" width="9.28515625" style="8" customWidth="1"/>
    <col min="4" max="4" width="9.42578125" style="8" customWidth="1"/>
    <col min="5" max="8" width="9.42578125" style="9" customWidth="1"/>
    <col min="9" max="9" width="16.7109375" customWidth="1"/>
    <col min="10" max="13" width="15.5703125" customWidth="1"/>
    <col min="14" max="25" width="17.28515625" customWidth="1"/>
    <col min="26" max="33" width="15.85546875" customWidth="1"/>
    <col min="34" max="37" width="20.7109375" customWidth="1"/>
    <col min="38" max="41" width="23.42578125" customWidth="1"/>
    <col min="42" max="45" width="18.7109375" customWidth="1"/>
    <col min="46" max="49" width="22.5703125" customWidth="1"/>
    <col min="50" max="53" width="23.5703125" customWidth="1"/>
    <col min="54" max="57" width="20.140625" customWidth="1"/>
    <col min="58" max="69" width="19.140625" customWidth="1"/>
    <col min="70" max="73" width="20.85546875" customWidth="1"/>
  </cols>
  <sheetData>
    <row r="1" spans="2:75" s="2" customFormat="1" x14ac:dyDescent="0.25">
      <c r="C1" s="12"/>
      <c r="D1" s="12"/>
      <c r="E1" s="10"/>
      <c r="F1" s="10"/>
      <c r="G1" s="10"/>
      <c r="H1" s="10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</row>
    <row r="2" spans="2:75" s="2" customFormat="1" x14ac:dyDescent="0.25">
      <c r="C2" s="12"/>
      <c r="D2" s="12"/>
      <c r="E2" s="10"/>
      <c r="F2" s="10"/>
      <c r="G2" s="10"/>
      <c r="H2" s="10"/>
      <c r="J2" s="13"/>
      <c r="N2" s="13"/>
      <c r="R2" s="13"/>
      <c r="V2" s="13" t="s">
        <v>250</v>
      </c>
      <c r="Z2" s="13"/>
      <c r="AD2" s="13"/>
      <c r="AH2" s="13"/>
      <c r="AI2" s="13"/>
      <c r="AJ2" s="13"/>
      <c r="AK2" s="13"/>
      <c r="AL2" s="13"/>
      <c r="AP2" s="13"/>
      <c r="AT2" s="13"/>
      <c r="AU2" s="13"/>
      <c r="AV2" s="13"/>
      <c r="AX2" s="13"/>
      <c r="AY2" s="13"/>
      <c r="BB2" s="13"/>
      <c r="BF2" s="14" t="s">
        <v>251</v>
      </c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 t="s">
        <v>252</v>
      </c>
      <c r="BS2" s="14"/>
      <c r="BT2" s="14"/>
      <c r="BU2" s="14"/>
    </row>
    <row r="3" spans="2:75" s="2" customFormat="1" x14ac:dyDescent="0.25">
      <c r="C3" s="12"/>
      <c r="D3" s="12"/>
      <c r="E3" s="10"/>
      <c r="F3" s="10"/>
      <c r="G3" s="10"/>
      <c r="H3" s="1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 t="s">
        <v>254</v>
      </c>
      <c r="W3" s="13"/>
      <c r="X3" s="13" t="s">
        <v>253</v>
      </c>
      <c r="Z3" s="13"/>
      <c r="AA3" s="13"/>
      <c r="AB3" s="13"/>
      <c r="AD3" s="13"/>
      <c r="AE3" s="13"/>
      <c r="AF3" s="13"/>
      <c r="AH3" s="13"/>
      <c r="AI3" s="13"/>
      <c r="AJ3" s="13"/>
      <c r="AL3" s="13"/>
      <c r="AM3" s="13"/>
      <c r="AN3" s="13"/>
      <c r="AP3" s="13"/>
      <c r="AQ3" s="13"/>
      <c r="AR3" s="13"/>
      <c r="AT3" s="13"/>
      <c r="AU3" s="13"/>
      <c r="AV3" s="13"/>
      <c r="AX3" s="13"/>
      <c r="AY3" s="13"/>
      <c r="AZ3" s="13"/>
      <c r="BB3" s="13"/>
      <c r="BC3" s="13"/>
      <c r="BD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spans="2:75" s="20" customFormat="1" ht="105.75" customHeight="1" x14ac:dyDescent="0.25">
      <c r="B4" s="15" t="s">
        <v>245</v>
      </c>
      <c r="C4" s="16" t="s">
        <v>246</v>
      </c>
      <c r="D4" s="16" t="s">
        <v>322</v>
      </c>
      <c r="E4" s="17" t="s">
        <v>247</v>
      </c>
      <c r="F4" s="17" t="s">
        <v>248</v>
      </c>
      <c r="G4" s="17" t="s">
        <v>249</v>
      </c>
      <c r="H4" s="17" t="s">
        <v>255</v>
      </c>
      <c r="I4" s="18" t="s">
        <v>256</v>
      </c>
      <c r="J4" s="19" t="s">
        <v>257</v>
      </c>
      <c r="K4" s="19" t="s">
        <v>258</v>
      </c>
      <c r="L4" s="19" t="s">
        <v>259</v>
      </c>
      <c r="M4" s="19" t="s">
        <v>259</v>
      </c>
      <c r="N4" s="19" t="s">
        <v>260</v>
      </c>
      <c r="O4" s="19" t="s">
        <v>261</v>
      </c>
      <c r="P4" s="19" t="s">
        <v>262</v>
      </c>
      <c r="Q4" s="19" t="s">
        <v>263</v>
      </c>
      <c r="R4" s="19" t="s">
        <v>264</v>
      </c>
      <c r="S4" s="19" t="s">
        <v>265</v>
      </c>
      <c r="T4" s="19" t="s">
        <v>266</v>
      </c>
      <c r="U4" s="19" t="s">
        <v>267</v>
      </c>
      <c r="V4" s="19" t="s">
        <v>268</v>
      </c>
      <c r="W4" s="19" t="s">
        <v>269</v>
      </c>
      <c r="X4" s="19" t="s">
        <v>270</v>
      </c>
      <c r="Y4" s="19" t="s">
        <v>271</v>
      </c>
      <c r="Z4" s="19" t="s">
        <v>272</v>
      </c>
      <c r="AA4" s="19" t="s">
        <v>273</v>
      </c>
      <c r="AB4" s="19" t="s">
        <v>274</v>
      </c>
      <c r="AC4" s="19" t="s">
        <v>275</v>
      </c>
      <c r="AD4" s="19" t="s">
        <v>276</v>
      </c>
      <c r="AE4" s="19" t="s">
        <v>277</v>
      </c>
      <c r="AF4" s="19" t="s">
        <v>278</v>
      </c>
      <c r="AG4" s="19" t="s">
        <v>279</v>
      </c>
      <c r="AH4" s="19" t="s">
        <v>280</v>
      </c>
      <c r="AI4" s="19" t="s">
        <v>281</v>
      </c>
      <c r="AJ4" s="19" t="s">
        <v>282</v>
      </c>
      <c r="AK4" s="19" t="s">
        <v>283</v>
      </c>
      <c r="AL4" s="19" t="s">
        <v>284</v>
      </c>
      <c r="AM4" s="19" t="s">
        <v>285</v>
      </c>
      <c r="AN4" s="19" t="s">
        <v>286</v>
      </c>
      <c r="AO4" s="19" t="s">
        <v>287</v>
      </c>
      <c r="AP4" s="19" t="s">
        <v>288</v>
      </c>
      <c r="AQ4" s="19" t="s">
        <v>289</v>
      </c>
      <c r="AR4" s="19" t="s">
        <v>290</v>
      </c>
      <c r="AS4" s="19" t="s">
        <v>291</v>
      </c>
      <c r="AT4" s="19" t="s">
        <v>292</v>
      </c>
      <c r="AU4" s="19" t="s">
        <v>293</v>
      </c>
      <c r="AV4" s="19" t="s">
        <v>294</v>
      </c>
      <c r="AW4" s="19" t="s">
        <v>295</v>
      </c>
      <c r="AX4" s="19" t="s">
        <v>296</v>
      </c>
      <c r="AY4" s="19" t="s">
        <v>297</v>
      </c>
      <c r="AZ4" s="19" t="s">
        <v>298</v>
      </c>
      <c r="BA4" s="19" t="s">
        <v>299</v>
      </c>
      <c r="BB4" s="19" t="s">
        <v>300</v>
      </c>
      <c r="BC4" s="19" t="s">
        <v>301</v>
      </c>
      <c r="BD4" s="19" t="s">
        <v>302</v>
      </c>
      <c r="BE4" s="19" t="s">
        <v>303</v>
      </c>
      <c r="BF4" s="19" t="s">
        <v>304</v>
      </c>
      <c r="BG4" s="19" t="s">
        <v>305</v>
      </c>
      <c r="BH4" s="19" t="s">
        <v>306</v>
      </c>
      <c r="BI4" s="19" t="s">
        <v>307</v>
      </c>
      <c r="BJ4" s="19" t="s">
        <v>308</v>
      </c>
      <c r="BK4" s="19" t="s">
        <v>309</v>
      </c>
      <c r="BL4" s="19" t="s">
        <v>310</v>
      </c>
      <c r="BM4" s="19" t="s">
        <v>311</v>
      </c>
      <c r="BN4" s="19" t="s">
        <v>312</v>
      </c>
      <c r="BO4" s="19" t="s">
        <v>313</v>
      </c>
      <c r="BP4" s="19" t="s">
        <v>314</v>
      </c>
      <c r="BQ4" s="19" t="s">
        <v>315</v>
      </c>
      <c r="BR4" s="19" t="s">
        <v>316</v>
      </c>
      <c r="BS4" s="19" t="s">
        <v>317</v>
      </c>
      <c r="BT4" s="19" t="s">
        <v>318</v>
      </c>
      <c r="BU4" s="19" t="s">
        <v>319</v>
      </c>
      <c r="BV4" s="13"/>
      <c r="BW4" s="13"/>
    </row>
    <row r="5" spans="2:75" x14ac:dyDescent="0.25">
      <c r="B5" s="1" t="s">
        <v>0</v>
      </c>
      <c r="C5" s="8">
        <v>35</v>
      </c>
      <c r="D5" s="8">
        <v>1</v>
      </c>
      <c r="E5" s="9">
        <v>67.760000000000005</v>
      </c>
      <c r="F5" s="9">
        <v>1.7</v>
      </c>
      <c r="G5" s="9">
        <v>0.84250000000000003</v>
      </c>
      <c r="H5" s="4">
        <f>E5/((F5)*(F5))</f>
        <v>23.446366782006926</v>
      </c>
      <c r="I5" s="7">
        <v>2</v>
      </c>
      <c r="J5">
        <v>25</v>
      </c>
      <c r="K5">
        <v>25</v>
      </c>
      <c r="L5">
        <v>25</v>
      </c>
      <c r="M5">
        <v>25</v>
      </c>
      <c r="N5">
        <v>130</v>
      </c>
      <c r="O5">
        <v>145</v>
      </c>
      <c r="P5">
        <v>130</v>
      </c>
      <c r="Q5">
        <v>145</v>
      </c>
      <c r="R5">
        <v>60</v>
      </c>
      <c r="S5">
        <v>60</v>
      </c>
      <c r="T5">
        <v>60</v>
      </c>
      <c r="U5" s="3">
        <v>60</v>
      </c>
      <c r="V5">
        <v>50</v>
      </c>
      <c r="W5">
        <v>50</v>
      </c>
      <c r="X5">
        <v>45</v>
      </c>
      <c r="Y5">
        <v>45</v>
      </c>
      <c r="Z5">
        <v>60</v>
      </c>
      <c r="AA5">
        <v>60</v>
      </c>
      <c r="AB5">
        <v>60</v>
      </c>
      <c r="AC5">
        <v>60</v>
      </c>
      <c r="AD5">
        <v>140</v>
      </c>
      <c r="AE5">
        <v>140</v>
      </c>
      <c r="AF5">
        <v>140</v>
      </c>
      <c r="AG5">
        <v>140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25</v>
      </c>
      <c r="AU5">
        <v>30</v>
      </c>
      <c r="AV5">
        <v>25</v>
      </c>
      <c r="AW5">
        <v>30</v>
      </c>
      <c r="AX5">
        <v>15</v>
      </c>
      <c r="AY5">
        <v>20</v>
      </c>
      <c r="AZ5">
        <v>15</v>
      </c>
      <c r="BA5">
        <v>20</v>
      </c>
      <c r="BB5">
        <v>55</v>
      </c>
      <c r="BC5">
        <v>55</v>
      </c>
      <c r="BD5">
        <v>55</v>
      </c>
      <c r="BE5">
        <v>55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2</v>
      </c>
      <c r="BS5">
        <v>2</v>
      </c>
      <c r="BT5">
        <v>2</v>
      </c>
      <c r="BU5">
        <v>2</v>
      </c>
    </row>
    <row r="6" spans="2:75" x14ac:dyDescent="0.25">
      <c r="B6" s="1" t="s">
        <v>1</v>
      </c>
      <c r="C6" s="8">
        <v>20</v>
      </c>
      <c r="D6" s="8">
        <v>1</v>
      </c>
      <c r="E6" s="9">
        <v>81</v>
      </c>
      <c r="F6" s="9">
        <v>1.78</v>
      </c>
      <c r="G6" s="9">
        <v>0.96</v>
      </c>
      <c r="H6" s="4">
        <f t="shared" ref="H6:H69" si="0">E6/((F6)*(F6))</f>
        <v>25.564953919959599</v>
      </c>
      <c r="I6" s="7">
        <v>1</v>
      </c>
      <c r="J6">
        <v>15</v>
      </c>
      <c r="K6">
        <v>25</v>
      </c>
      <c r="L6">
        <v>25</v>
      </c>
      <c r="M6">
        <v>30</v>
      </c>
      <c r="N6">
        <v>105</v>
      </c>
      <c r="O6">
        <v>130</v>
      </c>
      <c r="P6">
        <v>110</v>
      </c>
      <c r="Q6">
        <v>130</v>
      </c>
      <c r="R6">
        <v>55</v>
      </c>
      <c r="S6">
        <v>55</v>
      </c>
      <c r="T6">
        <v>50</v>
      </c>
      <c r="U6">
        <v>55</v>
      </c>
      <c r="V6">
        <v>40</v>
      </c>
      <c r="W6">
        <v>40</v>
      </c>
      <c r="X6">
        <v>40</v>
      </c>
      <c r="Y6">
        <v>40</v>
      </c>
      <c r="Z6">
        <v>35</v>
      </c>
      <c r="AA6">
        <v>45</v>
      </c>
      <c r="AB6">
        <v>40</v>
      </c>
      <c r="AC6">
        <v>50</v>
      </c>
      <c r="AD6">
        <v>140</v>
      </c>
      <c r="AE6">
        <v>140</v>
      </c>
      <c r="AF6">
        <v>145</v>
      </c>
      <c r="AG6">
        <v>150</v>
      </c>
      <c r="AH6">
        <v>-10</v>
      </c>
      <c r="AI6">
        <v>-5</v>
      </c>
      <c r="AJ6">
        <v>-20</v>
      </c>
      <c r="AK6">
        <v>-10</v>
      </c>
      <c r="AL6">
        <v>-5</v>
      </c>
      <c r="AM6">
        <v>5</v>
      </c>
      <c r="AN6">
        <v>0</v>
      </c>
      <c r="AO6">
        <v>0</v>
      </c>
      <c r="AP6">
        <v>0</v>
      </c>
      <c r="AQ6">
        <v>10</v>
      </c>
      <c r="AR6">
        <v>0</v>
      </c>
      <c r="AS6">
        <v>5</v>
      </c>
      <c r="AT6">
        <v>10</v>
      </c>
      <c r="AU6">
        <v>15</v>
      </c>
      <c r="AV6">
        <v>5</v>
      </c>
      <c r="AW6">
        <v>10</v>
      </c>
      <c r="AX6">
        <v>5</v>
      </c>
      <c r="AY6">
        <v>15</v>
      </c>
      <c r="AZ6">
        <v>10</v>
      </c>
      <c r="BA6">
        <v>15</v>
      </c>
      <c r="BB6">
        <v>55</v>
      </c>
      <c r="BC6">
        <v>60</v>
      </c>
      <c r="BD6">
        <v>60</v>
      </c>
      <c r="BE6">
        <v>65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5</v>
      </c>
      <c r="BR6">
        <v>2</v>
      </c>
      <c r="BS6">
        <v>2</v>
      </c>
      <c r="BT6">
        <v>2</v>
      </c>
      <c r="BU6">
        <v>2</v>
      </c>
    </row>
    <row r="7" spans="2:75" x14ac:dyDescent="0.25">
      <c r="B7" s="1" t="s">
        <v>2</v>
      </c>
      <c r="C7" s="8">
        <v>23</v>
      </c>
      <c r="D7" s="8">
        <v>0</v>
      </c>
      <c r="E7" s="9">
        <v>86</v>
      </c>
      <c r="F7" s="9">
        <v>1.74</v>
      </c>
      <c r="G7" s="9">
        <v>0.90500000000000003</v>
      </c>
      <c r="H7" s="4">
        <f t="shared" si="0"/>
        <v>28.405337561104506</v>
      </c>
      <c r="I7" s="7">
        <v>1</v>
      </c>
      <c r="J7">
        <v>30</v>
      </c>
      <c r="K7">
        <v>30</v>
      </c>
      <c r="L7">
        <v>25</v>
      </c>
      <c r="M7">
        <v>25</v>
      </c>
      <c r="N7">
        <v>120</v>
      </c>
      <c r="O7">
        <v>130</v>
      </c>
      <c r="P7">
        <v>120</v>
      </c>
      <c r="Q7">
        <v>125</v>
      </c>
      <c r="R7">
        <v>25</v>
      </c>
      <c r="S7">
        <v>25</v>
      </c>
      <c r="T7">
        <v>25</v>
      </c>
      <c r="U7">
        <v>25</v>
      </c>
      <c r="V7">
        <v>45</v>
      </c>
      <c r="W7">
        <v>45</v>
      </c>
      <c r="X7">
        <v>45</v>
      </c>
      <c r="Y7">
        <v>45</v>
      </c>
      <c r="Z7">
        <v>35</v>
      </c>
      <c r="AA7">
        <v>40</v>
      </c>
      <c r="AB7">
        <v>45</v>
      </c>
      <c r="AC7">
        <v>55</v>
      </c>
      <c r="AD7">
        <v>130</v>
      </c>
      <c r="AE7">
        <v>140</v>
      </c>
      <c r="AF7">
        <v>130</v>
      </c>
      <c r="AG7">
        <v>135</v>
      </c>
      <c r="AH7">
        <v>-15</v>
      </c>
      <c r="AI7">
        <v>-15</v>
      </c>
      <c r="AJ7">
        <v>0</v>
      </c>
      <c r="AK7">
        <v>0</v>
      </c>
      <c r="AL7">
        <v>0</v>
      </c>
      <c r="AM7">
        <v>5</v>
      </c>
      <c r="AN7">
        <v>0</v>
      </c>
      <c r="AO7">
        <v>5</v>
      </c>
      <c r="AP7">
        <v>0</v>
      </c>
      <c r="AQ7">
        <v>5</v>
      </c>
      <c r="AR7">
        <v>5</v>
      </c>
      <c r="AS7">
        <v>5</v>
      </c>
      <c r="AT7">
        <v>15</v>
      </c>
      <c r="AU7">
        <v>15</v>
      </c>
      <c r="AV7">
        <v>20</v>
      </c>
      <c r="AW7">
        <v>20</v>
      </c>
      <c r="AX7">
        <v>25</v>
      </c>
      <c r="AY7">
        <v>25</v>
      </c>
      <c r="AZ7">
        <v>25</v>
      </c>
      <c r="BA7">
        <v>25</v>
      </c>
      <c r="BB7">
        <v>50</v>
      </c>
      <c r="BC7">
        <v>50</v>
      </c>
      <c r="BD7">
        <v>45</v>
      </c>
      <c r="BE7">
        <v>45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2</v>
      </c>
      <c r="BS7">
        <v>2</v>
      </c>
      <c r="BT7">
        <v>2</v>
      </c>
      <c r="BU7">
        <v>2</v>
      </c>
    </row>
    <row r="8" spans="2:75" x14ac:dyDescent="0.25">
      <c r="B8" s="1" t="s">
        <v>3</v>
      </c>
      <c r="C8" s="8">
        <v>21</v>
      </c>
      <c r="D8" s="8">
        <v>0</v>
      </c>
      <c r="E8" s="9">
        <v>73.900000000000006</v>
      </c>
      <c r="F8" s="9">
        <v>1.7849999999999999</v>
      </c>
      <c r="G8" s="9">
        <v>0.92500000000000004</v>
      </c>
      <c r="H8" s="4">
        <f t="shared" si="0"/>
        <v>23.193591161954981</v>
      </c>
      <c r="I8" s="7">
        <v>1</v>
      </c>
      <c r="J8">
        <v>15</v>
      </c>
      <c r="K8">
        <v>20</v>
      </c>
      <c r="L8">
        <v>20</v>
      </c>
      <c r="M8">
        <v>20</v>
      </c>
      <c r="N8">
        <v>110</v>
      </c>
      <c r="O8">
        <v>125</v>
      </c>
      <c r="P8">
        <v>105</v>
      </c>
      <c r="Q8">
        <v>110</v>
      </c>
      <c r="R8">
        <v>30</v>
      </c>
      <c r="S8">
        <v>30</v>
      </c>
      <c r="T8">
        <v>35</v>
      </c>
      <c r="U8">
        <v>40</v>
      </c>
      <c r="V8">
        <v>25</v>
      </c>
      <c r="W8">
        <v>25</v>
      </c>
      <c r="X8">
        <v>30</v>
      </c>
      <c r="Y8">
        <v>30</v>
      </c>
      <c r="Z8">
        <v>30</v>
      </c>
      <c r="AA8">
        <v>35</v>
      </c>
      <c r="AB8">
        <v>30</v>
      </c>
      <c r="AC8">
        <v>35</v>
      </c>
      <c r="AD8">
        <v>135</v>
      </c>
      <c r="AE8">
        <v>145</v>
      </c>
      <c r="AF8">
        <v>135</v>
      </c>
      <c r="AG8">
        <v>140</v>
      </c>
      <c r="AH8">
        <v>-45</v>
      </c>
      <c r="AI8">
        <v>-45</v>
      </c>
      <c r="AJ8">
        <v>-45</v>
      </c>
      <c r="AK8">
        <v>-45</v>
      </c>
      <c r="AL8">
        <v>-5</v>
      </c>
      <c r="AM8">
        <v>0</v>
      </c>
      <c r="AN8">
        <v>-10</v>
      </c>
      <c r="AO8">
        <v>0</v>
      </c>
      <c r="AP8">
        <v>0</v>
      </c>
      <c r="AQ8">
        <v>5</v>
      </c>
      <c r="AR8">
        <v>0</v>
      </c>
      <c r="AS8">
        <v>5</v>
      </c>
      <c r="AT8">
        <v>25</v>
      </c>
      <c r="AU8">
        <v>25</v>
      </c>
      <c r="AV8">
        <v>20</v>
      </c>
      <c r="AW8">
        <v>20</v>
      </c>
      <c r="AX8">
        <v>30</v>
      </c>
      <c r="AY8">
        <v>30</v>
      </c>
      <c r="AZ8">
        <v>15</v>
      </c>
      <c r="BA8">
        <v>25</v>
      </c>
      <c r="BB8">
        <v>40</v>
      </c>
      <c r="BC8">
        <v>40</v>
      </c>
      <c r="BD8">
        <v>30</v>
      </c>
      <c r="BE8">
        <v>30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2</v>
      </c>
      <c r="BS8">
        <v>2</v>
      </c>
      <c r="BT8">
        <v>2</v>
      </c>
      <c r="BU8">
        <v>2</v>
      </c>
    </row>
    <row r="9" spans="2:75" x14ac:dyDescent="0.25">
      <c r="B9" s="1" t="s">
        <v>4</v>
      </c>
      <c r="C9" s="8">
        <v>21</v>
      </c>
      <c r="D9" s="8">
        <v>1</v>
      </c>
      <c r="E9" s="9">
        <v>64</v>
      </c>
      <c r="F9" s="9">
        <v>1.58</v>
      </c>
      <c r="G9" s="9">
        <v>0.8</v>
      </c>
      <c r="H9" s="4">
        <f t="shared" si="0"/>
        <v>25.63691716071142</v>
      </c>
      <c r="I9" s="7">
        <v>1</v>
      </c>
      <c r="J9">
        <v>25</v>
      </c>
      <c r="K9">
        <v>30</v>
      </c>
      <c r="L9">
        <v>25</v>
      </c>
      <c r="M9">
        <v>30</v>
      </c>
      <c r="N9">
        <v>120</v>
      </c>
      <c r="O9">
        <v>135</v>
      </c>
      <c r="P9">
        <v>115</v>
      </c>
      <c r="Q9">
        <v>130</v>
      </c>
      <c r="R9">
        <v>35</v>
      </c>
      <c r="S9">
        <v>45</v>
      </c>
      <c r="T9">
        <v>45</v>
      </c>
      <c r="U9">
        <v>45</v>
      </c>
      <c r="V9">
        <v>35</v>
      </c>
      <c r="W9">
        <v>35</v>
      </c>
      <c r="X9">
        <v>30</v>
      </c>
      <c r="Y9">
        <v>30</v>
      </c>
      <c r="Z9">
        <v>40</v>
      </c>
      <c r="AA9">
        <v>45</v>
      </c>
      <c r="AB9">
        <v>40</v>
      </c>
      <c r="AC9">
        <v>45</v>
      </c>
      <c r="AD9">
        <v>125</v>
      </c>
      <c r="AE9">
        <v>140</v>
      </c>
      <c r="AF9">
        <v>130</v>
      </c>
      <c r="AG9">
        <v>140</v>
      </c>
      <c r="AH9">
        <v>-20</v>
      </c>
      <c r="AI9">
        <v>-15</v>
      </c>
      <c r="AJ9">
        <v>-5</v>
      </c>
      <c r="AK9">
        <v>0</v>
      </c>
      <c r="AL9">
        <v>0</v>
      </c>
      <c r="AM9">
        <v>5</v>
      </c>
      <c r="AN9">
        <v>0</v>
      </c>
      <c r="AO9">
        <v>5</v>
      </c>
      <c r="AP9">
        <v>5</v>
      </c>
      <c r="AQ9">
        <v>5</v>
      </c>
      <c r="AR9">
        <v>5</v>
      </c>
      <c r="AS9">
        <v>5</v>
      </c>
      <c r="AT9">
        <v>10</v>
      </c>
      <c r="AU9">
        <v>15</v>
      </c>
      <c r="AV9">
        <v>10</v>
      </c>
      <c r="AW9">
        <v>15</v>
      </c>
      <c r="AX9">
        <v>15</v>
      </c>
      <c r="AY9">
        <v>20</v>
      </c>
      <c r="AZ9">
        <v>15</v>
      </c>
      <c r="BA9">
        <v>15</v>
      </c>
      <c r="BB9">
        <v>40</v>
      </c>
      <c r="BC9">
        <v>40</v>
      </c>
      <c r="BD9">
        <v>40</v>
      </c>
      <c r="BE9">
        <v>40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2</v>
      </c>
      <c r="BS9">
        <v>2</v>
      </c>
      <c r="BT9">
        <v>2</v>
      </c>
      <c r="BU9">
        <v>2</v>
      </c>
    </row>
    <row r="10" spans="2:75" x14ac:dyDescent="0.25">
      <c r="B10" s="1" t="s">
        <v>5</v>
      </c>
      <c r="C10" s="8">
        <v>21</v>
      </c>
      <c r="D10" s="8">
        <v>1</v>
      </c>
      <c r="E10" s="9">
        <v>54</v>
      </c>
      <c r="F10" s="9">
        <v>1.72</v>
      </c>
      <c r="G10" s="9">
        <v>0.89</v>
      </c>
      <c r="H10" s="4">
        <f t="shared" si="0"/>
        <v>18.253109789075179</v>
      </c>
      <c r="I10" s="7">
        <v>1</v>
      </c>
      <c r="J10">
        <v>25</v>
      </c>
      <c r="K10">
        <v>25</v>
      </c>
      <c r="L10">
        <v>25</v>
      </c>
      <c r="M10">
        <v>30</v>
      </c>
      <c r="N10">
        <v>120</v>
      </c>
      <c r="O10">
        <v>145</v>
      </c>
      <c r="P10">
        <v>120</v>
      </c>
      <c r="Q10">
        <v>145</v>
      </c>
      <c r="R10">
        <v>60</v>
      </c>
      <c r="S10">
        <v>60</v>
      </c>
      <c r="T10">
        <v>50</v>
      </c>
      <c r="U10">
        <v>50</v>
      </c>
      <c r="V10">
        <v>40</v>
      </c>
      <c r="W10">
        <v>40</v>
      </c>
      <c r="X10">
        <v>45</v>
      </c>
      <c r="Y10">
        <v>45</v>
      </c>
      <c r="Z10">
        <v>45</v>
      </c>
      <c r="AA10">
        <v>50</v>
      </c>
      <c r="AB10">
        <v>50</v>
      </c>
      <c r="AC10">
        <v>50</v>
      </c>
      <c r="AD10">
        <v>135</v>
      </c>
      <c r="AE10">
        <v>145</v>
      </c>
      <c r="AF10">
        <v>145</v>
      </c>
      <c r="AG10">
        <v>155</v>
      </c>
      <c r="AH10" s="2">
        <v>-25</v>
      </c>
      <c r="AI10" s="2">
        <v>-15</v>
      </c>
      <c r="AJ10" s="2">
        <v>-25</v>
      </c>
      <c r="AK10" s="2">
        <v>-15</v>
      </c>
      <c r="AL10">
        <v>0</v>
      </c>
      <c r="AM10">
        <v>5</v>
      </c>
      <c r="AN10">
        <v>0</v>
      </c>
      <c r="AO10">
        <v>0</v>
      </c>
      <c r="AP10">
        <v>5</v>
      </c>
      <c r="AQ10">
        <v>5</v>
      </c>
      <c r="AR10">
        <v>5</v>
      </c>
      <c r="AS10">
        <v>5</v>
      </c>
      <c r="AT10">
        <v>20</v>
      </c>
      <c r="AU10">
        <v>20</v>
      </c>
      <c r="AV10">
        <v>30</v>
      </c>
      <c r="AW10">
        <v>30</v>
      </c>
      <c r="AX10">
        <v>30</v>
      </c>
      <c r="AY10">
        <v>30</v>
      </c>
      <c r="AZ10">
        <v>35</v>
      </c>
      <c r="BA10">
        <v>35</v>
      </c>
      <c r="BB10">
        <v>50</v>
      </c>
      <c r="BC10">
        <v>50</v>
      </c>
      <c r="BD10">
        <v>35</v>
      </c>
      <c r="BE10">
        <v>35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2</v>
      </c>
      <c r="BS10">
        <v>2</v>
      </c>
      <c r="BT10">
        <v>2</v>
      </c>
      <c r="BU10">
        <v>2</v>
      </c>
    </row>
    <row r="11" spans="2:75" x14ac:dyDescent="0.25">
      <c r="B11" s="1" t="s">
        <v>6</v>
      </c>
      <c r="C11" s="8">
        <v>33</v>
      </c>
      <c r="D11" s="8">
        <v>0</v>
      </c>
      <c r="E11" s="9">
        <v>75.900000000000006</v>
      </c>
      <c r="F11" s="9">
        <v>1.86</v>
      </c>
      <c r="G11" s="9">
        <v>0.97</v>
      </c>
      <c r="H11" s="4">
        <f t="shared" si="0"/>
        <v>21.938952480055498</v>
      </c>
      <c r="I11" s="7">
        <v>2</v>
      </c>
      <c r="J11">
        <v>20</v>
      </c>
      <c r="K11">
        <v>20</v>
      </c>
      <c r="L11">
        <v>20</v>
      </c>
      <c r="M11">
        <v>20</v>
      </c>
      <c r="N11">
        <v>120</v>
      </c>
      <c r="O11">
        <v>130</v>
      </c>
      <c r="P11">
        <v>115</v>
      </c>
      <c r="Q11">
        <v>130</v>
      </c>
      <c r="R11">
        <v>35</v>
      </c>
      <c r="S11">
        <v>35</v>
      </c>
      <c r="T11">
        <v>50</v>
      </c>
      <c r="U11">
        <v>50</v>
      </c>
      <c r="V11">
        <v>45</v>
      </c>
      <c r="W11">
        <v>45</v>
      </c>
      <c r="X11">
        <v>35</v>
      </c>
      <c r="Y11">
        <v>35</v>
      </c>
      <c r="Z11">
        <v>50</v>
      </c>
      <c r="AA11">
        <v>50</v>
      </c>
      <c r="AB11">
        <v>35</v>
      </c>
      <c r="AC11">
        <v>35</v>
      </c>
      <c r="AD11">
        <v>135</v>
      </c>
      <c r="AE11">
        <v>145</v>
      </c>
      <c r="AF11">
        <v>135</v>
      </c>
      <c r="AG11">
        <v>145</v>
      </c>
      <c r="AH11">
        <v>-20</v>
      </c>
      <c r="AI11">
        <v>-15</v>
      </c>
      <c r="AJ11">
        <v>-25</v>
      </c>
      <c r="AK11">
        <v>-20</v>
      </c>
      <c r="AL11">
        <v>0</v>
      </c>
      <c r="AM11">
        <v>0</v>
      </c>
      <c r="AN11">
        <v>0</v>
      </c>
      <c r="AO11">
        <v>5</v>
      </c>
      <c r="AP11">
        <v>5</v>
      </c>
      <c r="AQ11">
        <v>5</v>
      </c>
      <c r="AR11">
        <v>0</v>
      </c>
      <c r="AS11">
        <v>5</v>
      </c>
      <c r="AT11">
        <v>15</v>
      </c>
      <c r="AU11">
        <v>15</v>
      </c>
      <c r="AV11">
        <v>25</v>
      </c>
      <c r="AW11">
        <v>30</v>
      </c>
      <c r="AX11">
        <v>25</v>
      </c>
      <c r="AY11">
        <v>25</v>
      </c>
      <c r="AZ11">
        <v>30</v>
      </c>
      <c r="BA11">
        <v>30</v>
      </c>
      <c r="BB11">
        <v>30</v>
      </c>
      <c r="BC11">
        <v>30</v>
      </c>
      <c r="BD11">
        <v>30</v>
      </c>
      <c r="BE11">
        <v>30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5</v>
      </c>
      <c r="BL11">
        <v>5</v>
      </c>
      <c r="BM11">
        <v>5</v>
      </c>
      <c r="BN11">
        <v>5</v>
      </c>
      <c r="BO11">
        <v>5</v>
      </c>
      <c r="BP11">
        <v>5</v>
      </c>
      <c r="BQ11">
        <v>5</v>
      </c>
      <c r="BR11">
        <v>2</v>
      </c>
      <c r="BS11">
        <v>2</v>
      </c>
      <c r="BT11">
        <v>2</v>
      </c>
      <c r="BU11">
        <v>2</v>
      </c>
    </row>
    <row r="12" spans="2:75" x14ac:dyDescent="0.25">
      <c r="B12" s="1" t="s">
        <v>7</v>
      </c>
      <c r="C12" s="8">
        <v>24</v>
      </c>
      <c r="D12" s="8">
        <v>1</v>
      </c>
      <c r="E12" s="9">
        <v>56</v>
      </c>
      <c r="F12" s="9">
        <v>1.7050000000000001</v>
      </c>
      <c r="G12" s="9">
        <v>0.89</v>
      </c>
      <c r="H12" s="4">
        <f t="shared" si="0"/>
        <v>19.263680222908295</v>
      </c>
      <c r="I12" s="7">
        <v>1</v>
      </c>
      <c r="J12">
        <v>35</v>
      </c>
      <c r="K12">
        <v>40</v>
      </c>
      <c r="L12">
        <v>30</v>
      </c>
      <c r="M12">
        <v>35</v>
      </c>
      <c r="N12">
        <v>125</v>
      </c>
      <c r="O12">
        <v>140</v>
      </c>
      <c r="P12">
        <v>125</v>
      </c>
      <c r="Q12">
        <v>135</v>
      </c>
      <c r="R12">
        <v>35</v>
      </c>
      <c r="S12">
        <v>35</v>
      </c>
      <c r="T12">
        <v>35</v>
      </c>
      <c r="U12">
        <v>35</v>
      </c>
      <c r="V12">
        <v>35</v>
      </c>
      <c r="W12">
        <v>35</v>
      </c>
      <c r="X12">
        <v>40</v>
      </c>
      <c r="Y12">
        <v>40</v>
      </c>
      <c r="Z12">
        <v>35</v>
      </c>
      <c r="AA12">
        <v>35</v>
      </c>
      <c r="AB12">
        <v>40</v>
      </c>
      <c r="AC12">
        <v>40</v>
      </c>
      <c r="AD12">
        <v>140</v>
      </c>
      <c r="AE12">
        <v>150</v>
      </c>
      <c r="AF12">
        <v>140</v>
      </c>
      <c r="AG12">
        <v>150</v>
      </c>
      <c r="AH12">
        <v>-5</v>
      </c>
      <c r="AI12">
        <v>0</v>
      </c>
      <c r="AJ12">
        <v>-5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</v>
      </c>
      <c r="AS12">
        <v>5</v>
      </c>
      <c r="AT12">
        <v>20</v>
      </c>
      <c r="AU12">
        <v>20</v>
      </c>
      <c r="AV12">
        <v>15</v>
      </c>
      <c r="AW12">
        <v>15</v>
      </c>
      <c r="AX12">
        <v>25</v>
      </c>
      <c r="AY12">
        <v>25</v>
      </c>
      <c r="AZ12">
        <v>25</v>
      </c>
      <c r="BA12">
        <v>25</v>
      </c>
      <c r="BB12">
        <v>35</v>
      </c>
      <c r="BC12">
        <v>35</v>
      </c>
      <c r="BD12">
        <v>35</v>
      </c>
      <c r="BE12">
        <v>35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2</v>
      </c>
      <c r="BS12">
        <v>2</v>
      </c>
      <c r="BT12">
        <v>2</v>
      </c>
      <c r="BU12">
        <v>2</v>
      </c>
    </row>
    <row r="13" spans="2:75" x14ac:dyDescent="0.25">
      <c r="B13" s="1" t="s">
        <v>8</v>
      </c>
      <c r="C13" s="8">
        <v>21</v>
      </c>
      <c r="D13" s="8">
        <v>0</v>
      </c>
      <c r="E13" s="9">
        <v>61.9</v>
      </c>
      <c r="F13" s="9">
        <v>1.69</v>
      </c>
      <c r="G13" s="9">
        <v>0.87</v>
      </c>
      <c r="H13" s="4">
        <f t="shared" si="0"/>
        <v>21.672910612373517</v>
      </c>
      <c r="I13" s="7">
        <v>1</v>
      </c>
      <c r="J13">
        <v>25</v>
      </c>
      <c r="K13">
        <v>30</v>
      </c>
      <c r="L13">
        <v>25</v>
      </c>
      <c r="M13">
        <v>30</v>
      </c>
      <c r="N13">
        <v>125</v>
      </c>
      <c r="O13">
        <v>140</v>
      </c>
      <c r="P13">
        <v>120</v>
      </c>
      <c r="Q13">
        <v>135</v>
      </c>
      <c r="R13">
        <v>25</v>
      </c>
      <c r="S13">
        <v>25</v>
      </c>
      <c r="T13">
        <v>25</v>
      </c>
      <c r="U13">
        <v>25</v>
      </c>
      <c r="V13">
        <v>55</v>
      </c>
      <c r="W13">
        <v>55</v>
      </c>
      <c r="X13">
        <v>40</v>
      </c>
      <c r="Y13">
        <v>40</v>
      </c>
      <c r="Z13">
        <v>45</v>
      </c>
      <c r="AA13">
        <v>50</v>
      </c>
      <c r="AB13">
        <v>40</v>
      </c>
      <c r="AC13">
        <v>45</v>
      </c>
      <c r="AD13">
        <v>145</v>
      </c>
      <c r="AE13">
        <v>150</v>
      </c>
      <c r="AF13">
        <v>135</v>
      </c>
      <c r="AG13">
        <v>145</v>
      </c>
      <c r="AH13">
        <v>-25</v>
      </c>
      <c r="AI13">
        <v>-20</v>
      </c>
      <c r="AJ13">
        <v>-20</v>
      </c>
      <c r="AK13">
        <v>-20</v>
      </c>
      <c r="AL13">
        <v>0</v>
      </c>
      <c r="AM13">
        <v>5</v>
      </c>
      <c r="AN13">
        <v>-5</v>
      </c>
      <c r="AO13">
        <v>0</v>
      </c>
      <c r="AP13">
        <v>0</v>
      </c>
      <c r="AQ13">
        <v>5</v>
      </c>
      <c r="AR13">
        <v>5</v>
      </c>
      <c r="AS13">
        <v>5</v>
      </c>
      <c r="AT13">
        <v>15</v>
      </c>
      <c r="AU13">
        <v>15</v>
      </c>
      <c r="AV13">
        <v>15</v>
      </c>
      <c r="AW13">
        <v>15</v>
      </c>
      <c r="AX13">
        <v>25</v>
      </c>
      <c r="AY13">
        <v>25</v>
      </c>
      <c r="AZ13">
        <v>20</v>
      </c>
      <c r="BA13">
        <v>20</v>
      </c>
      <c r="BB13">
        <v>45</v>
      </c>
      <c r="BC13">
        <v>45</v>
      </c>
      <c r="BD13">
        <v>35</v>
      </c>
      <c r="BE13">
        <v>35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2</v>
      </c>
      <c r="BS13">
        <v>2</v>
      </c>
      <c r="BT13">
        <v>2</v>
      </c>
      <c r="BU13">
        <v>2</v>
      </c>
    </row>
    <row r="14" spans="2:75" x14ac:dyDescent="0.25">
      <c r="B14" s="1" t="s">
        <v>9</v>
      </c>
      <c r="C14" s="8">
        <v>26</v>
      </c>
      <c r="D14" s="8">
        <v>1</v>
      </c>
      <c r="E14" s="9">
        <v>52</v>
      </c>
      <c r="F14" s="9">
        <v>1.61</v>
      </c>
      <c r="G14" s="9">
        <v>0.85</v>
      </c>
      <c r="H14" s="4">
        <f t="shared" si="0"/>
        <v>20.060954438486167</v>
      </c>
      <c r="I14" s="7">
        <v>1</v>
      </c>
      <c r="J14">
        <v>25</v>
      </c>
      <c r="K14">
        <v>25</v>
      </c>
      <c r="L14">
        <v>30</v>
      </c>
      <c r="M14">
        <v>35</v>
      </c>
      <c r="N14">
        <v>135</v>
      </c>
      <c r="O14">
        <v>145</v>
      </c>
      <c r="P14">
        <v>135</v>
      </c>
      <c r="Q14">
        <v>145</v>
      </c>
      <c r="R14">
        <v>45</v>
      </c>
      <c r="S14">
        <v>45</v>
      </c>
      <c r="T14">
        <v>35</v>
      </c>
      <c r="U14">
        <v>35</v>
      </c>
      <c r="V14">
        <v>35</v>
      </c>
      <c r="W14">
        <v>35</v>
      </c>
      <c r="X14">
        <v>35</v>
      </c>
      <c r="Y14">
        <v>35</v>
      </c>
      <c r="Z14">
        <v>40</v>
      </c>
      <c r="AA14">
        <v>45</v>
      </c>
      <c r="AB14">
        <v>45</v>
      </c>
      <c r="AC14">
        <v>45</v>
      </c>
      <c r="AD14">
        <v>140</v>
      </c>
      <c r="AE14">
        <v>150</v>
      </c>
      <c r="AF14">
        <v>145</v>
      </c>
      <c r="AG14">
        <v>150</v>
      </c>
      <c r="AH14">
        <v>-5</v>
      </c>
      <c r="AI14">
        <v>-5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</v>
      </c>
      <c r="AP14">
        <v>0</v>
      </c>
      <c r="AQ14">
        <v>5</v>
      </c>
      <c r="AR14">
        <v>0</v>
      </c>
      <c r="AS14">
        <v>5</v>
      </c>
      <c r="AT14">
        <v>10</v>
      </c>
      <c r="AU14">
        <v>15</v>
      </c>
      <c r="AV14">
        <v>10</v>
      </c>
      <c r="AW14">
        <v>10</v>
      </c>
      <c r="AX14">
        <v>20</v>
      </c>
      <c r="AY14">
        <v>20</v>
      </c>
      <c r="AZ14">
        <v>15</v>
      </c>
      <c r="BA14">
        <v>15</v>
      </c>
      <c r="BB14">
        <v>40</v>
      </c>
      <c r="BC14">
        <v>40</v>
      </c>
      <c r="BD14">
        <v>40</v>
      </c>
      <c r="BE14">
        <v>40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2</v>
      </c>
      <c r="BS14">
        <v>2</v>
      </c>
      <c r="BT14">
        <v>2</v>
      </c>
      <c r="BU14">
        <v>2</v>
      </c>
    </row>
    <row r="15" spans="2:75" x14ac:dyDescent="0.25">
      <c r="B15" s="1" t="s">
        <v>10</v>
      </c>
      <c r="C15" s="8">
        <v>21</v>
      </c>
      <c r="D15" s="8">
        <v>0</v>
      </c>
      <c r="E15" s="9">
        <v>62.7</v>
      </c>
      <c r="F15" s="9">
        <v>1.74</v>
      </c>
      <c r="G15" s="9">
        <v>0.94</v>
      </c>
      <c r="H15" s="4">
        <f t="shared" si="0"/>
        <v>20.709472849782006</v>
      </c>
      <c r="I15" s="7">
        <v>1</v>
      </c>
      <c r="J15">
        <v>35</v>
      </c>
      <c r="K15">
        <v>35</v>
      </c>
      <c r="L15">
        <v>40</v>
      </c>
      <c r="M15">
        <v>40</v>
      </c>
      <c r="N15">
        <v>120</v>
      </c>
      <c r="O15">
        <v>135</v>
      </c>
      <c r="P15">
        <v>125</v>
      </c>
      <c r="Q15">
        <v>135</v>
      </c>
      <c r="R15">
        <v>35</v>
      </c>
      <c r="S15">
        <v>35</v>
      </c>
      <c r="T15">
        <v>30</v>
      </c>
      <c r="U15">
        <v>30</v>
      </c>
      <c r="V15">
        <v>40</v>
      </c>
      <c r="W15">
        <v>40</v>
      </c>
      <c r="X15">
        <v>40</v>
      </c>
      <c r="Y15">
        <v>40</v>
      </c>
      <c r="Z15">
        <v>35</v>
      </c>
      <c r="AA15">
        <v>35</v>
      </c>
      <c r="AB15">
        <v>40</v>
      </c>
      <c r="AC15">
        <v>40</v>
      </c>
      <c r="AD15">
        <v>140</v>
      </c>
      <c r="AE15">
        <v>145</v>
      </c>
      <c r="AF15">
        <v>135</v>
      </c>
      <c r="AG15">
        <v>140</v>
      </c>
      <c r="AH15">
        <v>-25</v>
      </c>
      <c r="AI15">
        <v>-20</v>
      </c>
      <c r="AJ15">
        <v>-25</v>
      </c>
      <c r="AK15">
        <v>-20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</v>
      </c>
      <c r="AR15">
        <v>0</v>
      </c>
      <c r="AS15">
        <v>0</v>
      </c>
      <c r="AT15">
        <v>15</v>
      </c>
      <c r="AU15">
        <v>15</v>
      </c>
      <c r="AV15">
        <v>10</v>
      </c>
      <c r="AW15">
        <v>15</v>
      </c>
      <c r="AX15">
        <v>15</v>
      </c>
      <c r="AY15">
        <v>20</v>
      </c>
      <c r="AZ15">
        <v>20</v>
      </c>
      <c r="BA15">
        <v>25</v>
      </c>
      <c r="BB15">
        <v>35</v>
      </c>
      <c r="BC15">
        <v>35</v>
      </c>
      <c r="BD15">
        <v>35</v>
      </c>
      <c r="BE15">
        <v>35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2</v>
      </c>
      <c r="BS15">
        <v>2</v>
      </c>
      <c r="BT15">
        <v>2</v>
      </c>
      <c r="BU15">
        <v>2</v>
      </c>
    </row>
    <row r="16" spans="2:75" x14ac:dyDescent="0.25">
      <c r="B16" s="1" t="s">
        <v>11</v>
      </c>
      <c r="C16" s="8">
        <v>20</v>
      </c>
      <c r="D16" s="8">
        <v>1</v>
      </c>
      <c r="E16" s="10">
        <v>52</v>
      </c>
      <c r="F16" s="9">
        <v>1.65</v>
      </c>
      <c r="G16" s="9">
        <v>0.875</v>
      </c>
      <c r="H16" s="4">
        <f t="shared" si="0"/>
        <v>19.100091827364558</v>
      </c>
      <c r="I16" s="7">
        <v>1</v>
      </c>
      <c r="J16">
        <v>25</v>
      </c>
      <c r="K16">
        <v>30</v>
      </c>
      <c r="L16">
        <v>25</v>
      </c>
      <c r="M16">
        <v>30</v>
      </c>
      <c r="N16">
        <v>135</v>
      </c>
      <c r="O16">
        <v>150</v>
      </c>
      <c r="P16">
        <v>140</v>
      </c>
      <c r="Q16">
        <v>150</v>
      </c>
      <c r="R16">
        <v>45</v>
      </c>
      <c r="S16">
        <v>45</v>
      </c>
      <c r="T16">
        <v>55</v>
      </c>
      <c r="U16">
        <v>55</v>
      </c>
      <c r="V16">
        <v>40</v>
      </c>
      <c r="W16">
        <v>40</v>
      </c>
      <c r="X16">
        <v>40</v>
      </c>
      <c r="Y16">
        <v>40</v>
      </c>
      <c r="Z16">
        <v>45</v>
      </c>
      <c r="AA16">
        <v>55</v>
      </c>
      <c r="AB16">
        <v>50</v>
      </c>
      <c r="AC16">
        <v>50</v>
      </c>
      <c r="AD16">
        <v>145</v>
      </c>
      <c r="AE16">
        <v>150</v>
      </c>
      <c r="AF16">
        <v>145</v>
      </c>
      <c r="AG16">
        <v>150</v>
      </c>
      <c r="AH16">
        <v>-10</v>
      </c>
      <c r="AI16">
        <v>0</v>
      </c>
      <c r="AJ16">
        <v>-5</v>
      </c>
      <c r="AK16">
        <v>0</v>
      </c>
      <c r="AL16">
        <v>0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5</v>
      </c>
      <c r="AT16">
        <v>5</v>
      </c>
      <c r="AU16">
        <v>15</v>
      </c>
      <c r="AV16">
        <v>5</v>
      </c>
      <c r="AW16">
        <v>10</v>
      </c>
      <c r="AX16">
        <v>15</v>
      </c>
      <c r="AY16">
        <v>20</v>
      </c>
      <c r="AZ16">
        <v>25</v>
      </c>
      <c r="BA16">
        <v>25</v>
      </c>
      <c r="BB16">
        <v>40</v>
      </c>
      <c r="BC16">
        <v>40</v>
      </c>
      <c r="BD16">
        <v>40</v>
      </c>
      <c r="BE16">
        <v>40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2</v>
      </c>
      <c r="BS16">
        <v>2</v>
      </c>
      <c r="BT16">
        <v>2</v>
      </c>
      <c r="BU16">
        <v>2</v>
      </c>
    </row>
    <row r="17" spans="2:73" x14ac:dyDescent="0.25">
      <c r="B17" s="1" t="s">
        <v>12</v>
      </c>
      <c r="C17" s="8">
        <v>54</v>
      </c>
      <c r="D17" s="8">
        <v>0</v>
      </c>
      <c r="E17" s="10">
        <v>71</v>
      </c>
      <c r="F17" s="9">
        <v>1.744</v>
      </c>
      <c r="G17" s="9">
        <v>0.92</v>
      </c>
      <c r="H17" s="4">
        <f t="shared" si="0"/>
        <v>23.343468563252252</v>
      </c>
      <c r="I17" s="7">
        <v>4</v>
      </c>
      <c r="J17">
        <v>20</v>
      </c>
      <c r="K17">
        <v>25</v>
      </c>
      <c r="L17">
        <v>20</v>
      </c>
      <c r="M17">
        <v>25</v>
      </c>
      <c r="N17">
        <v>120</v>
      </c>
      <c r="O17">
        <v>130</v>
      </c>
      <c r="P17">
        <v>120</v>
      </c>
      <c r="Q17">
        <v>135</v>
      </c>
      <c r="R17">
        <v>25</v>
      </c>
      <c r="S17">
        <v>25</v>
      </c>
      <c r="T17">
        <v>35</v>
      </c>
      <c r="U17">
        <v>35</v>
      </c>
      <c r="V17">
        <v>50</v>
      </c>
      <c r="W17">
        <v>50</v>
      </c>
      <c r="X17">
        <v>45</v>
      </c>
      <c r="Y17">
        <v>45</v>
      </c>
      <c r="Z17">
        <v>45</v>
      </c>
      <c r="AA17">
        <v>45</v>
      </c>
      <c r="AB17">
        <v>30</v>
      </c>
      <c r="AC17">
        <v>30</v>
      </c>
      <c r="AD17">
        <v>135</v>
      </c>
      <c r="AE17">
        <v>140</v>
      </c>
      <c r="AF17">
        <v>135</v>
      </c>
      <c r="AG17">
        <v>140</v>
      </c>
      <c r="AH17">
        <v>-20</v>
      </c>
      <c r="AI17">
        <v>-10</v>
      </c>
      <c r="AJ17">
        <v>-20</v>
      </c>
      <c r="AK17">
        <v>-10</v>
      </c>
      <c r="AL17">
        <v>0</v>
      </c>
      <c r="AM17">
        <v>0</v>
      </c>
      <c r="AN17">
        <v>0</v>
      </c>
      <c r="AO17">
        <v>5</v>
      </c>
      <c r="AP17">
        <v>0</v>
      </c>
      <c r="AQ17">
        <v>5</v>
      </c>
      <c r="AR17">
        <v>0</v>
      </c>
      <c r="AS17">
        <v>5</v>
      </c>
      <c r="AT17">
        <v>20</v>
      </c>
      <c r="AU17">
        <v>20</v>
      </c>
      <c r="AV17">
        <v>15</v>
      </c>
      <c r="AW17">
        <v>15</v>
      </c>
      <c r="AX17">
        <v>25</v>
      </c>
      <c r="AY17">
        <v>25</v>
      </c>
      <c r="AZ17">
        <v>20</v>
      </c>
      <c r="BA17">
        <v>20</v>
      </c>
      <c r="BB17">
        <v>35</v>
      </c>
      <c r="BC17">
        <v>35</v>
      </c>
      <c r="BD17">
        <v>35</v>
      </c>
      <c r="BE17">
        <v>35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2</v>
      </c>
      <c r="BS17">
        <v>2</v>
      </c>
      <c r="BT17">
        <v>2</v>
      </c>
      <c r="BU17">
        <v>2</v>
      </c>
    </row>
    <row r="18" spans="2:73" x14ac:dyDescent="0.25">
      <c r="B18" s="1" t="s">
        <v>13</v>
      </c>
      <c r="C18" s="8">
        <v>20</v>
      </c>
      <c r="D18" s="8">
        <v>1</v>
      </c>
      <c r="E18" s="9">
        <v>69</v>
      </c>
      <c r="F18" s="9">
        <v>1.6950000000000001</v>
      </c>
      <c r="G18" s="9">
        <v>0.9</v>
      </c>
      <c r="H18" s="4">
        <f t="shared" si="0"/>
        <v>24.016498290129739</v>
      </c>
      <c r="I18" s="7">
        <v>1</v>
      </c>
      <c r="J18">
        <v>30</v>
      </c>
      <c r="K18">
        <v>30</v>
      </c>
      <c r="L18">
        <v>25</v>
      </c>
      <c r="M18">
        <v>25</v>
      </c>
      <c r="N18">
        <v>125</v>
      </c>
      <c r="O18">
        <v>135</v>
      </c>
      <c r="P18">
        <v>130</v>
      </c>
      <c r="Q18">
        <v>140</v>
      </c>
      <c r="R18">
        <v>45</v>
      </c>
      <c r="S18">
        <v>45</v>
      </c>
      <c r="T18">
        <v>50</v>
      </c>
      <c r="U18">
        <v>50</v>
      </c>
      <c r="V18">
        <v>35</v>
      </c>
      <c r="W18">
        <v>35</v>
      </c>
      <c r="X18">
        <v>35</v>
      </c>
      <c r="Y18">
        <v>35</v>
      </c>
      <c r="Z18">
        <v>40</v>
      </c>
      <c r="AA18">
        <v>40</v>
      </c>
      <c r="AB18">
        <v>50</v>
      </c>
      <c r="AC18">
        <v>50</v>
      </c>
      <c r="AD18">
        <v>135</v>
      </c>
      <c r="AE18">
        <v>145</v>
      </c>
      <c r="AF18">
        <v>140</v>
      </c>
      <c r="AG18">
        <v>145</v>
      </c>
      <c r="AH18">
        <v>-5</v>
      </c>
      <c r="AI18">
        <v>0</v>
      </c>
      <c r="AJ18">
        <v>-5</v>
      </c>
      <c r="AK18">
        <v>0</v>
      </c>
      <c r="AL18">
        <v>0</v>
      </c>
      <c r="AM18">
        <v>5</v>
      </c>
      <c r="AN18">
        <v>0</v>
      </c>
      <c r="AO18">
        <v>5</v>
      </c>
      <c r="AP18">
        <v>0</v>
      </c>
      <c r="AQ18">
        <v>5</v>
      </c>
      <c r="AR18">
        <v>0</v>
      </c>
      <c r="AS18">
        <v>5</v>
      </c>
      <c r="AT18">
        <v>10</v>
      </c>
      <c r="AU18">
        <v>10</v>
      </c>
      <c r="AV18">
        <v>15</v>
      </c>
      <c r="AW18">
        <v>15</v>
      </c>
      <c r="AX18">
        <v>20</v>
      </c>
      <c r="AY18">
        <v>20</v>
      </c>
      <c r="AZ18">
        <v>25</v>
      </c>
      <c r="BA18">
        <v>25</v>
      </c>
      <c r="BB18">
        <v>40</v>
      </c>
      <c r="BC18">
        <v>40</v>
      </c>
      <c r="BD18">
        <v>50</v>
      </c>
      <c r="BE18">
        <v>50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2</v>
      </c>
      <c r="BS18">
        <v>2</v>
      </c>
      <c r="BT18">
        <v>2</v>
      </c>
      <c r="BU18">
        <v>2</v>
      </c>
    </row>
    <row r="19" spans="2:73" x14ac:dyDescent="0.25">
      <c r="B19" s="1" t="s">
        <v>14</v>
      </c>
      <c r="C19" s="8">
        <v>25</v>
      </c>
      <c r="D19" s="8">
        <v>1</v>
      </c>
      <c r="E19" s="9">
        <v>64</v>
      </c>
      <c r="F19" s="9">
        <v>1.7649999999999999</v>
      </c>
      <c r="G19" s="9">
        <v>0.92500000000000004</v>
      </c>
      <c r="H19" s="4">
        <f t="shared" si="0"/>
        <v>20.544262452952839</v>
      </c>
      <c r="I19" s="7">
        <v>1</v>
      </c>
      <c r="J19">
        <v>45</v>
      </c>
      <c r="K19">
        <v>45</v>
      </c>
      <c r="L19">
        <v>40</v>
      </c>
      <c r="M19">
        <v>40</v>
      </c>
      <c r="N19">
        <v>130</v>
      </c>
      <c r="O19">
        <v>140</v>
      </c>
      <c r="P19">
        <v>130</v>
      </c>
      <c r="Q19">
        <v>145</v>
      </c>
      <c r="R19">
        <v>55</v>
      </c>
      <c r="S19">
        <v>55</v>
      </c>
      <c r="T19">
        <v>55</v>
      </c>
      <c r="U19">
        <v>55</v>
      </c>
      <c r="V19">
        <v>45</v>
      </c>
      <c r="W19">
        <v>45</v>
      </c>
      <c r="X19">
        <v>45</v>
      </c>
      <c r="Y19">
        <v>45</v>
      </c>
      <c r="Z19">
        <v>55</v>
      </c>
      <c r="AA19">
        <v>55</v>
      </c>
      <c r="AB19">
        <v>60</v>
      </c>
      <c r="AC19">
        <v>60</v>
      </c>
      <c r="AD19">
        <v>140</v>
      </c>
      <c r="AE19">
        <v>145</v>
      </c>
      <c r="AF19">
        <v>135</v>
      </c>
      <c r="AG19">
        <v>145</v>
      </c>
      <c r="AH19">
        <v>-10</v>
      </c>
      <c r="AI19">
        <v>-10</v>
      </c>
      <c r="AJ19">
        <v>-15</v>
      </c>
      <c r="AK19">
        <v>-15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15</v>
      </c>
      <c r="AU19">
        <v>15</v>
      </c>
      <c r="AV19">
        <v>5</v>
      </c>
      <c r="AW19">
        <v>10</v>
      </c>
      <c r="AX19">
        <v>20</v>
      </c>
      <c r="AY19">
        <v>20</v>
      </c>
      <c r="AZ19">
        <v>10</v>
      </c>
      <c r="BA19">
        <v>15</v>
      </c>
      <c r="BB19">
        <v>50</v>
      </c>
      <c r="BC19">
        <v>50</v>
      </c>
      <c r="BD19">
        <v>45</v>
      </c>
      <c r="BE19">
        <v>45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2</v>
      </c>
      <c r="BS19">
        <v>2</v>
      </c>
      <c r="BT19">
        <v>2</v>
      </c>
      <c r="BU19">
        <v>2</v>
      </c>
    </row>
    <row r="20" spans="2:73" x14ac:dyDescent="0.25">
      <c r="B20" s="1" t="s">
        <v>15</v>
      </c>
      <c r="C20" s="8">
        <v>26</v>
      </c>
      <c r="D20" s="8">
        <v>0</v>
      </c>
      <c r="E20" s="9">
        <v>81</v>
      </c>
      <c r="F20" s="9">
        <v>1.89</v>
      </c>
      <c r="G20" s="9">
        <v>0.99</v>
      </c>
      <c r="H20" s="4">
        <f t="shared" si="0"/>
        <v>22.67573696145125</v>
      </c>
      <c r="I20" s="7">
        <v>1</v>
      </c>
      <c r="J20">
        <v>25</v>
      </c>
      <c r="K20">
        <v>30</v>
      </c>
      <c r="L20">
        <v>30</v>
      </c>
      <c r="M20">
        <v>30</v>
      </c>
      <c r="N20">
        <v>110</v>
      </c>
      <c r="O20">
        <v>120</v>
      </c>
      <c r="P20">
        <v>110</v>
      </c>
      <c r="Q20">
        <v>125</v>
      </c>
      <c r="R20">
        <v>45</v>
      </c>
      <c r="S20">
        <v>45</v>
      </c>
      <c r="T20">
        <v>40</v>
      </c>
      <c r="U20">
        <v>40</v>
      </c>
      <c r="V20">
        <v>40</v>
      </c>
      <c r="W20">
        <v>40</v>
      </c>
      <c r="X20">
        <v>45</v>
      </c>
      <c r="Y20">
        <v>45</v>
      </c>
      <c r="Z20">
        <v>35</v>
      </c>
      <c r="AA20">
        <v>40</v>
      </c>
      <c r="AB20">
        <v>45</v>
      </c>
      <c r="AC20">
        <v>45</v>
      </c>
      <c r="AD20">
        <v>135</v>
      </c>
      <c r="AE20">
        <v>145</v>
      </c>
      <c r="AF20">
        <v>140</v>
      </c>
      <c r="AG20">
        <v>150</v>
      </c>
      <c r="AH20">
        <v>-40</v>
      </c>
      <c r="AI20">
        <v>-30</v>
      </c>
      <c r="AJ20">
        <v>-40</v>
      </c>
      <c r="AK20">
        <v>-25</v>
      </c>
      <c r="AL20">
        <v>0</v>
      </c>
      <c r="AM20">
        <v>0</v>
      </c>
      <c r="AN20">
        <v>-5</v>
      </c>
      <c r="AO20">
        <v>5</v>
      </c>
      <c r="AP20">
        <v>0</v>
      </c>
      <c r="AQ20">
        <v>5</v>
      </c>
      <c r="AR20">
        <v>0</v>
      </c>
      <c r="AS20">
        <v>5</v>
      </c>
      <c r="AT20">
        <v>10</v>
      </c>
      <c r="AU20">
        <v>10</v>
      </c>
      <c r="AV20">
        <v>15</v>
      </c>
      <c r="AW20">
        <v>15</v>
      </c>
      <c r="AX20">
        <v>20</v>
      </c>
      <c r="AY20">
        <v>20</v>
      </c>
      <c r="AZ20">
        <v>15</v>
      </c>
      <c r="BA20">
        <v>15</v>
      </c>
      <c r="BB20">
        <v>35</v>
      </c>
      <c r="BC20">
        <v>35</v>
      </c>
      <c r="BD20">
        <v>35</v>
      </c>
      <c r="BE20">
        <v>35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5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2</v>
      </c>
      <c r="BS20">
        <v>2</v>
      </c>
      <c r="BT20">
        <v>2</v>
      </c>
      <c r="BU20">
        <v>2</v>
      </c>
    </row>
    <row r="21" spans="2:73" x14ac:dyDescent="0.25">
      <c r="B21" s="1" t="s">
        <v>16</v>
      </c>
      <c r="C21" s="8">
        <v>20</v>
      </c>
      <c r="D21" s="8">
        <v>1</v>
      </c>
      <c r="E21" s="9">
        <v>57</v>
      </c>
      <c r="F21" s="9">
        <v>1.665</v>
      </c>
      <c r="G21" s="9">
        <v>0.86</v>
      </c>
      <c r="H21" s="4">
        <f t="shared" si="0"/>
        <v>20.561101642182724</v>
      </c>
      <c r="I21" s="7">
        <v>1</v>
      </c>
      <c r="J21">
        <v>30</v>
      </c>
      <c r="K21">
        <v>30</v>
      </c>
      <c r="L21">
        <v>25</v>
      </c>
      <c r="M21">
        <v>30</v>
      </c>
      <c r="N21">
        <v>115</v>
      </c>
      <c r="O21">
        <v>135</v>
      </c>
      <c r="P21">
        <v>115</v>
      </c>
      <c r="Q21">
        <v>135</v>
      </c>
      <c r="R21">
        <v>45</v>
      </c>
      <c r="S21">
        <v>45</v>
      </c>
      <c r="T21">
        <v>50</v>
      </c>
      <c r="U21">
        <v>50</v>
      </c>
      <c r="V21">
        <v>45</v>
      </c>
      <c r="W21">
        <v>45</v>
      </c>
      <c r="X21">
        <v>50</v>
      </c>
      <c r="Y21">
        <v>50</v>
      </c>
      <c r="Z21">
        <v>40</v>
      </c>
      <c r="AA21">
        <v>45</v>
      </c>
      <c r="AB21">
        <v>45</v>
      </c>
      <c r="AC21">
        <v>45</v>
      </c>
      <c r="AD21">
        <v>135</v>
      </c>
      <c r="AE21">
        <v>145</v>
      </c>
      <c r="AF21">
        <v>135</v>
      </c>
      <c r="AG21">
        <v>145</v>
      </c>
      <c r="AH21">
        <v>-15</v>
      </c>
      <c r="AI21">
        <v>-10</v>
      </c>
      <c r="AJ21">
        <v>-15</v>
      </c>
      <c r="AK21">
        <v>-10</v>
      </c>
      <c r="AL21">
        <v>0</v>
      </c>
      <c r="AM21">
        <v>5</v>
      </c>
      <c r="AN21">
        <v>0</v>
      </c>
      <c r="AO21">
        <v>5</v>
      </c>
      <c r="AP21">
        <v>0</v>
      </c>
      <c r="AQ21">
        <v>5</v>
      </c>
      <c r="AR21">
        <v>5</v>
      </c>
      <c r="AS21">
        <v>5</v>
      </c>
      <c r="AT21">
        <v>10</v>
      </c>
      <c r="AU21">
        <v>10</v>
      </c>
      <c r="AV21">
        <v>15</v>
      </c>
      <c r="AW21">
        <v>15</v>
      </c>
      <c r="AX21">
        <v>20</v>
      </c>
      <c r="AY21">
        <v>20</v>
      </c>
      <c r="AZ21">
        <v>15</v>
      </c>
      <c r="BA21">
        <v>15</v>
      </c>
      <c r="BB21">
        <v>45</v>
      </c>
      <c r="BC21">
        <v>45</v>
      </c>
      <c r="BD21">
        <v>45</v>
      </c>
      <c r="BE21">
        <v>45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2</v>
      </c>
      <c r="BS21">
        <v>2</v>
      </c>
      <c r="BT21">
        <v>2</v>
      </c>
      <c r="BU21">
        <v>2</v>
      </c>
    </row>
    <row r="22" spans="2:73" x14ac:dyDescent="0.25">
      <c r="B22" s="1" t="s">
        <v>17</v>
      </c>
      <c r="C22" s="8">
        <v>20</v>
      </c>
      <c r="D22" s="8">
        <v>1</v>
      </c>
      <c r="E22" s="9">
        <v>89</v>
      </c>
      <c r="F22" s="9">
        <v>1.7949999999999999</v>
      </c>
      <c r="G22" s="9">
        <v>0.94750000000000001</v>
      </c>
      <c r="H22" s="4">
        <f t="shared" si="0"/>
        <v>27.622380335348112</v>
      </c>
      <c r="I22" s="7">
        <v>1</v>
      </c>
      <c r="J22">
        <v>20</v>
      </c>
      <c r="K22">
        <v>25</v>
      </c>
      <c r="L22">
        <v>25</v>
      </c>
      <c r="M22">
        <v>30</v>
      </c>
      <c r="N22">
        <v>105</v>
      </c>
      <c r="O22">
        <v>125</v>
      </c>
      <c r="P22">
        <v>100</v>
      </c>
      <c r="Q22">
        <v>125</v>
      </c>
      <c r="R22">
        <v>50</v>
      </c>
      <c r="S22">
        <v>50</v>
      </c>
      <c r="T22">
        <v>60</v>
      </c>
      <c r="U22">
        <v>60</v>
      </c>
      <c r="V22">
        <v>45</v>
      </c>
      <c r="W22">
        <v>45</v>
      </c>
      <c r="X22">
        <v>45</v>
      </c>
      <c r="Y22">
        <v>45</v>
      </c>
      <c r="Z22">
        <v>50</v>
      </c>
      <c r="AA22">
        <v>50</v>
      </c>
      <c r="AB22">
        <v>40</v>
      </c>
      <c r="AC22">
        <v>50</v>
      </c>
      <c r="AD22">
        <v>130</v>
      </c>
      <c r="AE22">
        <v>135</v>
      </c>
      <c r="AF22">
        <v>130</v>
      </c>
      <c r="AG22">
        <v>145</v>
      </c>
      <c r="AH22">
        <v>-15</v>
      </c>
      <c r="AI22">
        <v>-10</v>
      </c>
      <c r="AJ22">
        <v>-20</v>
      </c>
      <c r="AK22">
        <v>-10</v>
      </c>
      <c r="AL22">
        <v>-5</v>
      </c>
      <c r="AM22">
        <v>0</v>
      </c>
      <c r="AN22">
        <v>-10</v>
      </c>
      <c r="AO22">
        <v>0</v>
      </c>
      <c r="AP22">
        <v>0</v>
      </c>
      <c r="AQ22">
        <v>5</v>
      </c>
      <c r="AR22">
        <v>0</v>
      </c>
      <c r="AS22">
        <v>0</v>
      </c>
      <c r="AT22">
        <v>10</v>
      </c>
      <c r="AU22">
        <v>10</v>
      </c>
      <c r="AV22">
        <v>5</v>
      </c>
      <c r="AW22">
        <v>10</v>
      </c>
      <c r="AX22">
        <v>20</v>
      </c>
      <c r="AY22">
        <v>20</v>
      </c>
      <c r="AZ22">
        <v>15</v>
      </c>
      <c r="BA22">
        <v>15</v>
      </c>
      <c r="BB22">
        <v>40</v>
      </c>
      <c r="BC22">
        <v>40</v>
      </c>
      <c r="BD22">
        <v>35</v>
      </c>
      <c r="BE22">
        <v>40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2</v>
      </c>
      <c r="BS22">
        <v>2</v>
      </c>
      <c r="BT22">
        <v>2</v>
      </c>
      <c r="BU22">
        <v>2</v>
      </c>
    </row>
    <row r="23" spans="2:73" x14ac:dyDescent="0.25">
      <c r="B23" s="1" t="s">
        <v>18</v>
      </c>
      <c r="C23" s="8">
        <v>54</v>
      </c>
      <c r="D23" s="8">
        <v>1</v>
      </c>
      <c r="E23" s="9">
        <v>66.2</v>
      </c>
      <c r="F23" s="9">
        <v>1.7050000000000001</v>
      </c>
      <c r="G23" s="9">
        <v>0.93</v>
      </c>
      <c r="H23" s="4">
        <f t="shared" si="0"/>
        <v>22.772421977795165</v>
      </c>
      <c r="I23" s="7">
        <v>4</v>
      </c>
      <c r="J23">
        <v>10</v>
      </c>
      <c r="K23">
        <v>15</v>
      </c>
      <c r="L23">
        <v>10</v>
      </c>
      <c r="M23">
        <v>15</v>
      </c>
      <c r="N23">
        <v>125</v>
      </c>
      <c r="O23">
        <v>135</v>
      </c>
      <c r="P23">
        <v>120</v>
      </c>
      <c r="Q23">
        <v>130</v>
      </c>
      <c r="R23">
        <v>45</v>
      </c>
      <c r="S23">
        <v>45</v>
      </c>
      <c r="T23">
        <v>45</v>
      </c>
      <c r="U23">
        <v>45</v>
      </c>
      <c r="V23">
        <v>30</v>
      </c>
      <c r="W23">
        <v>30</v>
      </c>
      <c r="X23">
        <v>35</v>
      </c>
      <c r="Y23">
        <v>35</v>
      </c>
      <c r="Z23">
        <v>40</v>
      </c>
      <c r="AA23">
        <v>50</v>
      </c>
      <c r="AB23">
        <v>45</v>
      </c>
      <c r="AC23">
        <v>50</v>
      </c>
      <c r="AD23">
        <v>135</v>
      </c>
      <c r="AE23">
        <v>145</v>
      </c>
      <c r="AF23">
        <v>135</v>
      </c>
      <c r="AG23">
        <v>140</v>
      </c>
      <c r="AH23">
        <v>-5</v>
      </c>
      <c r="AI23">
        <v>0</v>
      </c>
      <c r="AJ23">
        <v>-5</v>
      </c>
      <c r="AK23">
        <v>0</v>
      </c>
      <c r="AL23">
        <v>0</v>
      </c>
      <c r="AM23">
        <v>5</v>
      </c>
      <c r="AN23">
        <v>0</v>
      </c>
      <c r="AO23">
        <v>5</v>
      </c>
      <c r="AP23">
        <v>0</v>
      </c>
      <c r="AQ23">
        <v>5</v>
      </c>
      <c r="AR23">
        <v>0</v>
      </c>
      <c r="AS23">
        <v>5</v>
      </c>
      <c r="AT23">
        <v>10</v>
      </c>
      <c r="AU23">
        <v>15</v>
      </c>
      <c r="AV23">
        <v>15</v>
      </c>
      <c r="AW23">
        <v>15</v>
      </c>
      <c r="AX23">
        <v>15</v>
      </c>
      <c r="AY23">
        <v>20</v>
      </c>
      <c r="AZ23">
        <v>20</v>
      </c>
      <c r="BA23">
        <v>20</v>
      </c>
      <c r="BB23">
        <v>30</v>
      </c>
      <c r="BC23">
        <v>30</v>
      </c>
      <c r="BD23">
        <v>25</v>
      </c>
      <c r="BE23">
        <v>25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2</v>
      </c>
      <c r="BS23">
        <v>2</v>
      </c>
      <c r="BT23">
        <v>2</v>
      </c>
      <c r="BU23">
        <v>2</v>
      </c>
    </row>
    <row r="24" spans="2:73" x14ac:dyDescent="0.25">
      <c r="B24" s="1" t="s">
        <v>19</v>
      </c>
      <c r="C24" s="8">
        <v>26</v>
      </c>
      <c r="D24" s="8">
        <v>0</v>
      </c>
      <c r="E24" s="9">
        <v>83</v>
      </c>
      <c r="F24" s="9">
        <v>1.84</v>
      </c>
      <c r="G24" s="9">
        <v>0.99</v>
      </c>
      <c r="H24" s="4">
        <f t="shared" si="0"/>
        <v>24.515595463137995</v>
      </c>
      <c r="I24" s="7">
        <v>1</v>
      </c>
      <c r="J24">
        <v>25</v>
      </c>
      <c r="K24">
        <v>25</v>
      </c>
      <c r="L24">
        <v>20</v>
      </c>
      <c r="M24">
        <v>20</v>
      </c>
      <c r="N24">
        <v>110</v>
      </c>
      <c r="O24">
        <v>135</v>
      </c>
      <c r="P24">
        <v>110</v>
      </c>
      <c r="Q24">
        <v>125</v>
      </c>
      <c r="R24">
        <v>30</v>
      </c>
      <c r="S24">
        <v>30</v>
      </c>
      <c r="T24">
        <v>35</v>
      </c>
      <c r="U24">
        <v>35</v>
      </c>
      <c r="V24">
        <v>45</v>
      </c>
      <c r="W24">
        <v>45</v>
      </c>
      <c r="X24">
        <v>40</v>
      </c>
      <c r="Y24">
        <v>40</v>
      </c>
      <c r="Z24">
        <v>35</v>
      </c>
      <c r="AA24">
        <v>35</v>
      </c>
      <c r="AB24">
        <v>35</v>
      </c>
      <c r="AC24">
        <v>35</v>
      </c>
      <c r="AD24">
        <v>130</v>
      </c>
      <c r="AE24">
        <v>140</v>
      </c>
      <c r="AF24">
        <v>135</v>
      </c>
      <c r="AG24">
        <v>140</v>
      </c>
      <c r="AH24">
        <v>-35</v>
      </c>
      <c r="AI24">
        <v>-30</v>
      </c>
      <c r="AJ24">
        <v>-35</v>
      </c>
      <c r="AK24">
        <v>-25</v>
      </c>
      <c r="AL24">
        <v>0</v>
      </c>
      <c r="AM24">
        <v>10</v>
      </c>
      <c r="AN24">
        <v>0</v>
      </c>
      <c r="AO24">
        <v>10</v>
      </c>
      <c r="AP24">
        <v>0</v>
      </c>
      <c r="AQ24">
        <v>10</v>
      </c>
      <c r="AR24">
        <v>0</v>
      </c>
      <c r="AS24">
        <v>5</v>
      </c>
      <c r="AT24">
        <v>10</v>
      </c>
      <c r="AU24">
        <v>15</v>
      </c>
      <c r="AV24">
        <v>10</v>
      </c>
      <c r="AW24">
        <v>15</v>
      </c>
      <c r="AX24">
        <v>15</v>
      </c>
      <c r="AY24">
        <v>15</v>
      </c>
      <c r="AZ24">
        <v>15</v>
      </c>
      <c r="BA24">
        <v>15</v>
      </c>
      <c r="BB24">
        <v>35</v>
      </c>
      <c r="BC24">
        <v>40</v>
      </c>
      <c r="BD24">
        <v>40</v>
      </c>
      <c r="BE24">
        <v>40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2</v>
      </c>
      <c r="BS24">
        <v>2</v>
      </c>
      <c r="BT24">
        <v>2</v>
      </c>
      <c r="BU24">
        <v>2</v>
      </c>
    </row>
    <row r="25" spans="2:73" x14ac:dyDescent="0.25">
      <c r="B25" s="1" t="s">
        <v>20</v>
      </c>
      <c r="C25" s="8">
        <v>33</v>
      </c>
      <c r="D25" s="8">
        <v>0</v>
      </c>
      <c r="E25" s="9">
        <v>73</v>
      </c>
      <c r="F25" s="9">
        <v>1.7250000000000001</v>
      </c>
      <c r="G25" s="9">
        <v>0.88</v>
      </c>
      <c r="H25" s="4">
        <f t="shared" si="0"/>
        <v>24.532661205629065</v>
      </c>
      <c r="I25" s="7">
        <v>2</v>
      </c>
      <c r="J25">
        <v>20</v>
      </c>
      <c r="K25">
        <v>20</v>
      </c>
      <c r="L25">
        <v>20</v>
      </c>
      <c r="M25">
        <v>20</v>
      </c>
      <c r="N25">
        <v>110</v>
      </c>
      <c r="O25">
        <v>120</v>
      </c>
      <c r="P25">
        <v>120</v>
      </c>
      <c r="Q25">
        <v>130</v>
      </c>
      <c r="R25">
        <v>35</v>
      </c>
      <c r="S25">
        <v>35</v>
      </c>
      <c r="T25">
        <v>40</v>
      </c>
      <c r="U25">
        <v>40</v>
      </c>
      <c r="V25">
        <v>50</v>
      </c>
      <c r="W25">
        <v>50</v>
      </c>
      <c r="X25">
        <v>45</v>
      </c>
      <c r="Y25">
        <v>45</v>
      </c>
      <c r="Z25">
        <v>40</v>
      </c>
      <c r="AA25">
        <v>45</v>
      </c>
      <c r="AB25">
        <v>35</v>
      </c>
      <c r="AC25">
        <v>35</v>
      </c>
      <c r="AD25">
        <v>135</v>
      </c>
      <c r="AE25">
        <v>140</v>
      </c>
      <c r="AF25">
        <v>130</v>
      </c>
      <c r="AG25">
        <v>140</v>
      </c>
      <c r="AH25">
        <v>-20</v>
      </c>
      <c r="AI25">
        <v>-20</v>
      </c>
      <c r="AJ25">
        <v>-20</v>
      </c>
      <c r="AK25">
        <v>-20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</v>
      </c>
      <c r="AU25">
        <v>5</v>
      </c>
      <c r="AV25">
        <v>5</v>
      </c>
      <c r="AW25">
        <v>5</v>
      </c>
      <c r="AX25">
        <v>10</v>
      </c>
      <c r="AY25">
        <v>10</v>
      </c>
      <c r="AZ25">
        <v>10</v>
      </c>
      <c r="BA25">
        <v>10</v>
      </c>
      <c r="BB25">
        <v>45</v>
      </c>
      <c r="BC25">
        <v>45</v>
      </c>
      <c r="BD25">
        <v>45</v>
      </c>
      <c r="BE25">
        <v>45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2</v>
      </c>
      <c r="BS25">
        <v>2</v>
      </c>
      <c r="BT25">
        <v>2</v>
      </c>
      <c r="BU25">
        <v>2</v>
      </c>
    </row>
    <row r="26" spans="2:73" x14ac:dyDescent="0.25">
      <c r="B26" s="1" t="s">
        <v>21</v>
      </c>
      <c r="C26" s="8">
        <v>27</v>
      </c>
      <c r="D26" s="8">
        <v>1</v>
      </c>
      <c r="E26" s="9">
        <v>51</v>
      </c>
      <c r="F26" s="9">
        <v>1.5430000000000001</v>
      </c>
      <c r="G26" s="9">
        <v>0.78</v>
      </c>
      <c r="H26" s="4">
        <f t="shared" si="0"/>
        <v>21.420930096784797</v>
      </c>
      <c r="I26" s="7">
        <v>1</v>
      </c>
      <c r="J26">
        <v>25</v>
      </c>
      <c r="K26">
        <v>30</v>
      </c>
      <c r="L26">
        <v>25</v>
      </c>
      <c r="M26">
        <v>30</v>
      </c>
      <c r="N26">
        <v>125</v>
      </c>
      <c r="O26">
        <v>140</v>
      </c>
      <c r="P26">
        <v>125</v>
      </c>
      <c r="Q26">
        <v>140</v>
      </c>
      <c r="R26">
        <v>45</v>
      </c>
      <c r="S26">
        <v>45</v>
      </c>
      <c r="T26">
        <v>50</v>
      </c>
      <c r="U26">
        <v>50</v>
      </c>
      <c r="V26">
        <v>40</v>
      </c>
      <c r="W26">
        <v>40</v>
      </c>
      <c r="X26">
        <v>45</v>
      </c>
      <c r="Y26">
        <v>45</v>
      </c>
      <c r="Z26">
        <v>65</v>
      </c>
      <c r="AA26">
        <v>65</v>
      </c>
      <c r="AB26">
        <v>55</v>
      </c>
      <c r="AC26">
        <v>55</v>
      </c>
      <c r="AD26">
        <v>135</v>
      </c>
      <c r="AE26">
        <v>140</v>
      </c>
      <c r="AF26">
        <v>135</v>
      </c>
      <c r="AG26">
        <v>150</v>
      </c>
      <c r="AH26">
        <v>0</v>
      </c>
      <c r="AI26">
        <v>0</v>
      </c>
      <c r="AJ26">
        <v>0</v>
      </c>
      <c r="AK26">
        <v>5</v>
      </c>
      <c r="AL26">
        <v>0</v>
      </c>
      <c r="AM26">
        <v>5</v>
      </c>
      <c r="AN26">
        <v>0</v>
      </c>
      <c r="AO26">
        <v>5</v>
      </c>
      <c r="AP26">
        <v>0</v>
      </c>
      <c r="AQ26">
        <v>5</v>
      </c>
      <c r="AR26">
        <v>0</v>
      </c>
      <c r="AS26">
        <v>5</v>
      </c>
      <c r="AT26">
        <v>10</v>
      </c>
      <c r="AU26">
        <v>15</v>
      </c>
      <c r="AV26">
        <v>20</v>
      </c>
      <c r="AW26">
        <v>20</v>
      </c>
      <c r="AX26">
        <v>10</v>
      </c>
      <c r="AY26">
        <v>15</v>
      </c>
      <c r="AZ26">
        <v>15</v>
      </c>
      <c r="BA26">
        <v>15</v>
      </c>
      <c r="BB26">
        <v>45</v>
      </c>
      <c r="BC26">
        <v>45</v>
      </c>
      <c r="BD26">
        <v>45</v>
      </c>
      <c r="BE26">
        <v>45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5</v>
      </c>
      <c r="BP26">
        <v>5</v>
      </c>
      <c r="BQ26">
        <v>5</v>
      </c>
      <c r="BR26">
        <v>2</v>
      </c>
      <c r="BS26">
        <v>2</v>
      </c>
      <c r="BT26">
        <v>2</v>
      </c>
      <c r="BU26">
        <v>2</v>
      </c>
    </row>
    <row r="27" spans="2:73" x14ac:dyDescent="0.25">
      <c r="B27" s="1" t="s">
        <v>22</v>
      </c>
      <c r="C27" s="8">
        <v>69</v>
      </c>
      <c r="D27" s="8">
        <v>1</v>
      </c>
      <c r="E27" s="9">
        <v>72.900000000000006</v>
      </c>
      <c r="F27" s="9">
        <v>1.62</v>
      </c>
      <c r="G27" s="9">
        <v>0.78</v>
      </c>
      <c r="H27" s="4">
        <f t="shared" si="0"/>
        <v>27.777777777777775</v>
      </c>
      <c r="I27" s="7">
        <v>5</v>
      </c>
      <c r="J27">
        <v>30</v>
      </c>
      <c r="K27">
        <v>30</v>
      </c>
      <c r="L27">
        <v>30</v>
      </c>
      <c r="M27">
        <v>30</v>
      </c>
      <c r="N27">
        <v>125</v>
      </c>
      <c r="O27">
        <v>130</v>
      </c>
      <c r="P27">
        <v>125</v>
      </c>
      <c r="Q27">
        <v>130</v>
      </c>
      <c r="R27">
        <v>40</v>
      </c>
      <c r="S27">
        <v>45</v>
      </c>
      <c r="T27">
        <v>40</v>
      </c>
      <c r="U27">
        <v>45</v>
      </c>
      <c r="V27">
        <v>40</v>
      </c>
      <c r="W27">
        <v>45</v>
      </c>
      <c r="X27">
        <v>40</v>
      </c>
      <c r="Y27">
        <v>45</v>
      </c>
      <c r="Z27">
        <v>55</v>
      </c>
      <c r="AA27">
        <v>55</v>
      </c>
      <c r="AB27">
        <v>50</v>
      </c>
      <c r="AC27">
        <v>50</v>
      </c>
      <c r="AD27">
        <v>120</v>
      </c>
      <c r="AE27">
        <v>130</v>
      </c>
      <c r="AF27">
        <v>125</v>
      </c>
      <c r="AG27">
        <v>135</v>
      </c>
      <c r="AH27">
        <v>-10</v>
      </c>
      <c r="AI27">
        <v>0</v>
      </c>
      <c r="AJ27">
        <v>-20</v>
      </c>
      <c r="AK27">
        <v>-10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>
        <v>10</v>
      </c>
      <c r="AX27">
        <v>20</v>
      </c>
      <c r="AY27">
        <v>20</v>
      </c>
      <c r="AZ27">
        <v>15</v>
      </c>
      <c r="BA27">
        <v>15</v>
      </c>
      <c r="BB27">
        <v>40</v>
      </c>
      <c r="BC27">
        <v>40</v>
      </c>
      <c r="BD27">
        <v>40</v>
      </c>
      <c r="BE27">
        <v>40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2</v>
      </c>
      <c r="BS27">
        <v>2</v>
      </c>
      <c r="BT27">
        <v>1</v>
      </c>
      <c r="BU27">
        <v>1</v>
      </c>
    </row>
    <row r="28" spans="2:73" x14ac:dyDescent="0.25">
      <c r="B28" s="1" t="s">
        <v>23</v>
      </c>
      <c r="C28" s="8">
        <v>62</v>
      </c>
      <c r="D28" s="8">
        <v>1</v>
      </c>
      <c r="E28" s="9">
        <v>62</v>
      </c>
      <c r="F28" s="9">
        <v>1.665</v>
      </c>
      <c r="G28" s="9">
        <v>0.755</v>
      </c>
      <c r="H28" s="4">
        <f t="shared" si="0"/>
        <v>22.364707049391733</v>
      </c>
      <c r="I28" s="7">
        <v>5</v>
      </c>
      <c r="J28">
        <v>25</v>
      </c>
      <c r="K28">
        <v>30</v>
      </c>
      <c r="L28">
        <v>25</v>
      </c>
      <c r="M28">
        <v>30</v>
      </c>
      <c r="N28">
        <v>145</v>
      </c>
      <c r="O28">
        <v>145</v>
      </c>
      <c r="P28">
        <v>140</v>
      </c>
      <c r="Q28">
        <v>145</v>
      </c>
      <c r="R28">
        <v>50</v>
      </c>
      <c r="S28">
        <v>55</v>
      </c>
      <c r="T28">
        <v>55</v>
      </c>
      <c r="U28">
        <v>55</v>
      </c>
      <c r="V28">
        <v>45</v>
      </c>
      <c r="W28">
        <v>45</v>
      </c>
      <c r="X28">
        <v>45</v>
      </c>
      <c r="Y28">
        <v>45</v>
      </c>
      <c r="Z28">
        <v>45</v>
      </c>
      <c r="AA28">
        <v>45</v>
      </c>
      <c r="AB28">
        <v>45</v>
      </c>
      <c r="AC28">
        <v>45</v>
      </c>
      <c r="AD28">
        <v>140</v>
      </c>
      <c r="AE28">
        <v>150</v>
      </c>
      <c r="AF28">
        <v>140</v>
      </c>
      <c r="AG28">
        <v>150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20</v>
      </c>
      <c r="AU28">
        <v>25</v>
      </c>
      <c r="AV28">
        <v>20</v>
      </c>
      <c r="AW28">
        <v>25</v>
      </c>
      <c r="AX28">
        <v>20</v>
      </c>
      <c r="AY28">
        <v>25</v>
      </c>
      <c r="AZ28">
        <v>20</v>
      </c>
      <c r="BA28">
        <v>25</v>
      </c>
      <c r="BB28">
        <v>50</v>
      </c>
      <c r="BC28">
        <v>50</v>
      </c>
      <c r="BD28">
        <v>50</v>
      </c>
      <c r="BE28">
        <v>50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2</v>
      </c>
      <c r="BS28">
        <v>2</v>
      </c>
      <c r="BT28">
        <v>2</v>
      </c>
      <c r="BU28">
        <v>2</v>
      </c>
    </row>
    <row r="29" spans="2:73" x14ac:dyDescent="0.25">
      <c r="B29" s="1" t="s">
        <v>24</v>
      </c>
      <c r="C29" s="8">
        <v>37</v>
      </c>
      <c r="D29" s="8">
        <v>0</v>
      </c>
      <c r="E29" s="9">
        <v>89</v>
      </c>
      <c r="F29" s="9">
        <v>1.885</v>
      </c>
      <c r="G29" s="9">
        <v>0.90500000000000003</v>
      </c>
      <c r="H29" s="4">
        <f t="shared" si="0"/>
        <v>25.047667963610525</v>
      </c>
      <c r="I29" s="7">
        <v>2</v>
      </c>
      <c r="J29">
        <v>20</v>
      </c>
      <c r="K29">
        <v>25</v>
      </c>
      <c r="L29">
        <v>20</v>
      </c>
      <c r="M29">
        <v>25</v>
      </c>
      <c r="N29">
        <v>115</v>
      </c>
      <c r="O29">
        <v>130</v>
      </c>
      <c r="P29">
        <v>120</v>
      </c>
      <c r="Q29">
        <v>130</v>
      </c>
      <c r="R29">
        <v>45</v>
      </c>
      <c r="S29">
        <v>50</v>
      </c>
      <c r="T29">
        <v>50</v>
      </c>
      <c r="U29">
        <v>55</v>
      </c>
      <c r="V29">
        <v>30</v>
      </c>
      <c r="W29">
        <v>35</v>
      </c>
      <c r="X29">
        <v>35</v>
      </c>
      <c r="Y29">
        <v>35</v>
      </c>
      <c r="Z29">
        <v>60</v>
      </c>
      <c r="AA29">
        <v>60</v>
      </c>
      <c r="AB29">
        <v>55</v>
      </c>
      <c r="AC29">
        <v>55</v>
      </c>
      <c r="AD29">
        <v>135</v>
      </c>
      <c r="AE29">
        <v>145</v>
      </c>
      <c r="AF29">
        <v>130</v>
      </c>
      <c r="AG29">
        <v>140</v>
      </c>
      <c r="AH29">
        <v>-15</v>
      </c>
      <c r="AI29">
        <v>-15</v>
      </c>
      <c r="AJ29">
        <v>-30</v>
      </c>
      <c r="AK29">
        <v>-30</v>
      </c>
      <c r="AL29">
        <v>0</v>
      </c>
      <c r="AM29">
        <v>5</v>
      </c>
      <c r="AN29">
        <v>0</v>
      </c>
      <c r="AO29">
        <v>5</v>
      </c>
      <c r="AP29">
        <v>0</v>
      </c>
      <c r="AQ29">
        <v>5</v>
      </c>
      <c r="AR29">
        <v>0</v>
      </c>
      <c r="AS29">
        <v>5</v>
      </c>
      <c r="AT29">
        <v>10</v>
      </c>
      <c r="AU29">
        <v>10</v>
      </c>
      <c r="AV29">
        <v>10</v>
      </c>
      <c r="AW29">
        <v>10</v>
      </c>
      <c r="AX29">
        <v>5</v>
      </c>
      <c r="AY29">
        <v>5</v>
      </c>
      <c r="AZ29">
        <v>10</v>
      </c>
      <c r="BA29">
        <v>15</v>
      </c>
      <c r="BB29">
        <v>40</v>
      </c>
      <c r="BC29">
        <v>40</v>
      </c>
      <c r="BD29">
        <v>45</v>
      </c>
      <c r="BE29">
        <v>45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2</v>
      </c>
      <c r="BS29">
        <v>2</v>
      </c>
      <c r="BT29">
        <v>2</v>
      </c>
      <c r="BU29">
        <v>2</v>
      </c>
    </row>
    <row r="30" spans="2:73" x14ac:dyDescent="0.25">
      <c r="B30" s="1" t="s">
        <v>25</v>
      </c>
      <c r="C30" s="8">
        <v>37</v>
      </c>
      <c r="D30" s="8">
        <v>0</v>
      </c>
      <c r="E30" s="9">
        <v>84.1</v>
      </c>
      <c r="F30" s="9">
        <v>1.89</v>
      </c>
      <c r="G30" s="9">
        <v>0.99</v>
      </c>
      <c r="H30" s="4">
        <f t="shared" si="0"/>
        <v>23.543573808124073</v>
      </c>
      <c r="I30" s="7">
        <v>2</v>
      </c>
      <c r="J30">
        <v>20</v>
      </c>
      <c r="K30">
        <v>20</v>
      </c>
      <c r="L30">
        <v>15</v>
      </c>
      <c r="M30">
        <v>20</v>
      </c>
      <c r="N30">
        <v>115</v>
      </c>
      <c r="O30">
        <v>125</v>
      </c>
      <c r="P30">
        <v>120</v>
      </c>
      <c r="Q30">
        <v>130</v>
      </c>
      <c r="R30">
        <v>30</v>
      </c>
      <c r="S30">
        <v>30</v>
      </c>
      <c r="T30">
        <v>35</v>
      </c>
      <c r="U30">
        <v>35</v>
      </c>
      <c r="V30">
        <v>40</v>
      </c>
      <c r="W30">
        <v>40</v>
      </c>
      <c r="X30">
        <v>40</v>
      </c>
      <c r="Y30">
        <v>40</v>
      </c>
      <c r="Z30">
        <v>45</v>
      </c>
      <c r="AA30">
        <v>45</v>
      </c>
      <c r="AB30">
        <v>45</v>
      </c>
      <c r="AC30">
        <v>45</v>
      </c>
      <c r="AD30">
        <v>125</v>
      </c>
      <c r="AE30">
        <v>135</v>
      </c>
      <c r="AF30">
        <v>125</v>
      </c>
      <c r="AG30">
        <v>135</v>
      </c>
      <c r="AH30">
        <v>-35</v>
      </c>
      <c r="AI30">
        <v>-35</v>
      </c>
      <c r="AJ30">
        <v>-30</v>
      </c>
      <c r="AK30">
        <v>-30</v>
      </c>
      <c r="AL30">
        <v>-5</v>
      </c>
      <c r="AM30">
        <v>-5</v>
      </c>
      <c r="AN30">
        <v>0</v>
      </c>
      <c r="AO30">
        <v>0</v>
      </c>
      <c r="AP30">
        <v>0</v>
      </c>
      <c r="AQ30">
        <v>5</v>
      </c>
      <c r="AR30">
        <v>0</v>
      </c>
      <c r="AS30">
        <v>0</v>
      </c>
      <c r="AT30">
        <v>10</v>
      </c>
      <c r="AU30">
        <v>10</v>
      </c>
      <c r="AV30">
        <v>15</v>
      </c>
      <c r="AW30">
        <v>15</v>
      </c>
      <c r="AX30">
        <v>10</v>
      </c>
      <c r="AY30">
        <v>10</v>
      </c>
      <c r="AZ30">
        <v>10</v>
      </c>
      <c r="BA30">
        <v>15</v>
      </c>
      <c r="BB30">
        <v>55</v>
      </c>
      <c r="BC30">
        <v>55</v>
      </c>
      <c r="BD30">
        <v>50</v>
      </c>
      <c r="BE30">
        <v>50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2</v>
      </c>
      <c r="BS30">
        <v>2</v>
      </c>
      <c r="BT30">
        <v>2</v>
      </c>
      <c r="BU30">
        <v>2</v>
      </c>
    </row>
    <row r="31" spans="2:73" x14ac:dyDescent="0.25">
      <c r="B31" s="1" t="s">
        <v>26</v>
      </c>
      <c r="C31" s="8">
        <v>22</v>
      </c>
      <c r="D31" s="8">
        <v>0</v>
      </c>
      <c r="E31" s="9">
        <v>77.099999999999994</v>
      </c>
      <c r="F31" s="9">
        <v>1.905</v>
      </c>
      <c r="G31" s="9">
        <v>1.0125</v>
      </c>
      <c r="H31" s="4">
        <f t="shared" si="0"/>
        <v>21.245375824084981</v>
      </c>
      <c r="I31" s="7">
        <v>1</v>
      </c>
      <c r="J31">
        <v>30</v>
      </c>
      <c r="K31">
        <v>35</v>
      </c>
      <c r="L31">
        <v>25</v>
      </c>
      <c r="M31">
        <v>25</v>
      </c>
      <c r="N31">
        <v>135</v>
      </c>
      <c r="O31">
        <v>150</v>
      </c>
      <c r="P31">
        <v>130</v>
      </c>
      <c r="Q31">
        <v>145</v>
      </c>
      <c r="R31">
        <v>50</v>
      </c>
      <c r="S31">
        <v>50</v>
      </c>
      <c r="T31">
        <v>45</v>
      </c>
      <c r="U31">
        <v>45</v>
      </c>
      <c r="V31">
        <v>40</v>
      </c>
      <c r="W31">
        <v>40</v>
      </c>
      <c r="X31">
        <v>40</v>
      </c>
      <c r="Y31">
        <v>40</v>
      </c>
      <c r="Z31">
        <v>35</v>
      </c>
      <c r="AA31">
        <v>40</v>
      </c>
      <c r="AB31">
        <v>45</v>
      </c>
      <c r="AC31">
        <v>50</v>
      </c>
      <c r="AD31">
        <v>145</v>
      </c>
      <c r="AE31">
        <v>150</v>
      </c>
      <c r="AF31">
        <v>140</v>
      </c>
      <c r="AG31">
        <v>150</v>
      </c>
      <c r="AH31">
        <v>-30</v>
      </c>
      <c r="AI31">
        <v>-25</v>
      </c>
      <c r="AJ31">
        <v>-20</v>
      </c>
      <c r="AK31">
        <v>-20</v>
      </c>
      <c r="AL31">
        <v>5</v>
      </c>
      <c r="AM31">
        <v>10</v>
      </c>
      <c r="AN31">
        <v>5</v>
      </c>
      <c r="AO31">
        <v>5</v>
      </c>
      <c r="AP31">
        <v>5</v>
      </c>
      <c r="AQ31">
        <v>10</v>
      </c>
      <c r="AR31">
        <v>10</v>
      </c>
      <c r="AS31">
        <v>15</v>
      </c>
      <c r="AT31">
        <v>15</v>
      </c>
      <c r="AU31">
        <v>15</v>
      </c>
      <c r="AV31">
        <v>10</v>
      </c>
      <c r="AW31">
        <v>10</v>
      </c>
      <c r="AX31">
        <v>5</v>
      </c>
      <c r="AY31">
        <v>10</v>
      </c>
      <c r="AZ31">
        <v>15</v>
      </c>
      <c r="BA31">
        <v>15</v>
      </c>
      <c r="BB31">
        <v>40</v>
      </c>
      <c r="BC31">
        <v>40</v>
      </c>
      <c r="BD31">
        <v>35</v>
      </c>
      <c r="BE31">
        <v>35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2</v>
      </c>
      <c r="BS31">
        <v>2</v>
      </c>
      <c r="BT31">
        <v>2</v>
      </c>
      <c r="BU31">
        <v>2</v>
      </c>
    </row>
    <row r="32" spans="2:73" x14ac:dyDescent="0.25">
      <c r="B32" s="1" t="s">
        <v>27</v>
      </c>
      <c r="C32" s="8">
        <v>47</v>
      </c>
      <c r="D32" s="8">
        <v>0</v>
      </c>
      <c r="E32" s="9">
        <v>85.7</v>
      </c>
      <c r="F32" s="9">
        <v>1.855</v>
      </c>
      <c r="G32" s="9">
        <v>0.97</v>
      </c>
      <c r="H32" s="4">
        <f t="shared" si="0"/>
        <v>24.905369766276038</v>
      </c>
      <c r="I32" s="7">
        <v>3</v>
      </c>
      <c r="J32">
        <v>30</v>
      </c>
      <c r="K32">
        <v>30</v>
      </c>
      <c r="L32">
        <v>25</v>
      </c>
      <c r="M32">
        <v>25</v>
      </c>
      <c r="N32">
        <v>125</v>
      </c>
      <c r="O32">
        <v>140</v>
      </c>
      <c r="P32">
        <v>125</v>
      </c>
      <c r="Q32">
        <v>135</v>
      </c>
      <c r="R32">
        <v>40</v>
      </c>
      <c r="S32">
        <v>40</v>
      </c>
      <c r="T32">
        <v>40</v>
      </c>
      <c r="U32">
        <v>40</v>
      </c>
      <c r="V32">
        <v>30</v>
      </c>
      <c r="W32">
        <v>30</v>
      </c>
      <c r="X32">
        <v>40</v>
      </c>
      <c r="Y32">
        <v>40</v>
      </c>
      <c r="Z32">
        <v>50</v>
      </c>
      <c r="AA32">
        <v>50</v>
      </c>
      <c r="AB32">
        <v>50</v>
      </c>
      <c r="AC32">
        <v>50</v>
      </c>
      <c r="AD32">
        <v>125</v>
      </c>
      <c r="AE32">
        <v>135</v>
      </c>
      <c r="AF32">
        <v>135</v>
      </c>
      <c r="AG32">
        <v>145</v>
      </c>
      <c r="AH32">
        <v>-20</v>
      </c>
      <c r="AI32">
        <v>-15</v>
      </c>
      <c r="AJ32">
        <v>-20</v>
      </c>
      <c r="AK32">
        <v>-15</v>
      </c>
      <c r="AL32">
        <v>0</v>
      </c>
      <c r="AM32">
        <v>5</v>
      </c>
      <c r="AN32">
        <v>0</v>
      </c>
      <c r="AO32">
        <v>5</v>
      </c>
      <c r="AP32">
        <v>0</v>
      </c>
      <c r="AQ32">
        <v>5</v>
      </c>
      <c r="AR32">
        <v>0</v>
      </c>
      <c r="AS32">
        <v>10</v>
      </c>
      <c r="AT32">
        <v>10</v>
      </c>
      <c r="AU32">
        <v>10</v>
      </c>
      <c r="AV32">
        <v>5</v>
      </c>
      <c r="AW32">
        <v>10</v>
      </c>
      <c r="AX32">
        <v>15</v>
      </c>
      <c r="AY32">
        <v>15</v>
      </c>
      <c r="AZ32">
        <v>10</v>
      </c>
      <c r="BA32">
        <v>10</v>
      </c>
      <c r="BB32">
        <v>40</v>
      </c>
      <c r="BC32">
        <v>40</v>
      </c>
      <c r="BD32">
        <v>50</v>
      </c>
      <c r="BE32">
        <v>50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2</v>
      </c>
      <c r="BS32">
        <v>2</v>
      </c>
      <c r="BT32">
        <v>2</v>
      </c>
      <c r="BU32">
        <v>2</v>
      </c>
    </row>
    <row r="33" spans="2:75" x14ac:dyDescent="0.25">
      <c r="B33" s="1" t="s">
        <v>28</v>
      </c>
      <c r="C33" s="8">
        <v>23</v>
      </c>
      <c r="D33" s="8">
        <v>0</v>
      </c>
      <c r="E33" s="9">
        <v>80.2</v>
      </c>
      <c r="F33" s="9">
        <v>1.7749999999999999</v>
      </c>
      <c r="G33" s="9">
        <v>0.94</v>
      </c>
      <c r="H33" s="4">
        <f t="shared" si="0"/>
        <v>25.455266812140451</v>
      </c>
      <c r="I33" s="7">
        <v>1</v>
      </c>
      <c r="J33">
        <v>20</v>
      </c>
      <c r="K33">
        <v>30</v>
      </c>
      <c r="L33">
        <v>35</v>
      </c>
      <c r="M33">
        <v>40</v>
      </c>
      <c r="N33">
        <v>120</v>
      </c>
      <c r="O33">
        <v>125</v>
      </c>
      <c r="P33">
        <v>110</v>
      </c>
      <c r="Q33">
        <v>125</v>
      </c>
      <c r="R33">
        <v>30</v>
      </c>
      <c r="S33">
        <v>30</v>
      </c>
      <c r="T33">
        <v>40</v>
      </c>
      <c r="U33">
        <v>40</v>
      </c>
      <c r="V33">
        <v>55</v>
      </c>
      <c r="W33">
        <v>55</v>
      </c>
      <c r="X33">
        <v>50</v>
      </c>
      <c r="Y33">
        <v>50</v>
      </c>
      <c r="Z33">
        <v>50</v>
      </c>
      <c r="AA33">
        <v>50</v>
      </c>
      <c r="AB33">
        <v>55</v>
      </c>
      <c r="AC33">
        <v>55</v>
      </c>
      <c r="AD33">
        <v>130</v>
      </c>
      <c r="AE33">
        <v>135</v>
      </c>
      <c r="AF33">
        <v>130</v>
      </c>
      <c r="AG33">
        <v>130</v>
      </c>
      <c r="AH33">
        <v>-40</v>
      </c>
      <c r="AI33">
        <v>-40</v>
      </c>
      <c r="AJ33">
        <v>-40</v>
      </c>
      <c r="AK33">
        <v>-40</v>
      </c>
      <c r="AL33">
        <v>0</v>
      </c>
      <c r="AM33">
        <v>5</v>
      </c>
      <c r="AN33">
        <v>0</v>
      </c>
      <c r="AO33">
        <v>0</v>
      </c>
      <c r="AP33">
        <v>5</v>
      </c>
      <c r="AQ33">
        <v>10</v>
      </c>
      <c r="AR33">
        <v>0</v>
      </c>
      <c r="AS33">
        <v>0</v>
      </c>
      <c r="AT33">
        <v>10</v>
      </c>
      <c r="AU33">
        <v>10</v>
      </c>
      <c r="AV33">
        <v>20</v>
      </c>
      <c r="AW33">
        <v>25</v>
      </c>
      <c r="AX33">
        <v>20</v>
      </c>
      <c r="AY33">
        <v>20</v>
      </c>
      <c r="AZ33">
        <v>25</v>
      </c>
      <c r="BA33">
        <v>25</v>
      </c>
      <c r="BB33">
        <v>40</v>
      </c>
      <c r="BC33">
        <v>40</v>
      </c>
      <c r="BD33">
        <v>40</v>
      </c>
      <c r="BE33">
        <v>40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2</v>
      </c>
      <c r="BS33">
        <v>2</v>
      </c>
      <c r="BT33">
        <v>2</v>
      </c>
      <c r="BU33">
        <v>2</v>
      </c>
    </row>
    <row r="34" spans="2:75" x14ac:dyDescent="0.25">
      <c r="B34" s="1" t="s">
        <v>29</v>
      </c>
      <c r="C34" s="8">
        <v>36</v>
      </c>
      <c r="D34" s="8">
        <v>0</v>
      </c>
      <c r="E34" s="9">
        <v>85.94</v>
      </c>
      <c r="F34" s="9">
        <v>1.87</v>
      </c>
      <c r="G34" s="9">
        <v>0.98499999999999999</v>
      </c>
      <c r="H34" s="4">
        <f t="shared" si="0"/>
        <v>24.576053075581225</v>
      </c>
      <c r="I34" s="7">
        <v>2</v>
      </c>
      <c r="J34">
        <v>20</v>
      </c>
      <c r="K34">
        <v>30</v>
      </c>
      <c r="L34">
        <v>20</v>
      </c>
      <c r="M34">
        <v>20</v>
      </c>
      <c r="N34">
        <v>110</v>
      </c>
      <c r="O34">
        <v>125</v>
      </c>
      <c r="P34">
        <v>115</v>
      </c>
      <c r="Q34">
        <v>125</v>
      </c>
      <c r="R34">
        <v>40</v>
      </c>
      <c r="S34">
        <v>40</v>
      </c>
      <c r="T34">
        <v>35</v>
      </c>
      <c r="U34">
        <v>35</v>
      </c>
      <c r="V34">
        <v>40</v>
      </c>
      <c r="W34">
        <v>40</v>
      </c>
      <c r="X34">
        <v>40</v>
      </c>
      <c r="Y34">
        <v>40</v>
      </c>
      <c r="Z34">
        <v>60</v>
      </c>
      <c r="AA34">
        <v>60</v>
      </c>
      <c r="AB34">
        <v>55</v>
      </c>
      <c r="AC34">
        <v>65</v>
      </c>
      <c r="AD34">
        <v>140</v>
      </c>
      <c r="AE34">
        <v>150</v>
      </c>
      <c r="AF34">
        <v>140</v>
      </c>
      <c r="AG34">
        <v>145</v>
      </c>
      <c r="AH34">
        <v>-20</v>
      </c>
      <c r="AI34">
        <v>-5</v>
      </c>
      <c r="AJ34">
        <v>-15</v>
      </c>
      <c r="AK34">
        <v>-15</v>
      </c>
      <c r="AL34">
        <v>0</v>
      </c>
      <c r="AM34">
        <v>5</v>
      </c>
      <c r="AN34">
        <v>-5</v>
      </c>
      <c r="AO34">
        <v>0</v>
      </c>
      <c r="AP34">
        <v>5</v>
      </c>
      <c r="AQ34">
        <v>5</v>
      </c>
      <c r="AR34">
        <v>0</v>
      </c>
      <c r="AS34">
        <v>0</v>
      </c>
      <c r="AT34">
        <v>10</v>
      </c>
      <c r="AU34">
        <v>10</v>
      </c>
      <c r="AV34">
        <v>20</v>
      </c>
      <c r="AW34">
        <v>20</v>
      </c>
      <c r="AX34">
        <v>15</v>
      </c>
      <c r="AY34">
        <v>15</v>
      </c>
      <c r="AZ34">
        <v>20</v>
      </c>
      <c r="BA34">
        <v>20</v>
      </c>
      <c r="BB34">
        <v>50</v>
      </c>
      <c r="BC34">
        <v>50</v>
      </c>
      <c r="BD34">
        <v>45</v>
      </c>
      <c r="BE34">
        <v>45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2</v>
      </c>
      <c r="BS34">
        <v>2</v>
      </c>
      <c r="BT34">
        <v>2</v>
      </c>
      <c r="BU34">
        <v>2</v>
      </c>
    </row>
    <row r="35" spans="2:75" x14ac:dyDescent="0.25">
      <c r="B35" s="1" t="s">
        <v>30</v>
      </c>
      <c r="C35" s="8">
        <v>31</v>
      </c>
      <c r="D35" s="8">
        <v>0</v>
      </c>
      <c r="E35" s="9">
        <v>78.88</v>
      </c>
      <c r="F35" s="9">
        <v>1.76</v>
      </c>
      <c r="G35" s="9">
        <v>0.93</v>
      </c>
      <c r="H35" s="4">
        <f t="shared" si="0"/>
        <v>25.464876033057852</v>
      </c>
      <c r="I35" s="7">
        <v>2</v>
      </c>
      <c r="J35" s="5">
        <v>30</v>
      </c>
      <c r="K35" s="5">
        <v>30</v>
      </c>
      <c r="L35" s="5">
        <v>40</v>
      </c>
      <c r="M35" s="5">
        <v>40</v>
      </c>
      <c r="N35" s="5">
        <v>125</v>
      </c>
      <c r="O35" s="5">
        <v>135</v>
      </c>
      <c r="P35" s="5">
        <v>125</v>
      </c>
      <c r="Q35" s="5">
        <v>130</v>
      </c>
      <c r="R35" s="5">
        <v>45</v>
      </c>
      <c r="S35" s="5">
        <v>45</v>
      </c>
      <c r="T35" s="5">
        <v>40</v>
      </c>
      <c r="U35" s="5">
        <v>40</v>
      </c>
      <c r="V35" s="5">
        <v>40</v>
      </c>
      <c r="W35" s="5">
        <v>40</v>
      </c>
      <c r="X35" s="5">
        <v>30</v>
      </c>
      <c r="Y35" s="5">
        <v>30</v>
      </c>
      <c r="Z35" s="5">
        <v>50</v>
      </c>
      <c r="AA35" s="5">
        <v>50</v>
      </c>
      <c r="AB35" s="5">
        <v>50</v>
      </c>
      <c r="AC35" s="5">
        <v>50</v>
      </c>
      <c r="AD35" s="5">
        <v>135</v>
      </c>
      <c r="AE35" s="5">
        <v>140</v>
      </c>
      <c r="AF35" s="5">
        <v>135</v>
      </c>
      <c r="AG35" s="5">
        <v>140</v>
      </c>
      <c r="AH35" s="5">
        <v>-30</v>
      </c>
      <c r="AI35" s="5">
        <v>-30</v>
      </c>
      <c r="AJ35" s="5">
        <v>-40</v>
      </c>
      <c r="AK35" s="5">
        <v>-40</v>
      </c>
      <c r="AL35" s="5">
        <v>-10</v>
      </c>
      <c r="AM35" s="5">
        <v>-10</v>
      </c>
      <c r="AN35" s="5">
        <v>-25</v>
      </c>
      <c r="AO35" s="5">
        <v>-20</v>
      </c>
      <c r="AP35" s="5">
        <v>0</v>
      </c>
      <c r="AQ35" s="5">
        <v>0</v>
      </c>
      <c r="AR35" s="5">
        <v>0</v>
      </c>
      <c r="AS35" s="5">
        <v>0</v>
      </c>
      <c r="AT35" s="5">
        <v>10</v>
      </c>
      <c r="AU35" s="5">
        <v>10</v>
      </c>
      <c r="AV35" s="5">
        <v>20</v>
      </c>
      <c r="AW35" s="5">
        <v>20</v>
      </c>
      <c r="AX35" s="5">
        <v>15</v>
      </c>
      <c r="AY35" s="5">
        <v>15</v>
      </c>
      <c r="AZ35" s="5">
        <v>30</v>
      </c>
      <c r="BA35" s="5">
        <v>30</v>
      </c>
      <c r="BB35" s="5">
        <v>40</v>
      </c>
      <c r="BC35" s="5">
        <v>40</v>
      </c>
      <c r="BD35" s="5">
        <v>50</v>
      </c>
      <c r="BE35" s="5">
        <v>50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2</v>
      </c>
      <c r="BS35">
        <v>2</v>
      </c>
      <c r="BT35">
        <v>2</v>
      </c>
      <c r="BU35">
        <v>2</v>
      </c>
    </row>
    <row r="36" spans="2:75" x14ac:dyDescent="0.25">
      <c r="B36" s="1" t="s">
        <v>31</v>
      </c>
      <c r="C36" s="8">
        <v>23</v>
      </c>
      <c r="D36" s="8">
        <v>1</v>
      </c>
      <c r="E36" s="9">
        <v>63</v>
      </c>
      <c r="F36" s="9">
        <v>1.7469999999999999</v>
      </c>
      <c r="G36" s="9">
        <v>0.90500000000000003</v>
      </c>
      <c r="H36" s="4">
        <f t="shared" si="0"/>
        <v>20.642140963542378</v>
      </c>
      <c r="I36" s="7">
        <v>1</v>
      </c>
      <c r="J36" s="5">
        <v>20</v>
      </c>
      <c r="K36" s="5">
        <v>25</v>
      </c>
      <c r="L36" s="5">
        <v>30</v>
      </c>
      <c r="M36" s="5">
        <v>35</v>
      </c>
      <c r="N36" s="5">
        <v>120</v>
      </c>
      <c r="O36" s="5">
        <v>125</v>
      </c>
      <c r="P36" s="5">
        <v>120</v>
      </c>
      <c r="Q36" s="5">
        <v>135</v>
      </c>
      <c r="R36" s="5">
        <v>35</v>
      </c>
      <c r="S36" s="5">
        <v>35</v>
      </c>
      <c r="T36" s="5">
        <v>30</v>
      </c>
      <c r="U36" s="5">
        <v>30</v>
      </c>
      <c r="V36" s="5">
        <v>25</v>
      </c>
      <c r="W36" s="5">
        <v>35</v>
      </c>
      <c r="X36" s="5">
        <v>40</v>
      </c>
      <c r="Y36" s="5">
        <v>40</v>
      </c>
      <c r="Z36" s="5">
        <v>50</v>
      </c>
      <c r="AA36" s="5">
        <v>50</v>
      </c>
      <c r="AB36" s="5">
        <v>50</v>
      </c>
      <c r="AC36" s="5">
        <v>50</v>
      </c>
      <c r="AD36" s="5">
        <v>145</v>
      </c>
      <c r="AE36" s="5">
        <v>150</v>
      </c>
      <c r="AF36" s="5">
        <v>145</v>
      </c>
      <c r="AG36" s="5">
        <v>145</v>
      </c>
      <c r="AH36" s="5">
        <v>-20</v>
      </c>
      <c r="AI36" s="5">
        <v>-15</v>
      </c>
      <c r="AJ36" s="5">
        <v>-20</v>
      </c>
      <c r="AK36" s="5">
        <v>-5</v>
      </c>
      <c r="AL36" s="5">
        <v>0</v>
      </c>
      <c r="AM36" s="5">
        <v>5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10</v>
      </c>
      <c r="AU36" s="5">
        <v>15</v>
      </c>
      <c r="AV36" s="5">
        <v>20</v>
      </c>
      <c r="AW36" s="5">
        <v>25</v>
      </c>
      <c r="AX36" s="5">
        <v>20</v>
      </c>
      <c r="AY36" s="5">
        <v>20</v>
      </c>
      <c r="AZ36" s="5">
        <v>20</v>
      </c>
      <c r="BA36" s="5">
        <v>20</v>
      </c>
      <c r="BB36" s="5">
        <v>50</v>
      </c>
      <c r="BC36" s="5">
        <v>50</v>
      </c>
      <c r="BD36" s="5">
        <v>55</v>
      </c>
      <c r="BE36" s="5">
        <v>55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2</v>
      </c>
      <c r="BS36">
        <v>2</v>
      </c>
      <c r="BT36">
        <v>2</v>
      </c>
      <c r="BU36">
        <v>2</v>
      </c>
    </row>
    <row r="37" spans="2:75" x14ac:dyDescent="0.25">
      <c r="B37" s="1" t="s">
        <v>32</v>
      </c>
      <c r="C37" s="8">
        <v>29</v>
      </c>
      <c r="D37" s="8">
        <v>0</v>
      </c>
      <c r="E37" s="9">
        <v>104.3</v>
      </c>
      <c r="F37" s="9">
        <v>1.84</v>
      </c>
      <c r="G37" s="9">
        <v>0.96</v>
      </c>
      <c r="H37" s="4">
        <f t="shared" si="0"/>
        <v>30.806947069943288</v>
      </c>
      <c r="I37" s="7">
        <v>1</v>
      </c>
      <c r="J37" s="5">
        <v>25</v>
      </c>
      <c r="K37" s="5">
        <v>30</v>
      </c>
      <c r="L37" s="5">
        <v>25</v>
      </c>
      <c r="M37" s="5">
        <v>30</v>
      </c>
      <c r="N37" s="5">
        <v>95</v>
      </c>
      <c r="O37" s="5">
        <v>115</v>
      </c>
      <c r="P37" s="5">
        <v>100</v>
      </c>
      <c r="Q37" s="5">
        <v>120</v>
      </c>
      <c r="R37" s="5">
        <v>40</v>
      </c>
      <c r="S37" s="5">
        <v>40</v>
      </c>
      <c r="T37" s="5">
        <v>30</v>
      </c>
      <c r="U37" s="5">
        <v>30</v>
      </c>
      <c r="V37" s="5">
        <v>45</v>
      </c>
      <c r="W37" s="5">
        <v>45</v>
      </c>
      <c r="X37" s="5">
        <v>55</v>
      </c>
      <c r="Y37" s="5">
        <v>55</v>
      </c>
      <c r="Z37" s="5">
        <v>40</v>
      </c>
      <c r="AA37" s="5">
        <v>40</v>
      </c>
      <c r="AB37" s="5">
        <v>35</v>
      </c>
      <c r="AC37" s="5">
        <v>35</v>
      </c>
      <c r="AD37" s="5">
        <v>130</v>
      </c>
      <c r="AE37" s="5">
        <v>140</v>
      </c>
      <c r="AF37" s="5">
        <v>125</v>
      </c>
      <c r="AG37" s="5">
        <v>135</v>
      </c>
      <c r="AH37" s="5">
        <v>-25</v>
      </c>
      <c r="AI37" s="5">
        <v>-25</v>
      </c>
      <c r="AJ37" s="5">
        <v>-25</v>
      </c>
      <c r="AK37" s="5">
        <v>-25</v>
      </c>
      <c r="AL37" s="5">
        <v>-5</v>
      </c>
      <c r="AM37" s="5">
        <v>0</v>
      </c>
      <c r="AN37" s="5">
        <v>0</v>
      </c>
      <c r="AO37" s="5">
        <v>0</v>
      </c>
      <c r="AP37" s="5">
        <v>0</v>
      </c>
      <c r="AQ37" s="5">
        <v>5</v>
      </c>
      <c r="AR37" s="5">
        <v>0</v>
      </c>
      <c r="AS37" s="5">
        <v>5</v>
      </c>
      <c r="AT37" s="5">
        <v>0</v>
      </c>
      <c r="AU37" s="5">
        <v>0</v>
      </c>
      <c r="AV37" s="5">
        <v>0</v>
      </c>
      <c r="AW37" s="5">
        <v>0</v>
      </c>
      <c r="AX37" s="5">
        <v>5</v>
      </c>
      <c r="AY37" s="5">
        <v>5</v>
      </c>
      <c r="AZ37" s="5">
        <v>10</v>
      </c>
      <c r="BA37" s="5">
        <v>10</v>
      </c>
      <c r="BB37" s="5">
        <v>45</v>
      </c>
      <c r="BC37" s="5">
        <v>45</v>
      </c>
      <c r="BD37" s="5">
        <v>45</v>
      </c>
      <c r="BE37" s="5">
        <v>45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2</v>
      </c>
      <c r="BS37">
        <v>2</v>
      </c>
      <c r="BT37">
        <v>2</v>
      </c>
      <c r="BU37">
        <v>2</v>
      </c>
    </row>
    <row r="38" spans="2:75" x14ac:dyDescent="0.25">
      <c r="B38" s="1" t="s">
        <v>33</v>
      </c>
      <c r="C38" s="8">
        <v>22</v>
      </c>
      <c r="D38" s="8">
        <v>0</v>
      </c>
      <c r="E38" s="10">
        <v>116.1</v>
      </c>
      <c r="F38" s="11">
        <v>1.845</v>
      </c>
      <c r="G38" s="9">
        <v>0.99</v>
      </c>
      <c r="H38" s="4">
        <f t="shared" si="0"/>
        <v>34.106682530239937</v>
      </c>
      <c r="I38" s="7">
        <v>1</v>
      </c>
      <c r="J38" s="5">
        <v>20</v>
      </c>
      <c r="K38" s="5">
        <v>30</v>
      </c>
      <c r="L38" s="5">
        <v>15</v>
      </c>
      <c r="M38" s="5">
        <v>20</v>
      </c>
      <c r="N38" s="5">
        <v>120</v>
      </c>
      <c r="O38" s="5">
        <v>130</v>
      </c>
      <c r="P38" s="5">
        <v>115</v>
      </c>
      <c r="Q38" s="5">
        <v>135</v>
      </c>
      <c r="R38" s="5">
        <v>50</v>
      </c>
      <c r="S38" s="5">
        <v>50</v>
      </c>
      <c r="T38" s="5">
        <v>40</v>
      </c>
      <c r="U38" s="5">
        <v>40</v>
      </c>
      <c r="V38" s="5">
        <v>35</v>
      </c>
      <c r="W38" s="5">
        <v>35</v>
      </c>
      <c r="X38" s="5">
        <v>40</v>
      </c>
      <c r="Y38" s="5">
        <v>40</v>
      </c>
      <c r="Z38" s="5">
        <v>50</v>
      </c>
      <c r="AA38" s="5">
        <v>50</v>
      </c>
      <c r="AB38" s="5">
        <v>55</v>
      </c>
      <c r="AC38" s="5">
        <v>55</v>
      </c>
      <c r="AD38" s="5">
        <v>135</v>
      </c>
      <c r="AE38" s="5">
        <v>140</v>
      </c>
      <c r="AF38" s="5">
        <v>135</v>
      </c>
      <c r="AG38" s="5">
        <v>135</v>
      </c>
      <c r="AH38" s="5">
        <v>-20</v>
      </c>
      <c r="AI38" s="5">
        <v>-10</v>
      </c>
      <c r="AJ38" s="5">
        <v>-15</v>
      </c>
      <c r="AK38" s="5">
        <v>-15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20</v>
      </c>
      <c r="AU38" s="5">
        <v>25</v>
      </c>
      <c r="AV38" s="5">
        <v>10</v>
      </c>
      <c r="AW38" s="5">
        <v>10</v>
      </c>
      <c r="AX38" s="5">
        <v>20</v>
      </c>
      <c r="AY38" s="5">
        <v>25</v>
      </c>
      <c r="AZ38" s="5">
        <v>20</v>
      </c>
      <c r="BA38" s="5">
        <v>20</v>
      </c>
      <c r="BB38" s="5">
        <v>45</v>
      </c>
      <c r="BC38" s="5">
        <v>45</v>
      </c>
      <c r="BD38" s="5">
        <v>55</v>
      </c>
      <c r="BE38" s="5">
        <v>55</v>
      </c>
      <c r="BF38">
        <v>5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2</v>
      </c>
      <c r="BS38">
        <v>2</v>
      </c>
      <c r="BT38">
        <v>2</v>
      </c>
      <c r="BU38">
        <v>2</v>
      </c>
    </row>
    <row r="39" spans="2:75" x14ac:dyDescent="0.25">
      <c r="B39" s="1" t="s">
        <v>34</v>
      </c>
      <c r="C39" s="8">
        <v>65</v>
      </c>
      <c r="D39" s="8">
        <v>0</v>
      </c>
      <c r="E39" s="9">
        <v>83.22</v>
      </c>
      <c r="F39" s="9">
        <v>1.7250000000000001</v>
      </c>
      <c r="G39" s="9">
        <v>0.87749999999999995</v>
      </c>
      <c r="H39" s="4">
        <f t="shared" si="0"/>
        <v>27.967233774417135</v>
      </c>
      <c r="I39" s="7">
        <v>5</v>
      </c>
      <c r="J39" s="5">
        <v>10</v>
      </c>
      <c r="K39" s="5">
        <v>10</v>
      </c>
      <c r="L39" s="5">
        <v>10</v>
      </c>
      <c r="M39" s="5">
        <v>10</v>
      </c>
      <c r="N39" s="5">
        <v>110</v>
      </c>
      <c r="O39" s="5">
        <v>115</v>
      </c>
      <c r="P39" s="5">
        <v>110</v>
      </c>
      <c r="Q39" s="5">
        <v>115</v>
      </c>
      <c r="R39" s="5">
        <v>45</v>
      </c>
      <c r="S39" s="5">
        <v>45</v>
      </c>
      <c r="T39" s="5">
        <v>45</v>
      </c>
      <c r="U39" s="5">
        <v>45</v>
      </c>
      <c r="V39" s="5">
        <v>55</v>
      </c>
      <c r="W39" s="5">
        <v>55</v>
      </c>
      <c r="X39" s="5">
        <v>50</v>
      </c>
      <c r="Y39" s="5">
        <v>50</v>
      </c>
      <c r="Z39" s="5">
        <v>20</v>
      </c>
      <c r="AA39" s="5">
        <v>20</v>
      </c>
      <c r="AB39" s="5">
        <v>50</v>
      </c>
      <c r="AC39" s="5">
        <v>50</v>
      </c>
      <c r="AD39" s="5">
        <v>135</v>
      </c>
      <c r="AE39" s="5">
        <v>140</v>
      </c>
      <c r="AF39" s="5">
        <v>130</v>
      </c>
      <c r="AG39" s="5">
        <v>140</v>
      </c>
      <c r="AH39" s="5">
        <v>-20</v>
      </c>
      <c r="AI39" s="5">
        <v>-10</v>
      </c>
      <c r="AJ39" s="5">
        <v>-20</v>
      </c>
      <c r="AK39" s="5">
        <v>-15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5</v>
      </c>
      <c r="AR39" s="5">
        <v>0</v>
      </c>
      <c r="AS39" s="5">
        <v>0</v>
      </c>
      <c r="AT39" s="5">
        <v>5</v>
      </c>
      <c r="AU39" s="5">
        <v>10</v>
      </c>
      <c r="AV39" s="5">
        <v>10</v>
      </c>
      <c r="AW39" s="5">
        <v>15</v>
      </c>
      <c r="AX39" s="5">
        <v>15</v>
      </c>
      <c r="AY39" s="5">
        <v>20</v>
      </c>
      <c r="AZ39" s="5">
        <v>20</v>
      </c>
      <c r="BA39" s="5">
        <v>25</v>
      </c>
      <c r="BB39" s="5">
        <v>40</v>
      </c>
      <c r="BC39" s="5">
        <v>40</v>
      </c>
      <c r="BD39" s="5">
        <v>50</v>
      </c>
      <c r="BE39" s="5">
        <v>50</v>
      </c>
      <c r="BF39">
        <v>5</v>
      </c>
      <c r="BG39">
        <v>5</v>
      </c>
      <c r="BH39">
        <v>5</v>
      </c>
      <c r="BI39">
        <v>5</v>
      </c>
      <c r="BJ39">
        <v>5</v>
      </c>
      <c r="BK39">
        <v>5</v>
      </c>
      <c r="BL39">
        <v>5</v>
      </c>
      <c r="BM39">
        <v>5</v>
      </c>
      <c r="BN39">
        <v>5</v>
      </c>
      <c r="BO39">
        <v>5</v>
      </c>
      <c r="BP39">
        <v>5</v>
      </c>
      <c r="BQ39">
        <v>5</v>
      </c>
      <c r="BR39">
        <v>2</v>
      </c>
      <c r="BS39">
        <v>2</v>
      </c>
      <c r="BT39">
        <v>1</v>
      </c>
      <c r="BU39">
        <v>1</v>
      </c>
    </row>
    <row r="40" spans="2:75" x14ac:dyDescent="0.25">
      <c r="B40" s="1" t="s">
        <v>35</v>
      </c>
      <c r="C40" s="8">
        <v>34</v>
      </c>
      <c r="D40" s="8">
        <v>1</v>
      </c>
      <c r="E40" s="9">
        <v>74.900000000000006</v>
      </c>
      <c r="F40" s="9">
        <v>1.7250000000000001</v>
      </c>
      <c r="G40" s="9">
        <v>0.95</v>
      </c>
      <c r="H40" s="4">
        <f t="shared" si="0"/>
        <v>25.171182524679686</v>
      </c>
      <c r="I40" s="7">
        <v>2</v>
      </c>
      <c r="J40" s="5">
        <v>20</v>
      </c>
      <c r="K40" s="5">
        <v>20</v>
      </c>
      <c r="L40" s="5">
        <v>15</v>
      </c>
      <c r="M40" s="5">
        <v>15</v>
      </c>
      <c r="N40" s="5">
        <v>110</v>
      </c>
      <c r="O40" s="5">
        <v>135</v>
      </c>
      <c r="P40" s="5">
        <v>120</v>
      </c>
      <c r="Q40" s="5">
        <v>140</v>
      </c>
      <c r="R40" s="5">
        <v>50</v>
      </c>
      <c r="S40" s="5">
        <v>50</v>
      </c>
      <c r="T40" s="5">
        <v>45</v>
      </c>
      <c r="U40" s="5">
        <v>45</v>
      </c>
      <c r="V40" s="5">
        <v>35</v>
      </c>
      <c r="W40" s="5">
        <v>35</v>
      </c>
      <c r="X40" s="5">
        <v>45</v>
      </c>
      <c r="Y40" s="5">
        <v>45</v>
      </c>
      <c r="Z40" s="5">
        <v>50</v>
      </c>
      <c r="AA40" s="5">
        <v>50</v>
      </c>
      <c r="AB40" s="5">
        <v>40</v>
      </c>
      <c r="AC40" s="5">
        <v>40</v>
      </c>
      <c r="AD40" s="5">
        <v>140</v>
      </c>
      <c r="AE40" s="5">
        <v>145</v>
      </c>
      <c r="AF40" s="5">
        <v>135</v>
      </c>
      <c r="AG40" s="5">
        <v>145</v>
      </c>
      <c r="AH40" s="5">
        <v>-25</v>
      </c>
      <c r="AI40" s="5">
        <v>-20</v>
      </c>
      <c r="AJ40" s="5">
        <v>-15</v>
      </c>
      <c r="AK40" s="5">
        <v>-5</v>
      </c>
      <c r="AL40" s="5">
        <v>0</v>
      </c>
      <c r="AM40" s="5">
        <v>5</v>
      </c>
      <c r="AN40" s="5">
        <v>5</v>
      </c>
      <c r="AO40" s="5">
        <v>5</v>
      </c>
      <c r="AP40" s="5">
        <v>5</v>
      </c>
      <c r="AQ40" s="5">
        <v>10</v>
      </c>
      <c r="AR40" s="5">
        <v>5</v>
      </c>
      <c r="AS40" s="5">
        <v>5</v>
      </c>
      <c r="AT40" s="5">
        <v>20</v>
      </c>
      <c r="AU40" s="5">
        <v>25</v>
      </c>
      <c r="AV40" s="5">
        <v>25</v>
      </c>
      <c r="AW40" s="5">
        <v>25</v>
      </c>
      <c r="AX40" s="5">
        <v>10</v>
      </c>
      <c r="AY40" s="5">
        <v>15</v>
      </c>
      <c r="AZ40" s="5">
        <v>20</v>
      </c>
      <c r="BA40" s="5">
        <v>20</v>
      </c>
      <c r="BB40" s="5">
        <v>35</v>
      </c>
      <c r="BC40" s="5">
        <v>35</v>
      </c>
      <c r="BD40" s="5">
        <v>40</v>
      </c>
      <c r="BE40" s="5">
        <v>40</v>
      </c>
      <c r="BF40" s="5">
        <v>5</v>
      </c>
      <c r="BG40" s="5">
        <v>5</v>
      </c>
      <c r="BH40" s="5">
        <v>5</v>
      </c>
      <c r="BI40" s="5">
        <v>5</v>
      </c>
      <c r="BJ40" s="5">
        <v>5</v>
      </c>
      <c r="BK40" s="5">
        <v>5</v>
      </c>
      <c r="BL40" s="5">
        <v>5</v>
      </c>
      <c r="BM40" s="5">
        <v>5</v>
      </c>
      <c r="BN40" s="5">
        <v>5</v>
      </c>
      <c r="BO40" s="5">
        <v>5</v>
      </c>
      <c r="BP40" s="5">
        <v>5</v>
      </c>
      <c r="BQ40" s="5">
        <v>5</v>
      </c>
      <c r="BR40" s="5">
        <v>2</v>
      </c>
      <c r="BS40" s="5">
        <v>2</v>
      </c>
      <c r="BT40" s="5">
        <v>2</v>
      </c>
      <c r="BU40" s="5">
        <v>2</v>
      </c>
      <c r="BV40" s="5"/>
      <c r="BW40" s="5"/>
    </row>
    <row r="41" spans="2:75" x14ac:dyDescent="0.25">
      <c r="B41" s="1" t="s">
        <v>36</v>
      </c>
      <c r="C41" s="8">
        <v>35</v>
      </c>
      <c r="D41" s="8">
        <v>1</v>
      </c>
      <c r="E41" s="9">
        <v>59.5</v>
      </c>
      <c r="F41" s="9">
        <v>1.63</v>
      </c>
      <c r="G41" s="9">
        <v>0.85</v>
      </c>
      <c r="H41" s="4">
        <f t="shared" si="0"/>
        <v>22.394519929240847</v>
      </c>
      <c r="I41" s="7">
        <v>2</v>
      </c>
      <c r="J41" s="5">
        <v>25</v>
      </c>
      <c r="K41" s="5">
        <v>25</v>
      </c>
      <c r="L41" s="5">
        <v>30</v>
      </c>
      <c r="M41" s="5">
        <v>30</v>
      </c>
      <c r="N41" s="5">
        <v>115</v>
      </c>
      <c r="O41" s="5">
        <v>135</v>
      </c>
      <c r="P41" s="5">
        <v>120</v>
      </c>
      <c r="Q41" s="5">
        <v>145</v>
      </c>
      <c r="R41" s="5">
        <v>55</v>
      </c>
      <c r="S41" s="5">
        <v>55</v>
      </c>
      <c r="T41" s="5">
        <v>50</v>
      </c>
      <c r="U41" s="5">
        <v>50</v>
      </c>
      <c r="V41" s="5">
        <v>30</v>
      </c>
      <c r="W41" s="5">
        <v>30</v>
      </c>
      <c r="X41" s="5">
        <v>35</v>
      </c>
      <c r="Y41" s="5">
        <v>35</v>
      </c>
      <c r="Z41" s="5">
        <v>45</v>
      </c>
      <c r="AA41" s="5">
        <v>45</v>
      </c>
      <c r="AB41" s="5">
        <v>35</v>
      </c>
      <c r="AC41" s="5">
        <v>35</v>
      </c>
      <c r="AD41" s="5">
        <v>130</v>
      </c>
      <c r="AE41" s="5">
        <v>140</v>
      </c>
      <c r="AF41" s="5">
        <v>140</v>
      </c>
      <c r="AG41" s="5">
        <v>145</v>
      </c>
      <c r="AH41" s="5">
        <v>-5</v>
      </c>
      <c r="AI41" s="5">
        <v>-5</v>
      </c>
      <c r="AJ41" s="5">
        <v>-10</v>
      </c>
      <c r="AK41" s="5">
        <v>0</v>
      </c>
      <c r="AL41" s="5">
        <v>0</v>
      </c>
      <c r="AM41" s="5">
        <v>5</v>
      </c>
      <c r="AN41" s="5">
        <v>5</v>
      </c>
      <c r="AO41" s="5">
        <v>5</v>
      </c>
      <c r="AP41" s="5">
        <v>0</v>
      </c>
      <c r="AQ41" s="5">
        <v>5</v>
      </c>
      <c r="AR41" s="5">
        <v>5</v>
      </c>
      <c r="AS41" s="5">
        <v>10</v>
      </c>
      <c r="AT41" s="5">
        <v>15</v>
      </c>
      <c r="AU41" s="5">
        <v>15</v>
      </c>
      <c r="AV41" s="5">
        <v>5</v>
      </c>
      <c r="AW41" s="5">
        <v>10</v>
      </c>
      <c r="AX41" s="5">
        <v>20</v>
      </c>
      <c r="AY41" s="5">
        <v>25</v>
      </c>
      <c r="AZ41" s="5">
        <v>15</v>
      </c>
      <c r="BA41" s="5">
        <v>15</v>
      </c>
      <c r="BB41" s="5">
        <v>30</v>
      </c>
      <c r="BC41" s="5">
        <v>30</v>
      </c>
      <c r="BD41" s="5">
        <v>40</v>
      </c>
      <c r="BE41" s="5">
        <v>45</v>
      </c>
      <c r="BF41" s="5">
        <v>5</v>
      </c>
      <c r="BG41" s="5">
        <v>5</v>
      </c>
      <c r="BH41" s="5">
        <v>5</v>
      </c>
      <c r="BI41" s="5">
        <v>5</v>
      </c>
      <c r="BJ41" s="5">
        <v>5</v>
      </c>
      <c r="BK41" s="5">
        <v>5</v>
      </c>
      <c r="BL41" s="5">
        <v>5</v>
      </c>
      <c r="BM41" s="5">
        <v>5</v>
      </c>
      <c r="BN41" s="5">
        <v>5</v>
      </c>
      <c r="BO41" s="5">
        <v>5</v>
      </c>
      <c r="BP41" s="5">
        <v>5</v>
      </c>
      <c r="BQ41" s="5">
        <v>5</v>
      </c>
      <c r="BR41" s="5">
        <v>2</v>
      </c>
      <c r="BS41" s="5">
        <v>2</v>
      </c>
      <c r="BT41" s="5">
        <v>2</v>
      </c>
      <c r="BU41" s="5">
        <v>2</v>
      </c>
      <c r="BV41" s="5"/>
      <c r="BW41" s="5"/>
    </row>
    <row r="42" spans="2:75" x14ac:dyDescent="0.25">
      <c r="B42" s="1" t="s">
        <v>37</v>
      </c>
      <c r="C42" s="8">
        <v>37</v>
      </c>
      <c r="D42" s="8">
        <v>0</v>
      </c>
      <c r="E42" s="9">
        <v>87.6</v>
      </c>
      <c r="F42" s="9">
        <v>1.855</v>
      </c>
      <c r="G42" s="9">
        <v>1.01</v>
      </c>
      <c r="H42" s="4">
        <f t="shared" si="0"/>
        <v>25.457530822937933</v>
      </c>
      <c r="I42" s="7">
        <v>2</v>
      </c>
      <c r="J42">
        <v>25</v>
      </c>
      <c r="K42">
        <v>25</v>
      </c>
      <c r="L42">
        <v>20</v>
      </c>
      <c r="M42">
        <v>25</v>
      </c>
      <c r="N42">
        <v>110</v>
      </c>
      <c r="O42">
        <v>115</v>
      </c>
      <c r="P42">
        <v>115</v>
      </c>
      <c r="Q42">
        <v>130</v>
      </c>
      <c r="R42">
        <v>45</v>
      </c>
      <c r="S42">
        <v>45</v>
      </c>
      <c r="T42">
        <v>30</v>
      </c>
      <c r="U42">
        <v>30</v>
      </c>
      <c r="V42">
        <v>50</v>
      </c>
      <c r="W42">
        <v>50</v>
      </c>
      <c r="X42">
        <v>50</v>
      </c>
      <c r="Y42">
        <v>50</v>
      </c>
      <c r="Z42">
        <v>40</v>
      </c>
      <c r="AA42">
        <v>40</v>
      </c>
      <c r="AB42">
        <v>35</v>
      </c>
      <c r="AC42">
        <v>35</v>
      </c>
      <c r="AD42">
        <v>130</v>
      </c>
      <c r="AE42">
        <v>130</v>
      </c>
      <c r="AF42">
        <v>130</v>
      </c>
      <c r="AG42">
        <v>135</v>
      </c>
      <c r="AH42">
        <v>-10</v>
      </c>
      <c r="AI42">
        <v>-10</v>
      </c>
      <c r="AJ42">
        <v>-10</v>
      </c>
      <c r="AK42">
        <v>-10</v>
      </c>
      <c r="AL42">
        <v>0</v>
      </c>
      <c r="AM42">
        <v>5</v>
      </c>
      <c r="AN42">
        <v>0</v>
      </c>
      <c r="AO42">
        <v>0</v>
      </c>
      <c r="AP42">
        <v>5</v>
      </c>
      <c r="AQ42">
        <v>10</v>
      </c>
      <c r="AR42">
        <v>0</v>
      </c>
      <c r="AS42">
        <v>5</v>
      </c>
      <c r="AT42">
        <v>10</v>
      </c>
      <c r="AU42">
        <v>10</v>
      </c>
      <c r="AV42">
        <v>10</v>
      </c>
      <c r="AW42">
        <v>10</v>
      </c>
      <c r="AX42">
        <v>15</v>
      </c>
      <c r="AY42">
        <v>15</v>
      </c>
      <c r="AZ42">
        <v>10</v>
      </c>
      <c r="BA42">
        <v>10</v>
      </c>
      <c r="BB42">
        <v>45</v>
      </c>
      <c r="BC42">
        <v>45</v>
      </c>
      <c r="BD42">
        <v>50</v>
      </c>
      <c r="BE42">
        <v>50</v>
      </c>
      <c r="BF42" s="5">
        <v>5</v>
      </c>
      <c r="BG42" s="5">
        <v>5</v>
      </c>
      <c r="BH42" s="5">
        <v>5</v>
      </c>
      <c r="BI42" s="5">
        <v>5</v>
      </c>
      <c r="BJ42" s="5">
        <v>5</v>
      </c>
      <c r="BK42" s="5">
        <v>5</v>
      </c>
      <c r="BL42" s="5">
        <v>5</v>
      </c>
      <c r="BM42" s="5">
        <v>5</v>
      </c>
      <c r="BN42" s="5">
        <v>5</v>
      </c>
      <c r="BO42" s="5">
        <v>5</v>
      </c>
      <c r="BP42" s="5">
        <v>5</v>
      </c>
      <c r="BQ42" s="5">
        <v>5</v>
      </c>
      <c r="BR42" s="5">
        <v>2</v>
      </c>
      <c r="BS42" s="5">
        <v>2</v>
      </c>
      <c r="BT42" s="5">
        <v>2</v>
      </c>
      <c r="BU42" s="5">
        <v>2</v>
      </c>
      <c r="BV42" s="5"/>
      <c r="BW42" s="5"/>
    </row>
    <row r="43" spans="2:75" x14ac:dyDescent="0.25">
      <c r="B43" s="1" t="s">
        <v>38</v>
      </c>
      <c r="C43" s="8">
        <v>72</v>
      </c>
      <c r="D43" s="8">
        <v>1</v>
      </c>
      <c r="E43" s="9">
        <v>79.400000000000006</v>
      </c>
      <c r="F43" s="9">
        <v>1.68</v>
      </c>
      <c r="G43" s="9">
        <v>0.90500000000000003</v>
      </c>
      <c r="H43" s="4">
        <f t="shared" si="0"/>
        <v>28.132086167800459</v>
      </c>
      <c r="I43" s="7">
        <v>6</v>
      </c>
      <c r="J43">
        <v>20</v>
      </c>
      <c r="K43">
        <v>20</v>
      </c>
      <c r="L43">
        <v>20</v>
      </c>
      <c r="M43">
        <v>20</v>
      </c>
      <c r="N43">
        <v>120</v>
      </c>
      <c r="O43">
        <v>130</v>
      </c>
      <c r="P43">
        <v>110</v>
      </c>
      <c r="Q43">
        <v>125</v>
      </c>
      <c r="R43">
        <v>30</v>
      </c>
      <c r="S43">
        <v>30</v>
      </c>
      <c r="T43">
        <v>40</v>
      </c>
      <c r="U43">
        <v>40</v>
      </c>
      <c r="V43">
        <v>50</v>
      </c>
      <c r="W43">
        <v>50</v>
      </c>
      <c r="X43">
        <v>35</v>
      </c>
      <c r="Y43">
        <v>35</v>
      </c>
      <c r="Z43">
        <v>40</v>
      </c>
      <c r="AA43">
        <v>40</v>
      </c>
      <c r="AB43">
        <v>35</v>
      </c>
      <c r="AC43">
        <v>35</v>
      </c>
      <c r="AD43">
        <v>115</v>
      </c>
      <c r="AE43">
        <v>125</v>
      </c>
      <c r="AF43">
        <v>110</v>
      </c>
      <c r="AG43">
        <v>120</v>
      </c>
      <c r="AH43">
        <v>-5</v>
      </c>
      <c r="AI43">
        <v>0</v>
      </c>
      <c r="AJ43">
        <v>-5</v>
      </c>
      <c r="AK43">
        <v>0</v>
      </c>
      <c r="AL43">
        <v>5</v>
      </c>
      <c r="AM43">
        <v>5</v>
      </c>
      <c r="AN43">
        <v>0</v>
      </c>
      <c r="AO43">
        <v>5</v>
      </c>
      <c r="AP43">
        <v>5</v>
      </c>
      <c r="AQ43">
        <v>5</v>
      </c>
      <c r="AR43">
        <v>0</v>
      </c>
      <c r="AS43">
        <v>5</v>
      </c>
      <c r="AT43">
        <v>5</v>
      </c>
      <c r="AU43">
        <v>5</v>
      </c>
      <c r="AV43">
        <v>10</v>
      </c>
      <c r="AW43">
        <v>10</v>
      </c>
      <c r="AX43">
        <v>10</v>
      </c>
      <c r="AY43">
        <v>10</v>
      </c>
      <c r="AZ43">
        <v>15</v>
      </c>
      <c r="BA43">
        <v>15</v>
      </c>
      <c r="BB43">
        <v>50</v>
      </c>
      <c r="BC43">
        <v>50</v>
      </c>
      <c r="BD43">
        <v>40</v>
      </c>
      <c r="BE43">
        <v>40</v>
      </c>
      <c r="BF43" s="5">
        <v>5</v>
      </c>
      <c r="BG43" s="5">
        <v>5</v>
      </c>
      <c r="BH43" s="5">
        <v>5</v>
      </c>
      <c r="BI43" s="5">
        <v>5</v>
      </c>
      <c r="BJ43" s="5">
        <v>5</v>
      </c>
      <c r="BK43" s="5">
        <v>5</v>
      </c>
      <c r="BL43" s="5">
        <v>5</v>
      </c>
      <c r="BM43" s="5">
        <v>5</v>
      </c>
      <c r="BN43" s="5">
        <v>5</v>
      </c>
      <c r="BO43" s="5">
        <v>5</v>
      </c>
      <c r="BP43" s="5">
        <v>5</v>
      </c>
      <c r="BQ43" s="5">
        <v>5</v>
      </c>
      <c r="BR43" s="5">
        <v>2</v>
      </c>
      <c r="BS43" s="5">
        <v>2</v>
      </c>
      <c r="BT43" s="5">
        <v>1</v>
      </c>
      <c r="BU43" s="5">
        <v>1</v>
      </c>
      <c r="BV43" s="5"/>
      <c r="BW43" s="5"/>
    </row>
    <row r="44" spans="2:75" x14ac:dyDescent="0.25">
      <c r="B44" s="1" t="s">
        <v>39</v>
      </c>
      <c r="C44" s="8">
        <v>78</v>
      </c>
      <c r="D44" s="8">
        <v>0</v>
      </c>
      <c r="E44" s="9">
        <v>87</v>
      </c>
      <c r="F44" s="9">
        <v>1.8</v>
      </c>
      <c r="G44" s="9">
        <v>0.97</v>
      </c>
      <c r="H44" s="4">
        <f t="shared" si="0"/>
        <v>26.851851851851851</v>
      </c>
      <c r="I44" s="7">
        <v>6</v>
      </c>
      <c r="J44">
        <v>10</v>
      </c>
      <c r="K44">
        <v>15</v>
      </c>
      <c r="L44">
        <v>10</v>
      </c>
      <c r="M44">
        <v>20</v>
      </c>
      <c r="N44">
        <v>120</v>
      </c>
      <c r="O44">
        <v>125</v>
      </c>
      <c r="P44">
        <v>120</v>
      </c>
      <c r="Q44">
        <v>120</v>
      </c>
      <c r="R44">
        <v>25</v>
      </c>
      <c r="S44">
        <v>25</v>
      </c>
      <c r="T44">
        <v>35</v>
      </c>
      <c r="U44">
        <v>35</v>
      </c>
      <c r="V44">
        <v>35</v>
      </c>
      <c r="W44">
        <v>35</v>
      </c>
      <c r="X44">
        <v>35</v>
      </c>
      <c r="Y44">
        <v>35</v>
      </c>
      <c r="Z44">
        <v>40</v>
      </c>
      <c r="AA44">
        <v>40</v>
      </c>
      <c r="AB44">
        <v>40</v>
      </c>
      <c r="AC44">
        <v>40</v>
      </c>
      <c r="AD44">
        <v>120</v>
      </c>
      <c r="AE44">
        <v>125</v>
      </c>
      <c r="AF44">
        <v>120</v>
      </c>
      <c r="AG44">
        <v>125</v>
      </c>
      <c r="AH44">
        <v>-30</v>
      </c>
      <c r="AI44">
        <v>-30</v>
      </c>
      <c r="AJ44">
        <v>-25</v>
      </c>
      <c r="AK44">
        <v>-25</v>
      </c>
      <c r="AL44">
        <v>-5</v>
      </c>
      <c r="AM44">
        <v>0</v>
      </c>
      <c r="AN44">
        <v>-5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5</v>
      </c>
      <c r="AU44">
        <v>5</v>
      </c>
      <c r="AV44">
        <v>5</v>
      </c>
      <c r="AW44">
        <v>5</v>
      </c>
      <c r="AX44">
        <v>20</v>
      </c>
      <c r="AY44">
        <v>20</v>
      </c>
      <c r="AZ44">
        <v>15</v>
      </c>
      <c r="BA44">
        <v>15</v>
      </c>
      <c r="BB44">
        <v>30</v>
      </c>
      <c r="BC44">
        <v>30</v>
      </c>
      <c r="BD44">
        <v>10</v>
      </c>
      <c r="BE44">
        <v>10</v>
      </c>
      <c r="BF44" s="5">
        <v>5</v>
      </c>
      <c r="BG44" s="5">
        <v>5</v>
      </c>
      <c r="BH44" s="5">
        <v>5</v>
      </c>
      <c r="BI44" s="5">
        <v>5</v>
      </c>
      <c r="BJ44" s="5">
        <v>5</v>
      </c>
      <c r="BK44" s="5">
        <v>5</v>
      </c>
      <c r="BL44" s="5">
        <v>4</v>
      </c>
      <c r="BM44" s="5">
        <v>4</v>
      </c>
      <c r="BN44" s="5">
        <v>5</v>
      </c>
      <c r="BO44" s="5">
        <v>5</v>
      </c>
      <c r="BP44" s="5">
        <v>5</v>
      </c>
      <c r="BQ44" s="5">
        <v>5</v>
      </c>
      <c r="BR44" s="5">
        <v>2</v>
      </c>
      <c r="BS44" s="5">
        <v>2</v>
      </c>
      <c r="BT44" s="5">
        <v>2</v>
      </c>
      <c r="BU44" s="5">
        <v>2</v>
      </c>
      <c r="BV44" s="5"/>
      <c r="BW44" s="5"/>
    </row>
    <row r="45" spans="2:75" x14ac:dyDescent="0.25">
      <c r="B45" s="1" t="s">
        <v>40</v>
      </c>
      <c r="C45" s="8">
        <v>59</v>
      </c>
      <c r="D45" s="8">
        <v>0</v>
      </c>
      <c r="E45" s="9">
        <v>71.099999999999994</v>
      </c>
      <c r="F45" s="9">
        <v>1.7519999999999998</v>
      </c>
      <c r="G45" s="9">
        <v>0.93500000000000005</v>
      </c>
      <c r="H45" s="4">
        <f t="shared" si="0"/>
        <v>23.163351473071874</v>
      </c>
      <c r="I45" s="7">
        <v>4</v>
      </c>
      <c r="J45">
        <v>25</v>
      </c>
      <c r="K45">
        <v>25</v>
      </c>
      <c r="L45">
        <v>25</v>
      </c>
      <c r="M45">
        <v>25</v>
      </c>
      <c r="N45">
        <v>125</v>
      </c>
      <c r="O45">
        <v>135</v>
      </c>
      <c r="P45">
        <v>130</v>
      </c>
      <c r="Q45">
        <v>145</v>
      </c>
      <c r="R45">
        <v>30</v>
      </c>
      <c r="S45">
        <v>30</v>
      </c>
      <c r="T45">
        <v>35</v>
      </c>
      <c r="U45">
        <v>35</v>
      </c>
      <c r="V45">
        <v>40</v>
      </c>
      <c r="W45">
        <v>40</v>
      </c>
      <c r="X45">
        <v>40</v>
      </c>
      <c r="Y45">
        <v>40</v>
      </c>
      <c r="Z45">
        <v>45</v>
      </c>
      <c r="AA45">
        <v>45</v>
      </c>
      <c r="AB45">
        <v>55</v>
      </c>
      <c r="AC45">
        <v>55</v>
      </c>
      <c r="AD45">
        <v>140</v>
      </c>
      <c r="AE45">
        <v>150</v>
      </c>
      <c r="AF45">
        <v>140</v>
      </c>
      <c r="AG45">
        <v>145</v>
      </c>
      <c r="AH45">
        <v>-15</v>
      </c>
      <c r="AI45">
        <v>-10</v>
      </c>
      <c r="AJ45">
        <v>-20</v>
      </c>
      <c r="AK45">
        <v>-15</v>
      </c>
      <c r="AL45">
        <v>0</v>
      </c>
      <c r="AM45">
        <v>5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15</v>
      </c>
      <c r="AU45">
        <v>15</v>
      </c>
      <c r="AV45">
        <v>20</v>
      </c>
      <c r="AW45">
        <v>20</v>
      </c>
      <c r="AX45">
        <v>25</v>
      </c>
      <c r="AY45">
        <v>25</v>
      </c>
      <c r="AZ45">
        <v>10</v>
      </c>
      <c r="BA45">
        <v>10</v>
      </c>
      <c r="BB45">
        <v>35</v>
      </c>
      <c r="BC45">
        <v>35</v>
      </c>
      <c r="BD45">
        <v>40</v>
      </c>
      <c r="BE45">
        <v>40</v>
      </c>
      <c r="BF45" s="5">
        <v>5</v>
      </c>
      <c r="BG45" s="5">
        <v>5</v>
      </c>
      <c r="BH45" s="5">
        <v>5</v>
      </c>
      <c r="BI45" s="5">
        <v>5</v>
      </c>
      <c r="BJ45" s="5">
        <v>5</v>
      </c>
      <c r="BK45" s="5">
        <v>5</v>
      </c>
      <c r="BL45" s="5">
        <v>5</v>
      </c>
      <c r="BM45" s="5">
        <v>5</v>
      </c>
      <c r="BN45" s="5">
        <v>5</v>
      </c>
      <c r="BO45" s="5">
        <v>5</v>
      </c>
      <c r="BP45" s="5">
        <v>5</v>
      </c>
      <c r="BQ45" s="5">
        <v>5</v>
      </c>
      <c r="BR45" s="5">
        <v>2</v>
      </c>
      <c r="BS45" s="5">
        <v>2</v>
      </c>
      <c r="BT45" s="5">
        <v>2</v>
      </c>
      <c r="BU45" s="5">
        <v>2</v>
      </c>
      <c r="BV45" s="5"/>
      <c r="BW45" s="5"/>
    </row>
    <row r="46" spans="2:75" x14ac:dyDescent="0.25">
      <c r="B46" s="1" t="s">
        <v>41</v>
      </c>
      <c r="C46" s="8">
        <v>29</v>
      </c>
      <c r="D46" s="8">
        <v>1</v>
      </c>
      <c r="E46" s="9">
        <v>76</v>
      </c>
      <c r="F46" s="9">
        <v>1.88</v>
      </c>
      <c r="G46" s="9">
        <v>1.03</v>
      </c>
      <c r="H46" s="4">
        <f t="shared" si="0"/>
        <v>21.502942507922139</v>
      </c>
      <c r="I46" s="7">
        <v>1</v>
      </c>
      <c r="J46">
        <v>15</v>
      </c>
      <c r="K46">
        <v>25</v>
      </c>
      <c r="L46">
        <v>15</v>
      </c>
      <c r="M46">
        <v>25</v>
      </c>
      <c r="N46">
        <v>110</v>
      </c>
      <c r="O46">
        <v>130</v>
      </c>
      <c r="P46">
        <v>110</v>
      </c>
      <c r="Q46">
        <v>120</v>
      </c>
      <c r="R46">
        <v>40</v>
      </c>
      <c r="S46">
        <v>40</v>
      </c>
      <c r="T46">
        <v>30</v>
      </c>
      <c r="U46">
        <v>30</v>
      </c>
      <c r="V46">
        <v>40</v>
      </c>
      <c r="W46">
        <v>40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140</v>
      </c>
      <c r="AE46">
        <v>150</v>
      </c>
      <c r="AF46">
        <v>130</v>
      </c>
      <c r="AG46">
        <v>145</v>
      </c>
      <c r="AH46">
        <v>-10</v>
      </c>
      <c r="AI46">
        <v>0</v>
      </c>
      <c r="AJ46">
        <v>-15</v>
      </c>
      <c r="AK46">
        <v>-5</v>
      </c>
      <c r="AL46">
        <v>0</v>
      </c>
      <c r="AM46">
        <v>0</v>
      </c>
      <c r="AN46">
        <v>0</v>
      </c>
      <c r="AO46">
        <v>5</v>
      </c>
      <c r="AP46">
        <v>0</v>
      </c>
      <c r="AQ46">
        <v>5</v>
      </c>
      <c r="AR46">
        <v>0</v>
      </c>
      <c r="AS46">
        <v>5</v>
      </c>
      <c r="AT46">
        <v>15</v>
      </c>
      <c r="AU46">
        <v>20</v>
      </c>
      <c r="AV46">
        <v>15</v>
      </c>
      <c r="AW46">
        <v>20</v>
      </c>
      <c r="AX46">
        <v>20</v>
      </c>
      <c r="AY46">
        <v>20</v>
      </c>
      <c r="AZ46">
        <v>20</v>
      </c>
      <c r="BA46">
        <v>20</v>
      </c>
      <c r="BB46">
        <v>50</v>
      </c>
      <c r="BC46">
        <v>50</v>
      </c>
      <c r="BD46">
        <v>50</v>
      </c>
      <c r="BE46">
        <v>50</v>
      </c>
      <c r="BF46" s="5">
        <v>5</v>
      </c>
      <c r="BG46" s="5">
        <v>5</v>
      </c>
      <c r="BH46" s="5">
        <v>5</v>
      </c>
      <c r="BI46" s="5">
        <v>5</v>
      </c>
      <c r="BJ46" s="5">
        <v>5</v>
      </c>
      <c r="BK46" s="5">
        <v>5</v>
      </c>
      <c r="BL46" s="5">
        <v>5</v>
      </c>
      <c r="BM46" s="5">
        <v>5</v>
      </c>
      <c r="BN46" s="5">
        <v>5</v>
      </c>
      <c r="BO46" s="5">
        <v>5</v>
      </c>
      <c r="BP46" s="5">
        <v>5</v>
      </c>
      <c r="BQ46" s="5">
        <v>5</v>
      </c>
      <c r="BR46" s="5">
        <v>2</v>
      </c>
      <c r="BS46" s="5">
        <v>2</v>
      </c>
      <c r="BT46" s="5">
        <v>2</v>
      </c>
      <c r="BU46" s="5">
        <v>2</v>
      </c>
      <c r="BV46" s="5"/>
      <c r="BW46" s="5"/>
    </row>
    <row r="47" spans="2:75" x14ac:dyDescent="0.25">
      <c r="B47" s="1" t="s">
        <v>42</v>
      </c>
      <c r="C47" s="8">
        <v>29</v>
      </c>
      <c r="D47" s="8">
        <v>1</v>
      </c>
      <c r="E47" s="9">
        <v>65</v>
      </c>
      <c r="F47" s="9">
        <v>1.71</v>
      </c>
      <c r="G47" s="9">
        <v>0.88749999999999996</v>
      </c>
      <c r="H47" s="4">
        <f t="shared" si="0"/>
        <v>22.229061933586404</v>
      </c>
      <c r="I47" s="7">
        <v>1</v>
      </c>
      <c r="J47">
        <v>15</v>
      </c>
      <c r="K47">
        <v>25</v>
      </c>
      <c r="L47">
        <v>15</v>
      </c>
      <c r="M47">
        <v>25</v>
      </c>
      <c r="N47">
        <v>115</v>
      </c>
      <c r="O47">
        <v>130</v>
      </c>
      <c r="P47">
        <v>120</v>
      </c>
      <c r="Q47">
        <v>130</v>
      </c>
      <c r="R47">
        <v>35</v>
      </c>
      <c r="S47">
        <v>35</v>
      </c>
      <c r="T47">
        <v>35</v>
      </c>
      <c r="U47">
        <v>35</v>
      </c>
      <c r="V47">
        <v>35</v>
      </c>
      <c r="W47">
        <v>35</v>
      </c>
      <c r="X47">
        <v>45</v>
      </c>
      <c r="Y47">
        <v>45</v>
      </c>
      <c r="Z47">
        <v>50</v>
      </c>
      <c r="AA47">
        <v>50</v>
      </c>
      <c r="AB47">
        <v>50</v>
      </c>
      <c r="AC47">
        <v>50</v>
      </c>
      <c r="AD47">
        <v>125</v>
      </c>
      <c r="AE47">
        <v>135</v>
      </c>
      <c r="AF47">
        <v>130</v>
      </c>
      <c r="AG47">
        <v>140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</v>
      </c>
      <c r="AR47">
        <v>0</v>
      </c>
      <c r="AS47">
        <v>5</v>
      </c>
      <c r="AT47">
        <v>5</v>
      </c>
      <c r="AU47">
        <v>10</v>
      </c>
      <c r="AV47">
        <v>10</v>
      </c>
      <c r="AW47">
        <v>15</v>
      </c>
      <c r="AX47">
        <v>20</v>
      </c>
      <c r="AY47">
        <v>25</v>
      </c>
      <c r="AZ47">
        <v>20</v>
      </c>
      <c r="BA47">
        <v>25</v>
      </c>
      <c r="BB47">
        <v>40</v>
      </c>
      <c r="BC47">
        <v>40</v>
      </c>
      <c r="BD47">
        <v>50</v>
      </c>
      <c r="BE47">
        <v>50</v>
      </c>
      <c r="BF47" s="5">
        <v>5</v>
      </c>
      <c r="BG47" s="5">
        <v>5</v>
      </c>
      <c r="BH47" s="5">
        <v>5</v>
      </c>
      <c r="BI47" s="5">
        <v>5</v>
      </c>
      <c r="BJ47" s="5">
        <v>5</v>
      </c>
      <c r="BK47" s="5">
        <v>5</v>
      </c>
      <c r="BL47" s="5">
        <v>5</v>
      </c>
      <c r="BM47" s="5">
        <v>5</v>
      </c>
      <c r="BN47" s="5">
        <v>5</v>
      </c>
      <c r="BO47" s="5">
        <v>5</v>
      </c>
      <c r="BP47" s="5">
        <v>5</v>
      </c>
      <c r="BQ47" s="5">
        <v>5</v>
      </c>
      <c r="BR47" s="5">
        <v>2</v>
      </c>
      <c r="BS47" s="5">
        <v>2</v>
      </c>
      <c r="BT47" s="5">
        <v>2</v>
      </c>
      <c r="BU47" s="5">
        <v>2</v>
      </c>
      <c r="BV47" s="5"/>
      <c r="BW47" s="5"/>
    </row>
    <row r="48" spans="2:75" x14ac:dyDescent="0.25">
      <c r="B48" s="1" t="s">
        <v>43</v>
      </c>
      <c r="C48" s="8">
        <v>63</v>
      </c>
      <c r="D48" s="8">
        <v>0</v>
      </c>
      <c r="E48" s="9">
        <v>98.9</v>
      </c>
      <c r="F48" s="9">
        <v>1.875</v>
      </c>
      <c r="G48" s="9">
        <v>1</v>
      </c>
      <c r="H48" s="4">
        <f t="shared" si="0"/>
        <v>28.131555555555558</v>
      </c>
      <c r="I48" s="7">
        <v>5</v>
      </c>
      <c r="J48">
        <v>20</v>
      </c>
      <c r="K48">
        <v>20</v>
      </c>
      <c r="L48">
        <v>20</v>
      </c>
      <c r="M48">
        <v>20</v>
      </c>
      <c r="N48">
        <v>120</v>
      </c>
      <c r="O48">
        <v>135</v>
      </c>
      <c r="P48">
        <v>120</v>
      </c>
      <c r="Q48">
        <v>135</v>
      </c>
      <c r="R48">
        <v>25</v>
      </c>
      <c r="S48">
        <v>25</v>
      </c>
      <c r="T48">
        <v>30</v>
      </c>
      <c r="U48">
        <v>30</v>
      </c>
      <c r="V48">
        <v>40</v>
      </c>
      <c r="W48">
        <v>40</v>
      </c>
      <c r="X48">
        <v>40</v>
      </c>
      <c r="Y48">
        <v>40</v>
      </c>
      <c r="Z48">
        <v>40</v>
      </c>
      <c r="AA48">
        <v>40</v>
      </c>
      <c r="AB48">
        <v>45</v>
      </c>
      <c r="AC48">
        <v>45</v>
      </c>
      <c r="AD48">
        <v>130</v>
      </c>
      <c r="AE48">
        <v>140</v>
      </c>
      <c r="AF48">
        <v>125</v>
      </c>
      <c r="AG48">
        <v>135</v>
      </c>
      <c r="AH48">
        <v>-40</v>
      </c>
      <c r="AI48">
        <v>-35</v>
      </c>
      <c r="AJ48">
        <v>-30</v>
      </c>
      <c r="AK48">
        <v>-30</v>
      </c>
      <c r="AL48">
        <v>-5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5</v>
      </c>
      <c r="AV48">
        <v>5</v>
      </c>
      <c r="AW48">
        <v>5</v>
      </c>
      <c r="AX48">
        <v>15</v>
      </c>
      <c r="AY48">
        <v>15</v>
      </c>
      <c r="AZ48">
        <v>10</v>
      </c>
      <c r="BA48">
        <v>10</v>
      </c>
      <c r="BB48">
        <v>45</v>
      </c>
      <c r="BC48">
        <v>45</v>
      </c>
      <c r="BD48">
        <v>35</v>
      </c>
      <c r="BE48">
        <v>35</v>
      </c>
      <c r="BF48" s="5">
        <v>5</v>
      </c>
      <c r="BG48" s="5">
        <v>5</v>
      </c>
      <c r="BH48" s="5">
        <v>5</v>
      </c>
      <c r="BI48" s="5">
        <v>5</v>
      </c>
      <c r="BJ48" s="5">
        <v>5</v>
      </c>
      <c r="BK48" s="5">
        <v>5</v>
      </c>
      <c r="BL48" s="5">
        <v>5</v>
      </c>
      <c r="BM48" s="5">
        <v>5</v>
      </c>
      <c r="BN48" s="5">
        <v>5</v>
      </c>
      <c r="BO48" s="5">
        <v>5</v>
      </c>
      <c r="BP48" s="5">
        <v>5</v>
      </c>
      <c r="BQ48" s="5">
        <v>5</v>
      </c>
      <c r="BR48" s="5">
        <v>2</v>
      </c>
      <c r="BS48" s="5">
        <v>2</v>
      </c>
      <c r="BT48" s="5">
        <v>1</v>
      </c>
      <c r="BU48" s="5">
        <v>1</v>
      </c>
      <c r="BV48" s="5"/>
      <c r="BW48" s="5"/>
    </row>
    <row r="49" spans="2:75" x14ac:dyDescent="0.25">
      <c r="B49" s="1" t="s">
        <v>44</v>
      </c>
      <c r="C49" s="8">
        <v>63</v>
      </c>
      <c r="D49" s="8">
        <v>0</v>
      </c>
      <c r="E49" s="9">
        <v>69</v>
      </c>
      <c r="F49" s="9">
        <v>1.7450000000000001</v>
      </c>
      <c r="G49" s="9">
        <v>0.89249999999999996</v>
      </c>
      <c r="H49" s="4">
        <f t="shared" si="0"/>
        <v>22.6599124801931</v>
      </c>
      <c r="I49" s="7">
        <v>5</v>
      </c>
      <c r="J49">
        <v>20</v>
      </c>
      <c r="K49">
        <v>25</v>
      </c>
      <c r="L49">
        <v>15</v>
      </c>
      <c r="M49">
        <v>20</v>
      </c>
      <c r="N49">
        <v>125</v>
      </c>
      <c r="O49">
        <v>140</v>
      </c>
      <c r="P49">
        <v>120</v>
      </c>
      <c r="Q49">
        <v>135</v>
      </c>
      <c r="R49">
        <v>35</v>
      </c>
      <c r="S49">
        <v>35</v>
      </c>
      <c r="T49">
        <v>40</v>
      </c>
      <c r="U49">
        <v>40</v>
      </c>
      <c r="V49">
        <v>45</v>
      </c>
      <c r="W49">
        <v>45</v>
      </c>
      <c r="X49">
        <v>45</v>
      </c>
      <c r="Y49">
        <v>45</v>
      </c>
      <c r="Z49">
        <v>45</v>
      </c>
      <c r="AA49">
        <v>45</v>
      </c>
      <c r="AB49">
        <v>45</v>
      </c>
      <c r="AC49">
        <v>45</v>
      </c>
      <c r="AD49">
        <v>125</v>
      </c>
      <c r="AE49">
        <v>135</v>
      </c>
      <c r="AF49">
        <v>110</v>
      </c>
      <c r="AG49">
        <v>135</v>
      </c>
      <c r="AH49">
        <v>-10</v>
      </c>
      <c r="AI49">
        <v>-5</v>
      </c>
      <c r="AJ49">
        <v>-20</v>
      </c>
      <c r="AK49">
        <v>-15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20</v>
      </c>
      <c r="AW49">
        <v>25</v>
      </c>
      <c r="AX49">
        <v>10</v>
      </c>
      <c r="AY49">
        <v>15</v>
      </c>
      <c r="AZ49">
        <v>10</v>
      </c>
      <c r="BA49">
        <v>10</v>
      </c>
      <c r="BB49">
        <v>50</v>
      </c>
      <c r="BC49">
        <v>50</v>
      </c>
      <c r="BD49">
        <v>40</v>
      </c>
      <c r="BE49">
        <v>45</v>
      </c>
      <c r="BF49" s="5">
        <v>5</v>
      </c>
      <c r="BG49" s="5">
        <v>5</v>
      </c>
      <c r="BH49" s="5">
        <v>5</v>
      </c>
      <c r="BI49" s="5">
        <v>5</v>
      </c>
      <c r="BJ49" s="5">
        <v>5</v>
      </c>
      <c r="BK49" s="5">
        <v>5</v>
      </c>
      <c r="BL49" s="5">
        <v>5</v>
      </c>
      <c r="BM49" s="5">
        <v>5</v>
      </c>
      <c r="BN49" s="5">
        <v>5</v>
      </c>
      <c r="BO49" s="5">
        <v>5</v>
      </c>
      <c r="BP49" s="5">
        <v>5</v>
      </c>
      <c r="BQ49" s="5">
        <v>5</v>
      </c>
      <c r="BR49" s="5">
        <v>2</v>
      </c>
      <c r="BS49" s="5">
        <v>2</v>
      </c>
      <c r="BT49" s="5">
        <v>2</v>
      </c>
      <c r="BU49" s="5">
        <v>2</v>
      </c>
      <c r="BV49" s="5"/>
      <c r="BW49" s="5"/>
    </row>
    <row r="50" spans="2:75" x14ac:dyDescent="0.25">
      <c r="B50" s="1" t="s">
        <v>45</v>
      </c>
      <c r="C50" s="8">
        <v>60</v>
      </c>
      <c r="D50" s="8">
        <v>0</v>
      </c>
      <c r="E50" s="9">
        <v>83.6</v>
      </c>
      <c r="F50" s="9">
        <v>1.7549999999999999</v>
      </c>
      <c r="G50" s="9">
        <v>0.94</v>
      </c>
      <c r="H50" s="4">
        <f t="shared" si="0"/>
        <v>27.142636829246516</v>
      </c>
      <c r="I50" s="7">
        <v>5</v>
      </c>
      <c r="J50">
        <v>25</v>
      </c>
      <c r="K50">
        <v>25</v>
      </c>
      <c r="L50">
        <v>20</v>
      </c>
      <c r="M50">
        <v>20</v>
      </c>
      <c r="N50">
        <v>115</v>
      </c>
      <c r="O50">
        <v>125</v>
      </c>
      <c r="P50">
        <v>120</v>
      </c>
      <c r="Q50">
        <v>130</v>
      </c>
      <c r="R50">
        <v>40</v>
      </c>
      <c r="S50">
        <v>40</v>
      </c>
      <c r="T50">
        <v>45</v>
      </c>
      <c r="U50">
        <v>45</v>
      </c>
      <c r="V50">
        <v>50</v>
      </c>
      <c r="W50">
        <v>50</v>
      </c>
      <c r="X50">
        <v>50</v>
      </c>
      <c r="Y50">
        <v>50</v>
      </c>
      <c r="Z50">
        <v>45</v>
      </c>
      <c r="AA50">
        <v>45</v>
      </c>
      <c r="AB50">
        <v>40</v>
      </c>
      <c r="AC50">
        <v>40</v>
      </c>
      <c r="AD50">
        <v>130</v>
      </c>
      <c r="AE50">
        <v>135</v>
      </c>
      <c r="AF50">
        <v>130</v>
      </c>
      <c r="AG50">
        <v>135</v>
      </c>
      <c r="AH50">
        <v>-25</v>
      </c>
      <c r="AI50">
        <v>-20</v>
      </c>
      <c r="AJ50">
        <v>-25</v>
      </c>
      <c r="AK50">
        <v>-20</v>
      </c>
      <c r="AL50">
        <v>-15</v>
      </c>
      <c r="AM50">
        <v>-10</v>
      </c>
      <c r="AN50">
        <v>-5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5</v>
      </c>
      <c r="AU50">
        <v>5</v>
      </c>
      <c r="AV50">
        <v>15</v>
      </c>
      <c r="AW50">
        <v>15</v>
      </c>
      <c r="AX50">
        <v>15</v>
      </c>
      <c r="AY50">
        <v>15</v>
      </c>
      <c r="AZ50">
        <v>15</v>
      </c>
      <c r="BA50">
        <v>15</v>
      </c>
      <c r="BB50">
        <v>45</v>
      </c>
      <c r="BC50">
        <v>45</v>
      </c>
      <c r="BD50">
        <v>40</v>
      </c>
      <c r="BE50">
        <v>40</v>
      </c>
      <c r="BF50" s="5">
        <v>5</v>
      </c>
      <c r="BG50" s="5">
        <v>5</v>
      </c>
      <c r="BH50" s="5">
        <v>5</v>
      </c>
      <c r="BI50" s="5">
        <v>5</v>
      </c>
      <c r="BJ50" s="5">
        <v>5</v>
      </c>
      <c r="BK50" s="5">
        <v>5</v>
      </c>
      <c r="BL50" s="5">
        <v>5</v>
      </c>
      <c r="BM50" s="5">
        <v>5</v>
      </c>
      <c r="BN50" s="5">
        <v>5</v>
      </c>
      <c r="BO50" s="5">
        <v>5</v>
      </c>
      <c r="BP50" s="5">
        <v>5</v>
      </c>
      <c r="BQ50" s="5">
        <v>5</v>
      </c>
      <c r="BR50" s="5">
        <v>2</v>
      </c>
      <c r="BS50" s="5">
        <v>2</v>
      </c>
      <c r="BT50" s="5">
        <v>1</v>
      </c>
      <c r="BU50" s="5">
        <v>2</v>
      </c>
      <c r="BV50" s="5"/>
      <c r="BW50" s="5"/>
    </row>
    <row r="51" spans="2:75" x14ac:dyDescent="0.25">
      <c r="B51" s="1" t="s">
        <v>46</v>
      </c>
      <c r="C51" s="8">
        <v>48</v>
      </c>
      <c r="D51" s="8">
        <v>0</v>
      </c>
      <c r="E51" s="9">
        <v>70.599999999999994</v>
      </c>
      <c r="F51" s="9">
        <v>1.756</v>
      </c>
      <c r="G51" s="9">
        <v>0.9</v>
      </c>
      <c r="H51" s="4">
        <f t="shared" si="0"/>
        <v>22.895792363053324</v>
      </c>
      <c r="I51" s="7">
        <v>3</v>
      </c>
      <c r="J51">
        <v>30</v>
      </c>
      <c r="K51">
        <v>35</v>
      </c>
      <c r="L51">
        <v>30</v>
      </c>
      <c r="M51">
        <v>35</v>
      </c>
      <c r="N51">
        <v>120</v>
      </c>
      <c r="O51">
        <v>130</v>
      </c>
      <c r="P51">
        <v>110</v>
      </c>
      <c r="Q51">
        <v>120</v>
      </c>
      <c r="R51">
        <v>40</v>
      </c>
      <c r="S51">
        <v>40</v>
      </c>
      <c r="T51">
        <v>45</v>
      </c>
      <c r="U51">
        <v>45</v>
      </c>
      <c r="V51">
        <v>50</v>
      </c>
      <c r="W51">
        <v>50</v>
      </c>
      <c r="X51">
        <v>40</v>
      </c>
      <c r="Y51">
        <v>40</v>
      </c>
      <c r="Z51">
        <v>50</v>
      </c>
      <c r="AA51">
        <v>55</v>
      </c>
      <c r="AB51">
        <v>55</v>
      </c>
      <c r="AC51">
        <v>60</v>
      </c>
      <c r="AD51">
        <v>130</v>
      </c>
      <c r="AE51">
        <v>140</v>
      </c>
      <c r="AF51">
        <v>130</v>
      </c>
      <c r="AG51">
        <v>135</v>
      </c>
      <c r="AH51">
        <v>-20</v>
      </c>
      <c r="AI51">
        <v>-20</v>
      </c>
      <c r="AJ51">
        <v>-20</v>
      </c>
      <c r="AK51">
        <v>-20</v>
      </c>
      <c r="AL51">
        <v>-5</v>
      </c>
      <c r="AM51">
        <v>-5</v>
      </c>
      <c r="AN51">
        <v>-5</v>
      </c>
      <c r="AO51">
        <v>-5</v>
      </c>
      <c r="AP51">
        <v>0</v>
      </c>
      <c r="AQ51">
        <v>5</v>
      </c>
      <c r="AR51">
        <v>0</v>
      </c>
      <c r="AS51">
        <v>5</v>
      </c>
      <c r="AT51">
        <v>0</v>
      </c>
      <c r="AU51">
        <v>5</v>
      </c>
      <c r="AV51">
        <v>10</v>
      </c>
      <c r="AW51">
        <v>10</v>
      </c>
      <c r="AX51">
        <v>10</v>
      </c>
      <c r="AY51">
        <v>10</v>
      </c>
      <c r="AZ51">
        <v>15</v>
      </c>
      <c r="BA51">
        <v>15</v>
      </c>
      <c r="BB51">
        <v>50</v>
      </c>
      <c r="BC51">
        <v>50</v>
      </c>
      <c r="BD51">
        <v>45</v>
      </c>
      <c r="BE51">
        <v>45</v>
      </c>
      <c r="BF51" s="5">
        <v>5</v>
      </c>
      <c r="BG51" s="5">
        <v>5</v>
      </c>
      <c r="BH51" s="5">
        <v>5</v>
      </c>
      <c r="BI51" s="5">
        <v>5</v>
      </c>
      <c r="BJ51" s="5">
        <v>5</v>
      </c>
      <c r="BK51" s="5">
        <v>5</v>
      </c>
      <c r="BL51" s="5">
        <v>5</v>
      </c>
      <c r="BM51" s="5">
        <v>5</v>
      </c>
      <c r="BN51" s="5">
        <v>5</v>
      </c>
      <c r="BO51" s="5">
        <v>5</v>
      </c>
      <c r="BP51" s="5">
        <v>5</v>
      </c>
      <c r="BQ51" s="5">
        <v>5</v>
      </c>
      <c r="BR51" s="5">
        <v>2</v>
      </c>
      <c r="BS51" s="5">
        <v>2</v>
      </c>
      <c r="BT51" s="5">
        <v>2</v>
      </c>
      <c r="BU51" s="5">
        <v>2</v>
      </c>
      <c r="BV51" s="5"/>
      <c r="BW51" s="5"/>
    </row>
    <row r="52" spans="2:75" x14ac:dyDescent="0.25">
      <c r="B52" s="1" t="s">
        <v>47</v>
      </c>
      <c r="C52" s="8">
        <v>35</v>
      </c>
      <c r="D52" s="8">
        <v>1</v>
      </c>
      <c r="E52" s="9">
        <v>65.8</v>
      </c>
      <c r="F52" s="9">
        <v>1.7549999999999999</v>
      </c>
      <c r="G52" s="9">
        <v>0.9</v>
      </c>
      <c r="H52" s="4">
        <f t="shared" si="0"/>
        <v>21.363462958904556</v>
      </c>
      <c r="I52" s="7">
        <v>2</v>
      </c>
      <c r="J52">
        <v>40</v>
      </c>
      <c r="K52">
        <v>40</v>
      </c>
      <c r="L52">
        <v>40</v>
      </c>
      <c r="M52">
        <v>40</v>
      </c>
      <c r="N52">
        <v>120</v>
      </c>
      <c r="O52">
        <v>150</v>
      </c>
      <c r="P52">
        <v>135</v>
      </c>
      <c r="Q52">
        <v>145</v>
      </c>
      <c r="R52">
        <v>45</v>
      </c>
      <c r="S52">
        <v>45</v>
      </c>
      <c r="T52">
        <v>40</v>
      </c>
      <c r="U52">
        <v>40</v>
      </c>
      <c r="V52">
        <v>30</v>
      </c>
      <c r="W52">
        <v>30</v>
      </c>
      <c r="X52">
        <v>30</v>
      </c>
      <c r="Y52">
        <v>30</v>
      </c>
      <c r="Z52">
        <v>55</v>
      </c>
      <c r="AA52">
        <v>55</v>
      </c>
      <c r="AB52">
        <v>40</v>
      </c>
      <c r="AC52">
        <v>40</v>
      </c>
      <c r="AD52">
        <v>135</v>
      </c>
      <c r="AE52">
        <v>150</v>
      </c>
      <c r="AF52">
        <v>135</v>
      </c>
      <c r="AG52">
        <v>150</v>
      </c>
      <c r="AH52">
        <v>0</v>
      </c>
      <c r="AI52">
        <v>5</v>
      </c>
      <c r="AJ52">
        <v>0</v>
      </c>
      <c r="AK52">
        <v>5</v>
      </c>
      <c r="AL52">
        <v>0</v>
      </c>
      <c r="AM52">
        <v>5</v>
      </c>
      <c r="AN52">
        <v>0</v>
      </c>
      <c r="AO52">
        <v>5</v>
      </c>
      <c r="AP52">
        <v>0</v>
      </c>
      <c r="AQ52">
        <v>5</v>
      </c>
      <c r="AR52">
        <v>0</v>
      </c>
      <c r="AS52">
        <v>5</v>
      </c>
      <c r="AT52">
        <v>10</v>
      </c>
      <c r="AU52">
        <v>10</v>
      </c>
      <c r="AV52">
        <v>5</v>
      </c>
      <c r="AW52">
        <v>10</v>
      </c>
      <c r="AX52">
        <v>10</v>
      </c>
      <c r="AY52">
        <v>20</v>
      </c>
      <c r="AZ52">
        <v>10</v>
      </c>
      <c r="BA52">
        <v>10</v>
      </c>
      <c r="BB52">
        <v>40</v>
      </c>
      <c r="BC52">
        <v>40</v>
      </c>
      <c r="BD52">
        <v>40</v>
      </c>
      <c r="BE52">
        <v>40</v>
      </c>
      <c r="BF52" s="5">
        <v>5</v>
      </c>
      <c r="BG52" s="5">
        <v>5</v>
      </c>
      <c r="BH52" s="5">
        <v>5</v>
      </c>
      <c r="BI52" s="5">
        <v>5</v>
      </c>
      <c r="BJ52" s="5">
        <v>5</v>
      </c>
      <c r="BK52" s="5">
        <v>5</v>
      </c>
      <c r="BL52" s="5">
        <v>5</v>
      </c>
      <c r="BM52" s="5">
        <v>5</v>
      </c>
      <c r="BN52" s="5">
        <v>5</v>
      </c>
      <c r="BO52" s="5">
        <v>5</v>
      </c>
      <c r="BP52" s="5">
        <v>5</v>
      </c>
      <c r="BQ52" s="5">
        <v>5</v>
      </c>
      <c r="BR52" s="5">
        <v>2</v>
      </c>
      <c r="BS52" s="5">
        <v>2</v>
      </c>
      <c r="BT52" s="5">
        <v>2</v>
      </c>
      <c r="BU52" s="5">
        <v>2</v>
      </c>
      <c r="BV52" s="5"/>
      <c r="BW52" s="5"/>
    </row>
    <row r="53" spans="2:75" x14ac:dyDescent="0.25">
      <c r="B53" s="1" t="s">
        <v>48</v>
      </c>
      <c r="C53" s="8">
        <v>55</v>
      </c>
      <c r="D53" s="8">
        <v>1</v>
      </c>
      <c r="E53" s="9">
        <v>72.34</v>
      </c>
      <c r="F53" s="9">
        <v>1.6950000000000001</v>
      </c>
      <c r="G53" s="9">
        <v>0.90500000000000003</v>
      </c>
      <c r="H53" s="4">
        <f t="shared" si="0"/>
        <v>25.179036033449066</v>
      </c>
      <c r="I53" s="7">
        <v>4</v>
      </c>
      <c r="J53">
        <v>20</v>
      </c>
      <c r="K53">
        <v>25</v>
      </c>
      <c r="L53">
        <v>10</v>
      </c>
      <c r="M53">
        <v>20</v>
      </c>
      <c r="N53">
        <v>130</v>
      </c>
      <c r="O53">
        <v>140</v>
      </c>
      <c r="P53">
        <v>120</v>
      </c>
      <c r="Q53">
        <v>130</v>
      </c>
      <c r="R53">
        <v>65</v>
      </c>
      <c r="S53">
        <v>65</v>
      </c>
      <c r="T53">
        <v>55</v>
      </c>
      <c r="U53">
        <v>55</v>
      </c>
      <c r="V53">
        <v>25</v>
      </c>
      <c r="W53">
        <v>25</v>
      </c>
      <c r="X53">
        <v>35</v>
      </c>
      <c r="Y53">
        <v>35</v>
      </c>
      <c r="Z53">
        <v>55</v>
      </c>
      <c r="AA53">
        <v>55</v>
      </c>
      <c r="AB53">
        <v>55</v>
      </c>
      <c r="AC53">
        <v>55</v>
      </c>
      <c r="AD53">
        <v>125</v>
      </c>
      <c r="AE53">
        <v>135</v>
      </c>
      <c r="AF53">
        <v>125</v>
      </c>
      <c r="AG53">
        <v>130</v>
      </c>
      <c r="AH53">
        <v>-10</v>
      </c>
      <c r="AI53">
        <v>-5</v>
      </c>
      <c r="AJ53">
        <v>-10</v>
      </c>
      <c r="AK53">
        <v>-5</v>
      </c>
      <c r="AL53">
        <v>-5</v>
      </c>
      <c r="AM53">
        <v>-5</v>
      </c>
      <c r="AN53">
        <v>-5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20</v>
      </c>
      <c r="BA53">
        <v>20</v>
      </c>
      <c r="BB53">
        <v>45</v>
      </c>
      <c r="BC53">
        <v>45</v>
      </c>
      <c r="BD53">
        <v>40</v>
      </c>
      <c r="BE53">
        <v>40</v>
      </c>
      <c r="BF53" s="5">
        <v>5</v>
      </c>
      <c r="BG53" s="5">
        <v>5</v>
      </c>
      <c r="BH53" s="5">
        <v>5</v>
      </c>
      <c r="BI53" s="5">
        <v>5</v>
      </c>
      <c r="BJ53" s="5">
        <v>5</v>
      </c>
      <c r="BK53" s="5">
        <v>5</v>
      </c>
      <c r="BL53" s="5">
        <v>5</v>
      </c>
      <c r="BM53" s="5">
        <v>5</v>
      </c>
      <c r="BN53" s="5">
        <v>5</v>
      </c>
      <c r="BO53" s="5">
        <v>5</v>
      </c>
      <c r="BP53" s="5">
        <v>5</v>
      </c>
      <c r="BQ53" s="5">
        <v>5</v>
      </c>
      <c r="BR53" s="5">
        <v>2</v>
      </c>
      <c r="BS53" s="5">
        <v>2</v>
      </c>
      <c r="BT53" s="5">
        <v>2</v>
      </c>
      <c r="BU53" s="5">
        <v>2</v>
      </c>
      <c r="BV53" s="5"/>
      <c r="BW53" s="5"/>
    </row>
    <row r="54" spans="2:75" x14ac:dyDescent="0.25">
      <c r="B54" s="1" t="s">
        <v>49</v>
      </c>
      <c r="C54" s="8">
        <v>56</v>
      </c>
      <c r="D54" s="8">
        <v>0</v>
      </c>
      <c r="E54" s="9">
        <v>83</v>
      </c>
      <c r="F54" s="9">
        <v>1.845</v>
      </c>
      <c r="G54" s="9">
        <v>0.96</v>
      </c>
      <c r="H54" s="4">
        <f t="shared" si="0"/>
        <v>24.382899655554823</v>
      </c>
      <c r="I54" s="7">
        <v>4</v>
      </c>
      <c r="J54">
        <v>25</v>
      </c>
      <c r="K54">
        <v>25</v>
      </c>
      <c r="L54">
        <v>10</v>
      </c>
      <c r="M54">
        <v>15</v>
      </c>
      <c r="N54">
        <v>125</v>
      </c>
      <c r="O54">
        <v>135</v>
      </c>
      <c r="P54">
        <v>120</v>
      </c>
      <c r="Q54">
        <v>130</v>
      </c>
      <c r="R54">
        <v>40</v>
      </c>
      <c r="S54">
        <v>40</v>
      </c>
      <c r="T54">
        <v>50</v>
      </c>
      <c r="U54">
        <v>50</v>
      </c>
      <c r="V54">
        <v>40</v>
      </c>
      <c r="W54">
        <v>40</v>
      </c>
      <c r="X54">
        <v>35</v>
      </c>
      <c r="Y54">
        <v>35</v>
      </c>
      <c r="Z54">
        <v>55</v>
      </c>
      <c r="AA54">
        <v>55</v>
      </c>
      <c r="AB54">
        <v>50</v>
      </c>
      <c r="AC54">
        <v>50</v>
      </c>
      <c r="AD54">
        <v>130</v>
      </c>
      <c r="AE54">
        <v>145</v>
      </c>
      <c r="AF54">
        <v>135</v>
      </c>
      <c r="AG54">
        <v>150</v>
      </c>
      <c r="AH54">
        <v>-15</v>
      </c>
      <c r="AI54">
        <v>-15</v>
      </c>
      <c r="AJ54">
        <v>-20</v>
      </c>
      <c r="AK54">
        <v>-20</v>
      </c>
      <c r="AL54">
        <v>0</v>
      </c>
      <c r="AM54">
        <v>5</v>
      </c>
      <c r="AN54">
        <v>0</v>
      </c>
      <c r="AO54">
        <v>0</v>
      </c>
      <c r="AP54">
        <v>0</v>
      </c>
      <c r="AQ54">
        <v>5</v>
      </c>
      <c r="AR54">
        <v>0</v>
      </c>
      <c r="AS54">
        <v>0</v>
      </c>
      <c r="AT54">
        <v>15</v>
      </c>
      <c r="AU54">
        <v>15</v>
      </c>
      <c r="AV54">
        <v>10</v>
      </c>
      <c r="AW54">
        <v>10</v>
      </c>
      <c r="AX54">
        <v>25</v>
      </c>
      <c r="AY54">
        <v>25</v>
      </c>
      <c r="AZ54">
        <v>20</v>
      </c>
      <c r="BA54">
        <v>20</v>
      </c>
      <c r="BB54">
        <v>30</v>
      </c>
      <c r="BC54">
        <v>30</v>
      </c>
      <c r="BD54">
        <v>40</v>
      </c>
      <c r="BE54">
        <v>40</v>
      </c>
      <c r="BF54" s="5">
        <v>5</v>
      </c>
      <c r="BG54" s="5">
        <v>5</v>
      </c>
      <c r="BH54" s="5">
        <v>5</v>
      </c>
      <c r="BI54" s="5">
        <v>5</v>
      </c>
      <c r="BJ54" s="5">
        <v>5</v>
      </c>
      <c r="BK54" s="5">
        <v>5</v>
      </c>
      <c r="BL54" s="5">
        <v>5</v>
      </c>
      <c r="BM54" s="5">
        <v>5</v>
      </c>
      <c r="BN54" s="5">
        <v>5</v>
      </c>
      <c r="BO54" s="5">
        <v>5</v>
      </c>
      <c r="BP54" s="5">
        <v>5</v>
      </c>
      <c r="BQ54" s="5">
        <v>5</v>
      </c>
      <c r="BR54" s="5">
        <v>2</v>
      </c>
      <c r="BS54" s="5">
        <v>2</v>
      </c>
      <c r="BT54" s="5">
        <v>2</v>
      </c>
      <c r="BU54" s="5">
        <v>2</v>
      </c>
      <c r="BV54" s="5"/>
      <c r="BW54" s="5"/>
    </row>
    <row r="55" spans="2:75" x14ac:dyDescent="0.25">
      <c r="B55" s="1" t="s">
        <v>50</v>
      </c>
      <c r="C55" s="8">
        <v>37</v>
      </c>
      <c r="D55" s="8">
        <v>1</v>
      </c>
      <c r="E55" s="9">
        <v>67</v>
      </c>
      <c r="F55" s="9">
        <v>1.6950000000000001</v>
      </c>
      <c r="G55" s="9">
        <v>0.87</v>
      </c>
      <c r="H55" s="4">
        <f t="shared" si="0"/>
        <v>23.320367904908586</v>
      </c>
      <c r="I55" s="7">
        <v>2</v>
      </c>
      <c r="J55">
        <v>20</v>
      </c>
      <c r="K55">
        <v>25</v>
      </c>
      <c r="L55">
        <v>20</v>
      </c>
      <c r="M55">
        <v>25</v>
      </c>
      <c r="N55">
        <v>120</v>
      </c>
      <c r="O55">
        <v>130</v>
      </c>
      <c r="P55">
        <v>120</v>
      </c>
      <c r="Q55">
        <v>140</v>
      </c>
      <c r="R55">
        <v>40</v>
      </c>
      <c r="S55">
        <v>40</v>
      </c>
      <c r="T55">
        <v>40</v>
      </c>
      <c r="U55">
        <v>40</v>
      </c>
      <c r="V55">
        <v>40</v>
      </c>
      <c r="W55">
        <v>40</v>
      </c>
      <c r="X55">
        <v>40</v>
      </c>
      <c r="Y55">
        <v>40</v>
      </c>
      <c r="Z55">
        <v>45</v>
      </c>
      <c r="AA55">
        <v>45</v>
      </c>
      <c r="AB55">
        <v>45</v>
      </c>
      <c r="AC55">
        <v>45</v>
      </c>
      <c r="AD55">
        <v>140</v>
      </c>
      <c r="AE55">
        <v>140</v>
      </c>
      <c r="AF55">
        <v>140</v>
      </c>
      <c r="AG55">
        <v>145</v>
      </c>
      <c r="AH55">
        <v>0</v>
      </c>
      <c r="AI55">
        <v>0</v>
      </c>
      <c r="AJ55">
        <v>-10</v>
      </c>
      <c r="AK55">
        <v>0</v>
      </c>
      <c r="AL55">
        <v>0</v>
      </c>
      <c r="AM55">
        <v>0</v>
      </c>
      <c r="AN55">
        <v>0</v>
      </c>
      <c r="AO55">
        <v>5</v>
      </c>
      <c r="AP55">
        <v>0</v>
      </c>
      <c r="AQ55">
        <v>5</v>
      </c>
      <c r="AR55">
        <v>0</v>
      </c>
      <c r="AS55">
        <v>5</v>
      </c>
      <c r="AT55">
        <v>15</v>
      </c>
      <c r="AU55">
        <v>15</v>
      </c>
      <c r="AV55">
        <v>15</v>
      </c>
      <c r="AW55">
        <v>15</v>
      </c>
      <c r="AX55">
        <v>20</v>
      </c>
      <c r="AY55">
        <v>20</v>
      </c>
      <c r="AZ55">
        <v>20</v>
      </c>
      <c r="BA55">
        <v>20</v>
      </c>
      <c r="BB55">
        <v>45</v>
      </c>
      <c r="BC55">
        <v>45</v>
      </c>
      <c r="BD55">
        <v>45</v>
      </c>
      <c r="BE55">
        <v>45</v>
      </c>
      <c r="BF55" s="5">
        <v>5</v>
      </c>
      <c r="BG55" s="5">
        <v>5</v>
      </c>
      <c r="BH55" s="5">
        <v>5</v>
      </c>
      <c r="BI55" s="5">
        <v>5</v>
      </c>
      <c r="BJ55" s="5">
        <v>5</v>
      </c>
      <c r="BK55" s="5">
        <v>5</v>
      </c>
      <c r="BL55" s="5">
        <v>5</v>
      </c>
      <c r="BM55" s="5">
        <v>5</v>
      </c>
      <c r="BN55" s="5">
        <v>5</v>
      </c>
      <c r="BO55" s="5">
        <v>5</v>
      </c>
      <c r="BP55" s="5">
        <v>5</v>
      </c>
      <c r="BQ55" s="5">
        <v>5</v>
      </c>
      <c r="BR55" s="5">
        <v>2</v>
      </c>
      <c r="BS55" s="5">
        <v>2</v>
      </c>
      <c r="BT55" s="5">
        <v>2</v>
      </c>
      <c r="BU55" s="5">
        <v>2</v>
      </c>
      <c r="BV55" s="5"/>
      <c r="BW55" s="5"/>
    </row>
    <row r="56" spans="2:75" x14ac:dyDescent="0.25">
      <c r="B56" s="1" t="s">
        <v>51</v>
      </c>
      <c r="C56" s="8">
        <v>31</v>
      </c>
      <c r="D56" s="8">
        <v>0</v>
      </c>
      <c r="E56" s="9">
        <v>98.1</v>
      </c>
      <c r="F56" s="9">
        <v>1.8340000000000001</v>
      </c>
      <c r="G56" s="9">
        <v>0.97</v>
      </c>
      <c r="H56" s="4">
        <f t="shared" si="0"/>
        <v>29.165561685311612</v>
      </c>
      <c r="I56" s="7">
        <v>2</v>
      </c>
      <c r="J56">
        <v>15</v>
      </c>
      <c r="K56">
        <v>20</v>
      </c>
      <c r="L56">
        <v>25</v>
      </c>
      <c r="M56">
        <v>25</v>
      </c>
      <c r="N56">
        <v>115</v>
      </c>
      <c r="O56">
        <v>140</v>
      </c>
      <c r="P56">
        <v>110</v>
      </c>
      <c r="Q56">
        <v>125</v>
      </c>
      <c r="R56">
        <v>55</v>
      </c>
      <c r="S56">
        <v>55</v>
      </c>
      <c r="T56">
        <v>50</v>
      </c>
      <c r="U56">
        <v>50</v>
      </c>
      <c r="V56">
        <v>35</v>
      </c>
      <c r="W56">
        <v>35</v>
      </c>
      <c r="X56">
        <v>30</v>
      </c>
      <c r="Y56">
        <v>30</v>
      </c>
      <c r="Z56">
        <v>45</v>
      </c>
      <c r="AA56">
        <v>45</v>
      </c>
      <c r="AB56">
        <v>45</v>
      </c>
      <c r="AC56">
        <v>45</v>
      </c>
      <c r="AD56">
        <v>125</v>
      </c>
      <c r="AE56">
        <v>140</v>
      </c>
      <c r="AF56">
        <v>125</v>
      </c>
      <c r="AG56">
        <v>140</v>
      </c>
      <c r="AH56">
        <v>-40</v>
      </c>
      <c r="AI56">
        <v>-40</v>
      </c>
      <c r="AJ56">
        <v>-35</v>
      </c>
      <c r="AK56">
        <v>-25</v>
      </c>
      <c r="AL56">
        <v>0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5</v>
      </c>
      <c r="AT56">
        <v>15</v>
      </c>
      <c r="AU56">
        <v>15</v>
      </c>
      <c r="AV56">
        <v>15</v>
      </c>
      <c r="AW56">
        <v>15</v>
      </c>
      <c r="AX56">
        <v>20</v>
      </c>
      <c r="AY56">
        <v>20</v>
      </c>
      <c r="AZ56">
        <v>20</v>
      </c>
      <c r="BA56">
        <v>20</v>
      </c>
      <c r="BB56">
        <v>40</v>
      </c>
      <c r="BC56">
        <v>40</v>
      </c>
      <c r="BD56">
        <v>40</v>
      </c>
      <c r="BE56">
        <v>40</v>
      </c>
      <c r="BF56" s="5">
        <v>5</v>
      </c>
      <c r="BG56" s="5">
        <v>5</v>
      </c>
      <c r="BH56" s="5">
        <v>5</v>
      </c>
      <c r="BI56" s="5">
        <v>5</v>
      </c>
      <c r="BJ56" s="5">
        <v>5</v>
      </c>
      <c r="BK56" s="5">
        <v>5</v>
      </c>
      <c r="BL56" s="5">
        <v>5</v>
      </c>
      <c r="BM56" s="5">
        <v>5</v>
      </c>
      <c r="BN56" s="5">
        <v>5</v>
      </c>
      <c r="BO56" s="5">
        <v>5</v>
      </c>
      <c r="BP56" s="5">
        <v>5</v>
      </c>
      <c r="BQ56" s="5">
        <v>5</v>
      </c>
      <c r="BR56" s="5">
        <v>2</v>
      </c>
      <c r="BS56" s="5">
        <v>2</v>
      </c>
      <c r="BT56" s="5">
        <v>2</v>
      </c>
      <c r="BU56" s="5">
        <v>2</v>
      </c>
      <c r="BV56" s="5"/>
      <c r="BW56" s="5"/>
    </row>
    <row r="57" spans="2:75" x14ac:dyDescent="0.25">
      <c r="B57" s="1" t="s">
        <v>52</v>
      </c>
      <c r="C57" s="8">
        <v>33</v>
      </c>
      <c r="D57" s="8">
        <v>0</v>
      </c>
      <c r="E57" s="9">
        <v>66</v>
      </c>
      <c r="F57" s="9">
        <v>1.8009999999999999</v>
      </c>
      <c r="G57" s="9">
        <v>0.91</v>
      </c>
      <c r="H57" s="4">
        <f t="shared" si="0"/>
        <v>20.3477554730067</v>
      </c>
      <c r="I57" s="7">
        <v>2</v>
      </c>
      <c r="J57">
        <v>20</v>
      </c>
      <c r="K57">
        <v>20</v>
      </c>
      <c r="L57">
        <v>20</v>
      </c>
      <c r="M57">
        <v>20</v>
      </c>
      <c r="N57">
        <v>125</v>
      </c>
      <c r="O57">
        <v>135</v>
      </c>
      <c r="P57">
        <v>120</v>
      </c>
      <c r="Q57">
        <v>140</v>
      </c>
      <c r="R57">
        <v>20</v>
      </c>
      <c r="S57">
        <v>20</v>
      </c>
      <c r="T57">
        <v>35</v>
      </c>
      <c r="U57">
        <v>35</v>
      </c>
      <c r="V57">
        <v>45</v>
      </c>
      <c r="W57">
        <v>45</v>
      </c>
      <c r="X57">
        <v>35</v>
      </c>
      <c r="Y57">
        <v>35</v>
      </c>
      <c r="Z57">
        <v>35</v>
      </c>
      <c r="AA57">
        <v>40</v>
      </c>
      <c r="AB57">
        <v>35</v>
      </c>
      <c r="AC57">
        <v>35</v>
      </c>
      <c r="AD57">
        <v>140</v>
      </c>
      <c r="AE57">
        <v>150</v>
      </c>
      <c r="AF57">
        <v>135</v>
      </c>
      <c r="AG57">
        <v>145</v>
      </c>
      <c r="AH57">
        <v>-25</v>
      </c>
      <c r="AI57">
        <v>-20</v>
      </c>
      <c r="AJ57">
        <v>-30</v>
      </c>
      <c r="AK57">
        <v>-25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</v>
      </c>
      <c r="AR57">
        <v>0</v>
      </c>
      <c r="AS57">
        <v>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15</v>
      </c>
      <c r="AZ57">
        <v>5</v>
      </c>
      <c r="BA57">
        <v>10</v>
      </c>
      <c r="BB57">
        <v>40</v>
      </c>
      <c r="BC57">
        <v>40</v>
      </c>
      <c r="BD57">
        <v>40</v>
      </c>
      <c r="BE57">
        <v>40</v>
      </c>
      <c r="BF57" s="5">
        <v>5</v>
      </c>
      <c r="BG57" s="5">
        <v>5</v>
      </c>
      <c r="BH57" s="5">
        <v>5</v>
      </c>
      <c r="BI57" s="5">
        <v>5</v>
      </c>
      <c r="BJ57" s="5">
        <v>5</v>
      </c>
      <c r="BK57" s="5">
        <v>5</v>
      </c>
      <c r="BL57" s="5">
        <v>5</v>
      </c>
      <c r="BM57" s="5">
        <v>5</v>
      </c>
      <c r="BN57" s="5">
        <v>5</v>
      </c>
      <c r="BO57" s="5">
        <v>5</v>
      </c>
      <c r="BP57" s="5">
        <v>5</v>
      </c>
      <c r="BQ57" s="5">
        <v>5</v>
      </c>
      <c r="BR57" s="5">
        <v>2</v>
      </c>
      <c r="BS57" s="5">
        <v>2</v>
      </c>
      <c r="BT57" s="5">
        <v>2</v>
      </c>
      <c r="BU57" s="5">
        <v>2</v>
      </c>
      <c r="BV57" s="5"/>
      <c r="BW57" s="5"/>
    </row>
    <row r="58" spans="2:75" x14ac:dyDescent="0.25">
      <c r="B58" s="1" t="s">
        <v>53</v>
      </c>
      <c r="C58" s="8">
        <v>35</v>
      </c>
      <c r="D58" s="8">
        <v>0</v>
      </c>
      <c r="E58" s="9">
        <v>88.8</v>
      </c>
      <c r="F58" s="9">
        <v>1.79</v>
      </c>
      <c r="G58" s="9">
        <v>0.92500000000000004</v>
      </c>
      <c r="H58" s="4">
        <f t="shared" si="0"/>
        <v>27.714490808651416</v>
      </c>
      <c r="I58" s="7">
        <v>2</v>
      </c>
      <c r="J58">
        <v>20</v>
      </c>
      <c r="K58">
        <v>25</v>
      </c>
      <c r="L58">
        <v>20</v>
      </c>
      <c r="M58">
        <v>25</v>
      </c>
      <c r="N58">
        <v>115</v>
      </c>
      <c r="O58">
        <v>140</v>
      </c>
      <c r="P58">
        <v>115</v>
      </c>
      <c r="Q58">
        <v>135</v>
      </c>
      <c r="R58">
        <v>25</v>
      </c>
      <c r="S58">
        <v>25</v>
      </c>
      <c r="T58">
        <v>30</v>
      </c>
      <c r="U58">
        <v>30</v>
      </c>
      <c r="V58">
        <v>50</v>
      </c>
      <c r="W58">
        <v>50</v>
      </c>
      <c r="X58">
        <v>45</v>
      </c>
      <c r="Y58">
        <v>45</v>
      </c>
      <c r="Z58">
        <v>40</v>
      </c>
      <c r="AA58">
        <v>40</v>
      </c>
      <c r="AB58">
        <v>50</v>
      </c>
      <c r="AC58">
        <v>50</v>
      </c>
      <c r="AD58">
        <v>135</v>
      </c>
      <c r="AE58">
        <v>145</v>
      </c>
      <c r="AF58">
        <v>135</v>
      </c>
      <c r="AG58">
        <v>140</v>
      </c>
      <c r="AH58">
        <v>-35</v>
      </c>
      <c r="AI58">
        <v>-30</v>
      </c>
      <c r="AJ58">
        <v>-35</v>
      </c>
      <c r="AK58">
        <v>-30</v>
      </c>
      <c r="AL58">
        <v>-5</v>
      </c>
      <c r="AM58">
        <v>5</v>
      </c>
      <c r="AN58">
        <v>0</v>
      </c>
      <c r="AO58">
        <v>5</v>
      </c>
      <c r="AP58">
        <v>0</v>
      </c>
      <c r="AQ58">
        <v>5</v>
      </c>
      <c r="AR58">
        <v>0</v>
      </c>
      <c r="AS58">
        <v>5</v>
      </c>
      <c r="AT58">
        <v>10</v>
      </c>
      <c r="AU58">
        <v>10</v>
      </c>
      <c r="AV58">
        <v>5</v>
      </c>
      <c r="AW58">
        <v>5</v>
      </c>
      <c r="AX58">
        <v>15</v>
      </c>
      <c r="AY58">
        <v>15</v>
      </c>
      <c r="AZ58">
        <v>20</v>
      </c>
      <c r="BA58">
        <v>20</v>
      </c>
      <c r="BB58">
        <v>40</v>
      </c>
      <c r="BC58">
        <v>40</v>
      </c>
      <c r="BD58">
        <v>40</v>
      </c>
      <c r="BE58">
        <v>40</v>
      </c>
      <c r="BF58" s="5">
        <v>5</v>
      </c>
      <c r="BG58" s="5">
        <v>5</v>
      </c>
      <c r="BH58" s="5">
        <v>5</v>
      </c>
      <c r="BI58" s="5">
        <v>5</v>
      </c>
      <c r="BJ58" s="5">
        <v>5</v>
      </c>
      <c r="BK58" s="5">
        <v>5</v>
      </c>
      <c r="BL58" s="5">
        <v>5</v>
      </c>
      <c r="BM58" s="5">
        <v>5</v>
      </c>
      <c r="BN58" s="5">
        <v>5</v>
      </c>
      <c r="BO58" s="5">
        <v>5</v>
      </c>
      <c r="BP58" s="5">
        <v>5</v>
      </c>
      <c r="BQ58" s="5">
        <v>5</v>
      </c>
      <c r="BR58" s="5">
        <v>2</v>
      </c>
      <c r="BS58" s="5">
        <v>2</v>
      </c>
      <c r="BT58" s="5">
        <v>2</v>
      </c>
      <c r="BU58" s="5">
        <v>2</v>
      </c>
      <c r="BV58" s="5"/>
      <c r="BW58" s="5"/>
    </row>
    <row r="59" spans="2:75" x14ac:dyDescent="0.25">
      <c r="B59" s="1" t="s">
        <v>54</v>
      </c>
      <c r="C59" s="8">
        <v>36</v>
      </c>
      <c r="D59" s="8">
        <v>1</v>
      </c>
      <c r="E59" s="9">
        <v>57.7</v>
      </c>
      <c r="F59" s="9">
        <v>1.66</v>
      </c>
      <c r="G59" s="9">
        <v>0.88</v>
      </c>
      <c r="H59" s="4">
        <f t="shared" si="0"/>
        <v>20.939178400348382</v>
      </c>
      <c r="I59" s="7">
        <v>2</v>
      </c>
      <c r="J59">
        <v>15</v>
      </c>
      <c r="K59">
        <v>20</v>
      </c>
      <c r="L59">
        <v>15</v>
      </c>
      <c r="M59">
        <v>15</v>
      </c>
      <c r="N59">
        <v>120</v>
      </c>
      <c r="O59">
        <v>125</v>
      </c>
      <c r="P59">
        <v>130</v>
      </c>
      <c r="Q59">
        <v>140</v>
      </c>
      <c r="R59">
        <v>50</v>
      </c>
      <c r="S59">
        <v>50</v>
      </c>
      <c r="T59">
        <v>65</v>
      </c>
      <c r="U59">
        <v>65</v>
      </c>
      <c r="V59">
        <v>50</v>
      </c>
      <c r="W59">
        <v>50</v>
      </c>
      <c r="X59">
        <v>50</v>
      </c>
      <c r="Y59">
        <v>50</v>
      </c>
      <c r="Z59">
        <v>40</v>
      </c>
      <c r="AA59">
        <v>40</v>
      </c>
      <c r="AB59">
        <v>40</v>
      </c>
      <c r="AC59">
        <v>40</v>
      </c>
      <c r="AD59">
        <v>130</v>
      </c>
      <c r="AE59">
        <v>140</v>
      </c>
      <c r="AF59">
        <v>140</v>
      </c>
      <c r="AG59">
        <v>150</v>
      </c>
      <c r="AH59">
        <v>-20</v>
      </c>
      <c r="AI59">
        <v>-10</v>
      </c>
      <c r="AJ59">
        <v>-10</v>
      </c>
      <c r="AK59">
        <v>-5</v>
      </c>
      <c r="AL59">
        <v>-5</v>
      </c>
      <c r="AM59">
        <v>0</v>
      </c>
      <c r="AN59">
        <v>-5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15</v>
      </c>
      <c r="AU59">
        <v>15</v>
      </c>
      <c r="AV59">
        <v>20</v>
      </c>
      <c r="AW59">
        <v>20</v>
      </c>
      <c r="AX59">
        <v>20</v>
      </c>
      <c r="AY59">
        <v>20</v>
      </c>
      <c r="AZ59">
        <v>20</v>
      </c>
      <c r="BA59">
        <v>20</v>
      </c>
      <c r="BB59">
        <v>30</v>
      </c>
      <c r="BC59">
        <v>30</v>
      </c>
      <c r="BD59">
        <v>40</v>
      </c>
      <c r="BE59">
        <v>40</v>
      </c>
      <c r="BF59" s="5">
        <v>5</v>
      </c>
      <c r="BG59" s="5">
        <v>5</v>
      </c>
      <c r="BH59" s="5">
        <v>5</v>
      </c>
      <c r="BI59" s="5">
        <v>5</v>
      </c>
      <c r="BJ59" s="5">
        <v>5</v>
      </c>
      <c r="BK59" s="5">
        <v>5</v>
      </c>
      <c r="BL59" s="5">
        <v>5</v>
      </c>
      <c r="BM59" s="5">
        <v>5</v>
      </c>
      <c r="BN59" s="5">
        <v>5</v>
      </c>
      <c r="BO59" s="5">
        <v>5</v>
      </c>
      <c r="BP59" s="5">
        <v>5</v>
      </c>
      <c r="BQ59" s="5">
        <v>5</v>
      </c>
      <c r="BR59" s="5">
        <v>2</v>
      </c>
      <c r="BS59" s="5">
        <v>2</v>
      </c>
      <c r="BT59" s="5">
        <v>2</v>
      </c>
      <c r="BU59" s="5">
        <v>2</v>
      </c>
      <c r="BV59" s="5"/>
      <c r="BW59" s="5"/>
    </row>
    <row r="60" spans="2:75" x14ac:dyDescent="0.25">
      <c r="B60" s="1" t="s">
        <v>55</v>
      </c>
      <c r="C60" s="8">
        <v>64</v>
      </c>
      <c r="D60" s="8">
        <v>1</v>
      </c>
      <c r="E60" s="9">
        <v>62</v>
      </c>
      <c r="F60" s="9">
        <v>1.63</v>
      </c>
      <c r="G60" s="9">
        <v>0.86</v>
      </c>
      <c r="H60" s="4">
        <f t="shared" si="0"/>
        <v>23.335466144755166</v>
      </c>
      <c r="I60" s="7">
        <v>5</v>
      </c>
      <c r="J60">
        <v>20</v>
      </c>
      <c r="K60">
        <v>30</v>
      </c>
      <c r="L60">
        <v>30</v>
      </c>
      <c r="M60">
        <v>35</v>
      </c>
      <c r="N60">
        <v>125</v>
      </c>
      <c r="O60">
        <v>140</v>
      </c>
      <c r="P60">
        <v>120</v>
      </c>
      <c r="Q60">
        <v>135</v>
      </c>
      <c r="R60">
        <v>50</v>
      </c>
      <c r="S60">
        <v>50</v>
      </c>
      <c r="T60">
        <v>50</v>
      </c>
      <c r="U60">
        <v>50</v>
      </c>
      <c r="V60">
        <v>30</v>
      </c>
      <c r="W60">
        <v>30</v>
      </c>
      <c r="X60">
        <v>30</v>
      </c>
      <c r="Y60">
        <v>30</v>
      </c>
      <c r="Z60">
        <v>40</v>
      </c>
      <c r="AA60">
        <v>40</v>
      </c>
      <c r="AB60">
        <v>40</v>
      </c>
      <c r="AC60">
        <v>40</v>
      </c>
      <c r="AD60">
        <v>120</v>
      </c>
      <c r="AE60">
        <v>135</v>
      </c>
      <c r="AF60">
        <v>125</v>
      </c>
      <c r="AG60">
        <v>135</v>
      </c>
      <c r="AH60">
        <v>-10</v>
      </c>
      <c r="AI60">
        <v>-10</v>
      </c>
      <c r="AJ60">
        <v>-30</v>
      </c>
      <c r="AK60">
        <v>-30</v>
      </c>
      <c r="AL60">
        <v>5</v>
      </c>
      <c r="AM60">
        <v>5</v>
      </c>
      <c r="AN60">
        <v>0</v>
      </c>
      <c r="AO60">
        <v>0</v>
      </c>
      <c r="AP60">
        <v>5</v>
      </c>
      <c r="AQ60">
        <v>10</v>
      </c>
      <c r="AR60">
        <v>0</v>
      </c>
      <c r="AS60">
        <v>5</v>
      </c>
      <c r="AT60">
        <v>0</v>
      </c>
      <c r="AU60">
        <v>0</v>
      </c>
      <c r="AV60">
        <v>0</v>
      </c>
      <c r="AW60">
        <v>5</v>
      </c>
      <c r="AX60">
        <v>10</v>
      </c>
      <c r="AY60">
        <v>10</v>
      </c>
      <c r="AZ60">
        <v>10</v>
      </c>
      <c r="BA60">
        <v>10</v>
      </c>
      <c r="BB60">
        <v>50</v>
      </c>
      <c r="BC60">
        <v>50</v>
      </c>
      <c r="BD60">
        <v>45</v>
      </c>
      <c r="BE60">
        <v>45</v>
      </c>
      <c r="BF60" s="5">
        <v>5</v>
      </c>
      <c r="BG60" s="5">
        <v>5</v>
      </c>
      <c r="BH60" s="5">
        <v>5</v>
      </c>
      <c r="BI60" s="5">
        <v>5</v>
      </c>
      <c r="BJ60" s="5">
        <v>5</v>
      </c>
      <c r="BK60" s="5">
        <v>5</v>
      </c>
      <c r="BL60" s="5">
        <v>5</v>
      </c>
      <c r="BM60" s="5">
        <v>5</v>
      </c>
      <c r="BN60" s="5">
        <v>5</v>
      </c>
      <c r="BO60" s="5">
        <v>5</v>
      </c>
      <c r="BP60" s="5">
        <v>5</v>
      </c>
      <c r="BQ60" s="5">
        <v>5</v>
      </c>
      <c r="BR60" s="5">
        <v>2</v>
      </c>
      <c r="BS60" s="5">
        <v>2</v>
      </c>
      <c r="BT60" s="5">
        <v>2</v>
      </c>
      <c r="BU60" s="5">
        <v>2</v>
      </c>
      <c r="BV60" s="5"/>
      <c r="BW60" s="5"/>
    </row>
    <row r="61" spans="2:75" x14ac:dyDescent="0.25">
      <c r="B61" s="1" t="s">
        <v>56</v>
      </c>
      <c r="C61" s="8">
        <v>32</v>
      </c>
      <c r="D61" s="8">
        <v>0</v>
      </c>
      <c r="E61" s="9">
        <v>64.02</v>
      </c>
      <c r="F61" s="9">
        <v>1.7749999999999999</v>
      </c>
      <c r="G61" s="9">
        <v>0.875</v>
      </c>
      <c r="H61" s="4">
        <f t="shared" si="0"/>
        <v>20.319777821860743</v>
      </c>
      <c r="I61" s="7">
        <v>2</v>
      </c>
      <c r="J61">
        <v>25</v>
      </c>
      <c r="K61">
        <v>25</v>
      </c>
      <c r="L61">
        <v>30</v>
      </c>
      <c r="M61">
        <v>30</v>
      </c>
      <c r="N61">
        <v>125</v>
      </c>
      <c r="O61">
        <v>135</v>
      </c>
      <c r="P61">
        <v>125</v>
      </c>
      <c r="Q61">
        <v>130</v>
      </c>
      <c r="R61">
        <v>30</v>
      </c>
      <c r="S61">
        <v>30</v>
      </c>
      <c r="T61">
        <v>25</v>
      </c>
      <c r="U61">
        <v>25</v>
      </c>
      <c r="V61">
        <v>35</v>
      </c>
      <c r="W61">
        <v>35</v>
      </c>
      <c r="X61">
        <v>40</v>
      </c>
      <c r="Y61">
        <v>40</v>
      </c>
      <c r="Z61">
        <v>60</v>
      </c>
      <c r="AA61">
        <v>60</v>
      </c>
      <c r="AB61">
        <v>60</v>
      </c>
      <c r="AC61">
        <v>60</v>
      </c>
      <c r="AD61">
        <v>130</v>
      </c>
      <c r="AE61">
        <v>145</v>
      </c>
      <c r="AF61">
        <v>140</v>
      </c>
      <c r="AG61">
        <v>150</v>
      </c>
      <c r="AH61">
        <v>-10</v>
      </c>
      <c r="AI61">
        <v>-10</v>
      </c>
      <c r="AJ61">
        <v>-20</v>
      </c>
      <c r="AK61">
        <v>-20</v>
      </c>
      <c r="AL61">
        <v>-5</v>
      </c>
      <c r="AM61">
        <v>-5</v>
      </c>
      <c r="AN61">
        <v>-5</v>
      </c>
      <c r="AO61">
        <v>-5</v>
      </c>
      <c r="AP61">
        <v>0</v>
      </c>
      <c r="AQ61">
        <v>0</v>
      </c>
      <c r="AR61">
        <v>0</v>
      </c>
      <c r="AS61">
        <v>0</v>
      </c>
      <c r="AT61">
        <v>15</v>
      </c>
      <c r="AU61">
        <v>15</v>
      </c>
      <c r="AV61">
        <v>0</v>
      </c>
      <c r="AW61">
        <v>0</v>
      </c>
      <c r="AX61">
        <v>15</v>
      </c>
      <c r="AY61">
        <v>15</v>
      </c>
      <c r="AZ61">
        <v>20</v>
      </c>
      <c r="BA61">
        <v>20</v>
      </c>
      <c r="BB61">
        <v>55</v>
      </c>
      <c r="BC61">
        <v>55</v>
      </c>
      <c r="BD61">
        <v>45</v>
      </c>
      <c r="BE61">
        <v>45</v>
      </c>
      <c r="BF61" s="5">
        <v>5</v>
      </c>
      <c r="BG61" s="5">
        <v>5</v>
      </c>
      <c r="BH61" s="5">
        <v>5</v>
      </c>
      <c r="BI61" s="5">
        <v>5</v>
      </c>
      <c r="BJ61" s="5">
        <v>5</v>
      </c>
      <c r="BK61" s="5">
        <v>5</v>
      </c>
      <c r="BL61" s="5">
        <v>5</v>
      </c>
      <c r="BM61" s="5">
        <v>5</v>
      </c>
      <c r="BN61" s="5">
        <v>5</v>
      </c>
      <c r="BO61" s="5">
        <v>5</v>
      </c>
      <c r="BP61" s="5">
        <v>5</v>
      </c>
      <c r="BQ61" s="5">
        <v>5</v>
      </c>
      <c r="BR61" s="5">
        <v>2</v>
      </c>
      <c r="BS61" s="5">
        <v>2</v>
      </c>
      <c r="BT61" s="5">
        <v>2</v>
      </c>
      <c r="BU61" s="5">
        <v>2</v>
      </c>
      <c r="BV61" s="5"/>
      <c r="BW61" s="5"/>
    </row>
    <row r="62" spans="2:75" x14ac:dyDescent="0.25">
      <c r="B62" s="1" t="s">
        <v>57</v>
      </c>
      <c r="C62" s="8">
        <v>55</v>
      </c>
      <c r="D62" s="8">
        <v>0</v>
      </c>
      <c r="E62" s="9">
        <v>86.1</v>
      </c>
      <c r="F62" s="9">
        <v>1.74</v>
      </c>
      <c r="G62" s="9">
        <v>0.9</v>
      </c>
      <c r="H62" s="4">
        <f t="shared" si="0"/>
        <v>28.438367023384856</v>
      </c>
      <c r="I62" s="7">
        <v>4</v>
      </c>
      <c r="J62">
        <v>20</v>
      </c>
      <c r="K62">
        <v>25</v>
      </c>
      <c r="L62">
        <v>25</v>
      </c>
      <c r="M62">
        <v>25</v>
      </c>
      <c r="N62">
        <v>135</v>
      </c>
      <c r="O62">
        <v>145</v>
      </c>
      <c r="P62">
        <v>130</v>
      </c>
      <c r="Q62">
        <v>145</v>
      </c>
      <c r="R62">
        <v>35</v>
      </c>
      <c r="S62">
        <v>35</v>
      </c>
      <c r="T62">
        <v>30</v>
      </c>
      <c r="U62">
        <v>30</v>
      </c>
      <c r="V62">
        <v>30</v>
      </c>
      <c r="W62">
        <v>30</v>
      </c>
      <c r="X62">
        <v>25</v>
      </c>
      <c r="Y62">
        <v>25</v>
      </c>
      <c r="Z62">
        <v>50</v>
      </c>
      <c r="AA62">
        <v>50</v>
      </c>
      <c r="AB62">
        <v>50</v>
      </c>
      <c r="AC62">
        <v>50</v>
      </c>
      <c r="AD62">
        <v>130</v>
      </c>
      <c r="AE62">
        <v>135</v>
      </c>
      <c r="AF62">
        <v>125</v>
      </c>
      <c r="AG62">
        <v>135</v>
      </c>
      <c r="AH62">
        <v>-10</v>
      </c>
      <c r="AI62">
        <v>-5</v>
      </c>
      <c r="AJ62">
        <v>-15</v>
      </c>
      <c r="AK62">
        <v>-10</v>
      </c>
      <c r="AL62">
        <v>0</v>
      </c>
      <c r="AM62">
        <v>5</v>
      </c>
      <c r="AN62">
        <v>0</v>
      </c>
      <c r="AO62">
        <v>0</v>
      </c>
      <c r="AP62">
        <v>0</v>
      </c>
      <c r="AQ62">
        <v>5</v>
      </c>
      <c r="AR62">
        <v>0</v>
      </c>
      <c r="AS62">
        <v>5</v>
      </c>
      <c r="AT62">
        <v>5</v>
      </c>
      <c r="AU62">
        <v>5</v>
      </c>
      <c r="AV62">
        <v>10</v>
      </c>
      <c r="AW62">
        <v>10</v>
      </c>
      <c r="AX62">
        <v>15</v>
      </c>
      <c r="AY62">
        <v>15</v>
      </c>
      <c r="AZ62">
        <v>5</v>
      </c>
      <c r="BA62">
        <v>5</v>
      </c>
      <c r="BB62">
        <v>25</v>
      </c>
      <c r="BC62">
        <v>25</v>
      </c>
      <c r="BD62">
        <v>35</v>
      </c>
      <c r="BE62">
        <v>35</v>
      </c>
      <c r="BF62" s="5">
        <v>5</v>
      </c>
      <c r="BG62" s="5">
        <v>5</v>
      </c>
      <c r="BH62" s="5">
        <v>5</v>
      </c>
      <c r="BI62" s="5">
        <v>5</v>
      </c>
      <c r="BJ62" s="5">
        <v>5</v>
      </c>
      <c r="BK62" s="5">
        <v>5</v>
      </c>
      <c r="BL62" s="5">
        <v>5</v>
      </c>
      <c r="BM62" s="5">
        <v>5</v>
      </c>
      <c r="BN62" s="5">
        <v>5</v>
      </c>
      <c r="BO62" s="5">
        <v>5</v>
      </c>
      <c r="BP62" s="5">
        <v>5</v>
      </c>
      <c r="BQ62" s="5">
        <v>5</v>
      </c>
      <c r="BR62" s="5">
        <v>2</v>
      </c>
      <c r="BS62" s="5">
        <v>2</v>
      </c>
      <c r="BT62" s="5">
        <v>2</v>
      </c>
      <c r="BU62" s="5">
        <v>2</v>
      </c>
      <c r="BV62" s="5"/>
      <c r="BW62" s="5"/>
    </row>
    <row r="63" spans="2:75" x14ac:dyDescent="0.25">
      <c r="B63" s="1" t="s">
        <v>58</v>
      </c>
      <c r="C63" s="8">
        <v>73</v>
      </c>
      <c r="D63" s="8">
        <v>1</v>
      </c>
      <c r="E63" s="9">
        <v>59</v>
      </c>
      <c r="F63" s="9">
        <v>1.5649999999999999</v>
      </c>
      <c r="G63" s="9">
        <v>0.8</v>
      </c>
      <c r="H63" s="4">
        <f t="shared" si="0"/>
        <v>24.089252722800072</v>
      </c>
      <c r="I63" s="7">
        <v>6</v>
      </c>
      <c r="J63">
        <v>20</v>
      </c>
      <c r="K63">
        <v>25</v>
      </c>
      <c r="L63">
        <v>15</v>
      </c>
      <c r="M63">
        <v>20</v>
      </c>
      <c r="N63">
        <v>120</v>
      </c>
      <c r="O63">
        <v>130</v>
      </c>
      <c r="P63">
        <v>125</v>
      </c>
      <c r="Q63">
        <v>130</v>
      </c>
      <c r="R63">
        <v>40</v>
      </c>
      <c r="S63">
        <v>40</v>
      </c>
      <c r="T63">
        <v>40</v>
      </c>
      <c r="U63">
        <v>40</v>
      </c>
      <c r="V63">
        <v>35</v>
      </c>
      <c r="W63">
        <v>35</v>
      </c>
      <c r="X63">
        <v>40</v>
      </c>
      <c r="Y63">
        <v>40</v>
      </c>
      <c r="Z63">
        <v>55</v>
      </c>
      <c r="AA63">
        <v>55</v>
      </c>
      <c r="AB63">
        <v>45</v>
      </c>
      <c r="AC63">
        <v>45</v>
      </c>
      <c r="AD63">
        <v>115</v>
      </c>
      <c r="AE63">
        <v>120</v>
      </c>
      <c r="AF63">
        <v>120</v>
      </c>
      <c r="AG63">
        <v>130</v>
      </c>
      <c r="AH63">
        <v>-25</v>
      </c>
      <c r="AI63">
        <v>-20</v>
      </c>
      <c r="AJ63">
        <v>-10</v>
      </c>
      <c r="AK63">
        <v>-10</v>
      </c>
      <c r="AL63">
        <v>-5</v>
      </c>
      <c r="AM63">
        <v>-5</v>
      </c>
      <c r="AN63">
        <v>-5</v>
      </c>
      <c r="AO63">
        <v>-5</v>
      </c>
      <c r="AP63">
        <v>0</v>
      </c>
      <c r="AQ63">
        <v>5</v>
      </c>
      <c r="AR63">
        <v>0</v>
      </c>
      <c r="AS63">
        <v>5</v>
      </c>
      <c r="AT63">
        <v>5</v>
      </c>
      <c r="AU63">
        <v>5</v>
      </c>
      <c r="AV63">
        <v>5</v>
      </c>
      <c r="AW63">
        <v>10</v>
      </c>
      <c r="AX63">
        <v>15</v>
      </c>
      <c r="AY63">
        <v>15</v>
      </c>
      <c r="AZ63">
        <v>10</v>
      </c>
      <c r="BA63">
        <v>15</v>
      </c>
      <c r="BB63">
        <v>40</v>
      </c>
      <c r="BC63">
        <v>40</v>
      </c>
      <c r="BD63">
        <v>55</v>
      </c>
      <c r="BE63">
        <v>55</v>
      </c>
      <c r="BF63" s="5">
        <v>5</v>
      </c>
      <c r="BG63" s="5">
        <v>5</v>
      </c>
      <c r="BH63" s="5">
        <v>5</v>
      </c>
      <c r="BI63" s="5">
        <v>5</v>
      </c>
      <c r="BJ63" s="5">
        <v>5</v>
      </c>
      <c r="BK63" s="5">
        <v>5</v>
      </c>
      <c r="BL63" s="5">
        <v>5</v>
      </c>
      <c r="BM63" s="5">
        <v>5</v>
      </c>
      <c r="BN63" s="5">
        <v>5</v>
      </c>
      <c r="BO63" s="5">
        <v>5</v>
      </c>
      <c r="BP63" s="5">
        <v>5</v>
      </c>
      <c r="BQ63" s="5">
        <v>5</v>
      </c>
      <c r="BR63" s="5">
        <v>2</v>
      </c>
      <c r="BS63" s="5">
        <v>2</v>
      </c>
      <c r="BT63" s="5">
        <v>2</v>
      </c>
      <c r="BU63" s="5">
        <v>2</v>
      </c>
      <c r="BV63" s="5"/>
      <c r="BW63" s="5"/>
    </row>
    <row r="64" spans="2:75" x14ac:dyDescent="0.25">
      <c r="B64" s="1" t="s">
        <v>59</v>
      </c>
      <c r="C64" s="8">
        <v>71</v>
      </c>
      <c r="D64" s="8">
        <v>1</v>
      </c>
      <c r="E64" s="9">
        <v>72.2</v>
      </c>
      <c r="F64" s="9">
        <v>1.67</v>
      </c>
      <c r="G64" s="9">
        <v>0.87</v>
      </c>
      <c r="H64" s="4">
        <f t="shared" si="0"/>
        <v>25.888343074330383</v>
      </c>
      <c r="I64" s="7">
        <v>6</v>
      </c>
      <c r="J64">
        <v>10</v>
      </c>
      <c r="K64">
        <v>15</v>
      </c>
      <c r="L64">
        <v>15</v>
      </c>
      <c r="M64">
        <v>15</v>
      </c>
      <c r="N64">
        <v>120</v>
      </c>
      <c r="O64">
        <v>125</v>
      </c>
      <c r="P64">
        <v>110</v>
      </c>
      <c r="Q64">
        <v>120</v>
      </c>
      <c r="R64">
        <v>40</v>
      </c>
      <c r="S64">
        <v>40</v>
      </c>
      <c r="T64">
        <v>45</v>
      </c>
      <c r="U64">
        <v>45</v>
      </c>
      <c r="V64">
        <v>20</v>
      </c>
      <c r="W64">
        <v>20</v>
      </c>
      <c r="X64">
        <v>35</v>
      </c>
      <c r="Y64">
        <v>35</v>
      </c>
      <c r="Z64">
        <v>15</v>
      </c>
      <c r="AA64">
        <v>20</v>
      </c>
      <c r="AB64">
        <v>40</v>
      </c>
      <c r="AC64">
        <v>40</v>
      </c>
      <c r="AD64">
        <v>125</v>
      </c>
      <c r="AE64">
        <v>135</v>
      </c>
      <c r="AF64">
        <v>120</v>
      </c>
      <c r="AG64">
        <v>130</v>
      </c>
      <c r="AH64">
        <v>-5</v>
      </c>
      <c r="AI64">
        <v>0</v>
      </c>
      <c r="AJ64">
        <v>-20</v>
      </c>
      <c r="AK64">
        <v>-15</v>
      </c>
      <c r="AL64">
        <v>0</v>
      </c>
      <c r="AM64">
        <v>5</v>
      </c>
      <c r="AN64">
        <v>0</v>
      </c>
      <c r="AO64">
        <v>5</v>
      </c>
      <c r="AP64">
        <v>0</v>
      </c>
      <c r="AQ64">
        <v>5</v>
      </c>
      <c r="AR64">
        <v>0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15</v>
      </c>
      <c r="AY64">
        <v>15</v>
      </c>
      <c r="AZ64">
        <v>15</v>
      </c>
      <c r="BA64">
        <v>15</v>
      </c>
      <c r="BB64">
        <v>30</v>
      </c>
      <c r="BC64">
        <v>30</v>
      </c>
      <c r="BD64">
        <v>35</v>
      </c>
      <c r="BE64">
        <v>35</v>
      </c>
      <c r="BF64" s="5">
        <v>5</v>
      </c>
      <c r="BG64" s="5">
        <v>5</v>
      </c>
      <c r="BH64" s="5">
        <v>5</v>
      </c>
      <c r="BI64" s="5">
        <v>5</v>
      </c>
      <c r="BJ64" s="5">
        <v>5</v>
      </c>
      <c r="BK64" s="5">
        <v>5</v>
      </c>
      <c r="BL64" s="5">
        <v>5</v>
      </c>
      <c r="BM64" s="5">
        <v>5</v>
      </c>
      <c r="BN64" s="5">
        <v>5</v>
      </c>
      <c r="BO64" s="5">
        <v>5</v>
      </c>
      <c r="BP64" s="5">
        <v>5</v>
      </c>
      <c r="BQ64" s="5">
        <v>5</v>
      </c>
      <c r="BR64" s="5">
        <v>2</v>
      </c>
      <c r="BS64" s="5">
        <v>2</v>
      </c>
      <c r="BT64" s="5">
        <v>1</v>
      </c>
      <c r="BU64" s="5">
        <v>1</v>
      </c>
      <c r="BV64" s="5"/>
      <c r="BW64" s="5"/>
    </row>
    <row r="65" spans="2:75" x14ac:dyDescent="0.25">
      <c r="B65" s="1" t="s">
        <v>60</v>
      </c>
      <c r="C65" s="8">
        <v>56</v>
      </c>
      <c r="D65" s="8">
        <v>0</v>
      </c>
      <c r="E65" s="9">
        <v>101.9</v>
      </c>
      <c r="F65" s="9">
        <v>1.9650000000000001</v>
      </c>
      <c r="G65" s="9">
        <v>1.0625</v>
      </c>
      <c r="H65" s="4">
        <f t="shared" si="0"/>
        <v>26.390588479044862</v>
      </c>
      <c r="I65" s="7">
        <v>4</v>
      </c>
      <c r="J65">
        <v>20</v>
      </c>
      <c r="K65">
        <v>20</v>
      </c>
      <c r="L65">
        <v>20</v>
      </c>
      <c r="M65">
        <v>25</v>
      </c>
      <c r="N65">
        <v>115</v>
      </c>
      <c r="O65">
        <v>125</v>
      </c>
      <c r="P65">
        <v>115</v>
      </c>
      <c r="Q65">
        <v>120</v>
      </c>
      <c r="R65">
        <v>55</v>
      </c>
      <c r="S65">
        <v>55</v>
      </c>
      <c r="T65">
        <v>40</v>
      </c>
      <c r="U65">
        <v>40</v>
      </c>
      <c r="V65">
        <v>35</v>
      </c>
      <c r="W65">
        <v>35</v>
      </c>
      <c r="X65">
        <v>55</v>
      </c>
      <c r="Y65">
        <v>55</v>
      </c>
      <c r="Z65">
        <v>30</v>
      </c>
      <c r="AA65">
        <v>30</v>
      </c>
      <c r="AB65">
        <v>35</v>
      </c>
      <c r="AC65">
        <v>35</v>
      </c>
      <c r="AD65">
        <v>130</v>
      </c>
      <c r="AE65">
        <v>140</v>
      </c>
      <c r="AF65">
        <v>140</v>
      </c>
      <c r="AG65">
        <v>150</v>
      </c>
      <c r="AH65">
        <v>-35</v>
      </c>
      <c r="AI65">
        <v>-35</v>
      </c>
      <c r="AJ65">
        <v>-30</v>
      </c>
      <c r="AK65">
        <v>-30</v>
      </c>
      <c r="AL65">
        <v>-10</v>
      </c>
      <c r="AM65">
        <v>-10</v>
      </c>
      <c r="AN65">
        <v>-5</v>
      </c>
      <c r="AO65">
        <v>-5</v>
      </c>
      <c r="AP65">
        <v>0</v>
      </c>
      <c r="AQ65">
        <v>0</v>
      </c>
      <c r="AR65">
        <v>0</v>
      </c>
      <c r="AS65">
        <v>0</v>
      </c>
      <c r="AT65">
        <v>15</v>
      </c>
      <c r="AU65">
        <v>15</v>
      </c>
      <c r="AV65">
        <v>15</v>
      </c>
      <c r="AW65">
        <v>15</v>
      </c>
      <c r="AX65">
        <v>30</v>
      </c>
      <c r="AY65">
        <v>30</v>
      </c>
      <c r="AZ65">
        <v>25</v>
      </c>
      <c r="BA65">
        <v>25</v>
      </c>
      <c r="BB65">
        <v>50</v>
      </c>
      <c r="BC65">
        <v>50</v>
      </c>
      <c r="BD65">
        <v>35</v>
      </c>
      <c r="BE65">
        <v>35</v>
      </c>
      <c r="BF65" s="5">
        <v>5</v>
      </c>
      <c r="BG65" s="5">
        <v>5</v>
      </c>
      <c r="BH65" s="5">
        <v>5</v>
      </c>
      <c r="BI65" s="5">
        <v>5</v>
      </c>
      <c r="BJ65" s="5">
        <v>5</v>
      </c>
      <c r="BK65" s="5">
        <v>5</v>
      </c>
      <c r="BL65" s="5">
        <v>5</v>
      </c>
      <c r="BM65" s="5">
        <v>5</v>
      </c>
      <c r="BN65" s="5">
        <v>5</v>
      </c>
      <c r="BO65" s="5">
        <v>5</v>
      </c>
      <c r="BP65" s="5">
        <v>5</v>
      </c>
      <c r="BQ65" s="5">
        <v>5</v>
      </c>
      <c r="BR65" s="5">
        <v>2</v>
      </c>
      <c r="BS65" s="5">
        <v>2</v>
      </c>
      <c r="BT65" s="5">
        <v>2</v>
      </c>
      <c r="BU65" s="5">
        <v>2</v>
      </c>
      <c r="BV65" s="5"/>
      <c r="BW65" s="5"/>
    </row>
    <row r="66" spans="2:75" x14ac:dyDescent="0.25">
      <c r="B66" s="1" t="s">
        <v>61</v>
      </c>
      <c r="C66" s="8">
        <v>50</v>
      </c>
      <c r="D66" s="8">
        <v>1</v>
      </c>
      <c r="E66" s="9">
        <v>76</v>
      </c>
      <c r="F66" s="9">
        <v>1.64</v>
      </c>
      <c r="G66" s="9">
        <v>0.82499999999999996</v>
      </c>
      <c r="H66" s="4">
        <f t="shared" si="0"/>
        <v>28.256989886972047</v>
      </c>
      <c r="I66" s="7">
        <v>4</v>
      </c>
      <c r="J66">
        <v>5</v>
      </c>
      <c r="K66">
        <v>10</v>
      </c>
      <c r="L66">
        <v>10</v>
      </c>
      <c r="M66">
        <v>15</v>
      </c>
      <c r="N66">
        <v>115</v>
      </c>
      <c r="O66">
        <v>130</v>
      </c>
      <c r="P66">
        <v>110</v>
      </c>
      <c r="Q66">
        <v>125</v>
      </c>
      <c r="R66">
        <v>45</v>
      </c>
      <c r="S66">
        <v>45</v>
      </c>
      <c r="T66">
        <v>55</v>
      </c>
      <c r="U66">
        <v>55</v>
      </c>
      <c r="V66">
        <v>30</v>
      </c>
      <c r="W66">
        <v>30</v>
      </c>
      <c r="X66">
        <v>35</v>
      </c>
      <c r="Y66">
        <v>35</v>
      </c>
      <c r="Z66">
        <v>55</v>
      </c>
      <c r="AA66">
        <v>55</v>
      </c>
      <c r="AB66">
        <v>50</v>
      </c>
      <c r="AC66">
        <v>50</v>
      </c>
      <c r="AD66">
        <v>120</v>
      </c>
      <c r="AE66">
        <v>130</v>
      </c>
      <c r="AF66">
        <v>125</v>
      </c>
      <c r="AG66">
        <v>130</v>
      </c>
      <c r="AH66">
        <v>-10</v>
      </c>
      <c r="AI66">
        <v>-10</v>
      </c>
      <c r="AJ66">
        <v>-20</v>
      </c>
      <c r="AK66">
        <v>-15</v>
      </c>
      <c r="AL66">
        <v>-5</v>
      </c>
      <c r="AM66">
        <v>-5</v>
      </c>
      <c r="AN66">
        <v>5</v>
      </c>
      <c r="AO66">
        <v>0</v>
      </c>
      <c r="AP66">
        <v>-5</v>
      </c>
      <c r="AQ66">
        <v>0</v>
      </c>
      <c r="AR66">
        <v>0</v>
      </c>
      <c r="AS66">
        <v>0</v>
      </c>
      <c r="AT66">
        <v>5</v>
      </c>
      <c r="AU66">
        <v>5</v>
      </c>
      <c r="AV66">
        <v>0</v>
      </c>
      <c r="AW66">
        <v>0</v>
      </c>
      <c r="AX66">
        <v>5</v>
      </c>
      <c r="AY66">
        <v>5</v>
      </c>
      <c r="AZ66">
        <v>15</v>
      </c>
      <c r="BA66">
        <v>0</v>
      </c>
      <c r="BB66">
        <v>60</v>
      </c>
      <c r="BC66">
        <v>60</v>
      </c>
      <c r="BD66">
        <v>65</v>
      </c>
      <c r="BE66">
        <v>65</v>
      </c>
      <c r="BF66" s="5">
        <v>5</v>
      </c>
      <c r="BG66" s="5">
        <v>5</v>
      </c>
      <c r="BH66" s="5">
        <v>5</v>
      </c>
      <c r="BI66" s="5">
        <v>5</v>
      </c>
      <c r="BJ66" s="5">
        <v>5</v>
      </c>
      <c r="BK66" s="5">
        <v>5</v>
      </c>
      <c r="BL66" s="5">
        <v>5</v>
      </c>
      <c r="BM66" s="5">
        <v>5</v>
      </c>
      <c r="BN66" s="5">
        <v>5</v>
      </c>
      <c r="BO66" s="5">
        <v>5</v>
      </c>
      <c r="BP66" s="5">
        <v>5</v>
      </c>
      <c r="BQ66" s="5">
        <v>5</v>
      </c>
      <c r="BR66" s="5">
        <v>2</v>
      </c>
      <c r="BS66" s="5">
        <v>2</v>
      </c>
      <c r="BT66" s="5">
        <v>2</v>
      </c>
      <c r="BU66" s="5">
        <v>2</v>
      </c>
      <c r="BV66" s="5"/>
      <c r="BW66" s="5"/>
    </row>
    <row r="67" spans="2:75" x14ac:dyDescent="0.25">
      <c r="B67" s="1" t="s">
        <v>62</v>
      </c>
      <c r="C67" s="8">
        <v>62</v>
      </c>
      <c r="D67" s="8">
        <v>0</v>
      </c>
      <c r="E67" s="9">
        <v>73</v>
      </c>
      <c r="F67" s="9">
        <v>1.7849999999999999</v>
      </c>
      <c r="G67" s="9">
        <v>0.92</v>
      </c>
      <c r="H67" s="4">
        <f t="shared" si="0"/>
        <v>22.911125234407489</v>
      </c>
      <c r="I67" s="7">
        <v>5</v>
      </c>
      <c r="J67">
        <v>20</v>
      </c>
      <c r="K67">
        <v>25</v>
      </c>
      <c r="L67">
        <v>20</v>
      </c>
      <c r="M67">
        <v>25</v>
      </c>
      <c r="N67">
        <v>120</v>
      </c>
      <c r="O67">
        <v>125</v>
      </c>
      <c r="P67">
        <v>110</v>
      </c>
      <c r="Q67">
        <v>115</v>
      </c>
      <c r="R67">
        <v>40</v>
      </c>
      <c r="S67">
        <v>40</v>
      </c>
      <c r="T67">
        <v>50</v>
      </c>
      <c r="U67">
        <v>50</v>
      </c>
      <c r="V67">
        <v>40</v>
      </c>
      <c r="W67">
        <v>40</v>
      </c>
      <c r="X67">
        <v>40</v>
      </c>
      <c r="Y67">
        <v>40</v>
      </c>
      <c r="Z67">
        <v>50</v>
      </c>
      <c r="AA67">
        <v>50</v>
      </c>
      <c r="AB67">
        <v>40</v>
      </c>
      <c r="AC67">
        <v>40</v>
      </c>
      <c r="AD67">
        <v>140</v>
      </c>
      <c r="AE67">
        <v>145</v>
      </c>
      <c r="AF67">
        <v>135</v>
      </c>
      <c r="AG67">
        <v>140</v>
      </c>
      <c r="AH67">
        <v>-5</v>
      </c>
      <c r="AI67">
        <v>-5</v>
      </c>
      <c r="AJ67">
        <v>-10</v>
      </c>
      <c r="AK67">
        <v>-10</v>
      </c>
      <c r="AL67">
        <v>0</v>
      </c>
      <c r="AM67">
        <v>0</v>
      </c>
      <c r="AN67">
        <v>-5</v>
      </c>
      <c r="AO67">
        <v>0</v>
      </c>
      <c r="AP67">
        <v>0</v>
      </c>
      <c r="AQ67">
        <v>5</v>
      </c>
      <c r="AR67">
        <v>0</v>
      </c>
      <c r="AS67">
        <v>5</v>
      </c>
      <c r="AT67">
        <v>5</v>
      </c>
      <c r="AU67">
        <v>5</v>
      </c>
      <c r="AV67">
        <v>10</v>
      </c>
      <c r="AW67">
        <v>10</v>
      </c>
      <c r="AX67">
        <v>10</v>
      </c>
      <c r="AY67">
        <v>10</v>
      </c>
      <c r="AZ67">
        <v>20</v>
      </c>
      <c r="BA67">
        <v>20</v>
      </c>
      <c r="BB67">
        <v>50</v>
      </c>
      <c r="BC67">
        <v>50</v>
      </c>
      <c r="BD67">
        <v>50</v>
      </c>
      <c r="BE67">
        <v>50</v>
      </c>
      <c r="BF67" s="5">
        <v>5</v>
      </c>
      <c r="BG67" s="5">
        <v>5</v>
      </c>
      <c r="BH67" s="5">
        <v>5</v>
      </c>
      <c r="BI67" s="5">
        <v>5</v>
      </c>
      <c r="BJ67" s="5">
        <v>5</v>
      </c>
      <c r="BK67" s="5">
        <v>5</v>
      </c>
      <c r="BL67" s="5">
        <v>5</v>
      </c>
      <c r="BM67" s="5">
        <v>5</v>
      </c>
      <c r="BN67" s="5">
        <v>5</v>
      </c>
      <c r="BO67" s="5">
        <v>5</v>
      </c>
      <c r="BP67" s="5">
        <v>5</v>
      </c>
      <c r="BQ67" s="5">
        <v>5</v>
      </c>
      <c r="BR67" s="5">
        <v>2</v>
      </c>
      <c r="BS67" s="5">
        <v>2</v>
      </c>
      <c r="BT67" s="5">
        <v>2</v>
      </c>
      <c r="BU67" s="5">
        <v>2</v>
      </c>
      <c r="BV67" s="5"/>
      <c r="BW67" s="5"/>
    </row>
    <row r="68" spans="2:75" x14ac:dyDescent="0.25">
      <c r="B68" s="1" t="s">
        <v>63</v>
      </c>
      <c r="C68" s="8">
        <v>55</v>
      </c>
      <c r="D68" s="8">
        <v>1</v>
      </c>
      <c r="E68" s="9">
        <v>66.7</v>
      </c>
      <c r="F68" s="9">
        <v>1.615</v>
      </c>
      <c r="G68" s="9">
        <v>0.85</v>
      </c>
      <c r="H68" s="4">
        <f t="shared" si="0"/>
        <v>25.572947119209424</v>
      </c>
      <c r="I68" s="7">
        <v>4</v>
      </c>
      <c r="J68">
        <v>30</v>
      </c>
      <c r="K68">
        <v>30</v>
      </c>
      <c r="L68">
        <v>30</v>
      </c>
      <c r="M68">
        <v>30</v>
      </c>
      <c r="N68">
        <v>115</v>
      </c>
      <c r="O68">
        <v>130</v>
      </c>
      <c r="P68">
        <v>115</v>
      </c>
      <c r="Q68">
        <v>125</v>
      </c>
      <c r="R68">
        <v>40</v>
      </c>
      <c r="S68">
        <v>40</v>
      </c>
      <c r="T68">
        <v>50</v>
      </c>
      <c r="U68">
        <v>50</v>
      </c>
      <c r="V68">
        <v>50</v>
      </c>
      <c r="W68">
        <v>50</v>
      </c>
      <c r="X68">
        <v>45</v>
      </c>
      <c r="Y68">
        <v>45</v>
      </c>
      <c r="Z68">
        <v>50</v>
      </c>
      <c r="AA68">
        <v>50</v>
      </c>
      <c r="AB68">
        <v>50</v>
      </c>
      <c r="AC68">
        <v>50</v>
      </c>
      <c r="AD68">
        <v>130</v>
      </c>
      <c r="AE68">
        <v>135</v>
      </c>
      <c r="AF68">
        <v>130</v>
      </c>
      <c r="AG68">
        <v>140</v>
      </c>
      <c r="AH68">
        <v>-10</v>
      </c>
      <c r="AI68">
        <v>-5</v>
      </c>
      <c r="AJ68">
        <v>-10</v>
      </c>
      <c r="AK68">
        <v>-5</v>
      </c>
      <c r="AL68">
        <v>-5</v>
      </c>
      <c r="AM68">
        <v>0</v>
      </c>
      <c r="AN68">
        <v>-10</v>
      </c>
      <c r="AO68">
        <v>-10</v>
      </c>
      <c r="AP68">
        <v>0</v>
      </c>
      <c r="AQ68">
        <v>0</v>
      </c>
      <c r="AR68">
        <v>-5</v>
      </c>
      <c r="AS68">
        <v>0</v>
      </c>
      <c r="AT68">
        <v>5</v>
      </c>
      <c r="AU68">
        <v>10</v>
      </c>
      <c r="AV68">
        <v>15</v>
      </c>
      <c r="AW68">
        <v>15</v>
      </c>
      <c r="AX68">
        <v>20</v>
      </c>
      <c r="AY68">
        <v>20</v>
      </c>
      <c r="AZ68">
        <v>5</v>
      </c>
      <c r="BA68">
        <v>5</v>
      </c>
      <c r="BB68">
        <v>40</v>
      </c>
      <c r="BC68">
        <v>40</v>
      </c>
      <c r="BD68">
        <v>35</v>
      </c>
      <c r="BE68">
        <v>35</v>
      </c>
      <c r="BF68" s="5">
        <v>5</v>
      </c>
      <c r="BG68" s="5">
        <v>5</v>
      </c>
      <c r="BH68" s="5">
        <v>5</v>
      </c>
      <c r="BI68" s="5">
        <v>5</v>
      </c>
      <c r="BJ68" s="5">
        <v>5</v>
      </c>
      <c r="BK68" s="5">
        <v>5</v>
      </c>
      <c r="BL68" s="5">
        <v>5</v>
      </c>
      <c r="BM68" s="5">
        <v>5</v>
      </c>
      <c r="BN68" s="5">
        <v>5</v>
      </c>
      <c r="BO68" s="5">
        <v>5</v>
      </c>
      <c r="BP68" s="5">
        <v>5</v>
      </c>
      <c r="BQ68" s="5">
        <v>5</v>
      </c>
      <c r="BR68" s="5">
        <v>2</v>
      </c>
      <c r="BS68" s="5">
        <v>2</v>
      </c>
      <c r="BT68" s="5">
        <v>2</v>
      </c>
      <c r="BU68" s="5">
        <v>2</v>
      </c>
      <c r="BV68" s="5"/>
      <c r="BW68" s="5"/>
    </row>
    <row r="69" spans="2:75" x14ac:dyDescent="0.25">
      <c r="B69" s="1" t="s">
        <v>64</v>
      </c>
      <c r="C69" s="8">
        <v>67</v>
      </c>
      <c r="D69" s="8">
        <v>0</v>
      </c>
      <c r="E69" s="9">
        <v>91</v>
      </c>
      <c r="F69" s="9">
        <v>1.76</v>
      </c>
      <c r="G69" s="9">
        <v>0.92</v>
      </c>
      <c r="H69" s="4">
        <f t="shared" si="0"/>
        <v>29.377582644628099</v>
      </c>
      <c r="I69" s="7">
        <v>5</v>
      </c>
      <c r="J69">
        <v>10</v>
      </c>
      <c r="K69">
        <v>15</v>
      </c>
      <c r="L69">
        <v>15</v>
      </c>
      <c r="M69">
        <v>15</v>
      </c>
      <c r="N69">
        <v>110</v>
      </c>
      <c r="O69">
        <v>110</v>
      </c>
      <c r="P69">
        <v>105</v>
      </c>
      <c r="Q69">
        <v>110</v>
      </c>
      <c r="R69">
        <v>25</v>
      </c>
      <c r="S69">
        <v>25</v>
      </c>
      <c r="T69">
        <v>35</v>
      </c>
      <c r="U69">
        <v>35</v>
      </c>
      <c r="V69">
        <v>45</v>
      </c>
      <c r="W69">
        <v>45</v>
      </c>
      <c r="X69">
        <v>35</v>
      </c>
      <c r="Y69">
        <v>35</v>
      </c>
      <c r="Z69">
        <v>45</v>
      </c>
      <c r="AA69">
        <v>45</v>
      </c>
      <c r="AB69">
        <v>45</v>
      </c>
      <c r="AC69">
        <v>45</v>
      </c>
      <c r="AD69">
        <v>120</v>
      </c>
      <c r="AE69">
        <v>125</v>
      </c>
      <c r="AF69">
        <v>125</v>
      </c>
      <c r="AG69">
        <v>130</v>
      </c>
      <c r="AH69">
        <v>-30</v>
      </c>
      <c r="AI69">
        <v>-15</v>
      </c>
      <c r="AJ69">
        <v>-40</v>
      </c>
      <c r="AK69">
        <v>-40</v>
      </c>
      <c r="AL69">
        <v>-5</v>
      </c>
      <c r="AM69">
        <v>0</v>
      </c>
      <c r="AN69">
        <v>-10</v>
      </c>
      <c r="AO69">
        <v>-10</v>
      </c>
      <c r="AP69">
        <v>0</v>
      </c>
      <c r="AQ69">
        <v>0</v>
      </c>
      <c r="AR69">
        <v>-10</v>
      </c>
      <c r="AS69">
        <v>-10</v>
      </c>
      <c r="AT69">
        <v>5</v>
      </c>
      <c r="AU69">
        <v>10</v>
      </c>
      <c r="AV69">
        <v>10</v>
      </c>
      <c r="AW69">
        <v>10</v>
      </c>
      <c r="AX69">
        <v>25</v>
      </c>
      <c r="AY69">
        <v>25</v>
      </c>
      <c r="AZ69">
        <v>20</v>
      </c>
      <c r="BA69">
        <v>20</v>
      </c>
      <c r="BB69">
        <v>40</v>
      </c>
      <c r="BC69">
        <v>40</v>
      </c>
      <c r="BD69">
        <v>30</v>
      </c>
      <c r="BE69">
        <v>30</v>
      </c>
      <c r="BF69" s="5">
        <v>5</v>
      </c>
      <c r="BG69" s="5">
        <v>5</v>
      </c>
      <c r="BH69" s="5">
        <v>5</v>
      </c>
      <c r="BI69" s="5">
        <v>5</v>
      </c>
      <c r="BJ69" s="5">
        <v>5</v>
      </c>
      <c r="BK69" s="5">
        <v>5</v>
      </c>
      <c r="BL69" s="5">
        <v>5</v>
      </c>
      <c r="BM69" s="5">
        <v>5</v>
      </c>
      <c r="BN69" s="5">
        <v>5</v>
      </c>
      <c r="BO69" s="5">
        <v>5</v>
      </c>
      <c r="BP69" s="5">
        <v>5</v>
      </c>
      <c r="BQ69" s="5">
        <v>5</v>
      </c>
      <c r="BR69" s="5">
        <v>2</v>
      </c>
      <c r="BS69" s="5">
        <v>2</v>
      </c>
      <c r="BT69" s="5">
        <v>2</v>
      </c>
      <c r="BU69" s="5">
        <v>2</v>
      </c>
      <c r="BV69" s="5"/>
      <c r="BW69" s="5"/>
    </row>
    <row r="70" spans="2:75" x14ac:dyDescent="0.25">
      <c r="B70" s="1" t="s">
        <v>65</v>
      </c>
      <c r="C70" s="8">
        <v>40</v>
      </c>
      <c r="D70" s="8">
        <v>0</v>
      </c>
      <c r="E70" s="9">
        <v>72.5</v>
      </c>
      <c r="F70" s="9">
        <v>1.85</v>
      </c>
      <c r="G70" s="9">
        <v>0.95</v>
      </c>
      <c r="H70" s="4">
        <f t="shared" ref="H70:H133" si="1">E70/((F70)*(F70))</f>
        <v>21.183345507669831</v>
      </c>
      <c r="I70" s="7">
        <v>3</v>
      </c>
      <c r="J70">
        <v>20</v>
      </c>
      <c r="K70">
        <v>25</v>
      </c>
      <c r="L70">
        <v>20</v>
      </c>
      <c r="M70">
        <v>30</v>
      </c>
      <c r="N70">
        <v>120</v>
      </c>
      <c r="O70">
        <v>135</v>
      </c>
      <c r="P70">
        <v>120</v>
      </c>
      <c r="Q70">
        <v>130</v>
      </c>
      <c r="R70">
        <v>35</v>
      </c>
      <c r="S70">
        <v>35</v>
      </c>
      <c r="T70">
        <v>45</v>
      </c>
      <c r="U70">
        <v>45</v>
      </c>
      <c r="V70">
        <v>45</v>
      </c>
      <c r="W70">
        <v>45</v>
      </c>
      <c r="X70">
        <v>40</v>
      </c>
      <c r="Y70">
        <v>40</v>
      </c>
      <c r="Z70">
        <v>50</v>
      </c>
      <c r="AA70">
        <v>50</v>
      </c>
      <c r="AB70">
        <v>50</v>
      </c>
      <c r="AC70">
        <v>50</v>
      </c>
      <c r="AD70">
        <v>130</v>
      </c>
      <c r="AE70">
        <v>140</v>
      </c>
      <c r="AF70">
        <v>130</v>
      </c>
      <c r="AG70">
        <v>140</v>
      </c>
      <c r="AH70">
        <v>-20</v>
      </c>
      <c r="AI70">
        <v>-5</v>
      </c>
      <c r="AJ70">
        <v>-25</v>
      </c>
      <c r="AK70">
        <v>-15</v>
      </c>
      <c r="AL70">
        <v>0</v>
      </c>
      <c r="AM70">
        <v>0</v>
      </c>
      <c r="AN70">
        <v>-5</v>
      </c>
      <c r="AO70">
        <v>0</v>
      </c>
      <c r="AP70">
        <v>0</v>
      </c>
      <c r="AQ70">
        <v>5</v>
      </c>
      <c r="AR70">
        <v>0</v>
      </c>
      <c r="AS70">
        <v>5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25</v>
      </c>
      <c r="AZ70">
        <v>20</v>
      </c>
      <c r="BA70">
        <v>20</v>
      </c>
      <c r="BB70">
        <v>40</v>
      </c>
      <c r="BC70">
        <v>40</v>
      </c>
      <c r="BD70">
        <v>40</v>
      </c>
      <c r="BE70">
        <v>40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2</v>
      </c>
      <c r="BS70">
        <v>2</v>
      </c>
      <c r="BT70">
        <v>2</v>
      </c>
      <c r="BU70">
        <v>2</v>
      </c>
    </row>
    <row r="71" spans="2:75" x14ac:dyDescent="0.25">
      <c r="B71" s="1" t="s">
        <v>66</v>
      </c>
      <c r="C71" s="8">
        <v>69</v>
      </c>
      <c r="D71" s="8">
        <v>0</v>
      </c>
      <c r="E71" s="9">
        <v>72.400000000000006</v>
      </c>
      <c r="F71" s="9">
        <v>1.7450000000000001</v>
      </c>
      <c r="G71" s="9">
        <v>0.93500000000000005</v>
      </c>
      <c r="H71" s="4">
        <f t="shared" si="1"/>
        <v>23.776487877767835</v>
      </c>
      <c r="I71" s="7">
        <v>5</v>
      </c>
      <c r="J71">
        <v>15</v>
      </c>
      <c r="K71">
        <v>15</v>
      </c>
      <c r="L71">
        <v>25</v>
      </c>
      <c r="M71">
        <v>25</v>
      </c>
      <c r="N71">
        <v>100</v>
      </c>
      <c r="O71">
        <v>115</v>
      </c>
      <c r="P71">
        <v>115</v>
      </c>
      <c r="Q71">
        <v>120</v>
      </c>
      <c r="R71">
        <v>20</v>
      </c>
      <c r="S71">
        <v>20</v>
      </c>
      <c r="T71">
        <v>30</v>
      </c>
      <c r="U71">
        <v>30</v>
      </c>
      <c r="V71">
        <v>55</v>
      </c>
      <c r="W71">
        <v>55</v>
      </c>
      <c r="X71">
        <v>55</v>
      </c>
      <c r="Y71">
        <v>55</v>
      </c>
      <c r="Z71">
        <v>45</v>
      </c>
      <c r="AA71">
        <v>45</v>
      </c>
      <c r="AB71">
        <v>55</v>
      </c>
      <c r="AC71">
        <v>55</v>
      </c>
      <c r="AD71">
        <v>135</v>
      </c>
      <c r="AE71">
        <v>140</v>
      </c>
      <c r="AF71">
        <v>130</v>
      </c>
      <c r="AG71">
        <v>135</v>
      </c>
      <c r="AH71">
        <v>-25</v>
      </c>
      <c r="AI71">
        <v>-25</v>
      </c>
      <c r="AJ71">
        <v>-25</v>
      </c>
      <c r="AK71">
        <v>-25</v>
      </c>
      <c r="AL71">
        <v>-10</v>
      </c>
      <c r="AM71">
        <v>-10</v>
      </c>
      <c r="AN71">
        <v>-5</v>
      </c>
      <c r="AO71">
        <v>-5</v>
      </c>
      <c r="AP71">
        <v>0</v>
      </c>
      <c r="AQ71">
        <v>0</v>
      </c>
      <c r="AR71">
        <v>0</v>
      </c>
      <c r="AS71">
        <v>0</v>
      </c>
      <c r="AT71">
        <v>15</v>
      </c>
      <c r="AU71">
        <v>15</v>
      </c>
      <c r="AV71">
        <v>10</v>
      </c>
      <c r="AW71">
        <v>10</v>
      </c>
      <c r="AX71">
        <v>25</v>
      </c>
      <c r="AY71">
        <v>25</v>
      </c>
      <c r="AZ71">
        <v>25</v>
      </c>
      <c r="BA71">
        <v>25</v>
      </c>
      <c r="BB71">
        <v>45</v>
      </c>
      <c r="BC71">
        <v>45</v>
      </c>
      <c r="BD71">
        <v>40</v>
      </c>
      <c r="BE71">
        <v>40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1</v>
      </c>
      <c r="BS71">
        <v>1</v>
      </c>
      <c r="BT71">
        <v>1</v>
      </c>
      <c r="BU71">
        <v>1</v>
      </c>
    </row>
    <row r="72" spans="2:75" x14ac:dyDescent="0.25">
      <c r="B72" s="1" t="s">
        <v>67</v>
      </c>
      <c r="C72" s="8">
        <v>23</v>
      </c>
      <c r="D72" s="8">
        <v>0</v>
      </c>
      <c r="E72" s="9">
        <v>73.400000000000006</v>
      </c>
      <c r="F72" s="9">
        <v>1.8149999999999999</v>
      </c>
      <c r="G72" s="9">
        <v>0.9</v>
      </c>
      <c r="H72" s="4">
        <f t="shared" si="1"/>
        <v>22.281416721687197</v>
      </c>
      <c r="I72" s="7">
        <v>1</v>
      </c>
      <c r="J72">
        <v>20</v>
      </c>
      <c r="K72">
        <v>20</v>
      </c>
      <c r="L72">
        <v>20</v>
      </c>
      <c r="M72">
        <v>25</v>
      </c>
      <c r="N72">
        <v>120</v>
      </c>
      <c r="O72">
        <v>145</v>
      </c>
      <c r="P72">
        <v>115</v>
      </c>
      <c r="Q72">
        <v>130</v>
      </c>
      <c r="R72">
        <v>40</v>
      </c>
      <c r="S72">
        <v>40</v>
      </c>
      <c r="T72">
        <v>40</v>
      </c>
      <c r="U72">
        <v>40</v>
      </c>
      <c r="V72">
        <v>45</v>
      </c>
      <c r="W72">
        <v>45</v>
      </c>
      <c r="X72">
        <v>40</v>
      </c>
      <c r="Y72">
        <v>40</v>
      </c>
      <c r="Z72">
        <v>45</v>
      </c>
      <c r="AA72">
        <v>45</v>
      </c>
      <c r="AB72">
        <v>45</v>
      </c>
      <c r="AC72">
        <v>45</v>
      </c>
      <c r="AD72">
        <v>130</v>
      </c>
      <c r="AE72">
        <v>140</v>
      </c>
      <c r="AF72">
        <v>130</v>
      </c>
      <c r="AG72">
        <v>140</v>
      </c>
      <c r="AH72">
        <v>-30</v>
      </c>
      <c r="AI72">
        <v>-25</v>
      </c>
      <c r="AJ72">
        <v>-35</v>
      </c>
      <c r="AK72">
        <v>-20</v>
      </c>
      <c r="AL72">
        <v>0</v>
      </c>
      <c r="AM72">
        <v>5</v>
      </c>
      <c r="AN72">
        <v>-5</v>
      </c>
      <c r="AO72">
        <v>0</v>
      </c>
      <c r="AP72">
        <v>0</v>
      </c>
      <c r="AQ72">
        <v>5</v>
      </c>
      <c r="AR72">
        <v>0</v>
      </c>
      <c r="AS72">
        <v>5</v>
      </c>
      <c r="AT72">
        <v>15</v>
      </c>
      <c r="AU72">
        <v>15</v>
      </c>
      <c r="AV72">
        <v>10</v>
      </c>
      <c r="AW72">
        <v>10</v>
      </c>
      <c r="AX72">
        <v>20</v>
      </c>
      <c r="AY72">
        <v>20</v>
      </c>
      <c r="AZ72">
        <v>15</v>
      </c>
      <c r="BA72">
        <v>20</v>
      </c>
      <c r="BB72">
        <v>35</v>
      </c>
      <c r="BC72">
        <v>35</v>
      </c>
      <c r="BD72">
        <v>30</v>
      </c>
      <c r="BE72">
        <v>30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5</v>
      </c>
      <c r="BR72">
        <v>2</v>
      </c>
      <c r="BS72">
        <v>2</v>
      </c>
      <c r="BT72">
        <v>2</v>
      </c>
      <c r="BU72">
        <v>2</v>
      </c>
    </row>
    <row r="73" spans="2:75" x14ac:dyDescent="0.25">
      <c r="B73" s="1" t="s">
        <v>68</v>
      </c>
      <c r="C73" s="8">
        <v>57</v>
      </c>
      <c r="D73" s="8">
        <v>0</v>
      </c>
      <c r="E73" s="9">
        <v>72</v>
      </c>
      <c r="F73" s="9">
        <v>1.7</v>
      </c>
      <c r="G73" s="9">
        <v>0.88</v>
      </c>
      <c r="H73" s="4">
        <f t="shared" si="1"/>
        <v>24.913494809688583</v>
      </c>
      <c r="I73" s="7">
        <v>4</v>
      </c>
      <c r="J73">
        <v>25</v>
      </c>
      <c r="K73">
        <v>25</v>
      </c>
      <c r="L73">
        <v>20</v>
      </c>
      <c r="M73">
        <v>25</v>
      </c>
      <c r="N73">
        <v>115</v>
      </c>
      <c r="O73">
        <v>130</v>
      </c>
      <c r="P73">
        <v>115</v>
      </c>
      <c r="Q73">
        <v>130</v>
      </c>
      <c r="R73">
        <v>20</v>
      </c>
      <c r="S73">
        <v>20</v>
      </c>
      <c r="T73">
        <v>20</v>
      </c>
      <c r="U73">
        <v>20</v>
      </c>
      <c r="V73">
        <v>30</v>
      </c>
      <c r="W73">
        <v>30</v>
      </c>
      <c r="X73">
        <v>35</v>
      </c>
      <c r="Y73">
        <v>35</v>
      </c>
      <c r="Z73">
        <v>40</v>
      </c>
      <c r="AA73">
        <v>40</v>
      </c>
      <c r="AB73">
        <v>45</v>
      </c>
      <c r="AC73">
        <v>45</v>
      </c>
      <c r="AD73">
        <v>120</v>
      </c>
      <c r="AE73">
        <v>135</v>
      </c>
      <c r="AF73">
        <v>115</v>
      </c>
      <c r="AG73">
        <v>125</v>
      </c>
      <c r="AH73">
        <v>-25</v>
      </c>
      <c r="AI73">
        <v>-20</v>
      </c>
      <c r="AJ73">
        <v>-30</v>
      </c>
      <c r="AK73">
        <v>-30</v>
      </c>
      <c r="AL73">
        <v>0</v>
      </c>
      <c r="AM73">
        <v>0</v>
      </c>
      <c r="AN73">
        <v>-5</v>
      </c>
      <c r="AO73">
        <v>0</v>
      </c>
      <c r="AP73">
        <v>0</v>
      </c>
      <c r="AQ73">
        <v>0</v>
      </c>
      <c r="AR73">
        <v>0</v>
      </c>
      <c r="AS73">
        <v>5</v>
      </c>
      <c r="AT73">
        <v>10</v>
      </c>
      <c r="AU73">
        <v>10</v>
      </c>
      <c r="AV73">
        <v>15</v>
      </c>
      <c r="AW73">
        <v>15</v>
      </c>
      <c r="AX73">
        <v>20</v>
      </c>
      <c r="AY73">
        <v>20</v>
      </c>
      <c r="AZ73">
        <v>25</v>
      </c>
      <c r="BA73">
        <v>25</v>
      </c>
      <c r="BB73">
        <v>35</v>
      </c>
      <c r="BC73">
        <v>35</v>
      </c>
      <c r="BD73">
        <v>30</v>
      </c>
      <c r="BE73">
        <v>30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2</v>
      </c>
      <c r="BS73">
        <v>2</v>
      </c>
      <c r="BT73">
        <v>2</v>
      </c>
      <c r="BU73">
        <v>2</v>
      </c>
    </row>
    <row r="74" spans="2:75" x14ac:dyDescent="0.25">
      <c r="B74" s="1" t="s">
        <v>69</v>
      </c>
      <c r="C74" s="8">
        <v>44</v>
      </c>
      <c r="D74" s="8">
        <v>1</v>
      </c>
      <c r="E74" s="9">
        <v>72.2</v>
      </c>
      <c r="F74" s="9">
        <v>1.675</v>
      </c>
      <c r="G74" s="9">
        <v>0.88</v>
      </c>
      <c r="H74" s="4">
        <f t="shared" si="1"/>
        <v>25.734016484740476</v>
      </c>
      <c r="I74" s="7">
        <v>3</v>
      </c>
      <c r="J74">
        <v>20</v>
      </c>
      <c r="K74">
        <v>25</v>
      </c>
      <c r="L74">
        <v>25</v>
      </c>
      <c r="M74">
        <v>30</v>
      </c>
      <c r="N74">
        <v>120</v>
      </c>
      <c r="O74">
        <v>130</v>
      </c>
      <c r="P74">
        <v>130</v>
      </c>
      <c r="Q74">
        <v>140</v>
      </c>
      <c r="R74">
        <v>30</v>
      </c>
      <c r="S74">
        <v>30</v>
      </c>
      <c r="T74">
        <v>30</v>
      </c>
      <c r="U74">
        <v>30</v>
      </c>
      <c r="V74">
        <v>40</v>
      </c>
      <c r="W74">
        <v>40</v>
      </c>
      <c r="X74">
        <v>40</v>
      </c>
      <c r="Y74">
        <v>40</v>
      </c>
      <c r="Z74">
        <v>60</v>
      </c>
      <c r="AA74">
        <v>60</v>
      </c>
      <c r="AB74">
        <v>60</v>
      </c>
      <c r="AC74">
        <v>60</v>
      </c>
      <c r="AD74">
        <v>110</v>
      </c>
      <c r="AE74">
        <v>125</v>
      </c>
      <c r="AF74">
        <v>125</v>
      </c>
      <c r="AG74">
        <v>135</v>
      </c>
      <c r="AH74">
        <v>-20</v>
      </c>
      <c r="AI74">
        <v>-15</v>
      </c>
      <c r="AJ74">
        <v>-30</v>
      </c>
      <c r="AK74">
        <v>-20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10</v>
      </c>
      <c r="AU74">
        <v>20</v>
      </c>
      <c r="AV74">
        <v>10</v>
      </c>
      <c r="AW74">
        <v>15</v>
      </c>
      <c r="AX74">
        <v>10</v>
      </c>
      <c r="AY74">
        <v>20</v>
      </c>
      <c r="AZ74">
        <v>10</v>
      </c>
      <c r="BA74">
        <v>15</v>
      </c>
      <c r="BB74">
        <v>45</v>
      </c>
      <c r="BC74">
        <v>45</v>
      </c>
      <c r="BD74">
        <v>45</v>
      </c>
      <c r="BE74">
        <v>45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5</v>
      </c>
      <c r="BR74">
        <v>2</v>
      </c>
      <c r="BS74">
        <v>2</v>
      </c>
      <c r="BT74">
        <v>2</v>
      </c>
      <c r="BU74">
        <v>2</v>
      </c>
    </row>
    <row r="75" spans="2:75" x14ac:dyDescent="0.25">
      <c r="B75" s="1" t="s">
        <v>70</v>
      </c>
      <c r="C75" s="8">
        <v>58</v>
      </c>
      <c r="D75" s="8">
        <v>0</v>
      </c>
      <c r="E75" s="9">
        <v>77</v>
      </c>
      <c r="F75" s="9">
        <v>1.83</v>
      </c>
      <c r="G75" s="9">
        <v>0.94</v>
      </c>
      <c r="H75" s="4">
        <f t="shared" si="1"/>
        <v>22.99262444384723</v>
      </c>
      <c r="I75" s="7">
        <v>4</v>
      </c>
      <c r="J75">
        <v>20</v>
      </c>
      <c r="K75">
        <v>20</v>
      </c>
      <c r="L75">
        <v>15</v>
      </c>
      <c r="M75">
        <v>20</v>
      </c>
      <c r="N75">
        <v>120</v>
      </c>
      <c r="O75">
        <v>125</v>
      </c>
      <c r="P75">
        <v>115</v>
      </c>
      <c r="Q75">
        <v>125</v>
      </c>
      <c r="R75">
        <v>40</v>
      </c>
      <c r="S75">
        <v>40</v>
      </c>
      <c r="T75">
        <v>40</v>
      </c>
      <c r="U75">
        <v>40</v>
      </c>
      <c r="V75">
        <v>40</v>
      </c>
      <c r="W75">
        <v>40</v>
      </c>
      <c r="X75">
        <v>45</v>
      </c>
      <c r="Y75">
        <v>45</v>
      </c>
      <c r="Z75">
        <v>40</v>
      </c>
      <c r="AA75">
        <v>40</v>
      </c>
      <c r="AB75">
        <v>50</v>
      </c>
      <c r="AC75">
        <v>50</v>
      </c>
      <c r="AD75">
        <v>140</v>
      </c>
      <c r="AE75">
        <v>145</v>
      </c>
      <c r="AF75">
        <v>130</v>
      </c>
      <c r="AG75">
        <v>140</v>
      </c>
      <c r="AH75">
        <v>-10</v>
      </c>
      <c r="AI75">
        <v>0</v>
      </c>
      <c r="AJ75">
        <v>-10</v>
      </c>
      <c r="AK75">
        <v>-5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5</v>
      </c>
      <c r="AR75">
        <v>0</v>
      </c>
      <c r="AS75">
        <v>5</v>
      </c>
      <c r="AT75">
        <v>15</v>
      </c>
      <c r="AU75">
        <v>20</v>
      </c>
      <c r="AV75">
        <v>15</v>
      </c>
      <c r="AW75">
        <v>20</v>
      </c>
      <c r="AX75">
        <v>20</v>
      </c>
      <c r="AY75">
        <v>25</v>
      </c>
      <c r="AZ75">
        <v>20</v>
      </c>
      <c r="BA75">
        <v>25</v>
      </c>
      <c r="BB75">
        <v>40</v>
      </c>
      <c r="BC75">
        <v>40</v>
      </c>
      <c r="BD75">
        <v>40</v>
      </c>
      <c r="BE75">
        <v>40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5</v>
      </c>
      <c r="BQ75">
        <v>5</v>
      </c>
      <c r="BR75">
        <v>2</v>
      </c>
      <c r="BS75">
        <v>2</v>
      </c>
      <c r="BT75">
        <v>2</v>
      </c>
      <c r="BU75">
        <v>2</v>
      </c>
    </row>
    <row r="76" spans="2:75" x14ac:dyDescent="0.25">
      <c r="B76" s="1" t="s">
        <v>71</v>
      </c>
      <c r="C76" s="8">
        <v>57</v>
      </c>
      <c r="D76" s="8">
        <v>0</v>
      </c>
      <c r="E76" s="9">
        <v>69</v>
      </c>
      <c r="F76" s="9">
        <v>1.7250000000000001</v>
      </c>
      <c r="G76" s="9">
        <v>0.9325</v>
      </c>
      <c r="H76" s="4">
        <f t="shared" si="1"/>
        <v>23.188405797101446</v>
      </c>
      <c r="I76" s="7">
        <v>4</v>
      </c>
      <c r="J76">
        <v>10</v>
      </c>
      <c r="K76">
        <v>10</v>
      </c>
      <c r="L76">
        <v>15</v>
      </c>
      <c r="M76">
        <v>25</v>
      </c>
      <c r="N76">
        <v>110</v>
      </c>
      <c r="O76">
        <v>130</v>
      </c>
      <c r="P76">
        <v>115</v>
      </c>
      <c r="Q76">
        <v>135</v>
      </c>
      <c r="R76">
        <v>20</v>
      </c>
      <c r="S76">
        <v>20</v>
      </c>
      <c r="T76">
        <v>30</v>
      </c>
      <c r="U76">
        <v>30</v>
      </c>
      <c r="V76">
        <v>50</v>
      </c>
      <c r="W76">
        <v>50</v>
      </c>
      <c r="X76">
        <v>50</v>
      </c>
      <c r="Y76">
        <v>50</v>
      </c>
      <c r="Z76">
        <v>25</v>
      </c>
      <c r="AA76">
        <v>35</v>
      </c>
      <c r="AB76">
        <v>30</v>
      </c>
      <c r="AC76">
        <v>30</v>
      </c>
      <c r="AD76">
        <v>135</v>
      </c>
      <c r="AE76">
        <v>150</v>
      </c>
      <c r="AF76">
        <v>130</v>
      </c>
      <c r="AG76">
        <v>150</v>
      </c>
      <c r="AH76">
        <v>-40</v>
      </c>
      <c r="AI76">
        <v>-40</v>
      </c>
      <c r="AJ76">
        <v>-40</v>
      </c>
      <c r="AK76">
        <v>-40</v>
      </c>
      <c r="AL76">
        <v>-5</v>
      </c>
      <c r="AM76">
        <v>-5</v>
      </c>
      <c r="AN76">
        <v>-10</v>
      </c>
      <c r="AO76">
        <v>-5</v>
      </c>
      <c r="AP76">
        <v>0</v>
      </c>
      <c r="AQ76">
        <v>0</v>
      </c>
      <c r="AR76">
        <v>0</v>
      </c>
      <c r="AS76">
        <v>0</v>
      </c>
      <c r="AT76">
        <v>15</v>
      </c>
      <c r="AU76">
        <v>15</v>
      </c>
      <c r="AV76">
        <v>15</v>
      </c>
      <c r="AW76">
        <v>15</v>
      </c>
      <c r="AX76">
        <v>35</v>
      </c>
      <c r="AY76">
        <v>35</v>
      </c>
      <c r="AZ76">
        <v>20</v>
      </c>
      <c r="BA76">
        <v>20</v>
      </c>
      <c r="BB76">
        <v>45</v>
      </c>
      <c r="BC76">
        <v>45</v>
      </c>
      <c r="BD76">
        <v>30</v>
      </c>
      <c r="BE76">
        <v>30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5</v>
      </c>
      <c r="BQ76">
        <v>5</v>
      </c>
      <c r="BR76">
        <v>2</v>
      </c>
      <c r="BS76">
        <v>2</v>
      </c>
      <c r="BT76">
        <v>2</v>
      </c>
      <c r="BU76">
        <v>2</v>
      </c>
    </row>
    <row r="77" spans="2:75" x14ac:dyDescent="0.25">
      <c r="B77" s="1" t="s">
        <v>72</v>
      </c>
      <c r="C77" s="8">
        <v>60</v>
      </c>
      <c r="D77" s="8">
        <v>0</v>
      </c>
      <c r="E77" s="9">
        <v>98</v>
      </c>
      <c r="F77" s="9">
        <v>1.825</v>
      </c>
      <c r="G77" s="9">
        <v>0.96250000000000002</v>
      </c>
      <c r="H77" s="4">
        <f t="shared" si="1"/>
        <v>29.423906924376055</v>
      </c>
      <c r="I77" s="7">
        <v>5</v>
      </c>
      <c r="J77">
        <v>10</v>
      </c>
      <c r="K77">
        <v>10</v>
      </c>
      <c r="L77">
        <v>10</v>
      </c>
      <c r="M77">
        <v>10</v>
      </c>
      <c r="N77">
        <v>110</v>
      </c>
      <c r="O77">
        <v>115</v>
      </c>
      <c r="P77">
        <v>100</v>
      </c>
      <c r="Q77">
        <v>110</v>
      </c>
      <c r="R77">
        <v>25</v>
      </c>
      <c r="S77">
        <v>25</v>
      </c>
      <c r="T77">
        <v>35</v>
      </c>
      <c r="U77">
        <v>35</v>
      </c>
      <c r="V77">
        <v>30</v>
      </c>
      <c r="W77">
        <v>30</v>
      </c>
      <c r="X77">
        <v>25</v>
      </c>
      <c r="Y77">
        <v>25</v>
      </c>
      <c r="Z77">
        <v>25</v>
      </c>
      <c r="AA77">
        <v>25</v>
      </c>
      <c r="AB77">
        <v>30</v>
      </c>
      <c r="AC77">
        <v>30</v>
      </c>
      <c r="AD77">
        <v>120</v>
      </c>
      <c r="AE77">
        <v>125</v>
      </c>
      <c r="AF77">
        <v>125</v>
      </c>
      <c r="AG77">
        <v>130</v>
      </c>
      <c r="AH77">
        <v>-30</v>
      </c>
      <c r="AI77">
        <v>-30</v>
      </c>
      <c r="AJ77">
        <v>-40</v>
      </c>
      <c r="AK77">
        <v>-40</v>
      </c>
      <c r="AL77">
        <v>0</v>
      </c>
      <c r="AM77">
        <v>0</v>
      </c>
      <c r="AN77">
        <v>-10</v>
      </c>
      <c r="AO77">
        <v>-5</v>
      </c>
      <c r="AP77">
        <v>5</v>
      </c>
      <c r="AQ77">
        <v>5</v>
      </c>
      <c r="AR77">
        <v>0</v>
      </c>
      <c r="AS77">
        <v>0</v>
      </c>
      <c r="AT77">
        <v>15</v>
      </c>
      <c r="AU77">
        <v>15</v>
      </c>
      <c r="AV77">
        <v>20</v>
      </c>
      <c r="AW77">
        <v>20</v>
      </c>
      <c r="AX77">
        <v>30</v>
      </c>
      <c r="AY77">
        <v>30</v>
      </c>
      <c r="AZ77">
        <v>15</v>
      </c>
      <c r="BA77">
        <v>15</v>
      </c>
      <c r="BB77">
        <v>25</v>
      </c>
      <c r="BC77">
        <v>25</v>
      </c>
      <c r="BD77">
        <v>35</v>
      </c>
      <c r="BE77">
        <v>35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5</v>
      </c>
      <c r="BP77">
        <v>5</v>
      </c>
      <c r="BQ77">
        <v>5</v>
      </c>
      <c r="BR77">
        <v>2</v>
      </c>
      <c r="BS77">
        <v>2</v>
      </c>
      <c r="BT77">
        <v>2</v>
      </c>
      <c r="BU77">
        <v>2</v>
      </c>
    </row>
    <row r="78" spans="2:75" x14ac:dyDescent="0.25">
      <c r="B78" s="1" t="s">
        <v>73</v>
      </c>
      <c r="C78" s="8">
        <v>56</v>
      </c>
      <c r="D78" s="8">
        <v>0</v>
      </c>
      <c r="E78" s="9">
        <v>76</v>
      </c>
      <c r="F78" s="9">
        <v>1.71</v>
      </c>
      <c r="G78" s="9">
        <v>0.88</v>
      </c>
      <c r="H78" s="4">
        <f t="shared" si="1"/>
        <v>25.990903183885642</v>
      </c>
      <c r="I78" s="7">
        <v>4</v>
      </c>
      <c r="J78">
        <v>20</v>
      </c>
      <c r="K78">
        <v>20</v>
      </c>
      <c r="L78">
        <v>25</v>
      </c>
      <c r="M78">
        <v>25</v>
      </c>
      <c r="N78">
        <v>120</v>
      </c>
      <c r="O78">
        <v>145</v>
      </c>
      <c r="P78">
        <v>115</v>
      </c>
      <c r="Q78">
        <v>135</v>
      </c>
      <c r="R78">
        <v>30</v>
      </c>
      <c r="S78">
        <v>30</v>
      </c>
      <c r="T78">
        <v>25</v>
      </c>
      <c r="U78">
        <v>25</v>
      </c>
      <c r="V78">
        <v>40</v>
      </c>
      <c r="W78">
        <v>40</v>
      </c>
      <c r="X78">
        <v>45</v>
      </c>
      <c r="Y78">
        <v>45</v>
      </c>
      <c r="Z78">
        <v>40</v>
      </c>
      <c r="AA78">
        <v>40</v>
      </c>
      <c r="AB78">
        <v>40</v>
      </c>
      <c r="AC78">
        <v>40</v>
      </c>
      <c r="AD78">
        <v>120</v>
      </c>
      <c r="AE78">
        <v>140</v>
      </c>
      <c r="AF78">
        <v>120</v>
      </c>
      <c r="AG78">
        <v>135</v>
      </c>
      <c r="AH78">
        <v>-10</v>
      </c>
      <c r="AI78">
        <v>-10</v>
      </c>
      <c r="AJ78">
        <v>-5</v>
      </c>
      <c r="AK78">
        <v>0</v>
      </c>
      <c r="AL78">
        <v>0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5</v>
      </c>
      <c r="AT78">
        <v>10</v>
      </c>
      <c r="AU78">
        <v>10</v>
      </c>
      <c r="AV78">
        <v>10</v>
      </c>
      <c r="AW78">
        <v>10</v>
      </c>
      <c r="AX78">
        <v>15</v>
      </c>
      <c r="AY78">
        <v>15</v>
      </c>
      <c r="AZ78">
        <v>15</v>
      </c>
      <c r="BA78">
        <v>15</v>
      </c>
      <c r="BB78">
        <v>30</v>
      </c>
      <c r="BC78">
        <v>30</v>
      </c>
      <c r="BD78">
        <v>40</v>
      </c>
      <c r="BE78">
        <v>40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5</v>
      </c>
      <c r="BN78">
        <v>5</v>
      </c>
      <c r="BO78">
        <v>5</v>
      </c>
      <c r="BP78">
        <v>5</v>
      </c>
      <c r="BQ78">
        <v>5</v>
      </c>
      <c r="BR78">
        <v>2</v>
      </c>
      <c r="BS78">
        <v>2</v>
      </c>
      <c r="BT78">
        <v>2</v>
      </c>
      <c r="BU78">
        <v>2</v>
      </c>
    </row>
    <row r="79" spans="2:75" x14ac:dyDescent="0.25">
      <c r="B79" s="1" t="s">
        <v>74</v>
      </c>
      <c r="C79" s="8">
        <v>52</v>
      </c>
      <c r="D79" s="8">
        <v>0</v>
      </c>
      <c r="E79" s="9">
        <v>89</v>
      </c>
      <c r="F79" s="9">
        <v>1.7649999999999999</v>
      </c>
      <c r="G79" s="9">
        <v>0.91500000000000004</v>
      </c>
      <c r="H79" s="4">
        <f t="shared" si="1"/>
        <v>28.569364973637541</v>
      </c>
      <c r="I79" s="7">
        <v>4</v>
      </c>
      <c r="J79">
        <v>0</v>
      </c>
      <c r="K79">
        <v>5</v>
      </c>
      <c r="L79">
        <v>10</v>
      </c>
      <c r="M79">
        <v>25</v>
      </c>
      <c r="N79">
        <v>105</v>
      </c>
      <c r="O79">
        <v>115</v>
      </c>
      <c r="P79">
        <v>105</v>
      </c>
      <c r="Q79">
        <v>120</v>
      </c>
      <c r="R79">
        <v>35</v>
      </c>
      <c r="S79">
        <v>35</v>
      </c>
      <c r="T79">
        <v>35</v>
      </c>
      <c r="U79">
        <v>35</v>
      </c>
      <c r="V79">
        <v>40</v>
      </c>
      <c r="W79">
        <v>40</v>
      </c>
      <c r="X79">
        <v>25</v>
      </c>
      <c r="Y79">
        <v>25</v>
      </c>
      <c r="Z79">
        <v>55</v>
      </c>
      <c r="AA79">
        <v>55</v>
      </c>
      <c r="AB79">
        <v>40</v>
      </c>
      <c r="AC79">
        <v>40</v>
      </c>
      <c r="AD79">
        <v>125</v>
      </c>
      <c r="AE79">
        <v>140</v>
      </c>
      <c r="AF79">
        <v>125</v>
      </c>
      <c r="AG79">
        <v>135</v>
      </c>
      <c r="AH79">
        <v>-10</v>
      </c>
      <c r="AI79">
        <v>-10</v>
      </c>
      <c r="AJ79">
        <v>-20</v>
      </c>
      <c r="AK79">
        <v>-10</v>
      </c>
      <c r="AL79">
        <v>0</v>
      </c>
      <c r="AM79">
        <v>0</v>
      </c>
      <c r="AN79">
        <v>0</v>
      </c>
      <c r="AO79">
        <v>-5</v>
      </c>
      <c r="AP79">
        <v>0</v>
      </c>
      <c r="AQ79">
        <v>0</v>
      </c>
      <c r="AR79">
        <v>0</v>
      </c>
      <c r="AS79">
        <v>-5</v>
      </c>
      <c r="AT79">
        <v>15</v>
      </c>
      <c r="AU79">
        <v>15</v>
      </c>
      <c r="AV79">
        <v>15</v>
      </c>
      <c r="AW79">
        <v>15</v>
      </c>
      <c r="AX79">
        <v>20</v>
      </c>
      <c r="AY79">
        <v>20</v>
      </c>
      <c r="AZ79">
        <v>15</v>
      </c>
      <c r="BA79">
        <v>15</v>
      </c>
      <c r="BB79">
        <v>35</v>
      </c>
      <c r="BC79">
        <v>35</v>
      </c>
      <c r="BD79">
        <v>35</v>
      </c>
      <c r="BE79">
        <v>35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5</v>
      </c>
      <c r="BP79">
        <v>5</v>
      </c>
      <c r="BQ79">
        <v>5</v>
      </c>
      <c r="BR79">
        <v>2</v>
      </c>
      <c r="BS79">
        <v>2</v>
      </c>
      <c r="BT79">
        <v>2</v>
      </c>
      <c r="BU79">
        <v>2</v>
      </c>
    </row>
    <row r="80" spans="2:75" x14ac:dyDescent="0.25">
      <c r="B80" s="1" t="s">
        <v>75</v>
      </c>
      <c r="C80" s="8">
        <v>50</v>
      </c>
      <c r="D80" s="8">
        <v>0</v>
      </c>
      <c r="E80" s="9">
        <v>78.3</v>
      </c>
      <c r="F80" s="9">
        <v>1.855</v>
      </c>
      <c r="G80" s="9">
        <v>0.97750000000000004</v>
      </c>
      <c r="H80" s="4">
        <f t="shared" si="1"/>
        <v>22.75484775611918</v>
      </c>
      <c r="I80" s="7">
        <v>4</v>
      </c>
      <c r="J80">
        <v>10</v>
      </c>
      <c r="K80">
        <v>20</v>
      </c>
      <c r="L80">
        <v>20</v>
      </c>
      <c r="M80">
        <v>25</v>
      </c>
      <c r="N80">
        <v>120</v>
      </c>
      <c r="O80">
        <v>130</v>
      </c>
      <c r="P80">
        <v>120</v>
      </c>
      <c r="Q80">
        <v>130</v>
      </c>
      <c r="R80">
        <v>40</v>
      </c>
      <c r="S80">
        <v>40</v>
      </c>
      <c r="T80">
        <v>30</v>
      </c>
      <c r="U80">
        <v>30</v>
      </c>
      <c r="V80">
        <v>40</v>
      </c>
      <c r="W80">
        <v>40</v>
      </c>
      <c r="X80">
        <v>50</v>
      </c>
      <c r="Y80">
        <v>50</v>
      </c>
      <c r="Z80">
        <v>50</v>
      </c>
      <c r="AA80">
        <v>50</v>
      </c>
      <c r="AB80">
        <v>60</v>
      </c>
      <c r="AC80">
        <v>60</v>
      </c>
      <c r="AD80">
        <v>130</v>
      </c>
      <c r="AE80">
        <v>140</v>
      </c>
      <c r="AF80">
        <v>130</v>
      </c>
      <c r="AG80">
        <v>140</v>
      </c>
      <c r="AH80">
        <v>-25</v>
      </c>
      <c r="AI80">
        <v>-25</v>
      </c>
      <c r="AJ80">
        <v>-20</v>
      </c>
      <c r="AK80">
        <v>-20</v>
      </c>
      <c r="AL80">
        <v>-5</v>
      </c>
      <c r="AM80">
        <v>-5</v>
      </c>
      <c r="AN80">
        <v>-5</v>
      </c>
      <c r="AO80">
        <v>0</v>
      </c>
      <c r="AP80">
        <v>0</v>
      </c>
      <c r="AQ80">
        <v>5</v>
      </c>
      <c r="AR80">
        <v>0</v>
      </c>
      <c r="AS80">
        <v>5</v>
      </c>
      <c r="AT80">
        <v>15</v>
      </c>
      <c r="AU80">
        <v>15</v>
      </c>
      <c r="AV80">
        <v>10</v>
      </c>
      <c r="AW80">
        <v>10</v>
      </c>
      <c r="AX80">
        <v>20</v>
      </c>
      <c r="AY80">
        <v>20</v>
      </c>
      <c r="AZ80">
        <v>20</v>
      </c>
      <c r="BA80">
        <v>20</v>
      </c>
      <c r="BB80">
        <v>40</v>
      </c>
      <c r="BC80">
        <v>40</v>
      </c>
      <c r="BD80">
        <v>40</v>
      </c>
      <c r="BE80">
        <v>40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5</v>
      </c>
      <c r="BQ80">
        <v>5</v>
      </c>
      <c r="BR80">
        <v>2</v>
      </c>
      <c r="BS80">
        <v>2</v>
      </c>
      <c r="BT80">
        <v>2</v>
      </c>
      <c r="BU80">
        <v>2</v>
      </c>
    </row>
    <row r="81" spans="2:75" x14ac:dyDescent="0.25">
      <c r="B81" s="1" t="s">
        <v>76</v>
      </c>
      <c r="C81" s="8">
        <v>46</v>
      </c>
      <c r="D81" s="8">
        <v>1</v>
      </c>
      <c r="E81" s="9">
        <v>60</v>
      </c>
      <c r="F81" s="9">
        <v>1.62</v>
      </c>
      <c r="G81" s="9">
        <v>0.86499999999999999</v>
      </c>
      <c r="H81" s="4">
        <f t="shared" si="1"/>
        <v>22.862368541380881</v>
      </c>
      <c r="I81" s="7">
        <v>3</v>
      </c>
      <c r="J81">
        <v>35</v>
      </c>
      <c r="K81">
        <v>35</v>
      </c>
      <c r="L81">
        <v>35</v>
      </c>
      <c r="M81">
        <v>35</v>
      </c>
      <c r="N81">
        <v>145</v>
      </c>
      <c r="O81">
        <v>150</v>
      </c>
      <c r="P81">
        <v>145</v>
      </c>
      <c r="Q81">
        <v>150</v>
      </c>
      <c r="R81">
        <v>65</v>
      </c>
      <c r="S81">
        <v>65</v>
      </c>
      <c r="T81">
        <v>55</v>
      </c>
      <c r="U81">
        <v>55</v>
      </c>
      <c r="V81">
        <v>55</v>
      </c>
      <c r="W81">
        <v>55</v>
      </c>
      <c r="X81">
        <v>45</v>
      </c>
      <c r="Y81">
        <v>45</v>
      </c>
      <c r="Z81">
        <v>65</v>
      </c>
      <c r="AA81">
        <v>65</v>
      </c>
      <c r="AB81">
        <v>60</v>
      </c>
      <c r="AC81">
        <v>60</v>
      </c>
      <c r="AD81">
        <v>145</v>
      </c>
      <c r="AE81">
        <v>155</v>
      </c>
      <c r="AF81">
        <v>140</v>
      </c>
      <c r="AG81">
        <v>150</v>
      </c>
      <c r="AH81">
        <v>-5</v>
      </c>
      <c r="AI81">
        <v>0</v>
      </c>
      <c r="AJ81">
        <v>0</v>
      </c>
      <c r="AK81">
        <v>0</v>
      </c>
      <c r="AL81">
        <v>5</v>
      </c>
      <c r="AM81">
        <v>5</v>
      </c>
      <c r="AN81">
        <v>0</v>
      </c>
      <c r="AO81">
        <v>0</v>
      </c>
      <c r="AP81">
        <v>-5</v>
      </c>
      <c r="AQ81">
        <v>-5</v>
      </c>
      <c r="AR81">
        <v>0</v>
      </c>
      <c r="AS81">
        <v>0</v>
      </c>
      <c r="AT81">
        <v>20</v>
      </c>
      <c r="AU81">
        <v>25</v>
      </c>
      <c r="AV81">
        <v>15</v>
      </c>
      <c r="AW81">
        <v>15</v>
      </c>
      <c r="AX81">
        <v>20</v>
      </c>
      <c r="AY81">
        <v>20</v>
      </c>
      <c r="AZ81">
        <v>15</v>
      </c>
      <c r="BA81">
        <v>20</v>
      </c>
      <c r="BB81">
        <v>55</v>
      </c>
      <c r="BC81">
        <v>55</v>
      </c>
      <c r="BD81">
        <v>55</v>
      </c>
      <c r="BE81">
        <v>55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5</v>
      </c>
      <c r="BQ81">
        <v>5</v>
      </c>
      <c r="BR81">
        <v>2</v>
      </c>
      <c r="BS81">
        <v>2</v>
      </c>
      <c r="BT81">
        <v>2</v>
      </c>
      <c r="BU81">
        <v>2</v>
      </c>
    </row>
    <row r="82" spans="2:75" x14ac:dyDescent="0.25">
      <c r="B82" s="1" t="s">
        <v>77</v>
      </c>
      <c r="C82" s="8">
        <v>39</v>
      </c>
      <c r="D82" s="8">
        <v>1</v>
      </c>
      <c r="E82" s="9">
        <v>64</v>
      </c>
      <c r="F82" s="9">
        <v>1.69</v>
      </c>
      <c r="G82" s="9">
        <v>0.91749999999999998</v>
      </c>
      <c r="H82" s="4">
        <f t="shared" si="1"/>
        <v>22.408178985329648</v>
      </c>
      <c r="I82" s="7">
        <v>2</v>
      </c>
      <c r="J82">
        <v>25</v>
      </c>
      <c r="K82">
        <v>25</v>
      </c>
      <c r="L82">
        <v>20</v>
      </c>
      <c r="M82">
        <v>25</v>
      </c>
      <c r="N82">
        <v>130</v>
      </c>
      <c r="O82">
        <v>135</v>
      </c>
      <c r="P82">
        <v>120</v>
      </c>
      <c r="Q82">
        <v>135</v>
      </c>
      <c r="R82">
        <v>35</v>
      </c>
      <c r="S82">
        <v>35</v>
      </c>
      <c r="T82">
        <v>25</v>
      </c>
      <c r="U82">
        <v>25</v>
      </c>
      <c r="V82">
        <v>45</v>
      </c>
      <c r="W82">
        <v>45</v>
      </c>
      <c r="X82">
        <v>40</v>
      </c>
      <c r="Y82">
        <v>40</v>
      </c>
      <c r="Z82">
        <v>45</v>
      </c>
      <c r="AA82">
        <v>45</v>
      </c>
      <c r="AB82">
        <v>45</v>
      </c>
      <c r="AC82">
        <v>45</v>
      </c>
      <c r="AD82">
        <v>130</v>
      </c>
      <c r="AE82">
        <v>140</v>
      </c>
      <c r="AF82">
        <v>130</v>
      </c>
      <c r="AG82">
        <v>140</v>
      </c>
      <c r="AH82">
        <v>-10</v>
      </c>
      <c r="AI82">
        <v>-5</v>
      </c>
      <c r="AJ82">
        <v>-20</v>
      </c>
      <c r="AK82">
        <v>-15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15</v>
      </c>
      <c r="AU82">
        <v>15</v>
      </c>
      <c r="AV82">
        <v>20</v>
      </c>
      <c r="AW82">
        <v>20</v>
      </c>
      <c r="AX82">
        <v>20</v>
      </c>
      <c r="AY82" s="3">
        <v>20</v>
      </c>
      <c r="AZ82">
        <v>30</v>
      </c>
      <c r="BA82">
        <v>30</v>
      </c>
      <c r="BB82">
        <v>50</v>
      </c>
      <c r="BC82">
        <v>50</v>
      </c>
      <c r="BD82">
        <v>40</v>
      </c>
      <c r="BE82">
        <v>40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5</v>
      </c>
      <c r="BO82">
        <v>5</v>
      </c>
      <c r="BP82">
        <v>5</v>
      </c>
      <c r="BQ82">
        <v>5</v>
      </c>
      <c r="BR82">
        <v>2</v>
      </c>
      <c r="BS82">
        <v>2</v>
      </c>
      <c r="BT82">
        <v>2</v>
      </c>
      <c r="BU82">
        <v>2</v>
      </c>
    </row>
    <row r="83" spans="2:75" x14ac:dyDescent="0.25">
      <c r="B83" s="1" t="s">
        <v>78</v>
      </c>
      <c r="C83" s="8">
        <v>40</v>
      </c>
      <c r="D83" s="8">
        <v>1</v>
      </c>
      <c r="E83" s="9">
        <v>68</v>
      </c>
      <c r="F83" s="9">
        <v>1.71</v>
      </c>
      <c r="G83" s="9">
        <v>0.88249999999999995</v>
      </c>
      <c r="H83" s="4">
        <f t="shared" si="1"/>
        <v>23.255018638213471</v>
      </c>
      <c r="I83" s="7">
        <v>3</v>
      </c>
      <c r="J83">
        <v>20</v>
      </c>
      <c r="K83">
        <v>30</v>
      </c>
      <c r="L83">
        <v>30</v>
      </c>
      <c r="M83">
        <v>35</v>
      </c>
      <c r="N83">
        <v>115</v>
      </c>
      <c r="O83">
        <v>120</v>
      </c>
      <c r="P83">
        <v>120</v>
      </c>
      <c r="Q83">
        <v>125</v>
      </c>
      <c r="R83">
        <v>50</v>
      </c>
      <c r="S83">
        <v>50</v>
      </c>
      <c r="T83">
        <v>40</v>
      </c>
      <c r="U83">
        <v>40</v>
      </c>
      <c r="V83">
        <v>50</v>
      </c>
      <c r="W83">
        <v>50</v>
      </c>
      <c r="X83">
        <v>50</v>
      </c>
      <c r="Y83">
        <v>50</v>
      </c>
      <c r="Z83">
        <v>45</v>
      </c>
      <c r="AA83">
        <v>45</v>
      </c>
      <c r="AB83">
        <v>45</v>
      </c>
      <c r="AC83">
        <v>45</v>
      </c>
      <c r="AD83">
        <v>130</v>
      </c>
      <c r="AE83">
        <v>135</v>
      </c>
      <c r="AF83">
        <v>130</v>
      </c>
      <c r="AG83">
        <v>135</v>
      </c>
      <c r="AH83">
        <v>-5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5</v>
      </c>
      <c r="AR83">
        <v>0</v>
      </c>
      <c r="AS83">
        <v>5</v>
      </c>
      <c r="AT83">
        <v>10</v>
      </c>
      <c r="AU83">
        <v>10</v>
      </c>
      <c r="AV83">
        <v>15</v>
      </c>
      <c r="AW83">
        <v>15</v>
      </c>
      <c r="AX83">
        <v>20</v>
      </c>
      <c r="AY83" s="3">
        <v>20</v>
      </c>
      <c r="AZ83" s="3">
        <v>20</v>
      </c>
      <c r="BA83" s="3">
        <v>20</v>
      </c>
      <c r="BB83" s="3">
        <v>50</v>
      </c>
      <c r="BC83" s="3">
        <v>50</v>
      </c>
      <c r="BD83" s="3">
        <v>50</v>
      </c>
      <c r="BE83" s="3">
        <v>50</v>
      </c>
      <c r="BF83" s="3">
        <v>5</v>
      </c>
      <c r="BG83" s="3">
        <v>5</v>
      </c>
      <c r="BH83" s="3">
        <v>5</v>
      </c>
      <c r="BI83" s="3">
        <v>5</v>
      </c>
      <c r="BJ83" s="3">
        <v>5</v>
      </c>
      <c r="BK83" s="3">
        <v>5</v>
      </c>
      <c r="BL83" s="3">
        <v>5</v>
      </c>
      <c r="BM83" s="3">
        <v>5</v>
      </c>
      <c r="BN83" s="3">
        <v>5</v>
      </c>
      <c r="BO83" s="3">
        <v>5</v>
      </c>
      <c r="BP83" s="3">
        <v>5</v>
      </c>
      <c r="BQ83" s="3">
        <v>5</v>
      </c>
      <c r="BR83" s="3">
        <v>2</v>
      </c>
      <c r="BS83" s="3">
        <v>2</v>
      </c>
      <c r="BT83" s="3">
        <v>2</v>
      </c>
      <c r="BU83" s="3">
        <v>2</v>
      </c>
      <c r="BV83" s="3"/>
      <c r="BW83" s="3"/>
    </row>
    <row r="84" spans="2:75" x14ac:dyDescent="0.25">
      <c r="B84" s="1" t="s">
        <v>79</v>
      </c>
      <c r="C84" s="8">
        <v>60</v>
      </c>
      <c r="D84" s="8">
        <v>0</v>
      </c>
      <c r="E84" s="9">
        <v>79.38</v>
      </c>
      <c r="F84" s="9">
        <v>1.8049999999999999</v>
      </c>
      <c r="G84" s="9">
        <v>0.91500000000000004</v>
      </c>
      <c r="H84" s="4">
        <f t="shared" si="1"/>
        <v>24.364453925307508</v>
      </c>
      <c r="I84" s="7">
        <v>5</v>
      </c>
      <c r="J84">
        <v>20</v>
      </c>
      <c r="K84">
        <v>20</v>
      </c>
      <c r="L84">
        <v>20</v>
      </c>
      <c r="M84">
        <v>25</v>
      </c>
      <c r="N84">
        <v>110</v>
      </c>
      <c r="O84">
        <v>120</v>
      </c>
      <c r="P84">
        <v>110</v>
      </c>
      <c r="Q84">
        <v>120</v>
      </c>
      <c r="R84">
        <v>50</v>
      </c>
      <c r="S84">
        <v>50</v>
      </c>
      <c r="T84">
        <v>50</v>
      </c>
      <c r="U84">
        <v>50</v>
      </c>
      <c r="V84">
        <v>50</v>
      </c>
      <c r="W84">
        <v>50</v>
      </c>
      <c r="X84">
        <v>50</v>
      </c>
      <c r="Y84">
        <v>50</v>
      </c>
      <c r="Z84">
        <v>60</v>
      </c>
      <c r="AA84">
        <v>60</v>
      </c>
      <c r="AB84">
        <v>50</v>
      </c>
      <c r="AC84">
        <v>50</v>
      </c>
      <c r="AD84">
        <v>135</v>
      </c>
      <c r="AE84">
        <v>140</v>
      </c>
      <c r="AF84">
        <v>130</v>
      </c>
      <c r="AG84">
        <v>140</v>
      </c>
      <c r="AH84">
        <v>-20</v>
      </c>
      <c r="AI84">
        <v>-10</v>
      </c>
      <c r="AJ84">
        <v>-30</v>
      </c>
      <c r="AK84">
        <v>-20</v>
      </c>
      <c r="AL84">
        <v>0</v>
      </c>
      <c r="AM84">
        <v>0</v>
      </c>
      <c r="AN84">
        <v>-10</v>
      </c>
      <c r="AO84">
        <v>-5</v>
      </c>
      <c r="AP84">
        <v>0</v>
      </c>
      <c r="AQ84">
        <v>0</v>
      </c>
      <c r="AR84">
        <v>-5</v>
      </c>
      <c r="AS84">
        <v>0</v>
      </c>
      <c r="AT84">
        <v>20</v>
      </c>
      <c r="AU84">
        <v>20</v>
      </c>
      <c r="AV84">
        <v>20</v>
      </c>
      <c r="AW84">
        <v>20</v>
      </c>
      <c r="AX84">
        <v>30</v>
      </c>
      <c r="AY84" s="3">
        <v>30</v>
      </c>
      <c r="AZ84" s="3">
        <v>30</v>
      </c>
      <c r="BA84" s="3">
        <v>30</v>
      </c>
      <c r="BB84" s="3">
        <v>40</v>
      </c>
      <c r="BC84" s="3">
        <v>40</v>
      </c>
      <c r="BD84" s="3">
        <v>40</v>
      </c>
      <c r="BE84" s="3">
        <v>40</v>
      </c>
      <c r="BF84" s="3">
        <v>5</v>
      </c>
      <c r="BG84" s="3">
        <v>5</v>
      </c>
      <c r="BH84" s="3">
        <v>5</v>
      </c>
      <c r="BI84" s="3">
        <v>5</v>
      </c>
      <c r="BJ84" s="3">
        <v>5</v>
      </c>
      <c r="BK84" s="3">
        <v>5</v>
      </c>
      <c r="BL84" s="3">
        <v>5</v>
      </c>
      <c r="BM84" s="3">
        <v>5</v>
      </c>
      <c r="BN84" s="3">
        <v>5</v>
      </c>
      <c r="BO84" s="3">
        <v>5</v>
      </c>
      <c r="BP84" s="3">
        <v>5</v>
      </c>
      <c r="BQ84" s="3">
        <v>5</v>
      </c>
      <c r="BR84" s="3">
        <v>2</v>
      </c>
      <c r="BS84" s="3">
        <v>2</v>
      </c>
      <c r="BT84" s="3">
        <v>2</v>
      </c>
      <c r="BU84" s="3">
        <v>2</v>
      </c>
      <c r="BV84" s="3"/>
      <c r="BW84" s="3"/>
    </row>
    <row r="85" spans="2:75" x14ac:dyDescent="0.25">
      <c r="B85" s="1" t="s">
        <v>80</v>
      </c>
      <c r="C85" s="8">
        <v>60</v>
      </c>
      <c r="D85" s="8">
        <v>1</v>
      </c>
      <c r="E85" s="9">
        <v>64</v>
      </c>
      <c r="F85" s="9">
        <v>1.64</v>
      </c>
      <c r="G85" s="9">
        <v>0.84</v>
      </c>
      <c r="H85" s="4">
        <f t="shared" si="1"/>
        <v>23.795359904818564</v>
      </c>
      <c r="I85" s="7">
        <v>5</v>
      </c>
      <c r="J85">
        <v>20</v>
      </c>
      <c r="K85">
        <v>25</v>
      </c>
      <c r="L85">
        <v>20</v>
      </c>
      <c r="M85">
        <v>25</v>
      </c>
      <c r="N85">
        <v>125</v>
      </c>
      <c r="O85">
        <v>130</v>
      </c>
      <c r="P85">
        <v>120</v>
      </c>
      <c r="Q85">
        <v>130</v>
      </c>
      <c r="R85">
        <v>55</v>
      </c>
      <c r="S85">
        <v>55</v>
      </c>
      <c r="T85">
        <v>60</v>
      </c>
      <c r="U85">
        <v>60</v>
      </c>
      <c r="V85">
        <v>45</v>
      </c>
      <c r="W85">
        <v>45</v>
      </c>
      <c r="X85">
        <v>45</v>
      </c>
      <c r="Y85">
        <v>45</v>
      </c>
      <c r="Z85">
        <v>40</v>
      </c>
      <c r="AA85">
        <v>40</v>
      </c>
      <c r="AB85">
        <v>35</v>
      </c>
      <c r="AC85">
        <v>35</v>
      </c>
      <c r="AD85">
        <v>130</v>
      </c>
      <c r="AE85">
        <v>140</v>
      </c>
      <c r="AF85">
        <v>130</v>
      </c>
      <c r="AG85">
        <v>140</v>
      </c>
      <c r="AH85">
        <v>-5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5</v>
      </c>
      <c r="AP85">
        <v>0</v>
      </c>
      <c r="AQ85">
        <v>5</v>
      </c>
      <c r="AR85">
        <v>0</v>
      </c>
      <c r="AS85">
        <v>5</v>
      </c>
      <c r="AT85">
        <v>10</v>
      </c>
      <c r="AU85">
        <v>10</v>
      </c>
      <c r="AV85">
        <v>15</v>
      </c>
      <c r="AW85">
        <v>15</v>
      </c>
      <c r="AX85">
        <v>20</v>
      </c>
      <c r="AY85" s="3">
        <v>20</v>
      </c>
      <c r="AZ85" s="3">
        <v>25</v>
      </c>
      <c r="BA85" s="3">
        <v>25</v>
      </c>
      <c r="BB85" s="3">
        <v>40</v>
      </c>
      <c r="BC85" s="3">
        <v>40</v>
      </c>
      <c r="BD85" s="3">
        <v>50</v>
      </c>
      <c r="BE85" s="3">
        <v>50</v>
      </c>
      <c r="BF85" s="3">
        <v>5</v>
      </c>
      <c r="BG85" s="3">
        <v>5</v>
      </c>
      <c r="BH85" s="3">
        <v>5</v>
      </c>
      <c r="BI85" s="3">
        <v>5</v>
      </c>
      <c r="BJ85" s="3">
        <v>5</v>
      </c>
      <c r="BK85" s="3">
        <v>5</v>
      </c>
      <c r="BL85" s="3">
        <v>5</v>
      </c>
      <c r="BM85" s="3">
        <v>5</v>
      </c>
      <c r="BN85" s="3">
        <v>5</v>
      </c>
      <c r="BO85" s="3">
        <v>5</v>
      </c>
      <c r="BP85" s="3">
        <v>5</v>
      </c>
      <c r="BQ85" s="3">
        <v>5</v>
      </c>
      <c r="BR85" s="3">
        <v>2</v>
      </c>
      <c r="BS85" s="3">
        <v>2</v>
      </c>
      <c r="BT85" s="3">
        <v>2</v>
      </c>
      <c r="BU85" s="3">
        <v>2</v>
      </c>
      <c r="BV85" s="3"/>
      <c r="BW85" s="3"/>
    </row>
    <row r="86" spans="2:75" x14ac:dyDescent="0.25">
      <c r="B86" s="1" t="s">
        <v>81</v>
      </c>
      <c r="C86" s="8">
        <v>41</v>
      </c>
      <c r="D86" s="8">
        <v>0</v>
      </c>
      <c r="E86" s="9">
        <v>72</v>
      </c>
      <c r="F86" s="9">
        <v>1.76</v>
      </c>
      <c r="G86" s="9">
        <v>0.88</v>
      </c>
      <c r="H86" s="4">
        <f t="shared" si="1"/>
        <v>23.243801652892564</v>
      </c>
      <c r="I86" s="7">
        <v>3</v>
      </c>
      <c r="J86">
        <v>10</v>
      </c>
      <c r="K86">
        <v>15</v>
      </c>
      <c r="L86">
        <v>20</v>
      </c>
      <c r="M86">
        <v>20</v>
      </c>
      <c r="N86">
        <v>130</v>
      </c>
      <c r="O86">
        <v>140</v>
      </c>
      <c r="P86">
        <v>125</v>
      </c>
      <c r="Q86">
        <v>130</v>
      </c>
      <c r="R86">
        <v>40</v>
      </c>
      <c r="S86">
        <v>40</v>
      </c>
      <c r="T86">
        <v>40</v>
      </c>
      <c r="U86">
        <v>40</v>
      </c>
      <c r="V86">
        <v>40</v>
      </c>
      <c r="W86">
        <v>40</v>
      </c>
      <c r="X86">
        <v>40</v>
      </c>
      <c r="Y86">
        <v>40</v>
      </c>
      <c r="Z86">
        <v>35</v>
      </c>
      <c r="AA86">
        <v>35</v>
      </c>
      <c r="AB86">
        <v>35</v>
      </c>
      <c r="AC86">
        <v>35</v>
      </c>
      <c r="AD86">
        <v>140</v>
      </c>
      <c r="AE86">
        <v>145</v>
      </c>
      <c r="AF86">
        <v>130</v>
      </c>
      <c r="AG86">
        <v>140</v>
      </c>
      <c r="AH86">
        <v>-20</v>
      </c>
      <c r="AI86">
        <v>-5</v>
      </c>
      <c r="AJ86">
        <v>-10</v>
      </c>
      <c r="AK86">
        <v>-5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20</v>
      </c>
      <c r="AU86">
        <v>20</v>
      </c>
      <c r="AV86">
        <v>20</v>
      </c>
      <c r="AW86">
        <v>20</v>
      </c>
      <c r="AX86">
        <v>15</v>
      </c>
      <c r="AY86" s="3">
        <v>15</v>
      </c>
      <c r="AZ86" s="3">
        <v>20</v>
      </c>
      <c r="BA86" s="3">
        <v>20</v>
      </c>
      <c r="BB86" s="3">
        <v>40</v>
      </c>
      <c r="BC86" s="3">
        <v>40</v>
      </c>
      <c r="BD86" s="3">
        <v>40</v>
      </c>
      <c r="BE86" s="3">
        <v>40</v>
      </c>
      <c r="BF86" s="3">
        <v>5</v>
      </c>
      <c r="BG86" s="3">
        <v>5</v>
      </c>
      <c r="BH86" s="3">
        <v>5</v>
      </c>
      <c r="BI86" s="3">
        <v>5</v>
      </c>
      <c r="BJ86" s="3">
        <v>5</v>
      </c>
      <c r="BK86" s="3">
        <v>5</v>
      </c>
      <c r="BL86" s="3">
        <v>5</v>
      </c>
      <c r="BM86" s="3">
        <v>5</v>
      </c>
      <c r="BN86" s="3">
        <v>5</v>
      </c>
      <c r="BO86" s="3">
        <v>5</v>
      </c>
      <c r="BP86" s="3">
        <v>5</v>
      </c>
      <c r="BQ86" s="3">
        <v>5</v>
      </c>
      <c r="BR86" s="3">
        <v>2</v>
      </c>
      <c r="BS86" s="3">
        <v>2</v>
      </c>
      <c r="BT86" s="3">
        <v>2</v>
      </c>
      <c r="BU86" s="3">
        <v>2</v>
      </c>
      <c r="BV86" s="3"/>
      <c r="BW86" s="3"/>
    </row>
    <row r="87" spans="2:75" x14ac:dyDescent="0.25">
      <c r="B87" s="1" t="s">
        <v>82</v>
      </c>
      <c r="C87" s="8">
        <v>39</v>
      </c>
      <c r="D87" s="8">
        <v>0</v>
      </c>
      <c r="E87" s="9">
        <v>71</v>
      </c>
      <c r="F87" s="9">
        <v>1.78</v>
      </c>
      <c r="G87" s="9">
        <v>0.90249999999999997</v>
      </c>
      <c r="H87" s="4">
        <f t="shared" si="1"/>
        <v>22.408786769347305</v>
      </c>
      <c r="I87" s="7">
        <v>2</v>
      </c>
      <c r="J87">
        <v>30</v>
      </c>
      <c r="K87">
        <v>30</v>
      </c>
      <c r="L87">
        <v>30</v>
      </c>
      <c r="M87">
        <v>35</v>
      </c>
      <c r="N87">
        <v>115</v>
      </c>
      <c r="O87">
        <v>135</v>
      </c>
      <c r="P87">
        <v>110</v>
      </c>
      <c r="Q87">
        <v>130</v>
      </c>
      <c r="R87">
        <v>40</v>
      </c>
      <c r="S87">
        <v>40</v>
      </c>
      <c r="T87">
        <v>40</v>
      </c>
      <c r="U87">
        <v>40</v>
      </c>
      <c r="V87">
        <v>40</v>
      </c>
      <c r="W87">
        <v>40</v>
      </c>
      <c r="X87">
        <v>40</v>
      </c>
      <c r="Y87">
        <v>40</v>
      </c>
      <c r="Z87">
        <v>40</v>
      </c>
      <c r="AA87">
        <v>40</v>
      </c>
      <c r="AB87">
        <v>40</v>
      </c>
      <c r="AC87">
        <v>40</v>
      </c>
      <c r="AD87">
        <v>130</v>
      </c>
      <c r="AE87">
        <v>140</v>
      </c>
      <c r="AF87">
        <v>130</v>
      </c>
      <c r="AG87">
        <v>135</v>
      </c>
      <c r="AH87">
        <v>-30</v>
      </c>
      <c r="AI87">
        <v>-15</v>
      </c>
      <c r="AJ87">
        <v>-15</v>
      </c>
      <c r="AK87">
        <v>-5</v>
      </c>
      <c r="AL87">
        <v>-5</v>
      </c>
      <c r="AM87">
        <v>0</v>
      </c>
      <c r="AN87">
        <v>0</v>
      </c>
      <c r="AO87">
        <v>0</v>
      </c>
      <c r="AP87">
        <v>0</v>
      </c>
      <c r="AQ87">
        <v>5</v>
      </c>
      <c r="AR87">
        <v>0</v>
      </c>
      <c r="AS87">
        <v>5</v>
      </c>
      <c r="AT87">
        <v>30</v>
      </c>
      <c r="AU87">
        <v>30</v>
      </c>
      <c r="AV87">
        <v>30</v>
      </c>
      <c r="AW87">
        <v>30</v>
      </c>
      <c r="AX87">
        <v>20</v>
      </c>
      <c r="AY87" s="3">
        <v>20</v>
      </c>
      <c r="AZ87" s="3">
        <v>20</v>
      </c>
      <c r="BA87" s="3">
        <v>20</v>
      </c>
      <c r="BB87" s="3">
        <v>45</v>
      </c>
      <c r="BC87" s="3">
        <v>45</v>
      </c>
      <c r="BD87" s="3">
        <v>50</v>
      </c>
      <c r="BE87" s="3">
        <v>50</v>
      </c>
      <c r="BF87" s="3">
        <v>5</v>
      </c>
      <c r="BG87" s="3">
        <v>5</v>
      </c>
      <c r="BH87" s="3">
        <v>5</v>
      </c>
      <c r="BI87" s="3">
        <v>5</v>
      </c>
      <c r="BJ87" s="3">
        <v>5</v>
      </c>
      <c r="BK87" s="3">
        <v>5</v>
      </c>
      <c r="BL87" s="3">
        <v>5</v>
      </c>
      <c r="BM87" s="3">
        <v>5</v>
      </c>
      <c r="BN87" s="3">
        <v>5</v>
      </c>
      <c r="BO87" s="3">
        <v>5</v>
      </c>
      <c r="BP87" s="3">
        <v>5</v>
      </c>
      <c r="BQ87" s="3">
        <v>5</v>
      </c>
      <c r="BR87" s="3">
        <v>2</v>
      </c>
      <c r="BS87" s="3">
        <v>2</v>
      </c>
      <c r="BT87" s="3">
        <v>1</v>
      </c>
      <c r="BU87" s="3">
        <v>2</v>
      </c>
      <c r="BV87" s="3"/>
      <c r="BW87" s="3"/>
    </row>
    <row r="88" spans="2:75" x14ac:dyDescent="0.25">
      <c r="B88" s="1" t="s">
        <v>83</v>
      </c>
      <c r="C88" s="8">
        <v>33</v>
      </c>
      <c r="D88" s="8">
        <v>1</v>
      </c>
      <c r="E88" s="9">
        <v>58</v>
      </c>
      <c r="F88" s="9">
        <v>1.6850000000000001</v>
      </c>
      <c r="G88" s="9">
        <v>0.875</v>
      </c>
      <c r="H88" s="4">
        <f t="shared" si="1"/>
        <v>20.428109783479645</v>
      </c>
      <c r="I88" s="7">
        <v>2</v>
      </c>
      <c r="J88">
        <v>20</v>
      </c>
      <c r="K88">
        <v>25</v>
      </c>
      <c r="L88">
        <v>20</v>
      </c>
      <c r="M88">
        <v>30</v>
      </c>
      <c r="N88">
        <v>120</v>
      </c>
      <c r="O88">
        <v>140</v>
      </c>
      <c r="P88">
        <v>120</v>
      </c>
      <c r="Q88">
        <v>135</v>
      </c>
      <c r="R88">
        <v>70</v>
      </c>
      <c r="S88">
        <v>70</v>
      </c>
      <c r="T88">
        <v>85</v>
      </c>
      <c r="U88">
        <v>85</v>
      </c>
      <c r="V88">
        <v>40</v>
      </c>
      <c r="W88">
        <v>40</v>
      </c>
      <c r="X88">
        <v>45</v>
      </c>
      <c r="Y88">
        <v>45</v>
      </c>
      <c r="Z88">
        <v>40</v>
      </c>
      <c r="AA88">
        <v>40</v>
      </c>
      <c r="AB88">
        <v>50</v>
      </c>
      <c r="AC88">
        <v>50</v>
      </c>
      <c r="AD88">
        <v>130</v>
      </c>
      <c r="AE88">
        <v>140</v>
      </c>
      <c r="AF88">
        <v>140</v>
      </c>
      <c r="AG88">
        <v>150</v>
      </c>
      <c r="AH88">
        <v>0</v>
      </c>
      <c r="AI88">
        <v>0</v>
      </c>
      <c r="AJ88">
        <v>-15</v>
      </c>
      <c r="AK88">
        <v>-5</v>
      </c>
      <c r="AL88">
        <v>0</v>
      </c>
      <c r="AM88">
        <v>5</v>
      </c>
      <c r="AN88">
        <v>0</v>
      </c>
      <c r="AO88">
        <v>0</v>
      </c>
      <c r="AP88">
        <v>5</v>
      </c>
      <c r="AQ88">
        <v>5</v>
      </c>
      <c r="AR88">
        <v>0</v>
      </c>
      <c r="AS88">
        <v>5</v>
      </c>
      <c r="AT88">
        <v>15</v>
      </c>
      <c r="AU88">
        <v>20</v>
      </c>
      <c r="AV88">
        <v>20</v>
      </c>
      <c r="AW88">
        <v>20</v>
      </c>
      <c r="AX88">
        <v>20</v>
      </c>
      <c r="AY88" s="3">
        <v>30</v>
      </c>
      <c r="AZ88" s="3">
        <v>25</v>
      </c>
      <c r="BA88" s="3">
        <v>30</v>
      </c>
      <c r="BB88" s="3">
        <v>40</v>
      </c>
      <c r="BC88" s="3">
        <v>40</v>
      </c>
      <c r="BD88" s="3">
        <v>45</v>
      </c>
      <c r="BE88" s="3">
        <v>45</v>
      </c>
      <c r="BF88" s="3">
        <v>5</v>
      </c>
      <c r="BG88" s="3">
        <v>5</v>
      </c>
      <c r="BH88" s="3">
        <v>5</v>
      </c>
      <c r="BI88" s="3">
        <v>5</v>
      </c>
      <c r="BJ88" s="3">
        <v>5</v>
      </c>
      <c r="BK88" s="3">
        <v>5</v>
      </c>
      <c r="BL88" s="3">
        <v>5</v>
      </c>
      <c r="BM88" s="3">
        <v>5</v>
      </c>
      <c r="BN88" s="3">
        <v>5</v>
      </c>
      <c r="BO88" s="3">
        <v>5</v>
      </c>
      <c r="BP88" s="3">
        <v>5</v>
      </c>
      <c r="BQ88" s="3">
        <v>5</v>
      </c>
      <c r="BR88" s="3">
        <v>2</v>
      </c>
      <c r="BS88" s="3">
        <v>2</v>
      </c>
      <c r="BT88" s="3">
        <v>2</v>
      </c>
      <c r="BU88" s="3">
        <v>2</v>
      </c>
      <c r="BV88" s="3"/>
      <c r="BW88" s="3"/>
    </row>
    <row r="89" spans="2:75" x14ac:dyDescent="0.25">
      <c r="B89" s="1" t="s">
        <v>84</v>
      </c>
      <c r="C89" s="8">
        <v>39</v>
      </c>
      <c r="D89" s="8">
        <v>1</v>
      </c>
      <c r="E89" s="9">
        <v>60.92</v>
      </c>
      <c r="F89" s="9">
        <v>1.68</v>
      </c>
      <c r="G89" s="9">
        <v>0.87</v>
      </c>
      <c r="H89" s="4">
        <f t="shared" si="1"/>
        <v>21.584467120181408</v>
      </c>
      <c r="I89" s="7">
        <v>2</v>
      </c>
      <c r="J89">
        <v>20</v>
      </c>
      <c r="K89">
        <v>30</v>
      </c>
      <c r="L89">
        <v>15</v>
      </c>
      <c r="M89">
        <v>20</v>
      </c>
      <c r="N89">
        <v>120</v>
      </c>
      <c r="O89">
        <v>130</v>
      </c>
      <c r="P89">
        <v>115</v>
      </c>
      <c r="Q89">
        <v>130</v>
      </c>
      <c r="R89">
        <v>35</v>
      </c>
      <c r="S89">
        <v>35</v>
      </c>
      <c r="T89">
        <v>35</v>
      </c>
      <c r="U89">
        <v>35</v>
      </c>
      <c r="V89">
        <v>35</v>
      </c>
      <c r="W89">
        <v>35</v>
      </c>
      <c r="X89">
        <v>25</v>
      </c>
      <c r="Y89">
        <v>25</v>
      </c>
      <c r="Z89">
        <v>55</v>
      </c>
      <c r="AA89">
        <v>55</v>
      </c>
      <c r="AB89">
        <v>55</v>
      </c>
      <c r="AC89">
        <v>55</v>
      </c>
      <c r="AD89">
        <v>140</v>
      </c>
      <c r="AE89">
        <v>145</v>
      </c>
      <c r="AF89">
        <v>135</v>
      </c>
      <c r="AG89">
        <v>145</v>
      </c>
      <c r="AH89">
        <v>-10</v>
      </c>
      <c r="AI89">
        <v>-5</v>
      </c>
      <c r="AJ89">
        <v>-10</v>
      </c>
      <c r="AK89">
        <v>-5</v>
      </c>
      <c r="AL89">
        <v>-5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5</v>
      </c>
      <c r="AT89">
        <v>20</v>
      </c>
      <c r="AU89">
        <v>20</v>
      </c>
      <c r="AV89">
        <v>20</v>
      </c>
      <c r="AW89">
        <v>20</v>
      </c>
      <c r="AX89">
        <v>15</v>
      </c>
      <c r="AY89" s="3">
        <v>15</v>
      </c>
      <c r="AZ89" s="3">
        <v>15</v>
      </c>
      <c r="BA89" s="3">
        <v>15</v>
      </c>
      <c r="BB89" s="3">
        <v>50</v>
      </c>
      <c r="BC89" s="3">
        <v>50</v>
      </c>
      <c r="BD89" s="3">
        <v>50</v>
      </c>
      <c r="BE89" s="3">
        <v>50</v>
      </c>
      <c r="BF89" s="3">
        <v>5</v>
      </c>
      <c r="BG89" s="3">
        <v>5</v>
      </c>
      <c r="BH89" s="3">
        <v>5</v>
      </c>
      <c r="BI89" s="3">
        <v>5</v>
      </c>
      <c r="BJ89" s="3">
        <v>5</v>
      </c>
      <c r="BK89" s="3">
        <v>5</v>
      </c>
      <c r="BL89" s="3">
        <v>5</v>
      </c>
      <c r="BM89" s="3">
        <v>5</v>
      </c>
      <c r="BN89" s="3">
        <v>5</v>
      </c>
      <c r="BO89" s="3">
        <v>5</v>
      </c>
      <c r="BP89" s="3">
        <v>5</v>
      </c>
      <c r="BQ89" s="3">
        <v>5</v>
      </c>
      <c r="BR89" s="3">
        <v>2</v>
      </c>
      <c r="BS89" s="3">
        <v>2</v>
      </c>
      <c r="BT89" s="3">
        <v>2</v>
      </c>
      <c r="BU89" s="3">
        <v>2</v>
      </c>
      <c r="BV89" s="3"/>
      <c r="BW89" s="3"/>
    </row>
    <row r="90" spans="2:75" x14ac:dyDescent="0.25">
      <c r="B90" s="1" t="s">
        <v>85</v>
      </c>
      <c r="C90" s="8">
        <v>32</v>
      </c>
      <c r="D90" s="8">
        <v>1</v>
      </c>
      <c r="E90" s="9">
        <v>66.150000000000006</v>
      </c>
      <c r="F90" s="9">
        <v>1.65</v>
      </c>
      <c r="G90" s="9">
        <v>0.87250000000000005</v>
      </c>
      <c r="H90" s="4">
        <f t="shared" si="1"/>
        <v>24.29752066115703</v>
      </c>
      <c r="I90" s="7">
        <v>2</v>
      </c>
      <c r="J90">
        <v>20</v>
      </c>
      <c r="K90">
        <v>25</v>
      </c>
      <c r="L90">
        <v>20</v>
      </c>
      <c r="M90">
        <v>30</v>
      </c>
      <c r="N90">
        <v>120</v>
      </c>
      <c r="O90">
        <v>140</v>
      </c>
      <c r="P90">
        <v>125</v>
      </c>
      <c r="Q90">
        <v>145</v>
      </c>
      <c r="R90">
        <v>55</v>
      </c>
      <c r="S90">
        <v>55</v>
      </c>
      <c r="T90">
        <v>60</v>
      </c>
      <c r="U90">
        <v>60</v>
      </c>
      <c r="V90">
        <v>40</v>
      </c>
      <c r="W90">
        <v>40</v>
      </c>
      <c r="X90">
        <v>40</v>
      </c>
      <c r="Y90">
        <v>40</v>
      </c>
      <c r="Z90">
        <v>40</v>
      </c>
      <c r="AA90">
        <v>40</v>
      </c>
      <c r="AB90">
        <v>50</v>
      </c>
      <c r="AC90">
        <v>50</v>
      </c>
      <c r="AD90">
        <v>135</v>
      </c>
      <c r="AE90">
        <v>145</v>
      </c>
      <c r="AF90">
        <v>145</v>
      </c>
      <c r="AG90">
        <v>150</v>
      </c>
      <c r="AH90">
        <v>-15</v>
      </c>
      <c r="AI90">
        <v>-10</v>
      </c>
      <c r="AJ90">
        <v>-20</v>
      </c>
      <c r="AK90">
        <v>-15</v>
      </c>
      <c r="AL90">
        <v>0</v>
      </c>
      <c r="AM90">
        <v>0</v>
      </c>
      <c r="AN90">
        <v>-5</v>
      </c>
      <c r="AO90">
        <v>-5</v>
      </c>
      <c r="AP90">
        <v>0</v>
      </c>
      <c r="AQ90">
        <v>5</v>
      </c>
      <c r="AR90">
        <v>0</v>
      </c>
      <c r="AS90">
        <v>0</v>
      </c>
      <c r="AT90">
        <v>30</v>
      </c>
      <c r="AU90">
        <v>30</v>
      </c>
      <c r="AV90">
        <v>30</v>
      </c>
      <c r="AW90">
        <v>30</v>
      </c>
      <c r="AX90">
        <v>20</v>
      </c>
      <c r="AY90" s="3">
        <v>20</v>
      </c>
      <c r="AZ90" s="3">
        <v>20</v>
      </c>
      <c r="BA90" s="3">
        <v>20</v>
      </c>
      <c r="BB90" s="3">
        <v>40</v>
      </c>
      <c r="BC90" s="3">
        <v>40</v>
      </c>
      <c r="BD90" s="3">
        <v>40</v>
      </c>
      <c r="BE90" s="3">
        <v>40</v>
      </c>
      <c r="BF90" s="3">
        <v>5</v>
      </c>
      <c r="BG90" s="3">
        <v>5</v>
      </c>
      <c r="BH90" s="3">
        <v>5</v>
      </c>
      <c r="BI90" s="3">
        <v>5</v>
      </c>
      <c r="BJ90" s="3">
        <v>5</v>
      </c>
      <c r="BK90" s="3">
        <v>5</v>
      </c>
      <c r="BL90" s="3">
        <v>5</v>
      </c>
      <c r="BM90" s="3">
        <v>5</v>
      </c>
      <c r="BN90" s="3">
        <v>5</v>
      </c>
      <c r="BO90" s="3">
        <v>5</v>
      </c>
      <c r="BP90" s="3">
        <v>5</v>
      </c>
      <c r="BQ90" s="3">
        <v>5</v>
      </c>
      <c r="BR90" s="3">
        <v>2</v>
      </c>
      <c r="BS90" s="3">
        <v>2</v>
      </c>
      <c r="BT90" s="3">
        <v>2</v>
      </c>
      <c r="BU90" s="3">
        <v>2</v>
      </c>
      <c r="BV90" s="3"/>
      <c r="BW90" s="3"/>
    </row>
    <row r="91" spans="2:75" x14ac:dyDescent="0.25">
      <c r="B91" s="1" t="s">
        <v>86</v>
      </c>
      <c r="C91" s="8">
        <v>34</v>
      </c>
      <c r="D91" s="8">
        <v>1</v>
      </c>
      <c r="E91" s="9">
        <v>81</v>
      </c>
      <c r="F91" s="9">
        <v>1.68</v>
      </c>
      <c r="G91" s="9">
        <v>0.9</v>
      </c>
      <c r="H91" s="4">
        <f t="shared" si="1"/>
        <v>28.698979591836739</v>
      </c>
      <c r="I91" s="7">
        <v>2</v>
      </c>
      <c r="J91">
        <v>5</v>
      </c>
      <c r="K91">
        <v>10</v>
      </c>
      <c r="L91">
        <v>10</v>
      </c>
      <c r="M91">
        <v>10</v>
      </c>
      <c r="N91">
        <v>115</v>
      </c>
      <c r="O91">
        <v>125</v>
      </c>
      <c r="P91">
        <v>110</v>
      </c>
      <c r="Q91">
        <v>120</v>
      </c>
      <c r="R91">
        <v>50</v>
      </c>
      <c r="S91">
        <v>50</v>
      </c>
      <c r="T91">
        <v>70</v>
      </c>
      <c r="U91">
        <v>70</v>
      </c>
      <c r="V91">
        <v>35</v>
      </c>
      <c r="W91">
        <v>35</v>
      </c>
      <c r="X91">
        <v>50</v>
      </c>
      <c r="Y91">
        <v>50</v>
      </c>
      <c r="Z91">
        <v>50</v>
      </c>
      <c r="AA91">
        <v>50</v>
      </c>
      <c r="AB91">
        <v>50</v>
      </c>
      <c r="AC91">
        <v>50</v>
      </c>
      <c r="AD91">
        <v>120</v>
      </c>
      <c r="AE91">
        <v>130</v>
      </c>
      <c r="AF91">
        <v>130</v>
      </c>
      <c r="AG91">
        <v>140</v>
      </c>
      <c r="AH91">
        <v>-30</v>
      </c>
      <c r="AI91">
        <v>-20</v>
      </c>
      <c r="AJ91">
        <v>-30</v>
      </c>
      <c r="AK91">
        <v>-15</v>
      </c>
      <c r="AL91">
        <v>0</v>
      </c>
      <c r="AM91">
        <v>0</v>
      </c>
      <c r="AN91">
        <v>-5</v>
      </c>
      <c r="AO91">
        <v>-5</v>
      </c>
      <c r="AP91">
        <v>0</v>
      </c>
      <c r="AQ91">
        <v>0</v>
      </c>
      <c r="AR91">
        <v>0</v>
      </c>
      <c r="AS91">
        <v>0</v>
      </c>
      <c r="AT91">
        <v>15</v>
      </c>
      <c r="AU91">
        <v>15</v>
      </c>
      <c r="AV91">
        <v>10</v>
      </c>
      <c r="AW91">
        <v>10</v>
      </c>
      <c r="AX91">
        <v>20</v>
      </c>
      <c r="AY91" s="3">
        <v>20</v>
      </c>
      <c r="AZ91" s="3">
        <v>20</v>
      </c>
      <c r="BA91" s="3">
        <v>20</v>
      </c>
      <c r="BB91" s="3">
        <v>45</v>
      </c>
      <c r="BC91" s="3">
        <v>45</v>
      </c>
      <c r="BD91" s="3">
        <v>50</v>
      </c>
      <c r="BE91" s="3">
        <v>50</v>
      </c>
      <c r="BF91" s="3">
        <v>5</v>
      </c>
      <c r="BG91" s="3">
        <v>5</v>
      </c>
      <c r="BH91" s="3">
        <v>5</v>
      </c>
      <c r="BI91" s="3">
        <v>5</v>
      </c>
      <c r="BJ91" s="3">
        <v>5</v>
      </c>
      <c r="BK91" s="3">
        <v>5</v>
      </c>
      <c r="BL91" s="3">
        <v>5</v>
      </c>
      <c r="BM91" s="3">
        <v>5</v>
      </c>
      <c r="BN91" s="3">
        <v>5</v>
      </c>
      <c r="BO91" s="3">
        <v>5</v>
      </c>
      <c r="BP91" s="3">
        <v>5</v>
      </c>
      <c r="BQ91" s="3">
        <v>5</v>
      </c>
      <c r="BR91" s="3">
        <v>2</v>
      </c>
      <c r="BS91" s="3">
        <v>2</v>
      </c>
      <c r="BT91" s="3">
        <v>2</v>
      </c>
      <c r="BU91" s="3">
        <v>2</v>
      </c>
      <c r="BV91" s="3"/>
      <c r="BW91" s="3"/>
    </row>
    <row r="92" spans="2:75" x14ac:dyDescent="0.25">
      <c r="B92" s="1" t="s">
        <v>87</v>
      </c>
      <c r="C92" s="8">
        <v>80</v>
      </c>
      <c r="D92" s="8">
        <v>0</v>
      </c>
      <c r="E92" s="9">
        <v>78.099999999999994</v>
      </c>
      <c r="F92" s="9">
        <v>1.7350000000000001</v>
      </c>
      <c r="G92" s="9">
        <v>0.91</v>
      </c>
      <c r="H92" s="4">
        <f t="shared" si="1"/>
        <v>25.944904450663984</v>
      </c>
      <c r="I92" s="7">
        <v>6</v>
      </c>
      <c r="J92">
        <v>10</v>
      </c>
      <c r="K92">
        <v>10</v>
      </c>
      <c r="L92">
        <v>10</v>
      </c>
      <c r="M92">
        <v>10</v>
      </c>
      <c r="N92">
        <v>120</v>
      </c>
      <c r="O92">
        <v>125</v>
      </c>
      <c r="P92">
        <v>120</v>
      </c>
      <c r="Q92">
        <v>125</v>
      </c>
      <c r="R92">
        <v>55</v>
      </c>
      <c r="S92">
        <v>55</v>
      </c>
      <c r="T92">
        <v>45</v>
      </c>
      <c r="U92">
        <v>45</v>
      </c>
      <c r="V92">
        <v>30</v>
      </c>
      <c r="W92">
        <v>30</v>
      </c>
      <c r="X92">
        <v>35</v>
      </c>
      <c r="Y92">
        <v>35</v>
      </c>
      <c r="Z92">
        <v>50</v>
      </c>
      <c r="AA92">
        <v>50</v>
      </c>
      <c r="AB92">
        <v>45</v>
      </c>
      <c r="AC92">
        <v>45</v>
      </c>
      <c r="AD92">
        <v>125</v>
      </c>
      <c r="AE92">
        <v>135</v>
      </c>
      <c r="AF92">
        <v>120</v>
      </c>
      <c r="AG92">
        <v>130</v>
      </c>
      <c r="AH92">
        <v>-15</v>
      </c>
      <c r="AI92">
        <v>-15</v>
      </c>
      <c r="AJ92">
        <v>-25</v>
      </c>
      <c r="AK92">
        <v>-20</v>
      </c>
      <c r="AL92">
        <v>-10</v>
      </c>
      <c r="AM92">
        <v>-10</v>
      </c>
      <c r="AN92">
        <v>-10</v>
      </c>
      <c r="AO92">
        <v>-5</v>
      </c>
      <c r="AP92">
        <v>-10</v>
      </c>
      <c r="AQ92">
        <v>-10</v>
      </c>
      <c r="AR92">
        <v>-10</v>
      </c>
      <c r="AS92">
        <v>-5</v>
      </c>
      <c r="AT92">
        <v>15</v>
      </c>
      <c r="AU92">
        <v>15</v>
      </c>
      <c r="AV92">
        <v>10</v>
      </c>
      <c r="AW92">
        <v>10</v>
      </c>
      <c r="AX92">
        <v>15</v>
      </c>
      <c r="AY92" s="3">
        <v>15</v>
      </c>
      <c r="AZ92" s="3">
        <v>15</v>
      </c>
      <c r="BA92" s="3">
        <v>20</v>
      </c>
      <c r="BB92" s="3">
        <v>25</v>
      </c>
      <c r="BC92" s="3">
        <v>25</v>
      </c>
      <c r="BD92" s="3">
        <v>25</v>
      </c>
      <c r="BE92" s="3">
        <v>25</v>
      </c>
      <c r="BF92" s="3">
        <v>5</v>
      </c>
      <c r="BG92" s="3">
        <v>5</v>
      </c>
      <c r="BH92" s="3">
        <v>5</v>
      </c>
      <c r="BI92" s="3">
        <v>5</v>
      </c>
      <c r="BJ92" s="3">
        <v>5</v>
      </c>
      <c r="BK92" s="3">
        <v>5</v>
      </c>
      <c r="BL92" s="3">
        <v>5</v>
      </c>
      <c r="BM92" s="3">
        <v>5</v>
      </c>
      <c r="BN92" s="3">
        <v>5</v>
      </c>
      <c r="BO92" s="3">
        <v>5</v>
      </c>
      <c r="BP92" s="3">
        <v>5</v>
      </c>
      <c r="BQ92" s="3">
        <v>5</v>
      </c>
      <c r="BR92" s="3">
        <v>2</v>
      </c>
      <c r="BS92" s="3">
        <v>2</v>
      </c>
      <c r="BT92" s="3">
        <v>1</v>
      </c>
      <c r="BU92" s="3">
        <v>1</v>
      </c>
      <c r="BV92" s="3"/>
      <c r="BW92" s="3"/>
    </row>
    <row r="93" spans="2:75" x14ac:dyDescent="0.25">
      <c r="B93" s="1" t="s">
        <v>88</v>
      </c>
      <c r="C93" s="8">
        <v>59</v>
      </c>
      <c r="D93" s="8">
        <v>0</v>
      </c>
      <c r="E93" s="9">
        <v>68.8</v>
      </c>
      <c r="F93" s="9">
        <v>1.77</v>
      </c>
      <c r="G93" s="9">
        <v>0.92</v>
      </c>
      <c r="H93" s="4">
        <f t="shared" si="1"/>
        <v>21.960483896709118</v>
      </c>
      <c r="I93" s="7">
        <v>4</v>
      </c>
      <c r="J93">
        <v>30</v>
      </c>
      <c r="K93">
        <v>30</v>
      </c>
      <c r="L93">
        <v>10</v>
      </c>
      <c r="M93">
        <v>10</v>
      </c>
      <c r="N93">
        <v>130</v>
      </c>
      <c r="O93">
        <v>140</v>
      </c>
      <c r="P93">
        <v>125</v>
      </c>
      <c r="Q93">
        <v>140</v>
      </c>
      <c r="R93">
        <v>40</v>
      </c>
      <c r="S93">
        <v>40</v>
      </c>
      <c r="T93">
        <v>40</v>
      </c>
      <c r="U93">
        <v>40</v>
      </c>
      <c r="V93">
        <v>45</v>
      </c>
      <c r="W93">
        <v>45</v>
      </c>
      <c r="X93">
        <v>55</v>
      </c>
      <c r="Y93">
        <v>55</v>
      </c>
      <c r="Z93">
        <v>50</v>
      </c>
      <c r="AA93">
        <v>50</v>
      </c>
      <c r="AB93">
        <v>45</v>
      </c>
      <c r="AC93">
        <v>45</v>
      </c>
      <c r="AD93">
        <v>125</v>
      </c>
      <c r="AE93">
        <v>135</v>
      </c>
      <c r="AF93">
        <v>130</v>
      </c>
      <c r="AG93">
        <v>140</v>
      </c>
      <c r="AH93">
        <v>-15</v>
      </c>
      <c r="AI93">
        <v>-5</v>
      </c>
      <c r="AJ93">
        <v>-15</v>
      </c>
      <c r="AK93">
        <v>-5</v>
      </c>
      <c r="AL93">
        <v>0</v>
      </c>
      <c r="AM93">
        <v>5</v>
      </c>
      <c r="AN93">
        <v>0</v>
      </c>
      <c r="AO93">
        <v>5</v>
      </c>
      <c r="AP93">
        <v>0</v>
      </c>
      <c r="AQ93">
        <v>5</v>
      </c>
      <c r="AR93">
        <v>0</v>
      </c>
      <c r="AS93">
        <v>5</v>
      </c>
      <c r="AT93">
        <v>20</v>
      </c>
      <c r="AU93">
        <v>20</v>
      </c>
      <c r="AV93">
        <v>20</v>
      </c>
      <c r="AW93">
        <v>20</v>
      </c>
      <c r="AX93">
        <v>10</v>
      </c>
      <c r="AY93" s="3">
        <v>10</v>
      </c>
      <c r="AZ93" s="3">
        <v>10</v>
      </c>
      <c r="BA93" s="3">
        <v>10</v>
      </c>
      <c r="BB93" s="3">
        <v>40</v>
      </c>
      <c r="BC93" s="3">
        <v>40</v>
      </c>
      <c r="BD93" s="3">
        <v>35</v>
      </c>
      <c r="BE93" s="3">
        <v>35</v>
      </c>
      <c r="BF93" s="3">
        <v>5</v>
      </c>
      <c r="BG93" s="3">
        <v>5</v>
      </c>
      <c r="BH93" s="3">
        <v>5</v>
      </c>
      <c r="BI93" s="3">
        <v>5</v>
      </c>
      <c r="BJ93" s="3">
        <v>5</v>
      </c>
      <c r="BK93" s="3">
        <v>5</v>
      </c>
      <c r="BL93" s="3">
        <v>5</v>
      </c>
      <c r="BM93" s="3">
        <v>5</v>
      </c>
      <c r="BN93" s="3">
        <v>5</v>
      </c>
      <c r="BO93" s="3">
        <v>5</v>
      </c>
      <c r="BP93" s="3">
        <v>5</v>
      </c>
      <c r="BQ93" s="3">
        <v>5</v>
      </c>
      <c r="BR93" s="3">
        <v>2</v>
      </c>
      <c r="BS93" s="3">
        <v>2</v>
      </c>
      <c r="BT93" s="3">
        <v>2</v>
      </c>
      <c r="BU93" s="3">
        <v>2</v>
      </c>
      <c r="BV93" s="3"/>
      <c r="BW93" s="3"/>
    </row>
    <row r="94" spans="2:75" x14ac:dyDescent="0.25">
      <c r="B94" s="1" t="s">
        <v>89</v>
      </c>
      <c r="C94" s="8">
        <v>66</v>
      </c>
      <c r="D94" s="8">
        <v>0</v>
      </c>
      <c r="E94" s="9">
        <v>83.6</v>
      </c>
      <c r="F94" s="9">
        <v>1.6919999999999999</v>
      </c>
      <c r="G94" s="9">
        <v>0.90500000000000003</v>
      </c>
      <c r="H94" s="4">
        <f t="shared" si="1"/>
        <v>29.201526862610311</v>
      </c>
      <c r="I94" s="7">
        <v>5</v>
      </c>
      <c r="J94">
        <v>30</v>
      </c>
      <c r="K94">
        <v>30</v>
      </c>
      <c r="L94">
        <v>20</v>
      </c>
      <c r="M94">
        <v>25</v>
      </c>
      <c r="N94">
        <v>120</v>
      </c>
      <c r="O94">
        <v>135</v>
      </c>
      <c r="P94">
        <v>130</v>
      </c>
      <c r="Q94">
        <v>145</v>
      </c>
      <c r="R94">
        <v>35</v>
      </c>
      <c r="S94">
        <v>35</v>
      </c>
      <c r="T94">
        <v>40</v>
      </c>
      <c r="U94">
        <v>40</v>
      </c>
      <c r="V94">
        <v>65</v>
      </c>
      <c r="W94">
        <v>65</v>
      </c>
      <c r="X94">
        <v>60</v>
      </c>
      <c r="Y94">
        <v>60</v>
      </c>
      <c r="Z94">
        <v>45</v>
      </c>
      <c r="AA94">
        <v>45</v>
      </c>
      <c r="AB94">
        <v>50</v>
      </c>
      <c r="AC94">
        <v>50</v>
      </c>
      <c r="AD94">
        <v>135</v>
      </c>
      <c r="AE94">
        <v>145</v>
      </c>
      <c r="AF94">
        <v>135</v>
      </c>
      <c r="AG94">
        <v>145</v>
      </c>
      <c r="AH94">
        <v>-20</v>
      </c>
      <c r="AI94">
        <v>-15</v>
      </c>
      <c r="AJ94">
        <v>-20</v>
      </c>
      <c r="AK94">
        <v>-15</v>
      </c>
      <c r="AL94">
        <v>0</v>
      </c>
      <c r="AM94">
        <v>10</v>
      </c>
      <c r="AN94">
        <v>0</v>
      </c>
      <c r="AO94">
        <v>5</v>
      </c>
      <c r="AP94">
        <v>0</v>
      </c>
      <c r="AQ94">
        <v>10</v>
      </c>
      <c r="AR94">
        <v>0</v>
      </c>
      <c r="AS94">
        <v>5</v>
      </c>
      <c r="AT94">
        <v>20</v>
      </c>
      <c r="AU94">
        <v>20</v>
      </c>
      <c r="AV94">
        <v>20</v>
      </c>
      <c r="AW94">
        <v>20</v>
      </c>
      <c r="AX94">
        <v>35</v>
      </c>
      <c r="AY94" s="3">
        <v>35</v>
      </c>
      <c r="AZ94" s="3">
        <v>25</v>
      </c>
      <c r="BA94" s="3">
        <v>30</v>
      </c>
      <c r="BB94" s="3">
        <v>25</v>
      </c>
      <c r="BC94" s="3">
        <v>25</v>
      </c>
      <c r="BD94" s="3">
        <v>35</v>
      </c>
      <c r="BE94" s="3">
        <v>35</v>
      </c>
      <c r="BF94" s="3">
        <v>5</v>
      </c>
      <c r="BG94" s="3">
        <v>5</v>
      </c>
      <c r="BH94" s="3">
        <v>5</v>
      </c>
      <c r="BI94" s="3">
        <v>5</v>
      </c>
      <c r="BJ94" s="3">
        <v>5</v>
      </c>
      <c r="BK94" s="3">
        <v>5</v>
      </c>
      <c r="BL94" s="3">
        <v>5</v>
      </c>
      <c r="BM94" s="3">
        <v>5</v>
      </c>
      <c r="BN94" s="3">
        <v>5</v>
      </c>
      <c r="BO94" s="3">
        <v>5</v>
      </c>
      <c r="BP94" s="3">
        <v>5</v>
      </c>
      <c r="BQ94" s="3">
        <v>5</v>
      </c>
      <c r="BR94" s="3">
        <v>2</v>
      </c>
      <c r="BS94" s="3">
        <v>2</v>
      </c>
      <c r="BT94" s="3">
        <v>1</v>
      </c>
      <c r="BU94" s="3">
        <v>1</v>
      </c>
      <c r="BV94" s="3"/>
      <c r="BW94" s="3"/>
    </row>
    <row r="95" spans="2:75" x14ac:dyDescent="0.25">
      <c r="B95" s="1" t="s">
        <v>90</v>
      </c>
      <c r="C95" s="8">
        <v>49</v>
      </c>
      <c r="D95" s="8">
        <v>0</v>
      </c>
      <c r="E95" s="9">
        <v>71</v>
      </c>
      <c r="F95" s="9">
        <v>1.72</v>
      </c>
      <c r="G95" s="9">
        <v>0.85499999999999998</v>
      </c>
      <c r="H95" s="4">
        <f t="shared" si="1"/>
        <v>23.999459167117362</v>
      </c>
      <c r="I95" s="7">
        <v>3</v>
      </c>
      <c r="J95">
        <v>25</v>
      </c>
      <c r="K95">
        <v>30</v>
      </c>
      <c r="L95">
        <v>30</v>
      </c>
      <c r="M95">
        <v>35</v>
      </c>
      <c r="N95">
        <v>120</v>
      </c>
      <c r="O95">
        <v>130</v>
      </c>
      <c r="P95">
        <v>120</v>
      </c>
      <c r="Q95">
        <v>125</v>
      </c>
      <c r="R95">
        <v>40</v>
      </c>
      <c r="S95">
        <v>40</v>
      </c>
      <c r="T95">
        <v>35</v>
      </c>
      <c r="U95">
        <v>35</v>
      </c>
      <c r="V95">
        <v>35</v>
      </c>
      <c r="W95">
        <v>35</v>
      </c>
      <c r="X95">
        <v>40</v>
      </c>
      <c r="Y95">
        <v>40</v>
      </c>
      <c r="Z95">
        <v>40</v>
      </c>
      <c r="AA95">
        <v>40</v>
      </c>
      <c r="AB95">
        <v>30</v>
      </c>
      <c r="AC95">
        <v>30</v>
      </c>
      <c r="AD95">
        <v>125</v>
      </c>
      <c r="AE95">
        <v>135</v>
      </c>
      <c r="AF95">
        <v>130</v>
      </c>
      <c r="AG95">
        <v>135</v>
      </c>
      <c r="AH95">
        <v>-25</v>
      </c>
      <c r="AI95">
        <v>-20</v>
      </c>
      <c r="AJ95">
        <v>-10</v>
      </c>
      <c r="AK95">
        <v>-5</v>
      </c>
      <c r="AL95">
        <v>-5</v>
      </c>
      <c r="AM95">
        <v>-5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5</v>
      </c>
      <c r="AU95">
        <v>5</v>
      </c>
      <c r="AV95">
        <v>5</v>
      </c>
      <c r="AW95">
        <v>10</v>
      </c>
      <c r="AX95">
        <v>10</v>
      </c>
      <c r="AY95" s="3">
        <v>15</v>
      </c>
      <c r="AZ95" s="3">
        <v>10</v>
      </c>
      <c r="BA95" s="3">
        <v>20</v>
      </c>
      <c r="BB95" s="3">
        <v>35</v>
      </c>
      <c r="BC95" s="3">
        <v>35</v>
      </c>
      <c r="BD95" s="3">
        <v>25</v>
      </c>
      <c r="BE95" s="3">
        <v>25</v>
      </c>
      <c r="BF95" s="3">
        <v>5</v>
      </c>
      <c r="BG95" s="3">
        <v>5</v>
      </c>
      <c r="BH95" s="3">
        <v>5</v>
      </c>
      <c r="BI95" s="3">
        <v>5</v>
      </c>
      <c r="BJ95" s="3">
        <v>5</v>
      </c>
      <c r="BK95" s="3">
        <v>5</v>
      </c>
      <c r="BL95" s="3">
        <v>5</v>
      </c>
      <c r="BM95" s="3">
        <v>5</v>
      </c>
      <c r="BN95" s="3">
        <v>5</v>
      </c>
      <c r="BO95" s="3">
        <v>5</v>
      </c>
      <c r="BP95" s="3">
        <v>5</v>
      </c>
      <c r="BQ95" s="3">
        <v>5</v>
      </c>
      <c r="BR95" s="3">
        <v>2</v>
      </c>
      <c r="BS95" s="3">
        <v>2</v>
      </c>
      <c r="BT95" s="3">
        <v>2</v>
      </c>
      <c r="BU95" s="3">
        <v>2</v>
      </c>
      <c r="BV95" s="3"/>
      <c r="BW95" s="3"/>
    </row>
    <row r="96" spans="2:75" x14ac:dyDescent="0.25">
      <c r="B96" s="1" t="s">
        <v>91</v>
      </c>
      <c r="C96" s="8">
        <v>51</v>
      </c>
      <c r="D96" s="8">
        <v>1</v>
      </c>
      <c r="E96" s="9">
        <v>72.959999999999994</v>
      </c>
      <c r="F96" s="9">
        <v>1.76</v>
      </c>
      <c r="G96" s="9">
        <v>0.94</v>
      </c>
      <c r="H96" s="4">
        <f t="shared" si="1"/>
        <v>23.553719008264462</v>
      </c>
      <c r="I96" s="7">
        <v>4</v>
      </c>
      <c r="J96">
        <v>15</v>
      </c>
      <c r="K96">
        <v>20</v>
      </c>
      <c r="L96">
        <v>20</v>
      </c>
      <c r="M96">
        <v>25</v>
      </c>
      <c r="N96">
        <v>120</v>
      </c>
      <c r="O96">
        <v>135</v>
      </c>
      <c r="P96">
        <v>125</v>
      </c>
      <c r="Q96">
        <v>135</v>
      </c>
      <c r="R96">
        <v>35</v>
      </c>
      <c r="S96">
        <v>35</v>
      </c>
      <c r="T96">
        <v>45</v>
      </c>
      <c r="U96">
        <v>45</v>
      </c>
      <c r="V96">
        <v>30</v>
      </c>
      <c r="W96">
        <v>30</v>
      </c>
      <c r="X96">
        <v>45</v>
      </c>
      <c r="Y96">
        <v>45</v>
      </c>
      <c r="Z96">
        <v>40</v>
      </c>
      <c r="AA96">
        <v>40</v>
      </c>
      <c r="AB96">
        <v>35</v>
      </c>
      <c r="AC96">
        <v>35</v>
      </c>
      <c r="AD96">
        <v>134</v>
      </c>
      <c r="AE96">
        <v>140</v>
      </c>
      <c r="AF96">
        <v>125</v>
      </c>
      <c r="AG96">
        <v>140</v>
      </c>
      <c r="AH96">
        <v>-10</v>
      </c>
      <c r="AI96">
        <v>-10</v>
      </c>
      <c r="AJ96">
        <v>-10</v>
      </c>
      <c r="AK96">
        <v>-5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5</v>
      </c>
      <c r="AU96">
        <v>5</v>
      </c>
      <c r="AV96">
        <v>10</v>
      </c>
      <c r="AW96">
        <v>10</v>
      </c>
      <c r="AX96">
        <v>10</v>
      </c>
      <c r="AY96" s="3">
        <v>10</v>
      </c>
      <c r="AZ96" s="3">
        <v>15</v>
      </c>
      <c r="BA96" s="3">
        <v>15</v>
      </c>
      <c r="BB96" s="3">
        <v>45</v>
      </c>
      <c r="BC96" s="3">
        <v>45</v>
      </c>
      <c r="BD96" s="3">
        <v>40</v>
      </c>
      <c r="BE96" s="3">
        <v>40</v>
      </c>
      <c r="BF96" s="3">
        <v>5</v>
      </c>
      <c r="BG96" s="3">
        <v>5</v>
      </c>
      <c r="BH96" s="3">
        <v>5</v>
      </c>
      <c r="BI96" s="3">
        <v>5</v>
      </c>
      <c r="BJ96" s="3">
        <v>5</v>
      </c>
      <c r="BK96" s="3">
        <v>5</v>
      </c>
      <c r="BL96" s="3">
        <v>5</v>
      </c>
      <c r="BM96" s="3">
        <v>5</v>
      </c>
      <c r="BN96" s="3">
        <v>5</v>
      </c>
      <c r="BO96" s="3">
        <v>5</v>
      </c>
      <c r="BP96" s="3">
        <v>5</v>
      </c>
      <c r="BQ96" s="3">
        <v>5</v>
      </c>
      <c r="BR96" s="3">
        <v>2</v>
      </c>
      <c r="BS96" s="3">
        <v>2</v>
      </c>
      <c r="BT96" s="3">
        <v>2</v>
      </c>
      <c r="BU96" s="3">
        <v>2</v>
      </c>
      <c r="BV96" s="3"/>
      <c r="BW96" s="3"/>
    </row>
    <row r="97" spans="2:75" x14ac:dyDescent="0.25">
      <c r="B97" s="1" t="s">
        <v>92</v>
      </c>
      <c r="C97" s="8">
        <v>44</v>
      </c>
      <c r="D97" s="8">
        <v>1</v>
      </c>
      <c r="E97" s="9">
        <v>74.8</v>
      </c>
      <c r="F97" s="9">
        <v>1.75</v>
      </c>
      <c r="G97" s="9">
        <v>0.96</v>
      </c>
      <c r="H97" s="4">
        <f t="shared" si="1"/>
        <v>24.424489795918365</v>
      </c>
      <c r="I97" s="7">
        <v>3</v>
      </c>
      <c r="J97">
        <v>15</v>
      </c>
      <c r="K97">
        <v>25</v>
      </c>
      <c r="L97">
        <v>15</v>
      </c>
      <c r="M97">
        <v>20</v>
      </c>
      <c r="N97">
        <v>115</v>
      </c>
      <c r="O97">
        <v>135</v>
      </c>
      <c r="P97">
        <v>115</v>
      </c>
      <c r="Q97">
        <v>130</v>
      </c>
      <c r="R97">
        <v>35</v>
      </c>
      <c r="S97">
        <v>35</v>
      </c>
      <c r="T97">
        <v>40</v>
      </c>
      <c r="U97">
        <v>40</v>
      </c>
      <c r="V97">
        <v>50</v>
      </c>
      <c r="W97">
        <v>50</v>
      </c>
      <c r="X97">
        <v>50</v>
      </c>
      <c r="Y97">
        <v>50</v>
      </c>
      <c r="Z97">
        <v>30</v>
      </c>
      <c r="AA97">
        <v>30</v>
      </c>
      <c r="AB97">
        <v>40</v>
      </c>
      <c r="AC97">
        <v>40</v>
      </c>
      <c r="AD97">
        <v>115</v>
      </c>
      <c r="AE97">
        <v>135</v>
      </c>
      <c r="AF97">
        <v>115</v>
      </c>
      <c r="AG97">
        <v>130</v>
      </c>
      <c r="AH97">
        <v>-15</v>
      </c>
      <c r="AI97">
        <v>0</v>
      </c>
      <c r="AJ97">
        <v>-10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10</v>
      </c>
      <c r="AU97">
        <v>10</v>
      </c>
      <c r="AV97">
        <v>5</v>
      </c>
      <c r="AW97">
        <v>5</v>
      </c>
      <c r="AX97">
        <v>15</v>
      </c>
      <c r="AY97" s="3">
        <v>20</v>
      </c>
      <c r="AZ97" s="3">
        <v>15</v>
      </c>
      <c r="BA97" s="3">
        <v>20</v>
      </c>
      <c r="BB97" s="3">
        <v>45</v>
      </c>
      <c r="BC97" s="3">
        <v>45</v>
      </c>
      <c r="BD97" s="3">
        <v>45</v>
      </c>
      <c r="BE97" s="3">
        <v>45</v>
      </c>
      <c r="BF97" s="3">
        <v>5</v>
      </c>
      <c r="BG97" s="3">
        <v>5</v>
      </c>
      <c r="BH97" s="3">
        <v>5</v>
      </c>
      <c r="BI97" s="3">
        <v>5</v>
      </c>
      <c r="BJ97" s="3">
        <v>5</v>
      </c>
      <c r="BK97" s="3">
        <v>5</v>
      </c>
      <c r="BL97" s="3">
        <v>5</v>
      </c>
      <c r="BM97" s="3">
        <v>5</v>
      </c>
      <c r="BN97" s="3">
        <v>5</v>
      </c>
      <c r="BO97" s="3">
        <v>5</v>
      </c>
      <c r="BP97" s="3">
        <v>5</v>
      </c>
      <c r="BQ97" s="3">
        <v>5</v>
      </c>
      <c r="BR97" s="3">
        <v>2</v>
      </c>
      <c r="BS97" s="3">
        <v>2</v>
      </c>
      <c r="BT97" s="3">
        <v>2</v>
      </c>
      <c r="BU97" s="3">
        <v>2</v>
      </c>
      <c r="BV97" s="3"/>
      <c r="BW97" s="3"/>
    </row>
    <row r="98" spans="2:75" x14ac:dyDescent="0.25">
      <c r="B98" s="1" t="s">
        <v>93</v>
      </c>
      <c r="C98" s="8">
        <v>66</v>
      </c>
      <c r="D98" s="8">
        <v>1</v>
      </c>
      <c r="E98" s="9">
        <v>71</v>
      </c>
      <c r="F98" s="9">
        <v>1.7450000000000001</v>
      </c>
      <c r="G98" s="9">
        <v>0.96</v>
      </c>
      <c r="H98" s="4">
        <f t="shared" si="1"/>
        <v>23.316721537590002</v>
      </c>
      <c r="I98" s="7">
        <v>5</v>
      </c>
      <c r="J98">
        <v>15</v>
      </c>
      <c r="K98">
        <v>15</v>
      </c>
      <c r="L98">
        <v>20</v>
      </c>
      <c r="M98">
        <v>20</v>
      </c>
      <c r="N98">
        <v>130</v>
      </c>
      <c r="O98">
        <v>140</v>
      </c>
      <c r="P98">
        <v>125</v>
      </c>
      <c r="Q98">
        <v>135</v>
      </c>
      <c r="R98">
        <v>35</v>
      </c>
      <c r="S98">
        <v>35</v>
      </c>
      <c r="T98">
        <v>30</v>
      </c>
      <c r="U98">
        <v>30</v>
      </c>
      <c r="V98">
        <v>50</v>
      </c>
      <c r="W98">
        <v>50</v>
      </c>
      <c r="X98">
        <v>35</v>
      </c>
      <c r="Y98">
        <v>35</v>
      </c>
      <c r="Z98">
        <v>45</v>
      </c>
      <c r="AA98">
        <v>45</v>
      </c>
      <c r="AB98">
        <v>45</v>
      </c>
      <c r="AC98">
        <v>45</v>
      </c>
      <c r="AD98">
        <v>135</v>
      </c>
      <c r="AE98">
        <v>145</v>
      </c>
      <c r="AF98">
        <v>135</v>
      </c>
      <c r="AG98">
        <v>145</v>
      </c>
      <c r="AH98">
        <v>0</v>
      </c>
      <c r="AI98">
        <v>5</v>
      </c>
      <c r="AJ98">
        <v>-5</v>
      </c>
      <c r="AK98">
        <v>0</v>
      </c>
      <c r="AL98">
        <v>0</v>
      </c>
      <c r="AM98">
        <v>5</v>
      </c>
      <c r="AN98">
        <v>0</v>
      </c>
      <c r="AO98">
        <v>5</v>
      </c>
      <c r="AP98">
        <v>0</v>
      </c>
      <c r="AQ98">
        <v>5</v>
      </c>
      <c r="AR98">
        <v>0</v>
      </c>
      <c r="AS98">
        <v>5</v>
      </c>
      <c r="AT98">
        <v>10</v>
      </c>
      <c r="AU98">
        <v>10</v>
      </c>
      <c r="AV98">
        <v>10</v>
      </c>
      <c r="AW98">
        <v>10</v>
      </c>
      <c r="AX98">
        <v>20</v>
      </c>
      <c r="AY98" s="3">
        <v>20</v>
      </c>
      <c r="AZ98" s="3">
        <v>15</v>
      </c>
      <c r="BA98" s="3">
        <v>15</v>
      </c>
      <c r="BB98" s="3">
        <v>35</v>
      </c>
      <c r="BC98" s="3">
        <v>35</v>
      </c>
      <c r="BD98" s="3">
        <v>40</v>
      </c>
      <c r="BE98" s="3">
        <v>40</v>
      </c>
      <c r="BF98" s="3">
        <v>5</v>
      </c>
      <c r="BG98" s="3">
        <v>5</v>
      </c>
      <c r="BH98" s="3">
        <v>5</v>
      </c>
      <c r="BI98" s="3">
        <v>5</v>
      </c>
      <c r="BJ98" s="3">
        <v>5</v>
      </c>
      <c r="BK98" s="3">
        <v>5</v>
      </c>
      <c r="BL98" s="3">
        <v>5</v>
      </c>
      <c r="BM98" s="3">
        <v>5</v>
      </c>
      <c r="BN98" s="3">
        <v>5</v>
      </c>
      <c r="BO98" s="3">
        <v>5</v>
      </c>
      <c r="BP98" s="3">
        <v>5</v>
      </c>
      <c r="BQ98" s="3">
        <v>5</v>
      </c>
      <c r="BR98" s="3">
        <v>2</v>
      </c>
      <c r="BS98" s="3">
        <v>2</v>
      </c>
      <c r="BT98" s="3">
        <v>1</v>
      </c>
      <c r="BU98" s="3">
        <v>2</v>
      </c>
      <c r="BV98" s="3"/>
      <c r="BW98" s="3"/>
    </row>
    <row r="99" spans="2:75" x14ac:dyDescent="0.25">
      <c r="B99" s="1" t="s">
        <v>94</v>
      </c>
      <c r="C99" s="8">
        <v>68</v>
      </c>
      <c r="D99" s="8">
        <v>0</v>
      </c>
      <c r="E99" s="9">
        <v>82.7</v>
      </c>
      <c r="F99" s="9">
        <v>1.83</v>
      </c>
      <c r="G99" s="9">
        <v>0.99</v>
      </c>
      <c r="H99" s="4">
        <f t="shared" si="1"/>
        <v>24.694675863716441</v>
      </c>
      <c r="I99" s="7">
        <v>5</v>
      </c>
      <c r="J99">
        <v>15</v>
      </c>
      <c r="K99">
        <v>20</v>
      </c>
      <c r="L99">
        <v>10</v>
      </c>
      <c r="M99">
        <v>15</v>
      </c>
      <c r="N99">
        <v>130</v>
      </c>
      <c r="O99">
        <v>140</v>
      </c>
      <c r="P99">
        <v>140</v>
      </c>
      <c r="Q99">
        <v>145</v>
      </c>
      <c r="R99">
        <v>35</v>
      </c>
      <c r="S99">
        <v>35</v>
      </c>
      <c r="T99">
        <v>35</v>
      </c>
      <c r="U99">
        <v>35</v>
      </c>
      <c r="V99">
        <v>60</v>
      </c>
      <c r="W99">
        <v>60</v>
      </c>
      <c r="X99">
        <v>60</v>
      </c>
      <c r="Y99">
        <v>60</v>
      </c>
      <c r="Z99">
        <v>45</v>
      </c>
      <c r="AA99">
        <v>45</v>
      </c>
      <c r="AB99">
        <v>40</v>
      </c>
      <c r="AC99">
        <v>40</v>
      </c>
      <c r="AD99">
        <v>130</v>
      </c>
      <c r="AE99">
        <v>140</v>
      </c>
      <c r="AF99">
        <v>130</v>
      </c>
      <c r="AG99">
        <v>135</v>
      </c>
      <c r="AH99">
        <v>-20</v>
      </c>
      <c r="AI99">
        <v>-20</v>
      </c>
      <c r="AJ99">
        <v>-20</v>
      </c>
      <c r="AK99">
        <v>-20</v>
      </c>
      <c r="AL99">
        <v>0</v>
      </c>
      <c r="AM99">
        <v>5</v>
      </c>
      <c r="AN99">
        <v>0</v>
      </c>
      <c r="AO99">
        <v>0</v>
      </c>
      <c r="AP99">
        <v>0</v>
      </c>
      <c r="AQ99">
        <v>5</v>
      </c>
      <c r="AR99">
        <v>0</v>
      </c>
      <c r="AS99">
        <v>5</v>
      </c>
      <c r="AT99">
        <v>15</v>
      </c>
      <c r="AU99">
        <v>15</v>
      </c>
      <c r="AV99">
        <v>15</v>
      </c>
      <c r="AW99">
        <v>20</v>
      </c>
      <c r="AX99">
        <v>20</v>
      </c>
      <c r="AY99" s="3">
        <v>20</v>
      </c>
      <c r="AZ99" s="3">
        <v>20</v>
      </c>
      <c r="BA99" s="3">
        <v>20</v>
      </c>
      <c r="BB99" s="3">
        <v>35</v>
      </c>
      <c r="BC99" s="3">
        <v>35</v>
      </c>
      <c r="BD99" s="3">
        <v>40</v>
      </c>
      <c r="BE99" s="3">
        <v>40</v>
      </c>
      <c r="BF99" s="3">
        <v>5</v>
      </c>
      <c r="BG99" s="3">
        <v>5</v>
      </c>
      <c r="BH99" s="3">
        <v>5</v>
      </c>
      <c r="BI99" s="3">
        <v>5</v>
      </c>
      <c r="BJ99" s="3">
        <v>5</v>
      </c>
      <c r="BK99" s="3">
        <v>5</v>
      </c>
      <c r="BL99" s="3">
        <v>5</v>
      </c>
      <c r="BM99" s="3">
        <v>5</v>
      </c>
      <c r="BN99" s="3">
        <v>5</v>
      </c>
      <c r="BO99" s="3">
        <v>5</v>
      </c>
      <c r="BP99" s="3">
        <v>5</v>
      </c>
      <c r="BQ99" s="3">
        <v>5</v>
      </c>
      <c r="BR99" s="3">
        <v>2</v>
      </c>
      <c r="BS99" s="3">
        <v>2</v>
      </c>
      <c r="BT99" s="3">
        <v>2</v>
      </c>
      <c r="BU99" s="3">
        <v>2</v>
      </c>
      <c r="BV99" s="3"/>
      <c r="BW99" s="3"/>
    </row>
    <row r="100" spans="2:75" x14ac:dyDescent="0.25">
      <c r="B100" s="1" t="s">
        <v>95</v>
      </c>
      <c r="C100" s="8">
        <v>53</v>
      </c>
      <c r="D100" s="8">
        <v>1</v>
      </c>
      <c r="E100" s="9">
        <v>55.94</v>
      </c>
      <c r="F100" s="9">
        <v>1.68</v>
      </c>
      <c r="G100" s="9">
        <v>0.88</v>
      </c>
      <c r="H100" s="4">
        <f t="shared" si="1"/>
        <v>19.820011337868483</v>
      </c>
      <c r="I100" s="7">
        <v>4</v>
      </c>
      <c r="J100">
        <v>15</v>
      </c>
      <c r="K100">
        <v>20</v>
      </c>
      <c r="L100">
        <v>15</v>
      </c>
      <c r="M100">
        <v>25</v>
      </c>
      <c r="N100">
        <v>115</v>
      </c>
      <c r="O100">
        <v>120</v>
      </c>
      <c r="P100">
        <v>115</v>
      </c>
      <c r="Q100">
        <v>130</v>
      </c>
      <c r="R100">
        <v>30</v>
      </c>
      <c r="S100">
        <v>30</v>
      </c>
      <c r="T100">
        <v>40</v>
      </c>
      <c r="U100">
        <v>40</v>
      </c>
      <c r="V100">
        <v>40</v>
      </c>
      <c r="W100">
        <v>40</v>
      </c>
      <c r="X100">
        <v>20</v>
      </c>
      <c r="Y100">
        <v>20</v>
      </c>
      <c r="Z100">
        <v>50</v>
      </c>
      <c r="AA100">
        <v>50</v>
      </c>
      <c r="AB100">
        <v>50</v>
      </c>
      <c r="AC100">
        <v>50</v>
      </c>
      <c r="AD100">
        <v>130</v>
      </c>
      <c r="AE100">
        <v>140</v>
      </c>
      <c r="AF100">
        <v>135</v>
      </c>
      <c r="AG100">
        <v>140</v>
      </c>
      <c r="AH100">
        <v>-20</v>
      </c>
      <c r="AI100">
        <v>-10</v>
      </c>
      <c r="AJ100">
        <v>-15</v>
      </c>
      <c r="AK100">
        <v>-10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 s="2">
        <v>0</v>
      </c>
      <c r="AT100" s="2">
        <v>0</v>
      </c>
      <c r="AU100" s="2">
        <v>0</v>
      </c>
      <c r="AV100" s="2">
        <v>5</v>
      </c>
      <c r="AW100" s="2">
        <v>5</v>
      </c>
      <c r="AX100" s="2">
        <v>5</v>
      </c>
      <c r="AY100" s="6">
        <v>5</v>
      </c>
      <c r="AZ100" s="6">
        <v>10</v>
      </c>
      <c r="BA100" s="6">
        <v>10</v>
      </c>
      <c r="BB100" s="6">
        <v>40</v>
      </c>
      <c r="BC100" s="3">
        <v>40</v>
      </c>
      <c r="BD100" s="3">
        <v>35</v>
      </c>
      <c r="BE100" s="3">
        <v>35</v>
      </c>
      <c r="BF100" s="3">
        <v>5</v>
      </c>
      <c r="BG100" s="3">
        <v>5</v>
      </c>
      <c r="BH100" s="3">
        <v>5</v>
      </c>
      <c r="BI100" s="3">
        <v>5</v>
      </c>
      <c r="BJ100" s="3">
        <v>5</v>
      </c>
      <c r="BK100" s="3">
        <v>5</v>
      </c>
      <c r="BL100" s="3">
        <v>5</v>
      </c>
      <c r="BM100" s="3">
        <v>5</v>
      </c>
      <c r="BN100" s="3">
        <v>5</v>
      </c>
      <c r="BO100" s="3">
        <v>5</v>
      </c>
      <c r="BP100" s="3">
        <v>5</v>
      </c>
      <c r="BQ100" s="3">
        <v>5</v>
      </c>
      <c r="BR100" s="3">
        <v>2</v>
      </c>
      <c r="BS100" s="3">
        <v>2</v>
      </c>
      <c r="BT100" s="3">
        <v>2</v>
      </c>
      <c r="BU100" s="3">
        <v>2</v>
      </c>
      <c r="BV100" s="3"/>
      <c r="BW100" s="3"/>
    </row>
    <row r="101" spans="2:75" x14ac:dyDescent="0.25">
      <c r="B101" s="1" t="s">
        <v>96</v>
      </c>
      <c r="C101" s="8">
        <v>38</v>
      </c>
      <c r="D101" s="8">
        <v>1</v>
      </c>
      <c r="E101" s="9">
        <v>57.8</v>
      </c>
      <c r="F101" s="9">
        <v>1.635</v>
      </c>
      <c r="G101" s="9">
        <v>0.86499999999999999</v>
      </c>
      <c r="H101" s="4">
        <f t="shared" si="1"/>
        <v>21.621823827025409</v>
      </c>
      <c r="I101" s="7">
        <v>2</v>
      </c>
      <c r="J101">
        <v>35</v>
      </c>
      <c r="K101">
        <v>45</v>
      </c>
      <c r="L101">
        <v>40</v>
      </c>
      <c r="M101">
        <v>45</v>
      </c>
      <c r="N101">
        <v>130</v>
      </c>
      <c r="O101">
        <v>140</v>
      </c>
      <c r="P101">
        <v>130</v>
      </c>
      <c r="Q101">
        <v>140</v>
      </c>
      <c r="R101">
        <v>40</v>
      </c>
      <c r="S101">
        <v>40</v>
      </c>
      <c r="T101">
        <v>40</v>
      </c>
      <c r="U101">
        <v>40</v>
      </c>
      <c r="V101">
        <v>30</v>
      </c>
      <c r="W101">
        <v>30</v>
      </c>
      <c r="X101">
        <v>30</v>
      </c>
      <c r="Y101">
        <v>30</v>
      </c>
      <c r="Z101">
        <v>60</v>
      </c>
      <c r="AA101">
        <v>60</v>
      </c>
      <c r="AB101">
        <v>60</v>
      </c>
      <c r="AC101">
        <v>60</v>
      </c>
      <c r="AD101">
        <v>140</v>
      </c>
      <c r="AE101">
        <v>145</v>
      </c>
      <c r="AF101">
        <v>140</v>
      </c>
      <c r="AG101">
        <v>145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5</v>
      </c>
      <c r="AN101">
        <v>0</v>
      </c>
      <c r="AO101">
        <v>5</v>
      </c>
      <c r="AP101">
        <v>0</v>
      </c>
      <c r="AQ101">
        <v>5</v>
      </c>
      <c r="AR101">
        <v>0</v>
      </c>
      <c r="AS101" s="2">
        <v>5</v>
      </c>
      <c r="AT101" s="2">
        <v>10</v>
      </c>
      <c r="AU101" s="2">
        <v>15</v>
      </c>
      <c r="AV101" s="2">
        <v>15</v>
      </c>
      <c r="AW101" s="2">
        <v>25</v>
      </c>
      <c r="AX101" s="2">
        <v>20</v>
      </c>
      <c r="AY101" s="6">
        <v>30</v>
      </c>
      <c r="AZ101" s="6">
        <v>20</v>
      </c>
      <c r="BA101" s="6">
        <v>30</v>
      </c>
      <c r="BB101" s="6">
        <v>45</v>
      </c>
      <c r="BC101" s="3">
        <v>45</v>
      </c>
      <c r="BD101" s="3">
        <v>55</v>
      </c>
      <c r="BE101" s="3">
        <v>55</v>
      </c>
      <c r="BF101" s="3">
        <v>5</v>
      </c>
      <c r="BG101" s="3">
        <v>5</v>
      </c>
      <c r="BH101" s="3">
        <v>5</v>
      </c>
      <c r="BI101" s="3">
        <v>5</v>
      </c>
      <c r="BJ101" s="3">
        <v>5</v>
      </c>
      <c r="BK101" s="3">
        <v>5</v>
      </c>
      <c r="BL101" s="3">
        <v>5</v>
      </c>
      <c r="BM101" s="3">
        <v>5</v>
      </c>
      <c r="BN101" s="3">
        <v>5</v>
      </c>
      <c r="BO101" s="3">
        <v>5</v>
      </c>
      <c r="BP101" s="3">
        <v>5</v>
      </c>
      <c r="BQ101" s="3">
        <v>5</v>
      </c>
      <c r="BR101" s="3">
        <v>2</v>
      </c>
      <c r="BS101" s="3">
        <v>2</v>
      </c>
      <c r="BT101" s="3">
        <v>2</v>
      </c>
      <c r="BU101" s="3">
        <v>2</v>
      </c>
      <c r="BV101" s="3"/>
      <c r="BW101" s="3"/>
    </row>
    <row r="102" spans="2:75" x14ac:dyDescent="0.25">
      <c r="B102" s="1" t="s">
        <v>97</v>
      </c>
      <c r="C102" s="8">
        <v>40</v>
      </c>
      <c r="D102" s="8">
        <v>1</v>
      </c>
      <c r="E102" s="9">
        <v>58</v>
      </c>
      <c r="F102" s="9">
        <v>1.6850000000000001</v>
      </c>
      <c r="G102" s="9">
        <v>0.89</v>
      </c>
      <c r="H102" s="4">
        <f t="shared" si="1"/>
        <v>20.428109783479645</v>
      </c>
      <c r="I102" s="7">
        <v>3</v>
      </c>
      <c r="J102">
        <v>15</v>
      </c>
      <c r="K102">
        <v>20</v>
      </c>
      <c r="L102">
        <v>30</v>
      </c>
      <c r="M102">
        <v>35</v>
      </c>
      <c r="N102">
        <v>130</v>
      </c>
      <c r="O102">
        <v>145</v>
      </c>
      <c r="P102">
        <v>130</v>
      </c>
      <c r="Q102">
        <v>145</v>
      </c>
      <c r="R102">
        <v>40</v>
      </c>
      <c r="S102">
        <v>40</v>
      </c>
      <c r="T102">
        <v>45</v>
      </c>
      <c r="U102">
        <v>45</v>
      </c>
      <c r="V102">
        <v>35</v>
      </c>
      <c r="W102">
        <v>35</v>
      </c>
      <c r="X102">
        <v>35</v>
      </c>
      <c r="Y102">
        <v>35</v>
      </c>
      <c r="Z102">
        <v>50</v>
      </c>
      <c r="AA102">
        <v>50</v>
      </c>
      <c r="AB102">
        <v>40</v>
      </c>
      <c r="AC102">
        <v>40</v>
      </c>
      <c r="AD102">
        <v>130</v>
      </c>
      <c r="AE102">
        <v>135</v>
      </c>
      <c r="AF102">
        <v>125</v>
      </c>
      <c r="AG102">
        <v>135</v>
      </c>
      <c r="AH102">
        <v>-10</v>
      </c>
      <c r="AI102">
        <v>0</v>
      </c>
      <c r="AJ102">
        <v>-10</v>
      </c>
      <c r="AK102">
        <v>-10</v>
      </c>
      <c r="AL102">
        <v>-5</v>
      </c>
      <c r="AM102">
        <v>0</v>
      </c>
      <c r="AN102">
        <v>-5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5</v>
      </c>
      <c r="AU102">
        <v>5</v>
      </c>
      <c r="AV102">
        <v>5</v>
      </c>
      <c r="AW102">
        <v>5</v>
      </c>
      <c r="AX102">
        <v>10</v>
      </c>
      <c r="AY102" s="3">
        <v>10</v>
      </c>
      <c r="AZ102" s="3">
        <v>10</v>
      </c>
      <c r="BA102" s="3">
        <v>10</v>
      </c>
      <c r="BB102" s="3">
        <v>55</v>
      </c>
      <c r="BC102" s="3">
        <v>55</v>
      </c>
      <c r="BD102" s="3">
        <v>45</v>
      </c>
      <c r="BE102" s="3">
        <v>45</v>
      </c>
      <c r="BF102" s="3">
        <v>5</v>
      </c>
      <c r="BG102" s="3">
        <v>5</v>
      </c>
      <c r="BH102" s="3">
        <v>5</v>
      </c>
      <c r="BI102" s="3">
        <v>5</v>
      </c>
      <c r="BJ102" s="3">
        <v>5</v>
      </c>
      <c r="BK102" s="3">
        <v>5</v>
      </c>
      <c r="BL102" s="3">
        <v>5</v>
      </c>
      <c r="BM102" s="3">
        <v>5</v>
      </c>
      <c r="BN102" s="3">
        <v>5</v>
      </c>
      <c r="BO102" s="3">
        <v>5</v>
      </c>
      <c r="BP102" s="3">
        <v>5</v>
      </c>
      <c r="BQ102" s="3">
        <v>5</v>
      </c>
      <c r="BR102" s="3">
        <v>2</v>
      </c>
      <c r="BS102" s="3">
        <v>2</v>
      </c>
      <c r="BT102" s="3">
        <v>2</v>
      </c>
      <c r="BU102" s="3">
        <v>2</v>
      </c>
      <c r="BV102" s="3"/>
      <c r="BW102" s="3"/>
    </row>
    <row r="103" spans="2:75" x14ac:dyDescent="0.25">
      <c r="B103" s="1" t="s">
        <v>98</v>
      </c>
      <c r="C103" s="12">
        <v>66</v>
      </c>
      <c r="D103" s="8">
        <v>1</v>
      </c>
      <c r="E103" s="9">
        <v>57.76</v>
      </c>
      <c r="F103" s="9">
        <v>1.5649999999999999</v>
      </c>
      <c r="G103" s="9">
        <v>0.82</v>
      </c>
      <c r="H103" s="4">
        <f t="shared" si="1"/>
        <v>23.582970123202237</v>
      </c>
      <c r="I103" s="7">
        <v>5</v>
      </c>
      <c r="J103">
        <v>15</v>
      </c>
      <c r="K103">
        <v>20</v>
      </c>
      <c r="L103">
        <v>15</v>
      </c>
      <c r="M103">
        <v>20</v>
      </c>
      <c r="N103">
        <v>115</v>
      </c>
      <c r="O103">
        <v>135</v>
      </c>
      <c r="P103">
        <v>130</v>
      </c>
      <c r="Q103">
        <v>145</v>
      </c>
      <c r="R103">
        <v>35</v>
      </c>
      <c r="S103">
        <v>35</v>
      </c>
      <c r="T103">
        <v>55</v>
      </c>
      <c r="U103">
        <v>55</v>
      </c>
      <c r="V103">
        <v>40</v>
      </c>
      <c r="W103">
        <v>40</v>
      </c>
      <c r="X103">
        <v>55</v>
      </c>
      <c r="Y103">
        <v>55</v>
      </c>
      <c r="Z103">
        <v>50</v>
      </c>
      <c r="AA103">
        <v>50</v>
      </c>
      <c r="AB103">
        <v>45</v>
      </c>
      <c r="AC103">
        <v>45</v>
      </c>
      <c r="AD103">
        <v>130</v>
      </c>
      <c r="AE103">
        <v>140</v>
      </c>
      <c r="AF103">
        <v>130</v>
      </c>
      <c r="AG103">
        <v>135</v>
      </c>
      <c r="AH103">
        <v>-10</v>
      </c>
      <c r="AI103">
        <v>-10</v>
      </c>
      <c r="AJ103">
        <v>-10</v>
      </c>
      <c r="AK103">
        <v>-5</v>
      </c>
      <c r="AL103">
        <v>-5</v>
      </c>
      <c r="AM103">
        <v>0</v>
      </c>
      <c r="AN103">
        <v>0</v>
      </c>
      <c r="AO103">
        <v>0</v>
      </c>
      <c r="AP103">
        <v>0</v>
      </c>
      <c r="AQ103">
        <v>5</v>
      </c>
      <c r="AR103">
        <v>0</v>
      </c>
      <c r="AS103">
        <v>5</v>
      </c>
      <c r="AT103">
        <v>5</v>
      </c>
      <c r="AU103">
        <v>10</v>
      </c>
      <c r="AV103">
        <v>10</v>
      </c>
      <c r="AW103">
        <v>15</v>
      </c>
      <c r="AX103">
        <v>20</v>
      </c>
      <c r="AY103" s="3">
        <v>25</v>
      </c>
      <c r="AZ103" s="3">
        <v>15</v>
      </c>
      <c r="BA103" s="3">
        <v>20</v>
      </c>
      <c r="BB103" s="3">
        <v>35</v>
      </c>
      <c r="BC103" s="3">
        <v>35</v>
      </c>
      <c r="BD103" s="3">
        <v>35</v>
      </c>
      <c r="BE103" s="3">
        <v>35</v>
      </c>
      <c r="BF103" s="3">
        <v>4</v>
      </c>
      <c r="BG103" s="3">
        <v>4</v>
      </c>
      <c r="BH103" s="3">
        <v>5</v>
      </c>
      <c r="BI103" s="3">
        <v>5</v>
      </c>
      <c r="BJ103" s="3">
        <v>4</v>
      </c>
      <c r="BK103" s="3">
        <v>4</v>
      </c>
      <c r="BL103" s="3">
        <v>5</v>
      </c>
      <c r="BM103" s="3">
        <v>5</v>
      </c>
      <c r="BN103" s="3">
        <v>5</v>
      </c>
      <c r="BO103" s="3">
        <v>5</v>
      </c>
      <c r="BP103" s="3">
        <v>5</v>
      </c>
      <c r="BQ103" s="3">
        <v>5</v>
      </c>
      <c r="BR103" s="3">
        <v>2</v>
      </c>
      <c r="BS103" s="3">
        <v>2</v>
      </c>
      <c r="BT103" s="3">
        <v>2</v>
      </c>
      <c r="BU103" s="3">
        <v>2</v>
      </c>
      <c r="BV103" s="3"/>
      <c r="BW103" s="3"/>
    </row>
    <row r="104" spans="2:75" x14ac:dyDescent="0.25">
      <c r="B104" s="1" t="s">
        <v>99</v>
      </c>
      <c r="C104" s="8">
        <v>50</v>
      </c>
      <c r="D104" s="8">
        <v>1</v>
      </c>
      <c r="E104" s="9">
        <v>64.260000000000005</v>
      </c>
      <c r="F104" s="9">
        <v>1.65</v>
      </c>
      <c r="G104" s="9">
        <v>0.85</v>
      </c>
      <c r="H104" s="4">
        <f t="shared" si="1"/>
        <v>23.603305785123972</v>
      </c>
      <c r="I104" s="7">
        <v>4</v>
      </c>
      <c r="J104">
        <v>30</v>
      </c>
      <c r="K104">
        <v>35</v>
      </c>
      <c r="L104">
        <v>30</v>
      </c>
      <c r="M104">
        <v>35</v>
      </c>
      <c r="N104">
        <v>120</v>
      </c>
      <c r="O104">
        <v>130</v>
      </c>
      <c r="P104">
        <v>125</v>
      </c>
      <c r="Q104">
        <v>135</v>
      </c>
      <c r="R104">
        <v>40</v>
      </c>
      <c r="S104">
        <v>40</v>
      </c>
      <c r="T104">
        <v>45</v>
      </c>
      <c r="U104">
        <v>45</v>
      </c>
      <c r="V104">
        <v>35</v>
      </c>
      <c r="W104">
        <v>35</v>
      </c>
      <c r="X104">
        <v>45</v>
      </c>
      <c r="Y104">
        <v>45</v>
      </c>
      <c r="Z104">
        <v>55</v>
      </c>
      <c r="AA104">
        <v>55</v>
      </c>
      <c r="AB104">
        <v>55</v>
      </c>
      <c r="AC104">
        <v>55</v>
      </c>
      <c r="AD104">
        <v>130</v>
      </c>
      <c r="AE104">
        <v>140</v>
      </c>
      <c r="AF104">
        <v>135</v>
      </c>
      <c r="AG104">
        <v>140</v>
      </c>
      <c r="AH104">
        <v>0</v>
      </c>
      <c r="AI104">
        <v>5</v>
      </c>
      <c r="AJ104">
        <v>5</v>
      </c>
      <c r="AK104">
        <v>10</v>
      </c>
      <c r="AL104">
        <v>5</v>
      </c>
      <c r="AM104">
        <v>5</v>
      </c>
      <c r="AN104">
        <v>5</v>
      </c>
      <c r="AO104">
        <v>10</v>
      </c>
      <c r="AP104">
        <v>5</v>
      </c>
      <c r="AQ104">
        <v>10</v>
      </c>
      <c r="AR104">
        <v>5</v>
      </c>
      <c r="AS104">
        <v>10</v>
      </c>
      <c r="AT104">
        <v>15</v>
      </c>
      <c r="AU104">
        <v>20</v>
      </c>
      <c r="AV104">
        <v>20</v>
      </c>
      <c r="AW104">
        <v>25</v>
      </c>
      <c r="AX104">
        <v>25</v>
      </c>
      <c r="AY104" s="3">
        <v>30</v>
      </c>
      <c r="AZ104" s="3">
        <v>30</v>
      </c>
      <c r="BA104" s="3">
        <v>30</v>
      </c>
      <c r="BB104" s="3">
        <v>50</v>
      </c>
      <c r="BC104" s="3">
        <v>50</v>
      </c>
      <c r="BD104" s="3">
        <v>50</v>
      </c>
      <c r="BE104" s="3">
        <v>50</v>
      </c>
      <c r="BF104" s="3">
        <v>5</v>
      </c>
      <c r="BG104" s="3">
        <v>5</v>
      </c>
      <c r="BH104" s="3">
        <v>5</v>
      </c>
      <c r="BI104" s="3">
        <v>5</v>
      </c>
      <c r="BJ104" s="3">
        <v>5</v>
      </c>
      <c r="BK104" s="3">
        <v>5</v>
      </c>
      <c r="BL104" s="3">
        <v>5</v>
      </c>
      <c r="BM104" s="3">
        <v>5</v>
      </c>
      <c r="BN104" s="3">
        <v>5</v>
      </c>
      <c r="BO104" s="3">
        <v>5</v>
      </c>
      <c r="BP104" s="3">
        <v>5</v>
      </c>
      <c r="BQ104" s="3">
        <v>5</v>
      </c>
      <c r="BR104" s="3">
        <v>2</v>
      </c>
      <c r="BS104" s="3">
        <v>2</v>
      </c>
      <c r="BT104" s="3">
        <v>2</v>
      </c>
      <c r="BU104" s="3">
        <v>2</v>
      </c>
      <c r="BV104" s="3"/>
      <c r="BW104" s="3"/>
    </row>
    <row r="105" spans="2:75" x14ac:dyDescent="0.25">
      <c r="B105" s="1" t="s">
        <v>100</v>
      </c>
      <c r="C105" s="8">
        <v>82</v>
      </c>
      <c r="D105" s="8">
        <v>1</v>
      </c>
      <c r="E105" s="9">
        <v>52</v>
      </c>
      <c r="F105" s="9">
        <v>1.54</v>
      </c>
      <c r="G105" s="9">
        <v>0.80500000000000005</v>
      </c>
      <c r="H105" s="4">
        <f t="shared" si="1"/>
        <v>21.926125822229718</v>
      </c>
      <c r="I105" s="7">
        <v>6</v>
      </c>
      <c r="J105">
        <v>10</v>
      </c>
      <c r="K105">
        <v>15</v>
      </c>
      <c r="L105">
        <v>15</v>
      </c>
      <c r="M105">
        <v>20</v>
      </c>
      <c r="N105">
        <v>125</v>
      </c>
      <c r="O105">
        <v>140</v>
      </c>
      <c r="P105">
        <v>120</v>
      </c>
      <c r="Q105">
        <v>135</v>
      </c>
      <c r="R105">
        <v>50</v>
      </c>
      <c r="S105">
        <v>50</v>
      </c>
      <c r="T105">
        <v>50</v>
      </c>
      <c r="U105">
        <v>50</v>
      </c>
      <c r="V105">
        <v>20</v>
      </c>
      <c r="W105">
        <v>20</v>
      </c>
      <c r="X105">
        <v>30</v>
      </c>
      <c r="Y105">
        <v>30</v>
      </c>
      <c r="Z105">
        <v>45</v>
      </c>
      <c r="AA105">
        <v>45</v>
      </c>
      <c r="AB105">
        <v>55</v>
      </c>
      <c r="AC105">
        <v>55</v>
      </c>
      <c r="AD105">
        <v>130</v>
      </c>
      <c r="AE105">
        <v>145</v>
      </c>
      <c r="AF105">
        <v>125</v>
      </c>
      <c r="AG105">
        <v>135</v>
      </c>
      <c r="AH105">
        <v>-25</v>
      </c>
      <c r="AI105">
        <v>-25</v>
      </c>
      <c r="AJ105">
        <v>-35</v>
      </c>
      <c r="AK105">
        <v>-30</v>
      </c>
      <c r="AL105">
        <v>0</v>
      </c>
      <c r="AM105">
        <v>5</v>
      </c>
      <c r="AN105">
        <v>-5</v>
      </c>
      <c r="AO105">
        <v>0</v>
      </c>
      <c r="AP105">
        <v>0</v>
      </c>
      <c r="AQ105">
        <v>5</v>
      </c>
      <c r="AR105">
        <v>0</v>
      </c>
      <c r="AS105">
        <v>5</v>
      </c>
      <c r="AT105">
        <v>10</v>
      </c>
      <c r="AU105">
        <v>10</v>
      </c>
      <c r="AV105">
        <v>10</v>
      </c>
      <c r="AW105">
        <v>10</v>
      </c>
      <c r="AX105">
        <v>20</v>
      </c>
      <c r="AY105" s="3">
        <v>20</v>
      </c>
      <c r="AZ105" s="3">
        <v>25</v>
      </c>
      <c r="BA105" s="3">
        <v>25</v>
      </c>
      <c r="BB105" s="3">
        <v>35</v>
      </c>
      <c r="BC105" s="3">
        <v>35</v>
      </c>
      <c r="BD105" s="3">
        <v>35</v>
      </c>
      <c r="BE105" s="3">
        <v>35</v>
      </c>
      <c r="BF105" s="3">
        <v>5</v>
      </c>
      <c r="BG105" s="3">
        <v>5</v>
      </c>
      <c r="BH105" s="3">
        <v>5</v>
      </c>
      <c r="BI105" s="3">
        <v>5</v>
      </c>
      <c r="BJ105" s="3">
        <v>5</v>
      </c>
      <c r="BK105" s="3">
        <v>5</v>
      </c>
      <c r="BL105" s="3">
        <v>5</v>
      </c>
      <c r="BM105" s="3">
        <v>5</v>
      </c>
      <c r="BN105" s="3">
        <v>5</v>
      </c>
      <c r="BO105" s="3">
        <v>5</v>
      </c>
      <c r="BP105" s="3">
        <v>5</v>
      </c>
      <c r="BQ105" s="3">
        <v>5</v>
      </c>
      <c r="BR105" s="3">
        <v>2</v>
      </c>
      <c r="BS105" s="3">
        <v>2</v>
      </c>
      <c r="BT105" s="3">
        <v>1</v>
      </c>
      <c r="BU105" s="3">
        <v>2</v>
      </c>
      <c r="BV105" s="3"/>
      <c r="BW105" s="3"/>
    </row>
    <row r="106" spans="2:75" x14ac:dyDescent="0.25">
      <c r="B106" s="1" t="s">
        <v>101</v>
      </c>
      <c r="C106" s="8">
        <v>48</v>
      </c>
      <c r="D106" s="8">
        <v>0</v>
      </c>
      <c r="E106" s="9">
        <v>84</v>
      </c>
      <c r="F106" s="9">
        <v>1.7050000000000001</v>
      </c>
      <c r="G106" s="9">
        <v>0.88</v>
      </c>
      <c r="H106" s="4">
        <f t="shared" si="1"/>
        <v>28.895520334362445</v>
      </c>
      <c r="I106" s="7">
        <v>3</v>
      </c>
      <c r="J106">
        <v>30</v>
      </c>
      <c r="K106">
        <v>35</v>
      </c>
      <c r="L106">
        <v>25</v>
      </c>
      <c r="M106">
        <v>30</v>
      </c>
      <c r="N106">
        <v>125</v>
      </c>
      <c r="O106">
        <v>130</v>
      </c>
      <c r="P106">
        <v>115</v>
      </c>
      <c r="Q106">
        <v>125</v>
      </c>
      <c r="R106">
        <v>25</v>
      </c>
      <c r="S106">
        <v>25</v>
      </c>
      <c r="T106">
        <v>25</v>
      </c>
      <c r="U106">
        <v>25</v>
      </c>
      <c r="V106">
        <v>35</v>
      </c>
      <c r="W106">
        <v>35</v>
      </c>
      <c r="X106">
        <v>35</v>
      </c>
      <c r="Y106">
        <v>35</v>
      </c>
      <c r="Z106">
        <v>50</v>
      </c>
      <c r="AA106">
        <v>50</v>
      </c>
      <c r="AB106">
        <v>45</v>
      </c>
      <c r="AC106">
        <v>45</v>
      </c>
      <c r="AD106">
        <v>130</v>
      </c>
      <c r="AE106">
        <v>140</v>
      </c>
      <c r="AF106">
        <v>130</v>
      </c>
      <c r="AG106">
        <v>135</v>
      </c>
      <c r="AH106">
        <v>-25</v>
      </c>
      <c r="AI106">
        <v>-20</v>
      </c>
      <c r="AJ106">
        <v>-15</v>
      </c>
      <c r="AK106">
        <v>-10</v>
      </c>
      <c r="AL106">
        <v>0</v>
      </c>
      <c r="AM106">
        <v>5</v>
      </c>
      <c r="AN106">
        <v>-5</v>
      </c>
      <c r="AO106">
        <v>0</v>
      </c>
      <c r="AP106">
        <v>0</v>
      </c>
      <c r="AQ106">
        <v>5</v>
      </c>
      <c r="AR106">
        <v>0</v>
      </c>
      <c r="AS106">
        <v>0</v>
      </c>
      <c r="AT106">
        <v>20</v>
      </c>
      <c r="AU106">
        <v>20</v>
      </c>
      <c r="AV106">
        <v>20</v>
      </c>
      <c r="AW106">
        <v>20</v>
      </c>
      <c r="AX106">
        <v>20</v>
      </c>
      <c r="AY106" s="3">
        <v>25</v>
      </c>
      <c r="AZ106" s="3">
        <v>20</v>
      </c>
      <c r="BA106" s="3">
        <v>20</v>
      </c>
      <c r="BB106" s="3">
        <v>30</v>
      </c>
      <c r="BC106" s="3">
        <v>30</v>
      </c>
      <c r="BD106" s="3">
        <v>30</v>
      </c>
      <c r="BE106" s="3">
        <v>30</v>
      </c>
      <c r="BF106" s="3">
        <v>5</v>
      </c>
      <c r="BG106" s="3">
        <v>5</v>
      </c>
      <c r="BH106" s="3">
        <v>5</v>
      </c>
      <c r="BI106" s="3">
        <v>5</v>
      </c>
      <c r="BJ106" s="3">
        <v>5</v>
      </c>
      <c r="BK106" s="3">
        <v>5</v>
      </c>
      <c r="BL106" s="3">
        <v>5</v>
      </c>
      <c r="BM106" s="3">
        <v>5</v>
      </c>
      <c r="BN106" s="3">
        <v>5</v>
      </c>
      <c r="BO106" s="3">
        <v>5</v>
      </c>
      <c r="BP106" s="3">
        <v>5</v>
      </c>
      <c r="BQ106" s="3">
        <v>5</v>
      </c>
      <c r="BR106" s="3">
        <v>2</v>
      </c>
      <c r="BS106" s="3">
        <v>2</v>
      </c>
      <c r="BT106" s="3">
        <v>2</v>
      </c>
      <c r="BU106" s="3">
        <v>2</v>
      </c>
      <c r="BV106" s="3"/>
      <c r="BW106" s="3"/>
    </row>
    <row r="107" spans="2:75" x14ac:dyDescent="0.25">
      <c r="B107" s="1" t="s">
        <v>102</v>
      </c>
      <c r="C107" s="8">
        <v>73</v>
      </c>
      <c r="D107" s="8">
        <v>0</v>
      </c>
      <c r="E107" s="9">
        <v>81.16</v>
      </c>
      <c r="F107" s="9">
        <v>1.66</v>
      </c>
      <c r="G107" s="9">
        <v>0.9</v>
      </c>
      <c r="H107" s="4">
        <f t="shared" si="1"/>
        <v>29.452750762084484</v>
      </c>
      <c r="I107" s="7">
        <v>6</v>
      </c>
      <c r="J107">
        <v>15</v>
      </c>
      <c r="K107">
        <v>20</v>
      </c>
      <c r="L107">
        <v>10</v>
      </c>
      <c r="M107">
        <v>20</v>
      </c>
      <c r="N107">
        <v>125</v>
      </c>
      <c r="O107">
        <v>135</v>
      </c>
      <c r="P107">
        <v>120</v>
      </c>
      <c r="Q107">
        <v>135</v>
      </c>
      <c r="R107">
        <v>20</v>
      </c>
      <c r="S107">
        <v>20</v>
      </c>
      <c r="T107">
        <v>25</v>
      </c>
      <c r="U107">
        <v>25</v>
      </c>
      <c r="V107">
        <v>60</v>
      </c>
      <c r="W107">
        <v>60</v>
      </c>
      <c r="X107">
        <v>60</v>
      </c>
      <c r="Y107">
        <v>60</v>
      </c>
      <c r="Z107">
        <v>45</v>
      </c>
      <c r="AA107">
        <v>45</v>
      </c>
      <c r="AB107">
        <v>45</v>
      </c>
      <c r="AC107">
        <v>45</v>
      </c>
      <c r="AD107">
        <v>125</v>
      </c>
      <c r="AE107">
        <v>135</v>
      </c>
      <c r="AF107">
        <v>125</v>
      </c>
      <c r="AG107">
        <v>135</v>
      </c>
      <c r="AH107">
        <v>-20</v>
      </c>
      <c r="AI107">
        <v>-15</v>
      </c>
      <c r="AJ107">
        <v>-20</v>
      </c>
      <c r="AK107">
        <v>-10</v>
      </c>
      <c r="AL107">
        <v>-5</v>
      </c>
      <c r="AM107">
        <v>0</v>
      </c>
      <c r="AN107">
        <v>0</v>
      </c>
      <c r="AO107">
        <v>5</v>
      </c>
      <c r="AP107">
        <v>-5</v>
      </c>
      <c r="AQ107">
        <v>0</v>
      </c>
      <c r="AR107">
        <v>0</v>
      </c>
      <c r="AS107">
        <v>5</v>
      </c>
      <c r="AT107">
        <v>15</v>
      </c>
      <c r="AU107">
        <v>15</v>
      </c>
      <c r="AV107">
        <v>20</v>
      </c>
      <c r="AW107">
        <v>20</v>
      </c>
      <c r="AX107">
        <v>20</v>
      </c>
      <c r="AY107" s="3">
        <v>20</v>
      </c>
      <c r="AZ107" s="3">
        <v>20</v>
      </c>
      <c r="BA107" s="3">
        <v>20</v>
      </c>
      <c r="BB107" s="3">
        <v>40</v>
      </c>
      <c r="BC107" s="3">
        <v>40</v>
      </c>
      <c r="BD107" s="3">
        <v>40</v>
      </c>
      <c r="BE107" s="3">
        <v>40</v>
      </c>
      <c r="BF107" s="3">
        <v>5</v>
      </c>
      <c r="BG107" s="3">
        <v>5</v>
      </c>
      <c r="BH107" s="3">
        <v>5</v>
      </c>
      <c r="BI107" s="3">
        <v>5</v>
      </c>
      <c r="BJ107" s="3">
        <v>5</v>
      </c>
      <c r="BK107" s="3">
        <v>5</v>
      </c>
      <c r="BL107" s="3">
        <v>5</v>
      </c>
      <c r="BM107" s="3">
        <v>5</v>
      </c>
      <c r="BN107" s="3">
        <v>5</v>
      </c>
      <c r="BO107" s="3">
        <v>5</v>
      </c>
      <c r="BP107" s="3">
        <v>5</v>
      </c>
      <c r="BQ107" s="3">
        <v>5</v>
      </c>
      <c r="BR107" s="3">
        <v>2</v>
      </c>
      <c r="BS107" s="3">
        <v>2</v>
      </c>
      <c r="BT107" s="3">
        <v>2</v>
      </c>
      <c r="BU107" s="3">
        <v>2</v>
      </c>
      <c r="BV107" s="3"/>
      <c r="BW107" s="3"/>
    </row>
    <row r="108" spans="2:75" x14ac:dyDescent="0.25">
      <c r="B108" s="1" t="s">
        <v>103</v>
      </c>
      <c r="C108" s="8">
        <v>76</v>
      </c>
      <c r="D108" s="8">
        <v>0</v>
      </c>
      <c r="E108" s="9">
        <v>63</v>
      </c>
      <c r="F108" s="9">
        <v>1.615</v>
      </c>
      <c r="G108" s="9">
        <v>0.86</v>
      </c>
      <c r="H108" s="4">
        <f t="shared" si="1"/>
        <v>24.154357848728541</v>
      </c>
      <c r="I108" s="7">
        <v>6</v>
      </c>
      <c r="J108">
        <v>20</v>
      </c>
      <c r="K108">
        <v>20</v>
      </c>
      <c r="L108">
        <v>20</v>
      </c>
      <c r="M108">
        <v>25</v>
      </c>
      <c r="N108">
        <v>120</v>
      </c>
      <c r="O108">
        <v>135</v>
      </c>
      <c r="P108">
        <v>120</v>
      </c>
      <c r="Q108">
        <v>140</v>
      </c>
      <c r="R108">
        <v>25</v>
      </c>
      <c r="S108">
        <v>25</v>
      </c>
      <c r="T108">
        <v>30</v>
      </c>
      <c r="U108">
        <v>30</v>
      </c>
      <c r="V108">
        <v>45</v>
      </c>
      <c r="W108">
        <v>45</v>
      </c>
      <c r="X108">
        <v>50</v>
      </c>
      <c r="Y108">
        <v>50</v>
      </c>
      <c r="Z108">
        <v>55</v>
      </c>
      <c r="AA108">
        <v>55</v>
      </c>
      <c r="AB108">
        <v>40</v>
      </c>
      <c r="AC108">
        <v>40</v>
      </c>
      <c r="AD108">
        <v>120</v>
      </c>
      <c r="AE108">
        <v>140</v>
      </c>
      <c r="AF108">
        <v>125</v>
      </c>
      <c r="AG108">
        <v>135</v>
      </c>
      <c r="AH108">
        <v>-25</v>
      </c>
      <c r="AI108">
        <v>-25</v>
      </c>
      <c r="AJ108">
        <v>-25</v>
      </c>
      <c r="AK108">
        <v>-20</v>
      </c>
      <c r="AL108">
        <v>-10</v>
      </c>
      <c r="AM108">
        <v>-5</v>
      </c>
      <c r="AN108">
        <v>-10</v>
      </c>
      <c r="AO108">
        <v>-10</v>
      </c>
      <c r="AP108">
        <v>-5</v>
      </c>
      <c r="AQ108">
        <v>0</v>
      </c>
      <c r="AR108">
        <v>0</v>
      </c>
      <c r="AS108">
        <v>0</v>
      </c>
      <c r="AT108">
        <v>5</v>
      </c>
      <c r="AU108">
        <v>5</v>
      </c>
      <c r="AV108">
        <v>5</v>
      </c>
      <c r="AW108">
        <v>5</v>
      </c>
      <c r="AX108">
        <v>15</v>
      </c>
      <c r="AY108" s="3">
        <v>15</v>
      </c>
      <c r="AZ108" s="3">
        <v>15</v>
      </c>
      <c r="BA108" s="3">
        <v>15</v>
      </c>
      <c r="BB108" s="3">
        <v>30</v>
      </c>
      <c r="BC108" s="3">
        <v>30</v>
      </c>
      <c r="BD108" s="3">
        <v>30</v>
      </c>
      <c r="BE108" s="3">
        <v>30</v>
      </c>
      <c r="BF108" s="3">
        <v>5</v>
      </c>
      <c r="BG108" s="3">
        <v>5</v>
      </c>
      <c r="BH108" s="3">
        <v>5</v>
      </c>
      <c r="BI108" s="3">
        <v>5</v>
      </c>
      <c r="BJ108" s="3">
        <v>5</v>
      </c>
      <c r="BK108" s="3">
        <v>5</v>
      </c>
      <c r="BL108" s="3">
        <v>5</v>
      </c>
      <c r="BM108" s="3">
        <v>5</v>
      </c>
      <c r="BN108" s="3">
        <v>5</v>
      </c>
      <c r="BO108" s="3">
        <v>5</v>
      </c>
      <c r="BP108" s="3">
        <v>5</v>
      </c>
      <c r="BQ108" s="3">
        <v>5</v>
      </c>
      <c r="BR108" s="3">
        <v>1</v>
      </c>
      <c r="BS108" s="3">
        <v>1</v>
      </c>
      <c r="BT108" s="3">
        <v>1</v>
      </c>
      <c r="BU108" s="3">
        <v>1</v>
      </c>
      <c r="BV108" s="3"/>
      <c r="BW108" s="3"/>
    </row>
    <row r="109" spans="2:75" x14ac:dyDescent="0.25">
      <c r="B109" s="1" t="s">
        <v>104</v>
      </c>
      <c r="C109" s="8">
        <v>65</v>
      </c>
      <c r="D109" s="8">
        <v>1</v>
      </c>
      <c r="E109" s="9">
        <v>65.400000000000006</v>
      </c>
      <c r="F109" s="9">
        <v>1.675</v>
      </c>
      <c r="G109" s="9">
        <v>0.89249999999999996</v>
      </c>
      <c r="H109" s="4">
        <f t="shared" si="1"/>
        <v>23.310314101136111</v>
      </c>
      <c r="I109" s="7">
        <v>5</v>
      </c>
      <c r="J109">
        <v>25</v>
      </c>
      <c r="K109">
        <v>45</v>
      </c>
      <c r="L109">
        <v>20</v>
      </c>
      <c r="M109">
        <v>25</v>
      </c>
      <c r="N109">
        <v>130</v>
      </c>
      <c r="O109">
        <v>135</v>
      </c>
      <c r="P109">
        <v>125</v>
      </c>
      <c r="Q109">
        <v>130</v>
      </c>
      <c r="R109">
        <v>35</v>
      </c>
      <c r="S109">
        <v>35</v>
      </c>
      <c r="T109">
        <v>35</v>
      </c>
      <c r="U109">
        <v>40</v>
      </c>
      <c r="V109">
        <v>20</v>
      </c>
      <c r="W109">
        <v>20</v>
      </c>
      <c r="X109">
        <v>20</v>
      </c>
      <c r="Y109">
        <v>25</v>
      </c>
      <c r="Z109">
        <v>65</v>
      </c>
      <c r="AA109">
        <v>65</v>
      </c>
      <c r="AB109">
        <v>40</v>
      </c>
      <c r="AC109">
        <v>40</v>
      </c>
      <c r="AD109">
        <v>135</v>
      </c>
      <c r="AE109">
        <v>145</v>
      </c>
      <c r="AF109">
        <v>135</v>
      </c>
      <c r="AG109">
        <v>145</v>
      </c>
      <c r="AH109">
        <v>0</v>
      </c>
      <c r="AI109">
        <v>0</v>
      </c>
      <c r="AJ109">
        <v>-5</v>
      </c>
      <c r="AK109">
        <v>0</v>
      </c>
      <c r="AL109">
        <v>0</v>
      </c>
      <c r="AM109">
        <v>0</v>
      </c>
      <c r="AN109">
        <v>-5</v>
      </c>
      <c r="AO109">
        <v>0</v>
      </c>
      <c r="AP109">
        <v>0</v>
      </c>
      <c r="AQ109">
        <v>0</v>
      </c>
      <c r="AR109">
        <v>-5</v>
      </c>
      <c r="AS109">
        <v>0</v>
      </c>
      <c r="AT109">
        <v>10</v>
      </c>
      <c r="AU109">
        <v>10</v>
      </c>
      <c r="AV109">
        <v>10</v>
      </c>
      <c r="AW109">
        <v>15</v>
      </c>
      <c r="AX109">
        <v>15</v>
      </c>
      <c r="AY109" s="3">
        <v>20</v>
      </c>
      <c r="AZ109" s="3">
        <v>15</v>
      </c>
      <c r="BA109" s="3">
        <v>20</v>
      </c>
      <c r="BB109" s="3">
        <v>35</v>
      </c>
      <c r="BC109" s="3">
        <v>40</v>
      </c>
      <c r="BD109" s="3">
        <v>35</v>
      </c>
      <c r="BE109" s="3">
        <v>35</v>
      </c>
      <c r="BF109" s="3">
        <v>5</v>
      </c>
      <c r="BG109" s="3">
        <v>5</v>
      </c>
      <c r="BH109" s="3">
        <v>5</v>
      </c>
      <c r="BI109" s="3">
        <v>5</v>
      </c>
      <c r="BJ109" s="3">
        <v>5</v>
      </c>
      <c r="BK109" s="3">
        <v>5</v>
      </c>
      <c r="BL109" s="3">
        <v>5</v>
      </c>
      <c r="BM109" s="3">
        <v>5</v>
      </c>
      <c r="BN109" s="3">
        <v>5</v>
      </c>
      <c r="BO109" s="3">
        <v>5</v>
      </c>
      <c r="BP109" s="3">
        <v>5</v>
      </c>
      <c r="BQ109" s="3">
        <v>5</v>
      </c>
      <c r="BR109" s="3">
        <v>2</v>
      </c>
      <c r="BS109" s="3">
        <v>2</v>
      </c>
      <c r="BT109" s="3">
        <v>2</v>
      </c>
      <c r="BU109" s="3">
        <v>2</v>
      </c>
      <c r="BV109" s="3"/>
      <c r="BW109" s="3"/>
    </row>
    <row r="110" spans="2:75" x14ac:dyDescent="0.25">
      <c r="B110" s="1" t="s">
        <v>105</v>
      </c>
      <c r="C110" s="8">
        <v>58</v>
      </c>
      <c r="D110" s="8">
        <v>1</v>
      </c>
      <c r="E110" s="9">
        <v>67</v>
      </c>
      <c r="F110" s="9">
        <v>1.64</v>
      </c>
      <c r="G110" s="9">
        <v>0.87250000000000005</v>
      </c>
      <c r="H110" s="4">
        <f t="shared" si="1"/>
        <v>24.910767400356935</v>
      </c>
      <c r="I110" s="7">
        <v>4</v>
      </c>
      <c r="J110">
        <v>25</v>
      </c>
      <c r="K110">
        <v>25</v>
      </c>
      <c r="L110">
        <v>20</v>
      </c>
      <c r="M110">
        <v>25</v>
      </c>
      <c r="N110">
        <v>120</v>
      </c>
      <c r="O110">
        <v>135</v>
      </c>
      <c r="P110">
        <v>125</v>
      </c>
      <c r="Q110">
        <v>135</v>
      </c>
      <c r="R110">
        <v>45</v>
      </c>
      <c r="S110">
        <v>45</v>
      </c>
      <c r="T110">
        <v>50</v>
      </c>
      <c r="U110">
        <v>50</v>
      </c>
      <c r="V110">
        <v>25</v>
      </c>
      <c r="W110">
        <v>25</v>
      </c>
      <c r="X110">
        <v>30</v>
      </c>
      <c r="Y110">
        <v>30</v>
      </c>
      <c r="Z110">
        <v>35</v>
      </c>
      <c r="AA110">
        <v>35</v>
      </c>
      <c r="AB110">
        <v>45</v>
      </c>
      <c r="AC110">
        <v>45</v>
      </c>
      <c r="AD110">
        <v>135</v>
      </c>
      <c r="AE110">
        <v>145</v>
      </c>
      <c r="AF110">
        <v>130</v>
      </c>
      <c r="AG110">
        <v>140</v>
      </c>
      <c r="AH110">
        <v>-10</v>
      </c>
      <c r="AI110">
        <v>-5</v>
      </c>
      <c r="AJ110">
        <v>-10</v>
      </c>
      <c r="AK110">
        <v>-5</v>
      </c>
      <c r="AL110">
        <v>0</v>
      </c>
      <c r="AM110">
        <v>5</v>
      </c>
      <c r="AN110">
        <v>0</v>
      </c>
      <c r="AO110">
        <v>0</v>
      </c>
      <c r="AP110">
        <v>0</v>
      </c>
      <c r="AQ110">
        <v>5</v>
      </c>
      <c r="AR110">
        <v>0</v>
      </c>
      <c r="AS110">
        <v>0</v>
      </c>
      <c r="AT110">
        <v>15</v>
      </c>
      <c r="AU110">
        <v>15</v>
      </c>
      <c r="AV110">
        <v>10</v>
      </c>
      <c r="AW110">
        <v>10</v>
      </c>
      <c r="AX110">
        <v>15</v>
      </c>
      <c r="AY110" s="3">
        <v>20</v>
      </c>
      <c r="AZ110" s="3">
        <v>15</v>
      </c>
      <c r="BA110" s="3">
        <v>20</v>
      </c>
      <c r="BB110" s="3">
        <v>35</v>
      </c>
      <c r="BC110" s="3">
        <v>35</v>
      </c>
      <c r="BD110" s="3">
        <v>35</v>
      </c>
      <c r="BE110" s="3">
        <v>35</v>
      </c>
      <c r="BF110" s="3">
        <v>5</v>
      </c>
      <c r="BG110" s="3">
        <v>5</v>
      </c>
      <c r="BH110" s="3">
        <v>5</v>
      </c>
      <c r="BI110" s="3">
        <v>5</v>
      </c>
      <c r="BJ110" s="3">
        <v>5</v>
      </c>
      <c r="BK110" s="3">
        <v>5</v>
      </c>
      <c r="BL110" s="3">
        <v>5</v>
      </c>
      <c r="BM110" s="3">
        <v>5</v>
      </c>
      <c r="BN110" s="3">
        <v>5</v>
      </c>
      <c r="BO110" s="3">
        <v>5</v>
      </c>
      <c r="BP110" s="3">
        <v>5</v>
      </c>
      <c r="BQ110" s="3">
        <v>5</v>
      </c>
      <c r="BR110" s="3">
        <v>2</v>
      </c>
      <c r="BS110" s="3">
        <v>2</v>
      </c>
      <c r="BT110" s="3">
        <v>1</v>
      </c>
      <c r="BU110" s="3">
        <v>1</v>
      </c>
      <c r="BV110" s="3"/>
      <c r="BW110" s="3"/>
    </row>
    <row r="111" spans="2:75" x14ac:dyDescent="0.25">
      <c r="B111" s="1" t="s">
        <v>106</v>
      </c>
      <c r="C111" s="8">
        <v>58</v>
      </c>
      <c r="D111" s="8">
        <v>1</v>
      </c>
      <c r="E111" s="9">
        <v>77</v>
      </c>
      <c r="F111" s="9">
        <v>1.7250000000000001</v>
      </c>
      <c r="G111" s="9">
        <v>0.91500000000000004</v>
      </c>
      <c r="H111" s="4">
        <f t="shared" si="1"/>
        <v>25.876916614156688</v>
      </c>
      <c r="I111" s="7">
        <v>4</v>
      </c>
      <c r="J111">
        <v>10</v>
      </c>
      <c r="K111">
        <v>20</v>
      </c>
      <c r="L111">
        <v>20</v>
      </c>
      <c r="M111">
        <v>25</v>
      </c>
      <c r="N111">
        <v>115</v>
      </c>
      <c r="O111">
        <v>120</v>
      </c>
      <c r="P111">
        <v>120</v>
      </c>
      <c r="Q111">
        <v>125</v>
      </c>
      <c r="R111">
        <v>30</v>
      </c>
      <c r="S111">
        <v>30</v>
      </c>
      <c r="T111">
        <v>35</v>
      </c>
      <c r="U111">
        <v>35</v>
      </c>
      <c r="V111">
        <v>45</v>
      </c>
      <c r="W111">
        <v>45</v>
      </c>
      <c r="X111">
        <v>45</v>
      </c>
      <c r="Y111">
        <v>45</v>
      </c>
      <c r="Z111">
        <v>30</v>
      </c>
      <c r="AA111">
        <v>30</v>
      </c>
      <c r="AB111">
        <v>35</v>
      </c>
      <c r="AC111">
        <v>35</v>
      </c>
      <c r="AD111">
        <v>115</v>
      </c>
      <c r="AE111">
        <v>125</v>
      </c>
      <c r="AF111">
        <v>115</v>
      </c>
      <c r="AG111">
        <v>125</v>
      </c>
      <c r="AH111">
        <v>-20</v>
      </c>
      <c r="AI111">
        <v>-10</v>
      </c>
      <c r="AJ111">
        <v>-20</v>
      </c>
      <c r="AK111">
        <v>-10</v>
      </c>
      <c r="AL111">
        <v>-15</v>
      </c>
      <c r="AM111">
        <v>-5</v>
      </c>
      <c r="AN111">
        <v>-10</v>
      </c>
      <c r="AO111">
        <v>-5</v>
      </c>
      <c r="AP111">
        <v>-5</v>
      </c>
      <c r="AQ111">
        <v>0</v>
      </c>
      <c r="AR111">
        <v>-5</v>
      </c>
      <c r="AS111">
        <v>0</v>
      </c>
      <c r="AT111">
        <v>10</v>
      </c>
      <c r="AU111">
        <v>15</v>
      </c>
      <c r="AV111">
        <v>15</v>
      </c>
      <c r="AW111">
        <v>15</v>
      </c>
      <c r="AX111">
        <v>15</v>
      </c>
      <c r="AY111" s="3">
        <v>15</v>
      </c>
      <c r="AZ111" s="3">
        <v>15</v>
      </c>
      <c r="BA111" s="3">
        <v>15</v>
      </c>
      <c r="BB111" s="3">
        <v>30</v>
      </c>
      <c r="BC111" s="3">
        <v>35</v>
      </c>
      <c r="BD111" s="3">
        <v>30</v>
      </c>
      <c r="BE111" s="3">
        <v>35</v>
      </c>
      <c r="BF111" s="3">
        <v>5</v>
      </c>
      <c r="BG111" s="3">
        <v>5</v>
      </c>
      <c r="BH111" s="3">
        <v>5</v>
      </c>
      <c r="BI111" s="3">
        <v>5</v>
      </c>
      <c r="BJ111" s="3">
        <v>5</v>
      </c>
      <c r="BK111" s="3">
        <v>5</v>
      </c>
      <c r="BL111" s="3">
        <v>5</v>
      </c>
      <c r="BM111" s="3">
        <v>5</v>
      </c>
      <c r="BN111" s="3">
        <v>5</v>
      </c>
      <c r="BO111" s="3">
        <v>5</v>
      </c>
      <c r="BP111" s="3">
        <v>5</v>
      </c>
      <c r="BQ111" s="3">
        <v>5</v>
      </c>
      <c r="BR111" s="3">
        <v>2</v>
      </c>
      <c r="BS111" s="3">
        <v>2</v>
      </c>
      <c r="BT111" s="3">
        <v>2</v>
      </c>
      <c r="BU111" s="3">
        <v>2</v>
      </c>
      <c r="BV111" s="3"/>
      <c r="BW111" s="3"/>
    </row>
    <row r="112" spans="2:75" x14ac:dyDescent="0.25">
      <c r="B112" s="1" t="s">
        <v>107</v>
      </c>
      <c r="C112" s="8">
        <f>2018-1978</f>
        <v>40</v>
      </c>
      <c r="D112" s="8">
        <v>0</v>
      </c>
      <c r="E112" s="9">
        <v>88.16</v>
      </c>
      <c r="F112" s="9">
        <v>1.845</v>
      </c>
      <c r="G112" s="9">
        <v>0.995</v>
      </c>
      <c r="H112" s="4">
        <f t="shared" si="1"/>
        <v>25.898752212454372</v>
      </c>
      <c r="I112" s="7">
        <v>3</v>
      </c>
      <c r="J112">
        <v>20</v>
      </c>
      <c r="K112">
        <v>25</v>
      </c>
      <c r="L112">
        <v>20</v>
      </c>
      <c r="M112">
        <v>20</v>
      </c>
      <c r="N112">
        <v>130</v>
      </c>
      <c r="O112">
        <v>135</v>
      </c>
      <c r="P112">
        <v>135</v>
      </c>
      <c r="Q112">
        <v>140</v>
      </c>
      <c r="R112">
        <v>30</v>
      </c>
      <c r="S112">
        <v>30</v>
      </c>
      <c r="T112">
        <v>40</v>
      </c>
      <c r="U112">
        <v>40</v>
      </c>
      <c r="V112">
        <v>35</v>
      </c>
      <c r="W112">
        <v>35</v>
      </c>
      <c r="X112">
        <v>35</v>
      </c>
      <c r="Y112">
        <v>35</v>
      </c>
      <c r="Z112">
        <v>55</v>
      </c>
      <c r="AA112">
        <v>55</v>
      </c>
      <c r="AB112">
        <v>45</v>
      </c>
      <c r="AC112">
        <v>45</v>
      </c>
      <c r="AD112">
        <v>130</v>
      </c>
      <c r="AE112">
        <v>135</v>
      </c>
      <c r="AF112">
        <v>135</v>
      </c>
      <c r="AG112">
        <v>140</v>
      </c>
      <c r="AH112">
        <v>0</v>
      </c>
      <c r="AI112">
        <v>0</v>
      </c>
      <c r="AJ112">
        <v>0</v>
      </c>
      <c r="AK112">
        <v>5</v>
      </c>
      <c r="AL112">
        <v>0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10</v>
      </c>
      <c r="AT112">
        <v>15</v>
      </c>
      <c r="AU112">
        <v>15</v>
      </c>
      <c r="AV112">
        <v>15</v>
      </c>
      <c r="AW112">
        <v>15</v>
      </c>
      <c r="AX112">
        <v>25</v>
      </c>
      <c r="AY112" s="3">
        <v>25</v>
      </c>
      <c r="AZ112" s="3">
        <v>25</v>
      </c>
      <c r="BA112" s="3">
        <v>25</v>
      </c>
      <c r="BB112" s="3">
        <v>45</v>
      </c>
      <c r="BC112" s="3">
        <v>45</v>
      </c>
      <c r="BD112" s="3">
        <v>45</v>
      </c>
      <c r="BE112" s="3">
        <v>45</v>
      </c>
      <c r="BF112" s="3">
        <v>5</v>
      </c>
      <c r="BG112" s="3">
        <v>5</v>
      </c>
      <c r="BH112" s="3">
        <v>5</v>
      </c>
      <c r="BI112" s="3">
        <v>5</v>
      </c>
      <c r="BJ112" s="3">
        <v>5</v>
      </c>
      <c r="BK112" s="3">
        <v>5</v>
      </c>
      <c r="BL112" s="3">
        <v>5</v>
      </c>
      <c r="BM112" s="3">
        <v>5</v>
      </c>
      <c r="BN112" s="3">
        <v>5</v>
      </c>
      <c r="BO112" s="3">
        <v>5</v>
      </c>
      <c r="BP112" s="3">
        <v>5</v>
      </c>
      <c r="BQ112" s="3">
        <v>5</v>
      </c>
      <c r="BR112" s="3">
        <v>2</v>
      </c>
      <c r="BS112" s="3">
        <v>2</v>
      </c>
      <c r="BT112" s="3">
        <v>2</v>
      </c>
      <c r="BU112" s="3">
        <v>2</v>
      </c>
      <c r="BV112" s="3"/>
      <c r="BW112" s="3"/>
    </row>
    <row r="113" spans="2:75" x14ac:dyDescent="0.25">
      <c r="B113" s="1" t="s">
        <v>108</v>
      </c>
      <c r="C113" s="8">
        <f>2018-1978</f>
        <v>40</v>
      </c>
      <c r="D113" s="8">
        <v>1</v>
      </c>
      <c r="E113" s="9">
        <v>56.3</v>
      </c>
      <c r="F113" s="9">
        <v>1.675</v>
      </c>
      <c r="G113" s="9">
        <v>0.87</v>
      </c>
      <c r="H113" s="4">
        <f t="shared" si="1"/>
        <v>20.066830028959679</v>
      </c>
      <c r="I113" s="7">
        <v>3</v>
      </c>
      <c r="J113">
        <v>20</v>
      </c>
      <c r="K113">
        <v>25</v>
      </c>
      <c r="L113">
        <v>20</v>
      </c>
      <c r="M113">
        <v>25</v>
      </c>
      <c r="N113">
        <v>125</v>
      </c>
      <c r="O113">
        <v>140</v>
      </c>
      <c r="P113">
        <v>125</v>
      </c>
      <c r="Q113">
        <v>135</v>
      </c>
      <c r="R113">
        <v>65</v>
      </c>
      <c r="S113">
        <v>65</v>
      </c>
      <c r="T113">
        <v>60</v>
      </c>
      <c r="U113">
        <v>60</v>
      </c>
      <c r="V113">
        <v>45</v>
      </c>
      <c r="W113">
        <v>45</v>
      </c>
      <c r="X113">
        <v>55</v>
      </c>
      <c r="Y113">
        <v>55</v>
      </c>
      <c r="Z113">
        <v>35</v>
      </c>
      <c r="AA113">
        <v>35</v>
      </c>
      <c r="AB113">
        <v>40</v>
      </c>
      <c r="AC113">
        <v>40</v>
      </c>
      <c r="AD113">
        <v>130</v>
      </c>
      <c r="AE113">
        <v>140</v>
      </c>
      <c r="AF113">
        <v>125</v>
      </c>
      <c r="AG113">
        <v>135</v>
      </c>
      <c r="AH113">
        <v>-5</v>
      </c>
      <c r="AI113">
        <v>0</v>
      </c>
      <c r="AJ113">
        <v>-5</v>
      </c>
      <c r="AK113">
        <v>5</v>
      </c>
      <c r="AL113">
        <v>0</v>
      </c>
      <c r="AM113">
        <v>5</v>
      </c>
      <c r="AN113">
        <v>0</v>
      </c>
      <c r="AO113">
        <v>5</v>
      </c>
      <c r="AP113">
        <v>0</v>
      </c>
      <c r="AQ113">
        <v>5</v>
      </c>
      <c r="AR113">
        <v>0</v>
      </c>
      <c r="AS113">
        <v>10</v>
      </c>
      <c r="AT113">
        <v>15</v>
      </c>
      <c r="AU113">
        <v>20</v>
      </c>
      <c r="AV113">
        <v>15</v>
      </c>
      <c r="AW113">
        <v>20</v>
      </c>
      <c r="AX113">
        <v>20</v>
      </c>
      <c r="AY113" s="3">
        <v>20</v>
      </c>
      <c r="AZ113" s="3">
        <v>15</v>
      </c>
      <c r="BA113" s="3">
        <v>20</v>
      </c>
      <c r="BB113" s="3">
        <v>40</v>
      </c>
      <c r="BC113" s="3">
        <v>40</v>
      </c>
      <c r="BD113" s="3">
        <v>40</v>
      </c>
      <c r="BE113" s="3">
        <v>40</v>
      </c>
      <c r="BF113" s="3">
        <v>5</v>
      </c>
      <c r="BG113" s="3">
        <v>5</v>
      </c>
      <c r="BH113" s="3">
        <v>5</v>
      </c>
      <c r="BI113" s="3">
        <v>5</v>
      </c>
      <c r="BJ113" s="3">
        <v>5</v>
      </c>
      <c r="BK113" s="3">
        <v>5</v>
      </c>
      <c r="BL113" s="3">
        <v>5</v>
      </c>
      <c r="BM113" s="3">
        <v>5</v>
      </c>
      <c r="BN113" s="3">
        <v>5</v>
      </c>
      <c r="BO113" s="3">
        <v>5</v>
      </c>
      <c r="BP113" s="3">
        <v>5</v>
      </c>
      <c r="BQ113" s="3">
        <v>5</v>
      </c>
      <c r="BR113" s="3">
        <v>2</v>
      </c>
      <c r="BS113" s="3">
        <v>2</v>
      </c>
      <c r="BT113" s="3">
        <v>2</v>
      </c>
      <c r="BU113" s="3">
        <v>2</v>
      </c>
      <c r="BV113" s="3"/>
      <c r="BW113" s="3"/>
    </row>
    <row r="114" spans="2:75" x14ac:dyDescent="0.25">
      <c r="B114" s="1" t="s">
        <v>109</v>
      </c>
      <c r="C114" s="8">
        <v>63</v>
      </c>
      <c r="D114" s="8">
        <v>1</v>
      </c>
      <c r="E114" s="9">
        <v>63</v>
      </c>
      <c r="F114" s="9">
        <v>1.635</v>
      </c>
      <c r="G114" s="9">
        <v>0.89</v>
      </c>
      <c r="H114" s="4">
        <f t="shared" si="1"/>
        <v>23.567039811463683</v>
      </c>
      <c r="I114" s="7">
        <v>5</v>
      </c>
      <c r="J114">
        <v>20</v>
      </c>
      <c r="K114">
        <v>25</v>
      </c>
      <c r="L114">
        <v>15</v>
      </c>
      <c r="M114">
        <v>20</v>
      </c>
      <c r="N114">
        <v>125</v>
      </c>
      <c r="O114">
        <v>140</v>
      </c>
      <c r="P114">
        <v>130</v>
      </c>
      <c r="Q114">
        <v>135</v>
      </c>
      <c r="R114">
        <v>40</v>
      </c>
      <c r="S114">
        <v>40</v>
      </c>
      <c r="T114">
        <v>30</v>
      </c>
      <c r="U114">
        <v>30</v>
      </c>
      <c r="V114">
        <v>45</v>
      </c>
      <c r="W114">
        <v>45</v>
      </c>
      <c r="X114">
        <v>50</v>
      </c>
      <c r="Y114">
        <v>50</v>
      </c>
      <c r="Z114">
        <v>40</v>
      </c>
      <c r="AA114">
        <v>40</v>
      </c>
      <c r="AB114">
        <v>40</v>
      </c>
      <c r="AC114">
        <v>40</v>
      </c>
      <c r="AD114">
        <v>120</v>
      </c>
      <c r="AE114">
        <v>130</v>
      </c>
      <c r="AF114">
        <v>130</v>
      </c>
      <c r="AG114">
        <v>140</v>
      </c>
      <c r="AH114">
        <v>0</v>
      </c>
      <c r="AI114">
        <v>5</v>
      </c>
      <c r="AJ114">
        <v>0</v>
      </c>
      <c r="AK114">
        <v>5</v>
      </c>
      <c r="AL114">
        <v>0</v>
      </c>
      <c r="AM114">
        <v>5</v>
      </c>
      <c r="AN114">
        <v>0</v>
      </c>
      <c r="AO114">
        <v>5</v>
      </c>
      <c r="AP114">
        <v>0</v>
      </c>
      <c r="AQ114">
        <v>10</v>
      </c>
      <c r="AR114">
        <v>0</v>
      </c>
      <c r="AS114">
        <v>5</v>
      </c>
      <c r="AT114">
        <v>10</v>
      </c>
      <c r="AU114">
        <v>10</v>
      </c>
      <c r="AV114">
        <v>5</v>
      </c>
      <c r="AW114">
        <v>10</v>
      </c>
      <c r="AX114">
        <v>15</v>
      </c>
      <c r="AY114" s="3">
        <v>15</v>
      </c>
      <c r="AZ114" s="3">
        <v>10</v>
      </c>
      <c r="BA114" s="3">
        <v>15</v>
      </c>
      <c r="BB114" s="3">
        <v>50</v>
      </c>
      <c r="BC114" s="3">
        <v>50</v>
      </c>
      <c r="BD114" s="3">
        <v>50</v>
      </c>
      <c r="BE114" s="3">
        <v>50</v>
      </c>
      <c r="BF114" s="3">
        <v>5</v>
      </c>
      <c r="BG114" s="3">
        <v>5</v>
      </c>
      <c r="BH114" s="3">
        <v>5</v>
      </c>
      <c r="BI114" s="3">
        <v>5</v>
      </c>
      <c r="BJ114" s="3">
        <v>5</v>
      </c>
      <c r="BK114" s="3">
        <v>5</v>
      </c>
      <c r="BL114" s="3">
        <v>5</v>
      </c>
      <c r="BM114" s="3">
        <v>5</v>
      </c>
      <c r="BN114" s="3">
        <v>5</v>
      </c>
      <c r="BO114" s="3">
        <v>5</v>
      </c>
      <c r="BP114" s="3">
        <v>5</v>
      </c>
      <c r="BQ114" s="3">
        <v>5</v>
      </c>
      <c r="BR114" s="3">
        <v>2</v>
      </c>
      <c r="BS114" s="3">
        <v>2</v>
      </c>
      <c r="BT114" s="3">
        <v>2</v>
      </c>
      <c r="BU114" s="3">
        <v>2</v>
      </c>
      <c r="BV114" s="3"/>
      <c r="BW114" s="3"/>
    </row>
    <row r="115" spans="2:75" x14ac:dyDescent="0.25">
      <c r="B115" s="1" t="s">
        <v>110</v>
      </c>
      <c r="C115" s="8">
        <v>59</v>
      </c>
      <c r="D115" s="8">
        <v>1</v>
      </c>
      <c r="E115" s="9">
        <v>63.34</v>
      </c>
      <c r="F115" s="9">
        <v>1.63</v>
      </c>
      <c r="G115" s="9">
        <v>0.87250000000000005</v>
      </c>
      <c r="H115" s="4">
        <f t="shared" si="1"/>
        <v>23.839813316270845</v>
      </c>
      <c r="I115" s="7">
        <v>4</v>
      </c>
      <c r="J115">
        <v>20</v>
      </c>
      <c r="K115">
        <v>20</v>
      </c>
      <c r="L115">
        <v>20</v>
      </c>
      <c r="M115">
        <v>20</v>
      </c>
      <c r="N115">
        <v>130</v>
      </c>
      <c r="O115">
        <v>135</v>
      </c>
      <c r="P115">
        <v>125</v>
      </c>
      <c r="Q115">
        <v>130</v>
      </c>
      <c r="R115">
        <v>45</v>
      </c>
      <c r="S115">
        <v>45</v>
      </c>
      <c r="T115">
        <v>50</v>
      </c>
      <c r="U115">
        <v>50</v>
      </c>
      <c r="V115">
        <v>45</v>
      </c>
      <c r="W115">
        <v>45</v>
      </c>
      <c r="X115">
        <v>45</v>
      </c>
      <c r="Y115">
        <v>45</v>
      </c>
      <c r="Z115">
        <v>45</v>
      </c>
      <c r="AA115">
        <v>45</v>
      </c>
      <c r="AB115">
        <v>50</v>
      </c>
      <c r="AC115">
        <v>50</v>
      </c>
      <c r="AD115">
        <v>120</v>
      </c>
      <c r="AE115">
        <v>130</v>
      </c>
      <c r="AF115">
        <v>125</v>
      </c>
      <c r="AG115">
        <v>130</v>
      </c>
      <c r="AH115">
        <v>-20</v>
      </c>
      <c r="AI115">
        <v>-20</v>
      </c>
      <c r="AJ115">
        <v>-20</v>
      </c>
      <c r="AK115">
        <v>-10</v>
      </c>
      <c r="AL115">
        <v>-5</v>
      </c>
      <c r="AM115">
        <v>0</v>
      </c>
      <c r="AN115">
        <v>-5</v>
      </c>
      <c r="AO115">
        <v>0</v>
      </c>
      <c r="AP115">
        <v>-5</v>
      </c>
      <c r="AQ115">
        <v>0</v>
      </c>
      <c r="AR115">
        <v>-5</v>
      </c>
      <c r="AS115">
        <v>0</v>
      </c>
      <c r="AT115">
        <v>20</v>
      </c>
      <c r="AU115">
        <v>25</v>
      </c>
      <c r="AV115">
        <v>15</v>
      </c>
      <c r="AW115">
        <v>20</v>
      </c>
      <c r="AX115">
        <v>20</v>
      </c>
      <c r="AY115">
        <v>25</v>
      </c>
      <c r="AZ115">
        <v>15</v>
      </c>
      <c r="BA115">
        <v>20</v>
      </c>
      <c r="BB115">
        <v>35</v>
      </c>
      <c r="BC115">
        <v>35</v>
      </c>
      <c r="BD115">
        <v>30</v>
      </c>
      <c r="BE115">
        <v>30</v>
      </c>
      <c r="BF115">
        <v>5</v>
      </c>
      <c r="BG115">
        <v>5</v>
      </c>
      <c r="BH115">
        <v>5</v>
      </c>
      <c r="BI115">
        <v>5</v>
      </c>
      <c r="BJ115">
        <v>5</v>
      </c>
      <c r="BK115">
        <v>5</v>
      </c>
      <c r="BL115">
        <v>5</v>
      </c>
      <c r="BM115">
        <v>5</v>
      </c>
      <c r="BN115">
        <v>5</v>
      </c>
      <c r="BO115">
        <v>5</v>
      </c>
      <c r="BP115">
        <v>5</v>
      </c>
      <c r="BQ115">
        <v>5</v>
      </c>
      <c r="BR115">
        <v>2</v>
      </c>
      <c r="BS115">
        <v>2</v>
      </c>
      <c r="BT115">
        <v>2</v>
      </c>
      <c r="BU115">
        <v>2</v>
      </c>
    </row>
    <row r="116" spans="2:75" x14ac:dyDescent="0.25">
      <c r="B116" s="1" t="s">
        <v>111</v>
      </c>
      <c r="C116" s="8">
        <v>71</v>
      </c>
      <c r="D116" s="8">
        <v>0</v>
      </c>
      <c r="E116" s="9">
        <v>90.72</v>
      </c>
      <c r="F116" s="9">
        <v>1.73</v>
      </c>
      <c r="G116" s="9">
        <v>0.94</v>
      </c>
      <c r="H116" s="4">
        <f t="shared" si="1"/>
        <v>30.311737779411271</v>
      </c>
      <c r="I116" s="7">
        <v>6</v>
      </c>
      <c r="J116">
        <v>5</v>
      </c>
      <c r="K116">
        <v>5</v>
      </c>
      <c r="L116">
        <v>10</v>
      </c>
      <c r="M116">
        <v>10</v>
      </c>
      <c r="N116">
        <v>110</v>
      </c>
      <c r="O116">
        <v>120</v>
      </c>
      <c r="P116">
        <v>125</v>
      </c>
      <c r="Q116">
        <v>130</v>
      </c>
      <c r="R116">
        <v>20</v>
      </c>
      <c r="S116">
        <v>20</v>
      </c>
      <c r="T116">
        <v>20</v>
      </c>
      <c r="U116">
        <v>20</v>
      </c>
      <c r="V116">
        <v>40</v>
      </c>
      <c r="W116">
        <v>40</v>
      </c>
      <c r="X116">
        <v>40</v>
      </c>
      <c r="Y116">
        <v>40</v>
      </c>
      <c r="Z116">
        <v>45</v>
      </c>
      <c r="AA116">
        <v>45</v>
      </c>
      <c r="AB116">
        <v>45</v>
      </c>
      <c r="AC116">
        <v>45</v>
      </c>
      <c r="AD116">
        <v>125</v>
      </c>
      <c r="AE116">
        <v>130</v>
      </c>
      <c r="AF116">
        <v>125</v>
      </c>
      <c r="AG116">
        <v>135</v>
      </c>
      <c r="AH116">
        <v>-10</v>
      </c>
      <c r="AI116">
        <v>-5</v>
      </c>
      <c r="AJ116">
        <v>-5</v>
      </c>
      <c r="AK116">
        <v>-5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5</v>
      </c>
      <c r="AU116">
        <v>5</v>
      </c>
      <c r="AV116">
        <v>15</v>
      </c>
      <c r="AW116">
        <v>15</v>
      </c>
      <c r="AX116">
        <v>25</v>
      </c>
      <c r="AY116">
        <v>25</v>
      </c>
      <c r="AZ116">
        <v>30</v>
      </c>
      <c r="BA116">
        <v>30</v>
      </c>
      <c r="BB116">
        <v>35</v>
      </c>
      <c r="BC116">
        <v>45</v>
      </c>
      <c r="BD116">
        <v>30</v>
      </c>
      <c r="BE116">
        <v>30</v>
      </c>
      <c r="BF116">
        <v>5</v>
      </c>
      <c r="BG116">
        <v>5</v>
      </c>
      <c r="BH116">
        <v>5</v>
      </c>
      <c r="BI116">
        <v>5</v>
      </c>
      <c r="BJ116">
        <v>5</v>
      </c>
      <c r="BK116">
        <v>5</v>
      </c>
      <c r="BL116">
        <v>5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2</v>
      </c>
      <c r="BS116">
        <v>2</v>
      </c>
      <c r="BT116">
        <v>1</v>
      </c>
      <c r="BU116">
        <v>1</v>
      </c>
    </row>
    <row r="117" spans="2:75" x14ac:dyDescent="0.25">
      <c r="B117" s="1" t="s">
        <v>112</v>
      </c>
      <c r="C117" s="8">
        <v>44</v>
      </c>
      <c r="D117" s="8">
        <v>1</v>
      </c>
      <c r="E117" s="9">
        <v>65.599999999999994</v>
      </c>
      <c r="F117" s="9">
        <v>1.7949999999999999</v>
      </c>
      <c r="G117" s="9">
        <v>0.92500000000000004</v>
      </c>
      <c r="H117" s="4">
        <f t="shared" si="1"/>
        <v>20.359866853919506</v>
      </c>
      <c r="I117" s="7">
        <v>3</v>
      </c>
      <c r="J117">
        <v>20</v>
      </c>
      <c r="K117">
        <v>25</v>
      </c>
      <c r="L117">
        <v>15</v>
      </c>
      <c r="M117">
        <v>20</v>
      </c>
      <c r="N117">
        <v>120</v>
      </c>
      <c r="O117">
        <v>135</v>
      </c>
      <c r="P117">
        <v>125</v>
      </c>
      <c r="Q117">
        <v>135</v>
      </c>
      <c r="R117">
        <v>55</v>
      </c>
      <c r="S117">
        <v>55</v>
      </c>
      <c r="T117">
        <v>55</v>
      </c>
      <c r="U117">
        <v>55</v>
      </c>
      <c r="V117">
        <v>25</v>
      </c>
      <c r="W117">
        <v>25</v>
      </c>
      <c r="X117">
        <v>25</v>
      </c>
      <c r="Y117">
        <v>25</v>
      </c>
      <c r="Z117">
        <v>40</v>
      </c>
      <c r="AA117">
        <v>45</v>
      </c>
      <c r="AB117">
        <v>40</v>
      </c>
      <c r="AC117">
        <v>40</v>
      </c>
      <c r="AD117">
        <v>140</v>
      </c>
      <c r="AE117">
        <v>150</v>
      </c>
      <c r="AF117">
        <v>140</v>
      </c>
      <c r="AG117">
        <v>150</v>
      </c>
      <c r="AH117">
        <v>-5</v>
      </c>
      <c r="AI117">
        <v>5</v>
      </c>
      <c r="AJ117">
        <v>-10</v>
      </c>
      <c r="AK117">
        <v>-5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5</v>
      </c>
      <c r="AT117">
        <v>10</v>
      </c>
      <c r="AU117">
        <v>15</v>
      </c>
      <c r="AV117">
        <v>10</v>
      </c>
      <c r="AW117">
        <v>15</v>
      </c>
      <c r="AX117">
        <v>25</v>
      </c>
      <c r="AY117">
        <v>25</v>
      </c>
      <c r="AZ117">
        <v>30</v>
      </c>
      <c r="BA117">
        <v>30</v>
      </c>
      <c r="BB117">
        <v>35</v>
      </c>
      <c r="BC117">
        <v>35</v>
      </c>
      <c r="BD117">
        <v>35</v>
      </c>
      <c r="BE117">
        <v>35</v>
      </c>
      <c r="BF117">
        <v>5</v>
      </c>
      <c r="BG117">
        <v>5</v>
      </c>
      <c r="BH117">
        <v>5</v>
      </c>
      <c r="BI117">
        <v>5</v>
      </c>
      <c r="BJ117">
        <v>5</v>
      </c>
      <c r="BK117">
        <v>5</v>
      </c>
      <c r="BL117">
        <v>5</v>
      </c>
      <c r="BM117">
        <v>5</v>
      </c>
      <c r="BN117">
        <v>5</v>
      </c>
      <c r="BO117">
        <v>5</v>
      </c>
      <c r="BP117">
        <v>5</v>
      </c>
      <c r="BQ117">
        <v>5</v>
      </c>
      <c r="BR117">
        <v>2</v>
      </c>
      <c r="BS117">
        <v>2</v>
      </c>
      <c r="BT117">
        <v>2</v>
      </c>
      <c r="BU117">
        <v>2</v>
      </c>
    </row>
    <row r="118" spans="2:75" x14ac:dyDescent="0.25">
      <c r="B118" s="1" t="s">
        <v>113</v>
      </c>
      <c r="C118" s="8">
        <v>71</v>
      </c>
      <c r="D118" s="8">
        <v>1</v>
      </c>
      <c r="E118" s="9">
        <v>52</v>
      </c>
      <c r="F118" s="9">
        <v>1.55</v>
      </c>
      <c r="G118" s="9">
        <v>0.84750000000000003</v>
      </c>
      <c r="H118" s="4">
        <f t="shared" si="1"/>
        <v>21.644120707596251</v>
      </c>
      <c r="I118" s="7">
        <v>6</v>
      </c>
      <c r="J118">
        <v>10</v>
      </c>
      <c r="K118">
        <v>20</v>
      </c>
      <c r="L118">
        <v>10</v>
      </c>
      <c r="M118">
        <v>15</v>
      </c>
      <c r="N118">
        <v>110</v>
      </c>
      <c r="O118">
        <v>130</v>
      </c>
      <c r="P118">
        <v>130</v>
      </c>
      <c r="Q118">
        <v>140</v>
      </c>
      <c r="R118">
        <v>35</v>
      </c>
      <c r="S118">
        <v>35</v>
      </c>
      <c r="T118">
        <v>35</v>
      </c>
      <c r="U118">
        <v>35</v>
      </c>
      <c r="V118">
        <v>45</v>
      </c>
      <c r="W118">
        <v>45</v>
      </c>
      <c r="X118">
        <v>45</v>
      </c>
      <c r="Y118">
        <v>45</v>
      </c>
      <c r="Z118">
        <v>55</v>
      </c>
      <c r="AA118">
        <v>55</v>
      </c>
      <c r="AB118">
        <v>65</v>
      </c>
      <c r="AC118">
        <v>65</v>
      </c>
      <c r="AD118">
        <v>120</v>
      </c>
      <c r="AE118">
        <v>120</v>
      </c>
      <c r="AF118">
        <v>120</v>
      </c>
      <c r="AG118">
        <v>125</v>
      </c>
      <c r="AH118">
        <v>0</v>
      </c>
      <c r="AI118">
        <v>0</v>
      </c>
      <c r="AJ118">
        <v>0</v>
      </c>
      <c r="AK118">
        <v>5</v>
      </c>
      <c r="AL118">
        <v>0</v>
      </c>
      <c r="AM118">
        <v>5</v>
      </c>
      <c r="AN118">
        <v>0</v>
      </c>
      <c r="AO118">
        <v>5</v>
      </c>
      <c r="AP118">
        <v>0</v>
      </c>
      <c r="AQ118">
        <v>10</v>
      </c>
      <c r="AR118">
        <v>0</v>
      </c>
      <c r="AS118">
        <v>5</v>
      </c>
      <c r="AT118">
        <v>20</v>
      </c>
      <c r="AU118">
        <v>25</v>
      </c>
      <c r="AV118">
        <v>20</v>
      </c>
      <c r="AW118">
        <v>20</v>
      </c>
      <c r="AX118">
        <v>0</v>
      </c>
      <c r="AY118">
        <v>5</v>
      </c>
      <c r="AZ118">
        <v>10</v>
      </c>
      <c r="BA118">
        <v>10</v>
      </c>
      <c r="BB118">
        <v>25</v>
      </c>
      <c r="BC118">
        <v>25</v>
      </c>
      <c r="BD118">
        <v>40</v>
      </c>
      <c r="BE118">
        <v>40</v>
      </c>
      <c r="BF118">
        <v>4</v>
      </c>
      <c r="BG118">
        <v>4</v>
      </c>
      <c r="BH118">
        <v>5</v>
      </c>
      <c r="BI118">
        <v>5</v>
      </c>
      <c r="BJ118">
        <v>5</v>
      </c>
      <c r="BK118">
        <v>5</v>
      </c>
      <c r="BL118">
        <v>5</v>
      </c>
      <c r="BM118">
        <v>5</v>
      </c>
      <c r="BN118">
        <v>5</v>
      </c>
      <c r="BO118">
        <v>5</v>
      </c>
      <c r="BP118">
        <v>5</v>
      </c>
      <c r="BQ118">
        <v>5</v>
      </c>
      <c r="BR118">
        <v>2</v>
      </c>
      <c r="BS118">
        <v>2</v>
      </c>
      <c r="BT118">
        <v>1</v>
      </c>
      <c r="BU118">
        <v>1</v>
      </c>
    </row>
    <row r="119" spans="2:75" x14ac:dyDescent="0.25">
      <c r="B119" s="1" t="s">
        <v>114</v>
      </c>
      <c r="C119" s="8">
        <v>72</v>
      </c>
      <c r="D119" s="8">
        <v>0</v>
      </c>
      <c r="E119" s="9">
        <v>99.85</v>
      </c>
      <c r="F119" s="9">
        <v>1.835</v>
      </c>
      <c r="G119" s="9">
        <v>0.96250000000000002</v>
      </c>
      <c r="H119" s="4">
        <f t="shared" si="1"/>
        <v>29.6534980584903</v>
      </c>
      <c r="I119" s="7">
        <v>6</v>
      </c>
      <c r="J119">
        <v>10</v>
      </c>
      <c r="K119">
        <v>15</v>
      </c>
      <c r="L119">
        <v>10</v>
      </c>
      <c r="M119">
        <v>10</v>
      </c>
      <c r="N119">
        <v>105</v>
      </c>
      <c r="O119">
        <v>110</v>
      </c>
      <c r="P119">
        <v>110</v>
      </c>
      <c r="Q119">
        <v>115</v>
      </c>
      <c r="R119">
        <v>15</v>
      </c>
      <c r="S119">
        <v>15</v>
      </c>
      <c r="T119">
        <v>20</v>
      </c>
      <c r="U119">
        <v>20</v>
      </c>
      <c r="V119">
        <v>40</v>
      </c>
      <c r="W119">
        <v>40</v>
      </c>
      <c r="X119">
        <v>40</v>
      </c>
      <c r="Y119">
        <v>40</v>
      </c>
      <c r="Z119">
        <v>40</v>
      </c>
      <c r="AA119">
        <v>40</v>
      </c>
      <c r="AB119">
        <v>40</v>
      </c>
      <c r="AC119">
        <v>40</v>
      </c>
      <c r="AD119">
        <v>115</v>
      </c>
      <c r="AE119">
        <v>120</v>
      </c>
      <c r="AF119">
        <v>120</v>
      </c>
      <c r="AG119">
        <v>125</v>
      </c>
      <c r="AH119">
        <v>-30</v>
      </c>
      <c r="AI119">
        <v>-30</v>
      </c>
      <c r="AJ119">
        <v>-20</v>
      </c>
      <c r="AK119">
        <v>-20</v>
      </c>
      <c r="AL119">
        <v>-10</v>
      </c>
      <c r="AM119">
        <v>-5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5</v>
      </c>
      <c r="AT119">
        <v>15</v>
      </c>
      <c r="AU119">
        <v>15</v>
      </c>
      <c r="AV119">
        <v>30</v>
      </c>
      <c r="AW119">
        <v>30</v>
      </c>
      <c r="AX119">
        <v>0</v>
      </c>
      <c r="AY119">
        <v>0</v>
      </c>
      <c r="AZ119">
        <v>10</v>
      </c>
      <c r="BA119">
        <v>10</v>
      </c>
      <c r="BB119">
        <v>40</v>
      </c>
      <c r="BC119">
        <v>40</v>
      </c>
      <c r="BD119">
        <v>40</v>
      </c>
      <c r="BE119">
        <v>40</v>
      </c>
      <c r="BF119">
        <v>5</v>
      </c>
      <c r="BG119">
        <v>5</v>
      </c>
      <c r="BH119">
        <v>5</v>
      </c>
      <c r="BI119">
        <v>5</v>
      </c>
      <c r="BJ119">
        <v>5</v>
      </c>
      <c r="BK119">
        <v>5</v>
      </c>
      <c r="BL119">
        <v>5</v>
      </c>
      <c r="BM119">
        <v>5</v>
      </c>
      <c r="BN119">
        <v>5</v>
      </c>
      <c r="BO119">
        <v>5</v>
      </c>
      <c r="BP119">
        <v>5</v>
      </c>
      <c r="BQ119">
        <v>5</v>
      </c>
      <c r="BR119">
        <v>2</v>
      </c>
      <c r="BS119">
        <v>2</v>
      </c>
      <c r="BT119">
        <v>1</v>
      </c>
      <c r="BU119">
        <v>1</v>
      </c>
    </row>
    <row r="120" spans="2:75" x14ac:dyDescent="0.25">
      <c r="B120" s="1" t="s">
        <v>115</v>
      </c>
      <c r="C120" s="8">
        <v>65</v>
      </c>
      <c r="D120" s="8">
        <v>1</v>
      </c>
      <c r="E120" s="9">
        <v>61.1</v>
      </c>
      <c r="F120" s="9">
        <v>1.6850000000000001</v>
      </c>
      <c r="G120" s="9">
        <v>0.89749999999999996</v>
      </c>
      <c r="H120" s="4">
        <f t="shared" si="1"/>
        <v>21.519957030527696</v>
      </c>
      <c r="I120" s="7">
        <v>5</v>
      </c>
      <c r="J120">
        <v>20</v>
      </c>
      <c r="K120">
        <v>25</v>
      </c>
      <c r="L120">
        <v>20</v>
      </c>
      <c r="M120">
        <v>20</v>
      </c>
      <c r="N120">
        <v>130</v>
      </c>
      <c r="O120">
        <v>140</v>
      </c>
      <c r="P120">
        <v>135</v>
      </c>
      <c r="Q120">
        <v>145</v>
      </c>
      <c r="R120">
        <v>50</v>
      </c>
      <c r="S120">
        <v>50</v>
      </c>
      <c r="T120">
        <v>50</v>
      </c>
      <c r="U120">
        <v>50</v>
      </c>
      <c r="V120">
        <v>30</v>
      </c>
      <c r="W120">
        <v>30</v>
      </c>
      <c r="X120">
        <v>25</v>
      </c>
      <c r="Y120">
        <v>25</v>
      </c>
      <c r="Z120">
        <v>35</v>
      </c>
      <c r="AA120">
        <v>35</v>
      </c>
      <c r="AB120">
        <v>50</v>
      </c>
      <c r="AC120">
        <v>50</v>
      </c>
      <c r="AD120">
        <v>130</v>
      </c>
      <c r="AE120">
        <v>135</v>
      </c>
      <c r="AF120">
        <v>135</v>
      </c>
      <c r="AG120">
        <v>145</v>
      </c>
      <c r="AH120">
        <v>-25</v>
      </c>
      <c r="AI120">
        <v>-20</v>
      </c>
      <c r="AJ120">
        <v>-20</v>
      </c>
      <c r="AK120">
        <v>-15</v>
      </c>
      <c r="AL120">
        <v>-5</v>
      </c>
      <c r="AM120">
        <v>0</v>
      </c>
      <c r="AN120">
        <v>-5</v>
      </c>
      <c r="AO120">
        <v>-5</v>
      </c>
      <c r="AP120">
        <v>0</v>
      </c>
      <c r="AQ120">
        <v>0</v>
      </c>
      <c r="AR120">
        <v>0</v>
      </c>
      <c r="AS120">
        <v>0</v>
      </c>
      <c r="AT120">
        <v>15</v>
      </c>
      <c r="AU120">
        <v>15</v>
      </c>
      <c r="AV120">
        <v>15</v>
      </c>
      <c r="AW120">
        <v>15</v>
      </c>
      <c r="AX120">
        <v>20</v>
      </c>
      <c r="AY120">
        <v>20</v>
      </c>
      <c r="AZ120">
        <v>25</v>
      </c>
      <c r="BA120">
        <v>25</v>
      </c>
      <c r="BB120">
        <v>30</v>
      </c>
      <c r="BC120">
        <v>30</v>
      </c>
      <c r="BD120">
        <v>30</v>
      </c>
      <c r="BE120">
        <v>30</v>
      </c>
      <c r="BF120">
        <v>5</v>
      </c>
      <c r="BG120">
        <v>5</v>
      </c>
      <c r="BH120">
        <v>5</v>
      </c>
      <c r="BI120">
        <v>5</v>
      </c>
      <c r="BJ120">
        <v>5</v>
      </c>
      <c r="BK120">
        <v>5</v>
      </c>
      <c r="BL120">
        <v>5</v>
      </c>
      <c r="BM120">
        <v>5</v>
      </c>
      <c r="BN120">
        <v>5</v>
      </c>
      <c r="BO120">
        <v>5</v>
      </c>
      <c r="BP120">
        <v>5</v>
      </c>
      <c r="BQ120">
        <v>5</v>
      </c>
      <c r="BR120">
        <v>2</v>
      </c>
      <c r="BS120">
        <v>2</v>
      </c>
      <c r="BT120">
        <v>1</v>
      </c>
      <c r="BU120">
        <v>1</v>
      </c>
    </row>
    <row r="121" spans="2:75" x14ac:dyDescent="0.25">
      <c r="B121" s="1" t="s">
        <v>116</v>
      </c>
      <c r="C121" s="8">
        <v>76</v>
      </c>
      <c r="D121" s="8">
        <v>0</v>
      </c>
      <c r="E121" s="9">
        <v>87.12</v>
      </c>
      <c r="F121" s="9">
        <v>1.7250000000000001</v>
      </c>
      <c r="G121" s="9">
        <v>0.92</v>
      </c>
      <c r="H121" s="4">
        <f t="shared" si="1"/>
        <v>29.277882797731568</v>
      </c>
      <c r="I121" s="7">
        <v>6</v>
      </c>
      <c r="J121">
        <v>5</v>
      </c>
      <c r="K121">
        <v>10</v>
      </c>
      <c r="L121">
        <v>10</v>
      </c>
      <c r="M121">
        <v>15</v>
      </c>
      <c r="N121">
        <v>100</v>
      </c>
      <c r="O121">
        <v>120</v>
      </c>
      <c r="P121">
        <v>110</v>
      </c>
      <c r="Q121">
        <v>125</v>
      </c>
      <c r="R121">
        <v>10</v>
      </c>
      <c r="S121">
        <v>10</v>
      </c>
      <c r="T121">
        <v>10</v>
      </c>
      <c r="U121">
        <v>10</v>
      </c>
      <c r="V121">
        <v>15</v>
      </c>
      <c r="W121">
        <v>15</v>
      </c>
      <c r="X121">
        <v>15</v>
      </c>
      <c r="Y121">
        <v>15</v>
      </c>
      <c r="Z121">
        <v>50</v>
      </c>
      <c r="AA121">
        <v>50</v>
      </c>
      <c r="AB121">
        <v>65</v>
      </c>
      <c r="AC121">
        <v>65</v>
      </c>
      <c r="AD121">
        <v>90</v>
      </c>
      <c r="AE121">
        <v>95</v>
      </c>
      <c r="AF121">
        <v>100</v>
      </c>
      <c r="AG121">
        <v>100</v>
      </c>
      <c r="AH121">
        <v>-5</v>
      </c>
      <c r="AI121">
        <v>-5</v>
      </c>
      <c r="AJ121">
        <v>-10</v>
      </c>
      <c r="AK121">
        <v>-10</v>
      </c>
      <c r="AL121">
        <v>-5</v>
      </c>
      <c r="AM121">
        <v>-5</v>
      </c>
      <c r="AN121">
        <v>-10</v>
      </c>
      <c r="AO121">
        <v>-10</v>
      </c>
      <c r="AP121">
        <v>0</v>
      </c>
      <c r="AQ121">
        <v>0</v>
      </c>
      <c r="AR121">
        <v>0</v>
      </c>
      <c r="AS121">
        <v>0</v>
      </c>
      <c r="AT121">
        <v>5</v>
      </c>
      <c r="AU121">
        <v>10</v>
      </c>
      <c r="AV121">
        <v>0</v>
      </c>
      <c r="AW121">
        <v>5</v>
      </c>
      <c r="AX121">
        <v>5</v>
      </c>
      <c r="AY121">
        <v>5</v>
      </c>
      <c r="AZ121">
        <v>5</v>
      </c>
      <c r="BA121">
        <v>10</v>
      </c>
      <c r="BB121">
        <v>40</v>
      </c>
      <c r="BC121">
        <v>40</v>
      </c>
      <c r="BD121">
        <v>40</v>
      </c>
      <c r="BE121">
        <v>40</v>
      </c>
      <c r="BF121">
        <v>5</v>
      </c>
      <c r="BG121">
        <v>5</v>
      </c>
      <c r="BH121">
        <v>5</v>
      </c>
      <c r="BI121">
        <v>5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v>5</v>
      </c>
      <c r="BP121">
        <v>5</v>
      </c>
      <c r="BQ121">
        <v>5</v>
      </c>
      <c r="BR121">
        <v>2</v>
      </c>
      <c r="BS121">
        <v>2</v>
      </c>
      <c r="BT121">
        <v>1</v>
      </c>
      <c r="BU121">
        <v>1</v>
      </c>
    </row>
    <row r="122" spans="2:75" x14ac:dyDescent="0.25">
      <c r="B122" s="1" t="s">
        <v>117</v>
      </c>
      <c r="C122" s="8">
        <v>70</v>
      </c>
      <c r="D122" s="8">
        <v>0</v>
      </c>
      <c r="E122" s="9">
        <v>68</v>
      </c>
      <c r="F122" s="9">
        <v>1.76</v>
      </c>
      <c r="G122" s="9">
        <v>0.93</v>
      </c>
      <c r="H122" s="4">
        <f t="shared" si="1"/>
        <v>21.952479338842977</v>
      </c>
      <c r="I122" s="7">
        <v>6</v>
      </c>
      <c r="J122">
        <v>10</v>
      </c>
      <c r="K122">
        <v>15</v>
      </c>
      <c r="L122">
        <v>20</v>
      </c>
      <c r="M122">
        <v>20</v>
      </c>
      <c r="N122">
        <v>125</v>
      </c>
      <c r="O122">
        <v>145</v>
      </c>
      <c r="P122">
        <v>130</v>
      </c>
      <c r="Q122">
        <v>135</v>
      </c>
      <c r="R122">
        <v>30</v>
      </c>
      <c r="S122">
        <v>30</v>
      </c>
      <c r="T122">
        <v>30</v>
      </c>
      <c r="U122">
        <v>30</v>
      </c>
      <c r="V122">
        <v>35</v>
      </c>
      <c r="W122">
        <v>35</v>
      </c>
      <c r="X122">
        <v>40</v>
      </c>
      <c r="Y122">
        <v>40</v>
      </c>
      <c r="Z122">
        <v>40</v>
      </c>
      <c r="AA122">
        <v>40</v>
      </c>
      <c r="AB122">
        <v>45</v>
      </c>
      <c r="AC122">
        <v>45</v>
      </c>
      <c r="AD122">
        <v>130</v>
      </c>
      <c r="AE122">
        <v>145</v>
      </c>
      <c r="AF122">
        <v>135</v>
      </c>
      <c r="AG122">
        <v>145</v>
      </c>
      <c r="AH122">
        <v>-30</v>
      </c>
      <c r="AI122">
        <v>-25</v>
      </c>
      <c r="AJ122">
        <v>-30</v>
      </c>
      <c r="AK122">
        <v>-25</v>
      </c>
      <c r="AL122">
        <v>0</v>
      </c>
      <c r="AM122">
        <v>5</v>
      </c>
      <c r="AN122">
        <v>0</v>
      </c>
      <c r="AO122">
        <v>5</v>
      </c>
      <c r="AP122">
        <v>0</v>
      </c>
      <c r="AQ122">
        <v>5</v>
      </c>
      <c r="AR122">
        <v>0</v>
      </c>
      <c r="AS122">
        <v>0</v>
      </c>
      <c r="AT122">
        <v>10</v>
      </c>
      <c r="AU122">
        <v>10</v>
      </c>
      <c r="AV122">
        <v>5</v>
      </c>
      <c r="AW122">
        <v>5</v>
      </c>
      <c r="AX122">
        <v>20</v>
      </c>
      <c r="AY122">
        <v>20</v>
      </c>
      <c r="AZ122">
        <v>20</v>
      </c>
      <c r="BA122">
        <v>20</v>
      </c>
      <c r="BB122">
        <v>40</v>
      </c>
      <c r="BC122">
        <v>40</v>
      </c>
      <c r="BD122">
        <v>35</v>
      </c>
      <c r="BE122">
        <v>35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5</v>
      </c>
      <c r="BL122">
        <v>5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2</v>
      </c>
      <c r="BS122">
        <v>2</v>
      </c>
      <c r="BT122">
        <v>1</v>
      </c>
      <c r="BU122">
        <v>1</v>
      </c>
    </row>
    <row r="123" spans="2:75" x14ac:dyDescent="0.25">
      <c r="B123" s="1" t="s">
        <v>118</v>
      </c>
      <c r="C123" s="8">
        <v>49</v>
      </c>
      <c r="D123" s="8">
        <v>0</v>
      </c>
      <c r="E123" s="9">
        <v>84.1</v>
      </c>
      <c r="F123" s="9">
        <v>1.845</v>
      </c>
      <c r="G123" s="9">
        <v>0.99250000000000005</v>
      </c>
      <c r="H123" s="4">
        <f t="shared" si="1"/>
        <v>24.706046518459765</v>
      </c>
      <c r="I123" s="7">
        <v>3</v>
      </c>
      <c r="J123">
        <v>10</v>
      </c>
      <c r="K123">
        <v>15</v>
      </c>
      <c r="L123">
        <v>10</v>
      </c>
      <c r="M123">
        <v>15</v>
      </c>
      <c r="N123">
        <v>120</v>
      </c>
      <c r="O123">
        <v>125</v>
      </c>
      <c r="P123">
        <v>110</v>
      </c>
      <c r="Q123">
        <v>120</v>
      </c>
      <c r="R123">
        <v>10</v>
      </c>
      <c r="S123">
        <v>10</v>
      </c>
      <c r="T123">
        <v>10</v>
      </c>
      <c r="U123">
        <v>10</v>
      </c>
      <c r="V123">
        <v>55</v>
      </c>
      <c r="W123">
        <v>55</v>
      </c>
      <c r="X123">
        <v>60</v>
      </c>
      <c r="Y123">
        <v>60</v>
      </c>
      <c r="Z123">
        <v>50</v>
      </c>
      <c r="AA123">
        <v>50</v>
      </c>
      <c r="AB123">
        <v>45</v>
      </c>
      <c r="AC123">
        <v>45</v>
      </c>
      <c r="AD123">
        <v>115</v>
      </c>
      <c r="AE123">
        <v>125</v>
      </c>
      <c r="AF123">
        <v>120</v>
      </c>
      <c r="AG123">
        <v>130</v>
      </c>
      <c r="AH123">
        <v>-5</v>
      </c>
      <c r="AI123">
        <v>0</v>
      </c>
      <c r="AJ123">
        <v>-5</v>
      </c>
      <c r="AK123">
        <v>-5</v>
      </c>
      <c r="AL123">
        <v>0</v>
      </c>
      <c r="AM123">
        <v>5</v>
      </c>
      <c r="AN123">
        <v>0</v>
      </c>
      <c r="AO123">
        <v>0</v>
      </c>
      <c r="AP123">
        <v>0</v>
      </c>
      <c r="AQ123">
        <v>5</v>
      </c>
      <c r="AR123">
        <v>0</v>
      </c>
      <c r="AS123">
        <v>0</v>
      </c>
      <c r="AT123">
        <v>15</v>
      </c>
      <c r="AU123">
        <v>15</v>
      </c>
      <c r="AV123">
        <v>15</v>
      </c>
      <c r="AW123">
        <v>15</v>
      </c>
      <c r="AX123">
        <v>15</v>
      </c>
      <c r="AY123">
        <v>15</v>
      </c>
      <c r="AZ123">
        <v>20</v>
      </c>
      <c r="BA123">
        <v>20</v>
      </c>
      <c r="BB123">
        <v>25</v>
      </c>
      <c r="BC123">
        <v>25</v>
      </c>
      <c r="BD123">
        <v>30</v>
      </c>
      <c r="BE123">
        <v>30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2</v>
      </c>
      <c r="BS123">
        <v>2</v>
      </c>
      <c r="BT123">
        <v>2</v>
      </c>
      <c r="BU123">
        <v>2</v>
      </c>
    </row>
    <row r="124" spans="2:75" x14ac:dyDescent="0.25">
      <c r="B124" s="1" t="s">
        <v>119</v>
      </c>
      <c r="C124" s="8">
        <v>41</v>
      </c>
      <c r="D124" s="8">
        <v>1</v>
      </c>
      <c r="E124" s="9">
        <v>74.3</v>
      </c>
      <c r="F124" s="9">
        <v>1.78</v>
      </c>
      <c r="G124" s="9">
        <v>0.83250000000000002</v>
      </c>
      <c r="H124" s="4">
        <f t="shared" si="1"/>
        <v>23.450321929049363</v>
      </c>
      <c r="I124" s="7">
        <v>3</v>
      </c>
      <c r="J124">
        <v>20</v>
      </c>
      <c r="K124">
        <v>25</v>
      </c>
      <c r="L124">
        <v>15</v>
      </c>
      <c r="M124">
        <v>20</v>
      </c>
      <c r="N124">
        <v>120</v>
      </c>
      <c r="O124">
        <v>135</v>
      </c>
      <c r="P124">
        <v>120</v>
      </c>
      <c r="Q124">
        <v>135</v>
      </c>
      <c r="R124">
        <v>40</v>
      </c>
      <c r="S124">
        <v>40</v>
      </c>
      <c r="T124">
        <v>40</v>
      </c>
      <c r="U124">
        <v>40</v>
      </c>
      <c r="V124">
        <v>40</v>
      </c>
      <c r="W124">
        <v>40</v>
      </c>
      <c r="X124">
        <v>30</v>
      </c>
      <c r="Y124">
        <v>40</v>
      </c>
      <c r="Z124">
        <v>40</v>
      </c>
      <c r="AA124">
        <v>40</v>
      </c>
      <c r="AB124">
        <v>40</v>
      </c>
      <c r="AC124">
        <v>40</v>
      </c>
      <c r="AD124">
        <v>130</v>
      </c>
      <c r="AE124">
        <v>140</v>
      </c>
      <c r="AF124">
        <v>130</v>
      </c>
      <c r="AG124">
        <v>140</v>
      </c>
      <c r="AH124">
        <v>-10</v>
      </c>
      <c r="AI124">
        <v>-5</v>
      </c>
      <c r="AJ124">
        <v>-10</v>
      </c>
      <c r="AK124">
        <v>-5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5</v>
      </c>
      <c r="AR124">
        <v>0</v>
      </c>
      <c r="AS124">
        <v>5</v>
      </c>
      <c r="AT124">
        <v>10</v>
      </c>
      <c r="AU124">
        <v>15</v>
      </c>
      <c r="AV124">
        <v>5</v>
      </c>
      <c r="AW124">
        <v>10</v>
      </c>
      <c r="AX124">
        <v>5</v>
      </c>
      <c r="AY124">
        <v>5</v>
      </c>
      <c r="AZ124">
        <v>10</v>
      </c>
      <c r="BA124">
        <v>10</v>
      </c>
      <c r="BB124">
        <v>45</v>
      </c>
      <c r="BC124">
        <v>45</v>
      </c>
      <c r="BD124">
        <v>40</v>
      </c>
      <c r="BE124">
        <v>40</v>
      </c>
      <c r="BF124">
        <v>5</v>
      </c>
      <c r="BG124">
        <v>5</v>
      </c>
      <c r="BH124">
        <v>5</v>
      </c>
      <c r="BI124">
        <v>5</v>
      </c>
      <c r="BJ124">
        <v>5</v>
      </c>
      <c r="BK124">
        <v>5</v>
      </c>
      <c r="BL124">
        <v>5</v>
      </c>
      <c r="BM124">
        <v>5</v>
      </c>
      <c r="BN124">
        <v>5</v>
      </c>
      <c r="BO124">
        <v>5</v>
      </c>
      <c r="BP124">
        <v>5</v>
      </c>
      <c r="BQ124">
        <v>5</v>
      </c>
      <c r="BR124">
        <v>2</v>
      </c>
      <c r="BS124">
        <v>2</v>
      </c>
      <c r="BT124">
        <v>2</v>
      </c>
      <c r="BU124">
        <v>2</v>
      </c>
    </row>
    <row r="125" spans="2:75" x14ac:dyDescent="0.25">
      <c r="B125" s="1" t="s">
        <v>120</v>
      </c>
      <c r="C125" s="8">
        <v>43</v>
      </c>
      <c r="D125" s="8">
        <v>0</v>
      </c>
      <c r="E125" s="9">
        <v>93.3</v>
      </c>
      <c r="F125" s="9">
        <v>1.89</v>
      </c>
      <c r="G125" s="9">
        <v>1.04</v>
      </c>
      <c r="H125" s="4">
        <f t="shared" si="1"/>
        <v>26.119089611153104</v>
      </c>
      <c r="I125" s="7">
        <v>3</v>
      </c>
      <c r="J125">
        <v>25</v>
      </c>
      <c r="K125">
        <v>25</v>
      </c>
      <c r="L125">
        <v>20</v>
      </c>
      <c r="M125">
        <v>20</v>
      </c>
      <c r="N125">
        <v>120</v>
      </c>
      <c r="O125">
        <v>125</v>
      </c>
      <c r="P125">
        <v>120</v>
      </c>
      <c r="Q125">
        <v>125</v>
      </c>
      <c r="R125">
        <v>30</v>
      </c>
      <c r="S125">
        <v>30</v>
      </c>
      <c r="T125">
        <v>30</v>
      </c>
      <c r="U125">
        <v>30</v>
      </c>
      <c r="V125">
        <v>40</v>
      </c>
      <c r="W125">
        <v>40</v>
      </c>
      <c r="X125">
        <v>40</v>
      </c>
      <c r="Y125">
        <v>40</v>
      </c>
      <c r="Z125">
        <v>45</v>
      </c>
      <c r="AA125">
        <v>45</v>
      </c>
      <c r="AB125">
        <v>50</v>
      </c>
      <c r="AC125">
        <v>50</v>
      </c>
      <c r="AD125">
        <v>130</v>
      </c>
      <c r="AE125">
        <v>135</v>
      </c>
      <c r="AF125">
        <v>120</v>
      </c>
      <c r="AG125">
        <v>130</v>
      </c>
      <c r="AH125">
        <v>-10</v>
      </c>
      <c r="AI125">
        <v>-5</v>
      </c>
      <c r="AJ125">
        <v>-10</v>
      </c>
      <c r="AK125">
        <v>-10</v>
      </c>
      <c r="AL125">
        <v>0</v>
      </c>
      <c r="AM125">
        <v>10</v>
      </c>
      <c r="AN125">
        <v>0</v>
      </c>
      <c r="AO125">
        <v>0</v>
      </c>
      <c r="AP125">
        <v>0</v>
      </c>
      <c r="AQ125">
        <v>10</v>
      </c>
      <c r="AR125">
        <v>0</v>
      </c>
      <c r="AS125">
        <v>5</v>
      </c>
      <c r="AT125">
        <v>10</v>
      </c>
      <c r="AU125">
        <v>10</v>
      </c>
      <c r="AV125">
        <v>15</v>
      </c>
      <c r="AW125">
        <v>15</v>
      </c>
      <c r="AX125">
        <v>20</v>
      </c>
      <c r="AY125">
        <v>20</v>
      </c>
      <c r="AZ125">
        <v>20</v>
      </c>
      <c r="BA125">
        <v>20</v>
      </c>
      <c r="BB125">
        <v>35</v>
      </c>
      <c r="BC125">
        <v>35</v>
      </c>
      <c r="BD125">
        <v>45</v>
      </c>
      <c r="BE125">
        <v>45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5</v>
      </c>
      <c r="BL125">
        <v>5</v>
      </c>
      <c r="BM125">
        <v>5</v>
      </c>
      <c r="BN125">
        <v>5</v>
      </c>
      <c r="BO125">
        <v>5</v>
      </c>
      <c r="BP125">
        <v>5</v>
      </c>
      <c r="BQ125">
        <v>5</v>
      </c>
      <c r="BR125">
        <v>2</v>
      </c>
      <c r="BS125">
        <v>2</v>
      </c>
      <c r="BT125">
        <v>2</v>
      </c>
      <c r="BU125">
        <v>2</v>
      </c>
    </row>
    <row r="126" spans="2:75" x14ac:dyDescent="0.25">
      <c r="B126" s="1" t="s">
        <v>121</v>
      </c>
      <c r="C126" s="8">
        <v>21</v>
      </c>
      <c r="D126" s="8">
        <v>0</v>
      </c>
      <c r="E126" s="9">
        <v>84.5</v>
      </c>
      <c r="F126" s="9">
        <v>1.83</v>
      </c>
      <c r="G126" s="9">
        <v>0.97250000000000003</v>
      </c>
      <c r="H126" s="4">
        <f t="shared" si="1"/>
        <v>25.232165785780403</v>
      </c>
      <c r="I126" s="7">
        <v>1</v>
      </c>
      <c r="J126">
        <v>30</v>
      </c>
      <c r="K126">
        <v>30</v>
      </c>
      <c r="L126">
        <v>25</v>
      </c>
      <c r="M126">
        <v>25</v>
      </c>
      <c r="N126">
        <v>125</v>
      </c>
      <c r="O126">
        <v>140</v>
      </c>
      <c r="P126">
        <v>120</v>
      </c>
      <c r="Q126">
        <v>130</v>
      </c>
      <c r="R126">
        <v>30</v>
      </c>
      <c r="S126">
        <v>30</v>
      </c>
      <c r="T126">
        <v>25</v>
      </c>
      <c r="U126">
        <v>25</v>
      </c>
      <c r="V126">
        <v>30</v>
      </c>
      <c r="W126">
        <v>30</v>
      </c>
      <c r="X126">
        <v>45</v>
      </c>
      <c r="Y126">
        <v>45</v>
      </c>
      <c r="Z126">
        <v>45</v>
      </c>
      <c r="AA126">
        <v>45</v>
      </c>
      <c r="AB126">
        <v>45</v>
      </c>
      <c r="AC126">
        <v>45</v>
      </c>
      <c r="AD126">
        <v>135</v>
      </c>
      <c r="AE126">
        <v>140</v>
      </c>
      <c r="AF126">
        <v>135</v>
      </c>
      <c r="AG126">
        <v>145</v>
      </c>
      <c r="AH126">
        <v>-20</v>
      </c>
      <c r="AI126">
        <v>-10</v>
      </c>
      <c r="AJ126">
        <v>-25</v>
      </c>
      <c r="AK126">
        <v>-20</v>
      </c>
      <c r="AL126">
        <v>0</v>
      </c>
      <c r="AM126">
        <v>5</v>
      </c>
      <c r="AN126">
        <v>0</v>
      </c>
      <c r="AO126">
        <v>5</v>
      </c>
      <c r="AP126">
        <v>5</v>
      </c>
      <c r="AQ126">
        <v>5</v>
      </c>
      <c r="AR126">
        <v>5</v>
      </c>
      <c r="AS126">
        <v>5</v>
      </c>
      <c r="AT126">
        <v>15</v>
      </c>
      <c r="AU126">
        <v>15</v>
      </c>
      <c r="AV126">
        <v>5</v>
      </c>
      <c r="AW126">
        <v>10</v>
      </c>
      <c r="AX126">
        <v>20</v>
      </c>
      <c r="AY126">
        <v>20</v>
      </c>
      <c r="AZ126">
        <v>10</v>
      </c>
      <c r="BA126">
        <v>10</v>
      </c>
      <c r="BB126">
        <v>35</v>
      </c>
      <c r="BC126">
        <v>35</v>
      </c>
      <c r="BD126">
        <v>40</v>
      </c>
      <c r="BE126">
        <v>40</v>
      </c>
      <c r="BF126">
        <v>5</v>
      </c>
      <c r="BG126">
        <v>5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5</v>
      </c>
      <c r="BO126">
        <v>5</v>
      </c>
      <c r="BP126">
        <v>5</v>
      </c>
      <c r="BQ126">
        <v>5</v>
      </c>
      <c r="BR126">
        <v>2</v>
      </c>
      <c r="BS126">
        <v>2</v>
      </c>
      <c r="BT126">
        <v>2</v>
      </c>
      <c r="BU126">
        <v>2</v>
      </c>
    </row>
    <row r="127" spans="2:75" x14ac:dyDescent="0.25">
      <c r="B127" s="1" t="s">
        <v>122</v>
      </c>
      <c r="C127" s="8">
        <v>25</v>
      </c>
      <c r="D127" s="8">
        <v>0</v>
      </c>
      <c r="E127" s="9">
        <v>81.5</v>
      </c>
      <c r="F127" s="9">
        <v>1.9450000000000001</v>
      </c>
      <c r="G127" s="9">
        <v>1.06</v>
      </c>
      <c r="H127" s="4">
        <f t="shared" si="1"/>
        <v>21.54360597669854</v>
      </c>
      <c r="I127" s="7">
        <v>1</v>
      </c>
      <c r="J127">
        <v>25</v>
      </c>
      <c r="K127">
        <v>25</v>
      </c>
      <c r="L127">
        <v>25</v>
      </c>
      <c r="M127">
        <v>30</v>
      </c>
      <c r="N127">
        <v>115</v>
      </c>
      <c r="O127">
        <v>135</v>
      </c>
      <c r="P127">
        <v>120</v>
      </c>
      <c r="Q127">
        <v>135</v>
      </c>
      <c r="R127">
        <v>40</v>
      </c>
      <c r="S127">
        <v>40</v>
      </c>
      <c r="T127">
        <v>45</v>
      </c>
      <c r="U127">
        <v>45</v>
      </c>
      <c r="V127">
        <v>45</v>
      </c>
      <c r="W127">
        <v>45</v>
      </c>
      <c r="X127">
        <v>45</v>
      </c>
      <c r="Y127">
        <v>45</v>
      </c>
      <c r="Z127">
        <v>40</v>
      </c>
      <c r="AA127">
        <v>40</v>
      </c>
      <c r="AB127">
        <v>45</v>
      </c>
      <c r="AC127">
        <v>45</v>
      </c>
      <c r="AD127">
        <v>140</v>
      </c>
      <c r="AE127">
        <v>145</v>
      </c>
      <c r="AF127">
        <v>140</v>
      </c>
      <c r="AG127">
        <v>150</v>
      </c>
      <c r="AH127">
        <v>-20</v>
      </c>
      <c r="AI127">
        <v>-15</v>
      </c>
      <c r="AJ127">
        <v>-15</v>
      </c>
      <c r="AK127">
        <v>-10</v>
      </c>
      <c r="AL127">
        <v>-5</v>
      </c>
      <c r="AM127">
        <v>0</v>
      </c>
      <c r="AN127">
        <v>-5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5</v>
      </c>
      <c r="AU127">
        <v>5</v>
      </c>
      <c r="AV127">
        <v>5</v>
      </c>
      <c r="AW127">
        <v>5</v>
      </c>
      <c r="AX127">
        <v>15</v>
      </c>
      <c r="AY127">
        <v>15</v>
      </c>
      <c r="AZ127">
        <v>5</v>
      </c>
      <c r="BA127">
        <v>5</v>
      </c>
      <c r="BB127">
        <v>45</v>
      </c>
      <c r="BC127">
        <v>45</v>
      </c>
      <c r="BD127">
        <v>45</v>
      </c>
      <c r="BE127">
        <v>45</v>
      </c>
      <c r="BF127">
        <v>5</v>
      </c>
      <c r="BG127">
        <v>5</v>
      </c>
      <c r="BH127">
        <v>5</v>
      </c>
      <c r="BI127">
        <v>5</v>
      </c>
      <c r="BJ127">
        <v>5</v>
      </c>
      <c r="BK127">
        <v>5</v>
      </c>
      <c r="BL127">
        <v>5</v>
      </c>
      <c r="BM127">
        <v>5</v>
      </c>
      <c r="BN127">
        <v>5</v>
      </c>
      <c r="BO127">
        <v>5</v>
      </c>
      <c r="BP127">
        <v>5</v>
      </c>
      <c r="BQ127">
        <v>5</v>
      </c>
      <c r="BR127">
        <v>2</v>
      </c>
      <c r="BS127">
        <v>2</v>
      </c>
      <c r="BT127">
        <v>2</v>
      </c>
      <c r="BU127">
        <v>2</v>
      </c>
    </row>
    <row r="128" spans="2:75" x14ac:dyDescent="0.25">
      <c r="B128" s="1" t="s">
        <v>123</v>
      </c>
      <c r="C128" s="8">
        <f>2019-1928</f>
        <v>91</v>
      </c>
      <c r="D128" s="8">
        <v>1</v>
      </c>
      <c r="E128" s="9">
        <v>68.8</v>
      </c>
      <c r="F128" s="9">
        <v>1.595</v>
      </c>
      <c r="G128" s="9">
        <v>0.90500000000000003</v>
      </c>
      <c r="H128" s="4">
        <f t="shared" si="1"/>
        <v>27.043759397018505</v>
      </c>
      <c r="I128" s="7">
        <v>6</v>
      </c>
      <c r="J128">
        <v>25</v>
      </c>
      <c r="K128">
        <v>25</v>
      </c>
      <c r="L128">
        <v>15</v>
      </c>
      <c r="M128">
        <v>25</v>
      </c>
      <c r="N128">
        <v>110</v>
      </c>
      <c r="O128">
        <v>125</v>
      </c>
      <c r="P128">
        <v>120</v>
      </c>
      <c r="Q128">
        <v>130</v>
      </c>
      <c r="R128">
        <v>45</v>
      </c>
      <c r="S128">
        <v>45</v>
      </c>
      <c r="T128">
        <v>40</v>
      </c>
      <c r="U128">
        <v>40</v>
      </c>
      <c r="V128">
        <v>20</v>
      </c>
      <c r="W128">
        <v>20</v>
      </c>
      <c r="X128">
        <v>20</v>
      </c>
      <c r="Y128">
        <v>20</v>
      </c>
      <c r="Z128">
        <v>30</v>
      </c>
      <c r="AA128">
        <v>30</v>
      </c>
      <c r="AB128">
        <v>40</v>
      </c>
      <c r="AC128">
        <v>40</v>
      </c>
      <c r="AD128">
        <v>130</v>
      </c>
      <c r="AE128">
        <v>145</v>
      </c>
      <c r="AF128">
        <v>125</v>
      </c>
      <c r="AG128">
        <v>140</v>
      </c>
      <c r="AH128">
        <v>-30</v>
      </c>
      <c r="AI128">
        <v>-25</v>
      </c>
      <c r="AJ128">
        <v>-35</v>
      </c>
      <c r="AK128">
        <v>-25</v>
      </c>
      <c r="AL128">
        <v>-10</v>
      </c>
      <c r="AM128">
        <v>-5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5</v>
      </c>
      <c r="AT128">
        <v>10</v>
      </c>
      <c r="AU128">
        <v>10</v>
      </c>
      <c r="AV128">
        <v>5</v>
      </c>
      <c r="AW128">
        <v>10</v>
      </c>
      <c r="AX128">
        <v>20</v>
      </c>
      <c r="AY128">
        <v>20</v>
      </c>
      <c r="AZ128">
        <v>15</v>
      </c>
      <c r="BA128">
        <v>15</v>
      </c>
      <c r="BB128">
        <v>25</v>
      </c>
      <c r="BC128">
        <v>25</v>
      </c>
      <c r="BD128">
        <v>25</v>
      </c>
      <c r="BE128">
        <v>25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v>0</v>
      </c>
      <c r="BS128">
        <v>0</v>
      </c>
      <c r="BT128">
        <v>0</v>
      </c>
      <c r="BU128">
        <v>0</v>
      </c>
    </row>
    <row r="129" spans="2:75" x14ac:dyDescent="0.25">
      <c r="B129" s="1" t="s">
        <v>124</v>
      </c>
      <c r="C129" s="8">
        <v>71</v>
      </c>
      <c r="D129" s="8">
        <v>1</v>
      </c>
      <c r="E129" s="9">
        <v>71.900000000000006</v>
      </c>
      <c r="F129" s="9">
        <v>1.53</v>
      </c>
      <c r="G129" s="9">
        <v>0.84499999999999997</v>
      </c>
      <c r="H129" s="4">
        <f t="shared" si="1"/>
        <v>30.714682387116071</v>
      </c>
      <c r="I129" s="7">
        <v>6</v>
      </c>
      <c r="J129">
        <v>10</v>
      </c>
      <c r="K129">
        <v>15</v>
      </c>
      <c r="L129">
        <v>5</v>
      </c>
      <c r="M129">
        <v>15</v>
      </c>
      <c r="N129">
        <v>115</v>
      </c>
      <c r="O129">
        <v>125</v>
      </c>
      <c r="P129">
        <v>110</v>
      </c>
      <c r="Q129">
        <v>130</v>
      </c>
      <c r="R129">
        <v>30</v>
      </c>
      <c r="S129">
        <v>30</v>
      </c>
      <c r="T129">
        <v>25</v>
      </c>
      <c r="U129">
        <v>25</v>
      </c>
      <c r="V129">
        <v>25</v>
      </c>
      <c r="W129">
        <v>25</v>
      </c>
      <c r="X129">
        <v>20</v>
      </c>
      <c r="Y129">
        <v>20</v>
      </c>
      <c r="Z129">
        <v>35</v>
      </c>
      <c r="AA129">
        <v>35</v>
      </c>
      <c r="AB129">
        <v>30</v>
      </c>
      <c r="AC129">
        <v>30</v>
      </c>
      <c r="AD129">
        <v>105</v>
      </c>
      <c r="AE129">
        <v>115</v>
      </c>
      <c r="AF129">
        <v>125</v>
      </c>
      <c r="AG129">
        <v>130</v>
      </c>
      <c r="AH129">
        <v>-5</v>
      </c>
      <c r="AI129">
        <v>0</v>
      </c>
      <c r="AJ129">
        <v>-5</v>
      </c>
      <c r="AK129">
        <v>0</v>
      </c>
      <c r="AL129">
        <v>-5</v>
      </c>
      <c r="AM129">
        <v>5</v>
      </c>
      <c r="AN129">
        <v>0</v>
      </c>
      <c r="AO129">
        <v>5</v>
      </c>
      <c r="AP129">
        <v>0</v>
      </c>
      <c r="AQ129">
        <v>5</v>
      </c>
      <c r="AR129">
        <v>0</v>
      </c>
      <c r="AS129">
        <v>5</v>
      </c>
      <c r="AT129">
        <v>5</v>
      </c>
      <c r="AU129">
        <v>5</v>
      </c>
      <c r="AV129">
        <v>5</v>
      </c>
      <c r="AW129">
        <v>5</v>
      </c>
      <c r="AX129">
        <v>20</v>
      </c>
      <c r="AY129">
        <v>20</v>
      </c>
      <c r="AZ129">
        <v>25</v>
      </c>
      <c r="BA129">
        <v>25</v>
      </c>
      <c r="BB129">
        <v>35</v>
      </c>
      <c r="BC129">
        <v>35</v>
      </c>
      <c r="BD129">
        <v>20</v>
      </c>
      <c r="BE129">
        <v>25</v>
      </c>
      <c r="BF129">
        <v>5</v>
      </c>
      <c r="BG129">
        <v>5</v>
      </c>
      <c r="BH129">
        <v>5</v>
      </c>
      <c r="BI129">
        <v>5</v>
      </c>
      <c r="BJ129">
        <v>5</v>
      </c>
      <c r="BK129">
        <v>5</v>
      </c>
      <c r="BL129">
        <v>5</v>
      </c>
      <c r="BM129">
        <v>5</v>
      </c>
      <c r="BN129">
        <v>5</v>
      </c>
      <c r="BO129">
        <v>5</v>
      </c>
      <c r="BP129">
        <v>5</v>
      </c>
      <c r="BQ129">
        <v>5</v>
      </c>
      <c r="BR129">
        <v>1</v>
      </c>
      <c r="BS129">
        <v>1</v>
      </c>
      <c r="BT129">
        <v>1</v>
      </c>
      <c r="BU129">
        <v>1</v>
      </c>
    </row>
    <row r="130" spans="2:75" x14ac:dyDescent="0.25">
      <c r="B130" s="1" t="s">
        <v>125</v>
      </c>
      <c r="C130" s="8">
        <v>44</v>
      </c>
      <c r="D130" s="8">
        <v>1</v>
      </c>
      <c r="E130" s="9">
        <v>63.65</v>
      </c>
      <c r="F130" s="9">
        <v>1.53</v>
      </c>
      <c r="G130" s="9">
        <v>0.79500000000000004</v>
      </c>
      <c r="H130" s="4">
        <f t="shared" si="1"/>
        <v>27.190396855910119</v>
      </c>
      <c r="I130" s="7">
        <v>3</v>
      </c>
      <c r="J130">
        <v>20</v>
      </c>
      <c r="K130">
        <v>25</v>
      </c>
      <c r="L130">
        <v>20</v>
      </c>
      <c r="M130">
        <v>25</v>
      </c>
      <c r="N130">
        <v>120</v>
      </c>
      <c r="O130">
        <v>130</v>
      </c>
      <c r="P130">
        <v>110</v>
      </c>
      <c r="Q130">
        <v>125</v>
      </c>
      <c r="R130">
        <v>40</v>
      </c>
      <c r="S130">
        <v>40</v>
      </c>
      <c r="T130">
        <v>40</v>
      </c>
      <c r="U130">
        <v>40</v>
      </c>
      <c r="V130">
        <v>40</v>
      </c>
      <c r="W130">
        <v>40</v>
      </c>
      <c r="X130">
        <v>40</v>
      </c>
      <c r="Y130">
        <v>40</v>
      </c>
      <c r="Z130">
        <v>45</v>
      </c>
      <c r="AA130">
        <v>45</v>
      </c>
      <c r="AB130">
        <v>45</v>
      </c>
      <c r="AC130">
        <v>45</v>
      </c>
      <c r="AD130">
        <v>130</v>
      </c>
      <c r="AE130">
        <v>140</v>
      </c>
      <c r="AF130">
        <v>125</v>
      </c>
      <c r="AG130">
        <v>135</v>
      </c>
      <c r="AH130">
        <v>0</v>
      </c>
      <c r="AI130">
        <v>0</v>
      </c>
      <c r="AJ130">
        <v>-20</v>
      </c>
      <c r="AK130">
        <v>-20</v>
      </c>
      <c r="AL130">
        <v>5</v>
      </c>
      <c r="AM130">
        <v>5</v>
      </c>
      <c r="AN130">
        <v>0</v>
      </c>
      <c r="AO130">
        <v>0</v>
      </c>
      <c r="AP130">
        <v>5</v>
      </c>
      <c r="AQ130">
        <v>5</v>
      </c>
      <c r="AR130">
        <v>0</v>
      </c>
      <c r="AS130">
        <v>0</v>
      </c>
      <c r="AT130">
        <v>10</v>
      </c>
      <c r="AU130">
        <v>10</v>
      </c>
      <c r="AV130">
        <v>10</v>
      </c>
      <c r="AW130">
        <v>10</v>
      </c>
      <c r="AX130">
        <v>20</v>
      </c>
      <c r="AY130">
        <v>20</v>
      </c>
      <c r="AZ130">
        <v>30</v>
      </c>
      <c r="BA130">
        <v>30</v>
      </c>
      <c r="BB130">
        <v>40</v>
      </c>
      <c r="BC130">
        <v>40</v>
      </c>
      <c r="BD130">
        <v>50</v>
      </c>
      <c r="BE130">
        <v>50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5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2</v>
      </c>
      <c r="BS130">
        <v>2</v>
      </c>
      <c r="BT130">
        <v>2</v>
      </c>
      <c r="BU130">
        <v>2</v>
      </c>
    </row>
    <row r="131" spans="2:75" x14ac:dyDescent="0.25">
      <c r="B131" s="1" t="s">
        <v>126</v>
      </c>
      <c r="C131" s="8">
        <v>45</v>
      </c>
      <c r="D131" s="8">
        <v>1</v>
      </c>
      <c r="E131" s="9">
        <v>77.3</v>
      </c>
      <c r="F131" s="9">
        <v>1.585</v>
      </c>
      <c r="G131" s="9">
        <v>0.83</v>
      </c>
      <c r="H131" s="4">
        <f t="shared" si="1"/>
        <v>30.769536964244843</v>
      </c>
      <c r="I131" s="7">
        <v>3</v>
      </c>
      <c r="J131">
        <v>10</v>
      </c>
      <c r="K131">
        <v>15</v>
      </c>
      <c r="L131">
        <v>5</v>
      </c>
      <c r="M131">
        <v>10</v>
      </c>
      <c r="N131">
        <v>105</v>
      </c>
      <c r="O131">
        <v>115</v>
      </c>
      <c r="P131">
        <v>105</v>
      </c>
      <c r="Q131">
        <v>115</v>
      </c>
      <c r="R131">
        <v>30</v>
      </c>
      <c r="S131">
        <v>30</v>
      </c>
      <c r="T131">
        <v>30</v>
      </c>
      <c r="U131">
        <v>30</v>
      </c>
      <c r="V131">
        <v>60</v>
      </c>
      <c r="W131">
        <v>60</v>
      </c>
      <c r="X131">
        <v>50</v>
      </c>
      <c r="Y131">
        <v>50</v>
      </c>
      <c r="Z131">
        <v>50</v>
      </c>
      <c r="AA131">
        <v>50</v>
      </c>
      <c r="AB131">
        <v>50</v>
      </c>
      <c r="AC131">
        <v>50</v>
      </c>
      <c r="AD131">
        <v>125</v>
      </c>
      <c r="AE131">
        <v>130</v>
      </c>
      <c r="AF131">
        <v>120</v>
      </c>
      <c r="AG131">
        <v>130</v>
      </c>
      <c r="AH131">
        <v>-10</v>
      </c>
      <c r="AI131">
        <v>-10</v>
      </c>
      <c r="AJ131">
        <v>-20</v>
      </c>
      <c r="AK131">
        <v>-10</v>
      </c>
      <c r="AL131">
        <v>0</v>
      </c>
      <c r="AM131">
        <v>0</v>
      </c>
      <c r="AN131">
        <v>-5</v>
      </c>
      <c r="AO131">
        <v>-5</v>
      </c>
      <c r="AP131">
        <v>0</v>
      </c>
      <c r="AQ131">
        <v>5</v>
      </c>
      <c r="AR131">
        <v>0</v>
      </c>
      <c r="AS131">
        <v>0</v>
      </c>
      <c r="AT131">
        <v>10</v>
      </c>
      <c r="AU131">
        <v>10</v>
      </c>
      <c r="AV131">
        <v>15</v>
      </c>
      <c r="AW131">
        <v>15</v>
      </c>
      <c r="AX131">
        <v>25</v>
      </c>
      <c r="AY131">
        <v>25</v>
      </c>
      <c r="AZ131">
        <v>20</v>
      </c>
      <c r="BA131">
        <v>25</v>
      </c>
      <c r="BB131">
        <v>40</v>
      </c>
      <c r="BC131">
        <v>40</v>
      </c>
      <c r="BD131">
        <v>50</v>
      </c>
      <c r="BE131">
        <v>50</v>
      </c>
      <c r="BF131">
        <v>5</v>
      </c>
      <c r="BG131">
        <v>5</v>
      </c>
      <c r="BH131">
        <v>5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2</v>
      </c>
      <c r="BS131">
        <v>2</v>
      </c>
      <c r="BT131">
        <v>2</v>
      </c>
      <c r="BU131">
        <v>2</v>
      </c>
    </row>
    <row r="132" spans="2:75" x14ac:dyDescent="0.25">
      <c r="B132" s="1" t="s">
        <v>127</v>
      </c>
      <c r="C132" s="8">
        <v>27</v>
      </c>
      <c r="D132" s="8">
        <v>0</v>
      </c>
      <c r="E132" s="9">
        <v>100.4</v>
      </c>
      <c r="F132" s="9">
        <v>1.835</v>
      </c>
      <c r="G132" s="9">
        <v>0.95750000000000002</v>
      </c>
      <c r="H132" s="4">
        <f t="shared" si="1"/>
        <v>29.816837306684288</v>
      </c>
      <c r="I132" s="7">
        <v>1</v>
      </c>
      <c r="J132">
        <v>25</v>
      </c>
      <c r="K132">
        <v>35</v>
      </c>
      <c r="L132">
        <v>25</v>
      </c>
      <c r="M132">
        <v>30</v>
      </c>
      <c r="N132">
        <v>125</v>
      </c>
      <c r="O132">
        <v>140</v>
      </c>
      <c r="P132">
        <v>110</v>
      </c>
      <c r="Q132">
        <v>130</v>
      </c>
      <c r="R132">
        <v>30</v>
      </c>
      <c r="S132">
        <v>30</v>
      </c>
      <c r="T132">
        <v>30</v>
      </c>
      <c r="U132">
        <v>30</v>
      </c>
      <c r="V132">
        <v>40</v>
      </c>
      <c r="W132">
        <v>40</v>
      </c>
      <c r="X132">
        <v>40</v>
      </c>
      <c r="Y132">
        <v>40</v>
      </c>
      <c r="Z132">
        <v>45</v>
      </c>
      <c r="AA132">
        <v>50</v>
      </c>
      <c r="AB132">
        <v>45</v>
      </c>
      <c r="AC132">
        <v>45</v>
      </c>
      <c r="AD132">
        <v>130</v>
      </c>
      <c r="AE132">
        <v>135</v>
      </c>
      <c r="AF132">
        <v>125</v>
      </c>
      <c r="AG132">
        <v>135</v>
      </c>
      <c r="AH132">
        <v>-20</v>
      </c>
      <c r="AI132">
        <v>-15</v>
      </c>
      <c r="AJ132">
        <v>-30</v>
      </c>
      <c r="AK132">
        <v>-25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15</v>
      </c>
      <c r="AU132">
        <v>15</v>
      </c>
      <c r="AV132">
        <v>10</v>
      </c>
      <c r="AW132">
        <v>10</v>
      </c>
      <c r="AX132">
        <v>25</v>
      </c>
      <c r="AY132">
        <v>25</v>
      </c>
      <c r="AZ132">
        <v>20</v>
      </c>
      <c r="BA132">
        <v>20</v>
      </c>
      <c r="BB132">
        <v>40</v>
      </c>
      <c r="BC132">
        <v>40</v>
      </c>
      <c r="BD132">
        <v>45</v>
      </c>
      <c r="BE132">
        <v>45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2</v>
      </c>
      <c r="BS132">
        <v>2</v>
      </c>
      <c r="BT132">
        <v>2</v>
      </c>
      <c r="BU132">
        <v>2</v>
      </c>
    </row>
    <row r="133" spans="2:75" x14ac:dyDescent="0.25">
      <c r="B133" s="1" t="s">
        <v>128</v>
      </c>
      <c r="C133" s="8">
        <v>33</v>
      </c>
      <c r="D133" s="8">
        <v>0</v>
      </c>
      <c r="E133" s="9">
        <v>83.5</v>
      </c>
      <c r="F133" s="9">
        <v>1.855</v>
      </c>
      <c r="G133" s="9">
        <v>0.95</v>
      </c>
      <c r="H133" s="4">
        <f t="shared" si="1"/>
        <v>24.266025384878056</v>
      </c>
      <c r="I133" s="7">
        <v>2</v>
      </c>
      <c r="J133">
        <v>15</v>
      </c>
      <c r="K133">
        <v>15</v>
      </c>
      <c r="L133">
        <v>15</v>
      </c>
      <c r="M133">
        <v>15</v>
      </c>
      <c r="N133">
        <v>120</v>
      </c>
      <c r="O133">
        <v>130</v>
      </c>
      <c r="P133">
        <v>120</v>
      </c>
      <c r="Q133">
        <v>130</v>
      </c>
      <c r="R133">
        <v>25</v>
      </c>
      <c r="S133">
        <v>25</v>
      </c>
      <c r="T133">
        <v>35</v>
      </c>
      <c r="U133">
        <v>35</v>
      </c>
      <c r="V133">
        <v>45</v>
      </c>
      <c r="W133">
        <v>45</v>
      </c>
      <c r="X133">
        <v>40</v>
      </c>
      <c r="Y133">
        <v>40</v>
      </c>
      <c r="Z133">
        <v>45</v>
      </c>
      <c r="AA133">
        <v>45</v>
      </c>
      <c r="AB133">
        <v>45</v>
      </c>
      <c r="AC133">
        <v>45</v>
      </c>
      <c r="AD133">
        <v>140</v>
      </c>
      <c r="AE133">
        <v>150</v>
      </c>
      <c r="AF133">
        <v>140</v>
      </c>
      <c r="AG133">
        <v>145</v>
      </c>
      <c r="AH133">
        <v>-15</v>
      </c>
      <c r="AI133">
        <v>-10</v>
      </c>
      <c r="AJ133">
        <v>-25</v>
      </c>
      <c r="AK133">
        <v>-25</v>
      </c>
      <c r="AL133">
        <v>0</v>
      </c>
      <c r="AM133">
        <v>5</v>
      </c>
      <c r="AN133">
        <v>-5</v>
      </c>
      <c r="AO133">
        <v>0</v>
      </c>
      <c r="AP133">
        <v>0</v>
      </c>
      <c r="AQ133">
        <v>5</v>
      </c>
      <c r="AR133">
        <v>0</v>
      </c>
      <c r="AS133">
        <v>0</v>
      </c>
      <c r="AT133">
        <v>15</v>
      </c>
      <c r="AU133">
        <v>15</v>
      </c>
      <c r="AV133">
        <v>15</v>
      </c>
      <c r="AW133">
        <v>15</v>
      </c>
      <c r="AX133">
        <v>20</v>
      </c>
      <c r="AY133">
        <v>20</v>
      </c>
      <c r="AZ133">
        <v>20</v>
      </c>
      <c r="BA133">
        <v>20</v>
      </c>
      <c r="BB133">
        <v>35</v>
      </c>
      <c r="BC133">
        <v>35</v>
      </c>
      <c r="BD133">
        <v>35</v>
      </c>
      <c r="BE133">
        <v>35</v>
      </c>
      <c r="BF133">
        <v>5</v>
      </c>
      <c r="BG133">
        <v>5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5</v>
      </c>
      <c r="BN133">
        <v>5</v>
      </c>
      <c r="BO133">
        <v>5</v>
      </c>
      <c r="BP133">
        <v>5</v>
      </c>
      <c r="BQ133">
        <v>5</v>
      </c>
      <c r="BR133">
        <v>2</v>
      </c>
      <c r="BS133">
        <v>2</v>
      </c>
      <c r="BT133">
        <v>2</v>
      </c>
      <c r="BU133">
        <v>2</v>
      </c>
    </row>
    <row r="134" spans="2:75" x14ac:dyDescent="0.25">
      <c r="B134" s="1" t="s">
        <v>129</v>
      </c>
      <c r="C134" s="8">
        <v>26</v>
      </c>
      <c r="D134" s="8">
        <v>1</v>
      </c>
      <c r="E134" s="9">
        <v>52</v>
      </c>
      <c r="F134" s="9">
        <v>1.64</v>
      </c>
      <c r="G134" s="9">
        <v>0.88</v>
      </c>
      <c r="H134" s="4">
        <f t="shared" ref="H134:H197" si="2">E134/((F134)*(F134))</f>
        <v>19.333729922665082</v>
      </c>
      <c r="I134" s="7">
        <v>1</v>
      </c>
      <c r="J134">
        <v>25</v>
      </c>
      <c r="K134">
        <v>30</v>
      </c>
      <c r="L134">
        <v>15</v>
      </c>
      <c r="M134">
        <v>20</v>
      </c>
      <c r="N134">
        <v>120</v>
      </c>
      <c r="O134">
        <v>130</v>
      </c>
      <c r="P134">
        <v>125</v>
      </c>
      <c r="Q134">
        <v>140</v>
      </c>
      <c r="R134">
        <v>50</v>
      </c>
      <c r="S134">
        <v>50</v>
      </c>
      <c r="T134">
        <v>50</v>
      </c>
      <c r="U134">
        <v>50</v>
      </c>
      <c r="V134">
        <v>30</v>
      </c>
      <c r="W134">
        <v>30</v>
      </c>
      <c r="X134">
        <v>30</v>
      </c>
      <c r="Y134">
        <v>30</v>
      </c>
      <c r="Z134">
        <v>45</v>
      </c>
      <c r="AA134">
        <v>45</v>
      </c>
      <c r="AB134">
        <v>45</v>
      </c>
      <c r="AC134">
        <v>45</v>
      </c>
      <c r="AD134">
        <v>135</v>
      </c>
      <c r="AE134">
        <v>145</v>
      </c>
      <c r="AF134">
        <v>125</v>
      </c>
      <c r="AG134">
        <v>140</v>
      </c>
      <c r="AH134">
        <v>-25</v>
      </c>
      <c r="AI134">
        <v>-20</v>
      </c>
      <c r="AJ134">
        <v>-30</v>
      </c>
      <c r="AK134">
        <v>-25</v>
      </c>
      <c r="AL134">
        <v>5</v>
      </c>
      <c r="AM134">
        <v>5</v>
      </c>
      <c r="AN134">
        <v>-5</v>
      </c>
      <c r="AO134">
        <v>0</v>
      </c>
      <c r="AP134">
        <v>5</v>
      </c>
      <c r="AQ134">
        <v>5</v>
      </c>
      <c r="AR134">
        <v>0</v>
      </c>
      <c r="AS134">
        <v>0</v>
      </c>
      <c r="AT134">
        <v>15</v>
      </c>
      <c r="AU134">
        <v>15</v>
      </c>
      <c r="AV134">
        <v>15</v>
      </c>
      <c r="AW134">
        <v>15</v>
      </c>
      <c r="AX134">
        <v>20</v>
      </c>
      <c r="AY134">
        <v>20</v>
      </c>
      <c r="AZ134">
        <v>20</v>
      </c>
      <c r="BA134">
        <v>20</v>
      </c>
      <c r="BB134">
        <v>40</v>
      </c>
      <c r="BC134">
        <v>40</v>
      </c>
      <c r="BD134">
        <v>40</v>
      </c>
      <c r="BE134">
        <v>40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5</v>
      </c>
      <c r="BL134">
        <v>5</v>
      </c>
      <c r="BM134">
        <v>5</v>
      </c>
      <c r="BN134">
        <v>5</v>
      </c>
      <c r="BO134">
        <v>5</v>
      </c>
      <c r="BP134">
        <v>5</v>
      </c>
      <c r="BQ134">
        <v>5</v>
      </c>
      <c r="BR134">
        <v>2</v>
      </c>
      <c r="BS134">
        <v>2</v>
      </c>
      <c r="BT134">
        <v>2</v>
      </c>
      <c r="BU134">
        <v>2</v>
      </c>
    </row>
    <row r="135" spans="2:75" x14ac:dyDescent="0.25">
      <c r="B135" s="1" t="s">
        <v>130</v>
      </c>
      <c r="C135" s="8">
        <v>27</v>
      </c>
      <c r="D135" s="8">
        <v>0</v>
      </c>
      <c r="E135" s="9">
        <v>93.8</v>
      </c>
      <c r="F135" s="9">
        <v>1.885</v>
      </c>
      <c r="G135" s="9">
        <v>1.0249999999999999</v>
      </c>
      <c r="H135" s="4">
        <f t="shared" si="2"/>
        <v>26.398553426816484</v>
      </c>
      <c r="I135" s="7">
        <v>1</v>
      </c>
      <c r="J135">
        <v>25</v>
      </c>
      <c r="K135">
        <v>25</v>
      </c>
      <c r="L135">
        <v>25</v>
      </c>
      <c r="M135">
        <v>25</v>
      </c>
      <c r="N135">
        <v>120</v>
      </c>
      <c r="O135">
        <v>140</v>
      </c>
      <c r="P135">
        <v>120</v>
      </c>
      <c r="Q135">
        <v>130</v>
      </c>
      <c r="R135">
        <v>30</v>
      </c>
      <c r="S135">
        <v>30</v>
      </c>
      <c r="T135">
        <v>30</v>
      </c>
      <c r="U135">
        <v>30</v>
      </c>
      <c r="V135">
        <v>45</v>
      </c>
      <c r="W135">
        <v>45</v>
      </c>
      <c r="X135">
        <v>45</v>
      </c>
      <c r="Y135">
        <v>45</v>
      </c>
      <c r="Z135">
        <v>55</v>
      </c>
      <c r="AA135">
        <v>55</v>
      </c>
      <c r="AB135">
        <v>60</v>
      </c>
      <c r="AC135">
        <v>60</v>
      </c>
      <c r="AD135">
        <v>135</v>
      </c>
      <c r="AE135">
        <v>140</v>
      </c>
      <c r="AF135">
        <v>130</v>
      </c>
      <c r="AG135">
        <v>140</v>
      </c>
      <c r="AH135">
        <v>-15</v>
      </c>
      <c r="AI135">
        <v>-10</v>
      </c>
      <c r="AJ135">
        <v>-20</v>
      </c>
      <c r="AK135">
        <v>-20</v>
      </c>
      <c r="AL135">
        <v>-5</v>
      </c>
      <c r="AM135">
        <v>0</v>
      </c>
      <c r="AN135">
        <v>-5</v>
      </c>
      <c r="AO135">
        <v>-5</v>
      </c>
      <c r="AP135">
        <v>0</v>
      </c>
      <c r="AQ135">
        <v>0</v>
      </c>
      <c r="AR135">
        <v>0</v>
      </c>
      <c r="AS135">
        <v>0</v>
      </c>
      <c r="AT135">
        <v>15</v>
      </c>
      <c r="AU135">
        <v>15</v>
      </c>
      <c r="AV135">
        <v>10</v>
      </c>
      <c r="AW135">
        <v>10</v>
      </c>
      <c r="AX135">
        <v>20</v>
      </c>
      <c r="AY135">
        <v>20</v>
      </c>
      <c r="AZ135">
        <v>20</v>
      </c>
      <c r="BA135">
        <v>20</v>
      </c>
      <c r="BB135">
        <v>35</v>
      </c>
      <c r="BC135">
        <v>35</v>
      </c>
      <c r="BD135">
        <v>35</v>
      </c>
      <c r="BE135">
        <v>35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5</v>
      </c>
      <c r="BM135">
        <v>5</v>
      </c>
      <c r="BN135">
        <v>5</v>
      </c>
      <c r="BO135">
        <v>5</v>
      </c>
      <c r="BP135">
        <v>5</v>
      </c>
      <c r="BQ135">
        <v>5</v>
      </c>
      <c r="BR135">
        <v>2</v>
      </c>
      <c r="BS135">
        <v>2</v>
      </c>
      <c r="BT135">
        <v>2</v>
      </c>
      <c r="BU135">
        <v>2</v>
      </c>
    </row>
    <row r="136" spans="2:75" x14ac:dyDescent="0.25">
      <c r="B136" s="1" t="s">
        <v>131</v>
      </c>
      <c r="C136" s="8">
        <v>23</v>
      </c>
      <c r="D136" s="8">
        <v>0</v>
      </c>
      <c r="E136" s="9">
        <v>66.5</v>
      </c>
      <c r="F136" s="9">
        <v>1.79</v>
      </c>
      <c r="G136" s="9">
        <v>0.90500000000000003</v>
      </c>
      <c r="H136" s="4">
        <f t="shared" si="2"/>
        <v>20.754658094316657</v>
      </c>
      <c r="I136" s="7">
        <v>1</v>
      </c>
      <c r="J136">
        <v>25</v>
      </c>
      <c r="K136">
        <v>25</v>
      </c>
      <c r="L136">
        <v>30</v>
      </c>
      <c r="M136">
        <v>30</v>
      </c>
      <c r="N136">
        <v>125</v>
      </c>
      <c r="O136">
        <v>145</v>
      </c>
      <c r="P136">
        <v>125</v>
      </c>
      <c r="Q136">
        <v>140</v>
      </c>
      <c r="R136">
        <v>30</v>
      </c>
      <c r="S136">
        <v>30</v>
      </c>
      <c r="T136">
        <v>40</v>
      </c>
      <c r="U136">
        <v>40</v>
      </c>
      <c r="V136">
        <v>40</v>
      </c>
      <c r="W136">
        <v>40</v>
      </c>
      <c r="X136">
        <v>35</v>
      </c>
      <c r="Y136">
        <v>35</v>
      </c>
      <c r="Z136">
        <v>40</v>
      </c>
      <c r="AA136">
        <v>40</v>
      </c>
      <c r="AB136">
        <v>40</v>
      </c>
      <c r="AC136">
        <v>40</v>
      </c>
      <c r="AD136">
        <v>120</v>
      </c>
      <c r="AE136">
        <v>140</v>
      </c>
      <c r="AF136">
        <v>130</v>
      </c>
      <c r="AG136">
        <v>140</v>
      </c>
      <c r="AH136">
        <v>-40</v>
      </c>
      <c r="AI136">
        <v>-35</v>
      </c>
      <c r="AJ136">
        <v>-35</v>
      </c>
      <c r="AK136">
        <v>-30</v>
      </c>
      <c r="AL136">
        <v>-5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5</v>
      </c>
      <c r="AT136">
        <v>10</v>
      </c>
      <c r="AU136">
        <v>10</v>
      </c>
      <c r="AV136">
        <v>5</v>
      </c>
      <c r="AW136">
        <v>10</v>
      </c>
      <c r="AX136">
        <v>15</v>
      </c>
      <c r="AY136">
        <v>15</v>
      </c>
      <c r="AZ136">
        <v>15</v>
      </c>
      <c r="BA136">
        <v>15</v>
      </c>
      <c r="BB136">
        <v>30</v>
      </c>
      <c r="BC136">
        <v>30</v>
      </c>
      <c r="BD136">
        <v>35</v>
      </c>
      <c r="BE136">
        <v>35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2</v>
      </c>
      <c r="BS136">
        <v>2</v>
      </c>
      <c r="BT136">
        <v>2</v>
      </c>
      <c r="BU136">
        <v>2</v>
      </c>
    </row>
    <row r="137" spans="2:75" x14ac:dyDescent="0.25">
      <c r="B137" s="1" t="s">
        <v>132</v>
      </c>
      <c r="C137" s="8">
        <f>2019-1997</f>
        <v>22</v>
      </c>
      <c r="D137" s="8">
        <v>1</v>
      </c>
      <c r="E137" s="9">
        <v>66</v>
      </c>
      <c r="F137" s="9">
        <v>1.7450000000000001</v>
      </c>
      <c r="G137" s="9">
        <v>0.93</v>
      </c>
      <c r="H137" s="4">
        <f t="shared" si="2"/>
        <v>21.674698894097748</v>
      </c>
      <c r="I137" s="7">
        <v>1</v>
      </c>
      <c r="J137">
        <v>5</v>
      </c>
      <c r="K137">
        <v>15</v>
      </c>
      <c r="L137">
        <v>10</v>
      </c>
      <c r="M137">
        <v>20</v>
      </c>
      <c r="N137">
        <v>120</v>
      </c>
      <c r="O137">
        <v>140</v>
      </c>
      <c r="P137">
        <v>120</v>
      </c>
      <c r="Q137">
        <v>130</v>
      </c>
      <c r="R137">
        <v>30</v>
      </c>
      <c r="S137">
        <v>30</v>
      </c>
      <c r="T137">
        <v>30</v>
      </c>
      <c r="U137">
        <v>30</v>
      </c>
      <c r="V137">
        <v>40</v>
      </c>
      <c r="W137">
        <v>40</v>
      </c>
      <c r="X137">
        <v>40</v>
      </c>
      <c r="Y137">
        <v>40</v>
      </c>
      <c r="Z137">
        <v>40</v>
      </c>
      <c r="AA137">
        <v>40</v>
      </c>
      <c r="AB137">
        <v>40</v>
      </c>
      <c r="AC137">
        <v>40</v>
      </c>
      <c r="AD137">
        <v>130</v>
      </c>
      <c r="AE137">
        <v>145</v>
      </c>
      <c r="AF137">
        <v>130</v>
      </c>
      <c r="AG137">
        <v>140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5</v>
      </c>
      <c r="AR137">
        <v>0</v>
      </c>
      <c r="AS137">
        <v>0</v>
      </c>
      <c r="AT137">
        <v>20</v>
      </c>
      <c r="AU137">
        <v>20</v>
      </c>
      <c r="AV137">
        <v>20</v>
      </c>
      <c r="AW137">
        <v>20</v>
      </c>
      <c r="AX137">
        <v>30</v>
      </c>
      <c r="AY137">
        <v>30</v>
      </c>
      <c r="AZ137">
        <v>30</v>
      </c>
      <c r="BA137">
        <v>30</v>
      </c>
      <c r="BB137">
        <v>50</v>
      </c>
      <c r="BC137">
        <v>50</v>
      </c>
      <c r="BD137">
        <v>50</v>
      </c>
      <c r="BE137">
        <v>50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5</v>
      </c>
      <c r="BO137">
        <v>5</v>
      </c>
      <c r="BP137">
        <v>5</v>
      </c>
      <c r="BQ137">
        <v>5</v>
      </c>
      <c r="BR137">
        <v>2</v>
      </c>
      <c r="BS137">
        <v>2</v>
      </c>
      <c r="BT137">
        <v>2</v>
      </c>
      <c r="BU137">
        <v>2</v>
      </c>
    </row>
    <row r="138" spans="2:75" x14ac:dyDescent="0.25">
      <c r="B138" s="1" t="s">
        <v>133</v>
      </c>
      <c r="C138" s="8">
        <v>26</v>
      </c>
      <c r="D138" s="8">
        <v>1</v>
      </c>
      <c r="E138" s="9">
        <v>57.4</v>
      </c>
      <c r="F138" s="9">
        <v>1.635</v>
      </c>
      <c r="G138" s="9">
        <v>0.88</v>
      </c>
      <c r="H138" s="4">
        <f t="shared" si="2"/>
        <v>21.472191828222464</v>
      </c>
      <c r="I138" s="7">
        <v>1</v>
      </c>
      <c r="J138">
        <v>20</v>
      </c>
      <c r="K138">
        <v>30</v>
      </c>
      <c r="L138">
        <v>30</v>
      </c>
      <c r="M138">
        <v>35</v>
      </c>
      <c r="N138">
        <v>125</v>
      </c>
      <c r="O138">
        <v>140</v>
      </c>
      <c r="P138">
        <v>130</v>
      </c>
      <c r="Q138">
        <v>150</v>
      </c>
      <c r="R138">
        <v>40</v>
      </c>
      <c r="S138">
        <v>40</v>
      </c>
      <c r="T138">
        <v>40</v>
      </c>
      <c r="U138">
        <v>40</v>
      </c>
      <c r="V138">
        <v>40</v>
      </c>
      <c r="W138">
        <v>40</v>
      </c>
      <c r="X138">
        <v>35</v>
      </c>
      <c r="Y138">
        <v>35</v>
      </c>
      <c r="Z138">
        <v>45</v>
      </c>
      <c r="AA138">
        <v>45</v>
      </c>
      <c r="AB138">
        <v>45</v>
      </c>
      <c r="AC138">
        <v>45</v>
      </c>
      <c r="AD138">
        <v>140</v>
      </c>
      <c r="AE138">
        <v>145</v>
      </c>
      <c r="AF138">
        <v>140</v>
      </c>
      <c r="AG138">
        <v>150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20</v>
      </c>
      <c r="AU138">
        <v>25</v>
      </c>
      <c r="AV138">
        <v>20</v>
      </c>
      <c r="AW138">
        <v>25</v>
      </c>
      <c r="AX138">
        <v>30</v>
      </c>
      <c r="AY138">
        <v>30</v>
      </c>
      <c r="AZ138">
        <v>30</v>
      </c>
      <c r="BA138">
        <v>30</v>
      </c>
      <c r="BB138">
        <v>50</v>
      </c>
      <c r="BC138">
        <v>50</v>
      </c>
      <c r="BD138">
        <v>50</v>
      </c>
      <c r="BE138">
        <v>50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5</v>
      </c>
      <c r="BQ138">
        <v>5</v>
      </c>
      <c r="BR138">
        <v>2</v>
      </c>
      <c r="BS138">
        <v>2</v>
      </c>
      <c r="BT138">
        <v>2</v>
      </c>
      <c r="BU138">
        <v>2</v>
      </c>
    </row>
    <row r="139" spans="2:75" x14ac:dyDescent="0.25">
      <c r="B139" s="1" t="s">
        <v>134</v>
      </c>
      <c r="C139" s="12">
        <v>28</v>
      </c>
      <c r="D139" s="12">
        <v>1</v>
      </c>
      <c r="E139" s="10">
        <v>71.8</v>
      </c>
      <c r="F139" s="10">
        <v>1.66</v>
      </c>
      <c r="G139" s="9">
        <v>0.88</v>
      </c>
      <c r="H139" s="4">
        <f t="shared" si="2"/>
        <v>26.056031354332994</v>
      </c>
      <c r="I139" s="7">
        <v>1</v>
      </c>
      <c r="J139" s="2">
        <v>20</v>
      </c>
      <c r="K139" s="2">
        <v>25</v>
      </c>
      <c r="L139" s="2">
        <v>20</v>
      </c>
      <c r="M139" s="2">
        <v>25</v>
      </c>
      <c r="N139" s="2">
        <v>125</v>
      </c>
      <c r="O139" s="2">
        <v>140</v>
      </c>
      <c r="P139" s="2">
        <v>120</v>
      </c>
      <c r="Q139" s="2">
        <v>140</v>
      </c>
      <c r="R139" s="2">
        <v>60</v>
      </c>
      <c r="S139" s="2">
        <v>60</v>
      </c>
      <c r="T139" s="2">
        <v>60</v>
      </c>
      <c r="U139" s="2">
        <v>60</v>
      </c>
      <c r="V139" s="2">
        <v>40</v>
      </c>
      <c r="W139" s="2">
        <v>40</v>
      </c>
      <c r="X139" s="2">
        <v>40</v>
      </c>
      <c r="Y139" s="2">
        <v>40</v>
      </c>
      <c r="Z139" s="2">
        <v>50</v>
      </c>
      <c r="AA139" s="2">
        <v>50</v>
      </c>
      <c r="AB139" s="2">
        <v>45</v>
      </c>
      <c r="AC139" s="2">
        <v>45</v>
      </c>
      <c r="AD139" s="2">
        <v>140</v>
      </c>
      <c r="AE139" s="2">
        <v>140</v>
      </c>
      <c r="AF139" s="2">
        <v>140</v>
      </c>
      <c r="AG139" s="2">
        <v>145</v>
      </c>
      <c r="AH139" s="2">
        <v>-20</v>
      </c>
      <c r="AI139" s="2">
        <v>-10</v>
      </c>
      <c r="AJ139" s="2">
        <v>-10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10</v>
      </c>
      <c r="AU139" s="2">
        <v>15</v>
      </c>
      <c r="AV139" s="2">
        <v>10</v>
      </c>
      <c r="AW139" s="2">
        <v>10</v>
      </c>
      <c r="AX139" s="2">
        <v>20</v>
      </c>
      <c r="AY139" s="2">
        <v>25</v>
      </c>
      <c r="AZ139" s="2">
        <v>20</v>
      </c>
      <c r="BA139" s="2">
        <v>20</v>
      </c>
      <c r="BB139" s="2">
        <v>55</v>
      </c>
      <c r="BC139" s="2">
        <v>55</v>
      </c>
      <c r="BD139" s="2">
        <v>50</v>
      </c>
      <c r="BE139" s="2">
        <v>50</v>
      </c>
      <c r="BF139" s="2">
        <v>5</v>
      </c>
      <c r="BG139" s="2">
        <v>5</v>
      </c>
      <c r="BH139" s="2">
        <v>5</v>
      </c>
      <c r="BI139" s="2">
        <v>5</v>
      </c>
      <c r="BJ139" s="2">
        <v>5</v>
      </c>
      <c r="BK139" s="2">
        <v>5</v>
      </c>
      <c r="BL139" s="2">
        <v>5</v>
      </c>
      <c r="BM139" s="2">
        <v>5</v>
      </c>
      <c r="BN139" s="2">
        <v>5</v>
      </c>
      <c r="BO139" s="2">
        <v>5</v>
      </c>
      <c r="BP139" s="2">
        <v>5</v>
      </c>
      <c r="BQ139" s="2">
        <v>5</v>
      </c>
      <c r="BR139" s="2">
        <v>2</v>
      </c>
      <c r="BS139" s="2">
        <v>2</v>
      </c>
      <c r="BT139" s="2">
        <v>2</v>
      </c>
      <c r="BU139" s="2">
        <v>2</v>
      </c>
      <c r="BV139" s="2"/>
      <c r="BW139" s="2"/>
    </row>
    <row r="140" spans="2:75" x14ac:dyDescent="0.25">
      <c r="B140" s="1" t="s">
        <v>135</v>
      </c>
      <c r="C140" s="8">
        <v>59</v>
      </c>
      <c r="D140" s="8">
        <v>1</v>
      </c>
      <c r="E140" s="9">
        <v>86.5</v>
      </c>
      <c r="F140" s="9">
        <v>1.7450000000000001</v>
      </c>
      <c r="G140" s="9">
        <v>0.96</v>
      </c>
      <c r="H140" s="4">
        <f t="shared" si="2"/>
        <v>28.406991732415989</v>
      </c>
      <c r="I140" s="7">
        <v>4</v>
      </c>
      <c r="J140">
        <v>20</v>
      </c>
      <c r="K140">
        <v>25</v>
      </c>
      <c r="L140">
        <v>20</v>
      </c>
      <c r="M140">
        <v>30</v>
      </c>
      <c r="N140">
        <v>115</v>
      </c>
      <c r="O140">
        <v>120</v>
      </c>
      <c r="P140">
        <v>110</v>
      </c>
      <c r="Q140">
        <v>125</v>
      </c>
      <c r="R140">
        <v>30</v>
      </c>
      <c r="S140">
        <v>30</v>
      </c>
      <c r="T140">
        <v>30</v>
      </c>
      <c r="U140">
        <v>30</v>
      </c>
      <c r="V140">
        <v>35</v>
      </c>
      <c r="W140">
        <v>35</v>
      </c>
      <c r="X140">
        <v>35</v>
      </c>
      <c r="Y140">
        <v>35</v>
      </c>
      <c r="Z140">
        <v>40</v>
      </c>
      <c r="AA140">
        <v>40</v>
      </c>
      <c r="AB140">
        <v>40</v>
      </c>
      <c r="AC140">
        <v>40</v>
      </c>
      <c r="AD140">
        <v>125</v>
      </c>
      <c r="AE140">
        <v>130</v>
      </c>
      <c r="AF140">
        <v>125</v>
      </c>
      <c r="AG140">
        <v>135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5</v>
      </c>
      <c r="AN140">
        <v>0</v>
      </c>
      <c r="AO140">
        <v>5</v>
      </c>
      <c r="AP140">
        <v>0</v>
      </c>
      <c r="AQ140">
        <v>5</v>
      </c>
      <c r="AR140">
        <v>0</v>
      </c>
      <c r="AS140">
        <v>5</v>
      </c>
      <c r="AT140">
        <v>5</v>
      </c>
      <c r="AU140">
        <v>5</v>
      </c>
      <c r="AV140">
        <v>5</v>
      </c>
      <c r="AW140">
        <v>5</v>
      </c>
      <c r="AX140">
        <v>10</v>
      </c>
      <c r="AY140">
        <v>10</v>
      </c>
      <c r="AZ140">
        <v>10</v>
      </c>
      <c r="BA140">
        <v>10</v>
      </c>
      <c r="BB140">
        <v>40</v>
      </c>
      <c r="BC140">
        <v>40</v>
      </c>
      <c r="BD140">
        <v>30</v>
      </c>
      <c r="BE140">
        <v>30</v>
      </c>
      <c r="BF140">
        <v>5</v>
      </c>
      <c r="BG140">
        <v>5</v>
      </c>
      <c r="BH140">
        <v>5</v>
      </c>
      <c r="BI140">
        <v>5</v>
      </c>
      <c r="BJ140">
        <v>5</v>
      </c>
      <c r="BK140">
        <v>5</v>
      </c>
      <c r="BL140">
        <v>5</v>
      </c>
      <c r="BM140">
        <v>5</v>
      </c>
      <c r="BN140">
        <v>5</v>
      </c>
      <c r="BO140">
        <v>5</v>
      </c>
      <c r="BP140">
        <v>5</v>
      </c>
      <c r="BQ140">
        <v>5</v>
      </c>
      <c r="BR140">
        <v>2</v>
      </c>
      <c r="BS140">
        <v>2</v>
      </c>
      <c r="BT140">
        <v>2</v>
      </c>
      <c r="BU140">
        <v>2</v>
      </c>
    </row>
    <row r="141" spans="2:75" x14ac:dyDescent="0.25">
      <c r="B141" s="1" t="s">
        <v>136</v>
      </c>
      <c r="C141" s="8">
        <v>76</v>
      </c>
      <c r="D141" s="8">
        <v>1</v>
      </c>
      <c r="E141" s="9">
        <v>73.599999999999994</v>
      </c>
      <c r="F141" s="9">
        <v>1.5449999999999999</v>
      </c>
      <c r="G141" s="9">
        <v>0.84250000000000003</v>
      </c>
      <c r="H141" s="4">
        <f t="shared" si="2"/>
        <v>30.833359516553031</v>
      </c>
      <c r="I141" s="7">
        <v>6</v>
      </c>
      <c r="J141">
        <v>15</v>
      </c>
      <c r="K141">
        <v>20</v>
      </c>
      <c r="L141">
        <v>10</v>
      </c>
      <c r="M141">
        <v>15</v>
      </c>
      <c r="N141">
        <v>115</v>
      </c>
      <c r="O141">
        <v>125</v>
      </c>
      <c r="P141">
        <v>125</v>
      </c>
      <c r="Q141">
        <v>135</v>
      </c>
      <c r="R141">
        <v>40</v>
      </c>
      <c r="S141">
        <v>40</v>
      </c>
      <c r="T141">
        <v>40</v>
      </c>
      <c r="U141">
        <v>40</v>
      </c>
      <c r="V141">
        <v>40</v>
      </c>
      <c r="W141">
        <v>40</v>
      </c>
      <c r="X141">
        <v>40</v>
      </c>
      <c r="Y141">
        <v>40</v>
      </c>
      <c r="Z141">
        <v>45</v>
      </c>
      <c r="AA141">
        <v>45</v>
      </c>
      <c r="AB141">
        <v>50</v>
      </c>
      <c r="AC141">
        <v>50</v>
      </c>
      <c r="AD141">
        <v>115</v>
      </c>
      <c r="AE141">
        <v>125</v>
      </c>
      <c r="AF141">
        <v>125</v>
      </c>
      <c r="AG141">
        <v>135</v>
      </c>
      <c r="AH141">
        <v>-10</v>
      </c>
      <c r="AI141">
        <v>0</v>
      </c>
      <c r="AJ141">
        <v>-10</v>
      </c>
      <c r="AK141">
        <v>0</v>
      </c>
      <c r="AL141">
        <v>0</v>
      </c>
      <c r="AM141">
        <v>5</v>
      </c>
      <c r="AN141">
        <v>0</v>
      </c>
      <c r="AO141">
        <v>0</v>
      </c>
      <c r="AP141">
        <v>0</v>
      </c>
      <c r="AQ141">
        <v>5</v>
      </c>
      <c r="AR141">
        <v>0</v>
      </c>
      <c r="AS141">
        <v>0</v>
      </c>
      <c r="AT141">
        <v>5</v>
      </c>
      <c r="AU141">
        <v>5</v>
      </c>
      <c r="AV141">
        <v>5</v>
      </c>
      <c r="AW141">
        <v>5</v>
      </c>
      <c r="AX141">
        <v>15</v>
      </c>
      <c r="AY141">
        <v>15</v>
      </c>
      <c r="AZ141">
        <v>15</v>
      </c>
      <c r="BA141">
        <v>15</v>
      </c>
      <c r="BB141">
        <v>45</v>
      </c>
      <c r="BC141">
        <v>45</v>
      </c>
      <c r="BD141">
        <v>35</v>
      </c>
      <c r="BE141">
        <v>35</v>
      </c>
      <c r="BF141">
        <v>4</v>
      </c>
      <c r="BG141">
        <v>4</v>
      </c>
      <c r="BH141">
        <v>5</v>
      </c>
      <c r="BI141">
        <v>5</v>
      </c>
      <c r="BJ141">
        <v>4</v>
      </c>
      <c r="BK141">
        <v>4</v>
      </c>
      <c r="BL141">
        <v>5</v>
      </c>
      <c r="BM141">
        <v>5</v>
      </c>
      <c r="BN141">
        <v>5</v>
      </c>
      <c r="BO141">
        <v>5</v>
      </c>
      <c r="BP141">
        <v>5</v>
      </c>
      <c r="BQ141">
        <v>5</v>
      </c>
      <c r="BR141">
        <v>2</v>
      </c>
      <c r="BS141">
        <v>2</v>
      </c>
      <c r="BT141">
        <v>2</v>
      </c>
      <c r="BU141">
        <v>2</v>
      </c>
    </row>
    <row r="142" spans="2:75" x14ac:dyDescent="0.25">
      <c r="B142" s="1" t="s">
        <v>137</v>
      </c>
      <c r="C142" s="8">
        <v>21</v>
      </c>
      <c r="D142" s="8">
        <v>1</v>
      </c>
      <c r="E142" s="9">
        <v>71.5</v>
      </c>
      <c r="F142" s="9">
        <v>1.74</v>
      </c>
      <c r="G142" s="9">
        <v>0.93</v>
      </c>
      <c r="H142" s="4">
        <f t="shared" si="2"/>
        <v>23.616065530453163</v>
      </c>
      <c r="I142" s="7">
        <v>1</v>
      </c>
      <c r="J142">
        <v>15</v>
      </c>
      <c r="K142">
        <v>20</v>
      </c>
      <c r="L142">
        <v>15</v>
      </c>
      <c r="M142">
        <v>15</v>
      </c>
      <c r="N142">
        <v>110</v>
      </c>
      <c r="O142">
        <v>125</v>
      </c>
      <c r="P142">
        <v>110</v>
      </c>
      <c r="Q142">
        <v>125</v>
      </c>
      <c r="R142">
        <v>45</v>
      </c>
      <c r="S142">
        <v>45</v>
      </c>
      <c r="T142">
        <v>60</v>
      </c>
      <c r="U142">
        <v>60</v>
      </c>
      <c r="V142">
        <v>55</v>
      </c>
      <c r="W142">
        <v>55</v>
      </c>
      <c r="X142">
        <v>40</v>
      </c>
      <c r="Y142">
        <v>40</v>
      </c>
      <c r="Z142">
        <v>55</v>
      </c>
      <c r="AA142">
        <v>55</v>
      </c>
      <c r="AB142">
        <v>50</v>
      </c>
      <c r="AC142">
        <v>50</v>
      </c>
      <c r="AD142">
        <v>130</v>
      </c>
      <c r="AE142">
        <v>135</v>
      </c>
      <c r="AF142">
        <v>125</v>
      </c>
      <c r="AG142">
        <v>135</v>
      </c>
      <c r="AH142">
        <v>-20</v>
      </c>
      <c r="AI142">
        <v>-20</v>
      </c>
      <c r="AJ142">
        <v>-20</v>
      </c>
      <c r="AK142">
        <v>-20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5</v>
      </c>
      <c r="AU142">
        <v>5</v>
      </c>
      <c r="AV142">
        <v>5</v>
      </c>
      <c r="AW142">
        <v>5</v>
      </c>
      <c r="AX142">
        <v>10</v>
      </c>
      <c r="AY142">
        <v>15</v>
      </c>
      <c r="AZ142">
        <v>10</v>
      </c>
      <c r="BA142">
        <v>15</v>
      </c>
      <c r="BB142">
        <v>50</v>
      </c>
      <c r="BC142">
        <v>50</v>
      </c>
      <c r="BD142">
        <v>40</v>
      </c>
      <c r="BE142">
        <v>40</v>
      </c>
      <c r="BF142">
        <v>5</v>
      </c>
      <c r="BG142">
        <v>5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5</v>
      </c>
      <c r="BO142">
        <v>5</v>
      </c>
      <c r="BP142">
        <v>5</v>
      </c>
      <c r="BQ142">
        <v>5</v>
      </c>
      <c r="BR142">
        <v>2</v>
      </c>
      <c r="BS142">
        <v>2</v>
      </c>
      <c r="BT142">
        <v>2</v>
      </c>
      <c r="BU142">
        <v>2</v>
      </c>
    </row>
    <row r="143" spans="2:75" x14ac:dyDescent="0.25">
      <c r="B143" s="1" t="s">
        <v>138</v>
      </c>
      <c r="C143" s="8">
        <v>23</v>
      </c>
      <c r="D143" s="8">
        <v>0</v>
      </c>
      <c r="E143" s="9">
        <v>66</v>
      </c>
      <c r="F143" s="9">
        <v>1.825</v>
      </c>
      <c r="G143" s="9">
        <v>0.96750000000000003</v>
      </c>
      <c r="H143" s="4">
        <f t="shared" si="2"/>
        <v>19.816100581722651</v>
      </c>
      <c r="I143" s="7">
        <v>1</v>
      </c>
      <c r="J143">
        <v>25</v>
      </c>
      <c r="K143">
        <v>30</v>
      </c>
      <c r="L143">
        <v>25</v>
      </c>
      <c r="M143">
        <v>30</v>
      </c>
      <c r="N143">
        <v>110</v>
      </c>
      <c r="O143">
        <v>130</v>
      </c>
      <c r="P143">
        <v>115</v>
      </c>
      <c r="Q143">
        <v>130</v>
      </c>
      <c r="R143">
        <v>35</v>
      </c>
      <c r="S143">
        <v>35</v>
      </c>
      <c r="T143">
        <v>45</v>
      </c>
      <c r="U143">
        <v>45</v>
      </c>
      <c r="V143">
        <v>50</v>
      </c>
      <c r="W143">
        <v>50</v>
      </c>
      <c r="X143">
        <v>55</v>
      </c>
      <c r="Y143">
        <v>55</v>
      </c>
      <c r="Z143">
        <v>55</v>
      </c>
      <c r="AA143">
        <v>55</v>
      </c>
      <c r="AB143">
        <v>40</v>
      </c>
      <c r="AC143">
        <v>40</v>
      </c>
      <c r="AD143">
        <v>130</v>
      </c>
      <c r="AE143">
        <v>140</v>
      </c>
      <c r="AF143">
        <v>130</v>
      </c>
      <c r="AG143">
        <v>140</v>
      </c>
      <c r="AH143">
        <v>-10</v>
      </c>
      <c r="AI143">
        <v>-5</v>
      </c>
      <c r="AJ143">
        <v>-10</v>
      </c>
      <c r="AK143">
        <v>-5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10</v>
      </c>
      <c r="AU143">
        <v>10</v>
      </c>
      <c r="AV143">
        <v>10</v>
      </c>
      <c r="AW143">
        <v>10</v>
      </c>
      <c r="AX143">
        <v>20</v>
      </c>
      <c r="AY143">
        <v>20</v>
      </c>
      <c r="AZ143">
        <v>20</v>
      </c>
      <c r="BA143">
        <v>20</v>
      </c>
      <c r="BB143">
        <v>30</v>
      </c>
      <c r="BC143">
        <v>30</v>
      </c>
      <c r="BD143">
        <v>30</v>
      </c>
      <c r="BE143">
        <v>30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5</v>
      </c>
      <c r="BO143">
        <v>5</v>
      </c>
      <c r="BP143">
        <v>5</v>
      </c>
      <c r="BQ143">
        <v>5</v>
      </c>
      <c r="BR143">
        <v>2</v>
      </c>
      <c r="BS143">
        <v>2</v>
      </c>
      <c r="BT143">
        <v>2</v>
      </c>
      <c r="BU143">
        <v>2</v>
      </c>
    </row>
    <row r="144" spans="2:75" x14ac:dyDescent="0.25">
      <c r="B144" s="1" t="s">
        <v>139</v>
      </c>
      <c r="C144" s="8">
        <v>25</v>
      </c>
      <c r="D144" s="8">
        <v>0</v>
      </c>
      <c r="E144" s="9">
        <v>85.5</v>
      </c>
      <c r="F144" s="9">
        <v>1.7849999999999999</v>
      </c>
      <c r="G144" s="9">
        <v>0.94</v>
      </c>
      <c r="H144" s="4">
        <f t="shared" si="2"/>
        <v>26.834263117011513</v>
      </c>
      <c r="I144" s="7">
        <v>1</v>
      </c>
      <c r="J144">
        <v>35</v>
      </c>
      <c r="K144">
        <v>35</v>
      </c>
      <c r="L144">
        <v>30</v>
      </c>
      <c r="M144">
        <v>35</v>
      </c>
      <c r="N144">
        <v>120</v>
      </c>
      <c r="O144">
        <v>130</v>
      </c>
      <c r="P144">
        <v>115</v>
      </c>
      <c r="Q144">
        <v>135</v>
      </c>
      <c r="R144">
        <v>25</v>
      </c>
      <c r="S144">
        <v>25</v>
      </c>
      <c r="T144">
        <v>35</v>
      </c>
      <c r="U144">
        <v>35</v>
      </c>
      <c r="V144">
        <v>50</v>
      </c>
      <c r="W144">
        <v>50</v>
      </c>
      <c r="X144">
        <v>50</v>
      </c>
      <c r="Y144">
        <v>50</v>
      </c>
      <c r="Z144">
        <v>45</v>
      </c>
      <c r="AA144">
        <v>45</v>
      </c>
      <c r="AB144">
        <v>45</v>
      </c>
      <c r="AC144">
        <v>45</v>
      </c>
      <c r="AD144">
        <v>130</v>
      </c>
      <c r="AE144">
        <v>140</v>
      </c>
      <c r="AF144">
        <v>125</v>
      </c>
      <c r="AG144">
        <v>140</v>
      </c>
      <c r="AH144">
        <v>-20</v>
      </c>
      <c r="AI144">
        <v>-15</v>
      </c>
      <c r="AJ144">
        <v>-20</v>
      </c>
      <c r="AK144">
        <v>-10</v>
      </c>
      <c r="AL144">
        <v>0</v>
      </c>
      <c r="AM144">
        <v>5</v>
      </c>
      <c r="AN144">
        <v>5</v>
      </c>
      <c r="AO144">
        <v>5</v>
      </c>
      <c r="AP144">
        <v>5</v>
      </c>
      <c r="AQ144">
        <v>5</v>
      </c>
      <c r="AR144">
        <v>0</v>
      </c>
      <c r="AS144">
        <v>5</v>
      </c>
      <c r="AT144">
        <v>15</v>
      </c>
      <c r="AU144">
        <v>15</v>
      </c>
      <c r="AV144">
        <v>10</v>
      </c>
      <c r="AW144">
        <v>10</v>
      </c>
      <c r="AX144">
        <v>20</v>
      </c>
      <c r="AY144">
        <v>20</v>
      </c>
      <c r="AZ144">
        <v>20</v>
      </c>
      <c r="BA144">
        <v>20</v>
      </c>
      <c r="BB144">
        <v>30</v>
      </c>
      <c r="BC144">
        <v>30</v>
      </c>
      <c r="BD144">
        <v>35</v>
      </c>
      <c r="BE144">
        <v>35</v>
      </c>
      <c r="BF144">
        <v>5</v>
      </c>
      <c r="BG144">
        <v>5</v>
      </c>
      <c r="BH144">
        <v>5</v>
      </c>
      <c r="BI144">
        <v>5</v>
      </c>
      <c r="BJ144">
        <v>5</v>
      </c>
      <c r="BK144">
        <v>5</v>
      </c>
      <c r="BL144">
        <v>5</v>
      </c>
      <c r="BM144">
        <v>5</v>
      </c>
      <c r="BN144">
        <v>5</v>
      </c>
      <c r="BO144">
        <v>5</v>
      </c>
      <c r="BP144">
        <v>5</v>
      </c>
      <c r="BQ144">
        <v>5</v>
      </c>
      <c r="BR144">
        <v>2</v>
      </c>
      <c r="BS144">
        <v>2</v>
      </c>
      <c r="BT144">
        <v>1</v>
      </c>
      <c r="BU144">
        <v>1</v>
      </c>
    </row>
    <row r="145" spans="2:73" x14ac:dyDescent="0.25">
      <c r="B145" s="1" t="s">
        <v>140</v>
      </c>
      <c r="C145" s="8">
        <v>20</v>
      </c>
      <c r="D145" s="8">
        <v>1</v>
      </c>
      <c r="E145" s="9">
        <v>59</v>
      </c>
      <c r="F145" s="9">
        <v>1.69</v>
      </c>
      <c r="G145" s="9">
        <v>0.88</v>
      </c>
      <c r="H145" s="4">
        <f t="shared" si="2"/>
        <v>20.65754000210077</v>
      </c>
      <c r="I145" s="7">
        <v>1</v>
      </c>
      <c r="J145">
        <v>40</v>
      </c>
      <c r="K145">
        <v>40</v>
      </c>
      <c r="L145">
        <v>25</v>
      </c>
      <c r="M145">
        <v>25</v>
      </c>
      <c r="N145">
        <v>125</v>
      </c>
      <c r="O145">
        <v>135</v>
      </c>
      <c r="P145">
        <v>125</v>
      </c>
      <c r="Q145">
        <v>135</v>
      </c>
      <c r="R145">
        <v>45</v>
      </c>
      <c r="S145">
        <v>45</v>
      </c>
      <c r="T145">
        <v>50</v>
      </c>
      <c r="U145">
        <v>50</v>
      </c>
      <c r="V145">
        <v>45</v>
      </c>
      <c r="W145">
        <v>45</v>
      </c>
      <c r="X145">
        <v>45</v>
      </c>
      <c r="Y145">
        <v>45</v>
      </c>
      <c r="Z145">
        <v>40</v>
      </c>
      <c r="AA145">
        <v>40</v>
      </c>
      <c r="AB145">
        <v>45</v>
      </c>
      <c r="AC145">
        <v>45</v>
      </c>
      <c r="AD145">
        <v>135</v>
      </c>
      <c r="AE145">
        <v>145</v>
      </c>
      <c r="AF145">
        <v>130</v>
      </c>
      <c r="AG145">
        <v>140</v>
      </c>
      <c r="AH145">
        <v>-40</v>
      </c>
      <c r="AI145">
        <v>-35</v>
      </c>
      <c r="AJ145">
        <v>-40</v>
      </c>
      <c r="AK145">
        <v>-25</v>
      </c>
      <c r="AL145">
        <v>5</v>
      </c>
      <c r="AM145">
        <v>5</v>
      </c>
      <c r="AN145">
        <v>10</v>
      </c>
      <c r="AO145">
        <v>10</v>
      </c>
      <c r="AP145">
        <v>5</v>
      </c>
      <c r="AQ145">
        <v>5</v>
      </c>
      <c r="AR145">
        <v>10</v>
      </c>
      <c r="AS145">
        <v>10</v>
      </c>
      <c r="AT145">
        <v>15</v>
      </c>
      <c r="AU145">
        <v>15</v>
      </c>
      <c r="AV145">
        <v>20</v>
      </c>
      <c r="AW145">
        <v>20</v>
      </c>
      <c r="AX145">
        <v>20</v>
      </c>
      <c r="AY145">
        <v>20</v>
      </c>
      <c r="AZ145">
        <v>20</v>
      </c>
      <c r="BA145">
        <v>20</v>
      </c>
      <c r="BB145">
        <v>35</v>
      </c>
      <c r="BC145">
        <v>35</v>
      </c>
      <c r="BD145">
        <v>35</v>
      </c>
      <c r="BE145">
        <v>35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2</v>
      </c>
      <c r="BS145">
        <v>2</v>
      </c>
      <c r="BT145">
        <v>2</v>
      </c>
      <c r="BU145">
        <v>2</v>
      </c>
    </row>
    <row r="146" spans="2:73" x14ac:dyDescent="0.25">
      <c r="B146" s="1" t="s">
        <v>141</v>
      </c>
      <c r="C146" s="8">
        <v>20</v>
      </c>
      <c r="D146" s="8">
        <v>1</v>
      </c>
      <c r="E146" s="9">
        <v>76</v>
      </c>
      <c r="F146" s="9">
        <v>1.875</v>
      </c>
      <c r="G146" s="9">
        <v>0.96</v>
      </c>
      <c r="H146" s="4">
        <f t="shared" si="2"/>
        <v>21.617777777777778</v>
      </c>
      <c r="I146" s="7">
        <v>1</v>
      </c>
      <c r="J146">
        <v>30</v>
      </c>
      <c r="K146">
        <v>30</v>
      </c>
      <c r="L146">
        <v>30</v>
      </c>
      <c r="M146">
        <v>35</v>
      </c>
      <c r="N146">
        <v>125</v>
      </c>
      <c r="O146">
        <v>135</v>
      </c>
      <c r="P146">
        <v>125</v>
      </c>
      <c r="Q146">
        <v>135</v>
      </c>
      <c r="R146">
        <v>40</v>
      </c>
      <c r="S146">
        <v>40</v>
      </c>
      <c r="T146">
        <v>45</v>
      </c>
      <c r="U146">
        <v>45</v>
      </c>
      <c r="V146">
        <v>50</v>
      </c>
      <c r="W146">
        <v>50</v>
      </c>
      <c r="X146">
        <v>50</v>
      </c>
      <c r="Y146">
        <v>50</v>
      </c>
      <c r="Z146">
        <v>45</v>
      </c>
      <c r="AA146">
        <v>45</v>
      </c>
      <c r="AB146">
        <v>55</v>
      </c>
      <c r="AC146">
        <v>55</v>
      </c>
      <c r="AD146">
        <v>135</v>
      </c>
      <c r="AE146">
        <v>145</v>
      </c>
      <c r="AF146">
        <v>135</v>
      </c>
      <c r="AG146">
        <v>140</v>
      </c>
      <c r="AH146">
        <v>-25</v>
      </c>
      <c r="AI146">
        <v>-20</v>
      </c>
      <c r="AJ146">
        <v>-20</v>
      </c>
      <c r="AK146">
        <v>-15</v>
      </c>
      <c r="AL146">
        <v>0</v>
      </c>
      <c r="AM146">
        <v>0</v>
      </c>
      <c r="AN146">
        <v>-5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15</v>
      </c>
      <c r="AU146">
        <v>15</v>
      </c>
      <c r="AV146">
        <v>15</v>
      </c>
      <c r="AW146">
        <v>20</v>
      </c>
      <c r="AX146">
        <v>30</v>
      </c>
      <c r="AY146">
        <v>30</v>
      </c>
      <c r="AZ146">
        <v>25</v>
      </c>
      <c r="BA146">
        <v>25</v>
      </c>
      <c r="BB146">
        <v>45</v>
      </c>
      <c r="BC146">
        <v>45</v>
      </c>
      <c r="BD146">
        <v>45</v>
      </c>
      <c r="BE146">
        <v>45</v>
      </c>
      <c r="BF146">
        <v>5</v>
      </c>
      <c r="BG146">
        <v>5</v>
      </c>
      <c r="BH146">
        <v>5</v>
      </c>
      <c r="BI146">
        <v>5</v>
      </c>
      <c r="BJ146">
        <v>5</v>
      </c>
      <c r="BK146">
        <v>5</v>
      </c>
      <c r="BL146">
        <v>5</v>
      </c>
      <c r="BM146">
        <v>5</v>
      </c>
      <c r="BN146">
        <v>5</v>
      </c>
      <c r="BO146">
        <v>5</v>
      </c>
      <c r="BP146">
        <v>5</v>
      </c>
      <c r="BQ146">
        <v>5</v>
      </c>
      <c r="BR146">
        <v>2</v>
      </c>
      <c r="BS146">
        <v>2</v>
      </c>
      <c r="BT146">
        <v>2</v>
      </c>
      <c r="BU146">
        <v>2</v>
      </c>
    </row>
    <row r="147" spans="2:73" x14ac:dyDescent="0.25">
      <c r="B147" s="1" t="s">
        <v>142</v>
      </c>
      <c r="C147" s="8">
        <v>21</v>
      </c>
      <c r="D147" s="8">
        <v>1</v>
      </c>
      <c r="E147" s="9">
        <v>52.3</v>
      </c>
      <c r="F147" s="9">
        <v>1.54</v>
      </c>
      <c r="G147" s="9">
        <v>0.78</v>
      </c>
      <c r="H147" s="4">
        <f t="shared" si="2"/>
        <v>22.052622701973352</v>
      </c>
      <c r="I147" s="7">
        <v>1</v>
      </c>
      <c r="J147">
        <v>30</v>
      </c>
      <c r="K147">
        <v>30</v>
      </c>
      <c r="L147">
        <v>20</v>
      </c>
      <c r="M147">
        <v>20</v>
      </c>
      <c r="N147">
        <v>115</v>
      </c>
      <c r="O147">
        <v>130</v>
      </c>
      <c r="P147">
        <v>115</v>
      </c>
      <c r="Q147">
        <v>140</v>
      </c>
      <c r="R147">
        <v>35</v>
      </c>
      <c r="S147">
        <v>35</v>
      </c>
      <c r="T147">
        <v>35</v>
      </c>
      <c r="U147">
        <v>35</v>
      </c>
      <c r="V147">
        <v>55</v>
      </c>
      <c r="W147">
        <v>55</v>
      </c>
      <c r="X147">
        <v>45</v>
      </c>
      <c r="Y147">
        <v>45</v>
      </c>
      <c r="Z147">
        <v>45</v>
      </c>
      <c r="AA147">
        <v>45</v>
      </c>
      <c r="AB147">
        <v>55</v>
      </c>
      <c r="AC147">
        <v>55</v>
      </c>
      <c r="AD147">
        <v>140</v>
      </c>
      <c r="AE147">
        <v>150</v>
      </c>
      <c r="AF147">
        <v>140</v>
      </c>
      <c r="AG147">
        <v>150</v>
      </c>
      <c r="AH147">
        <v>-5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15</v>
      </c>
      <c r="AU147">
        <v>15</v>
      </c>
      <c r="AV147">
        <v>10</v>
      </c>
      <c r="AW147">
        <v>10</v>
      </c>
      <c r="AX147">
        <v>25</v>
      </c>
      <c r="AY147">
        <v>25</v>
      </c>
      <c r="AZ147">
        <v>15</v>
      </c>
      <c r="BA147">
        <v>15</v>
      </c>
      <c r="BB147">
        <v>45</v>
      </c>
      <c r="BC147">
        <v>45</v>
      </c>
      <c r="BD147">
        <v>45</v>
      </c>
      <c r="BE147">
        <v>45</v>
      </c>
      <c r="BF147">
        <v>5</v>
      </c>
      <c r="BG147">
        <v>5</v>
      </c>
      <c r="BH147">
        <v>5</v>
      </c>
      <c r="BI147">
        <v>5</v>
      </c>
      <c r="BJ147">
        <v>5</v>
      </c>
      <c r="BK147">
        <v>5</v>
      </c>
      <c r="BL147">
        <v>5</v>
      </c>
      <c r="BM147">
        <v>5</v>
      </c>
      <c r="BN147">
        <v>5</v>
      </c>
      <c r="BO147">
        <v>5</v>
      </c>
      <c r="BP147">
        <v>5</v>
      </c>
      <c r="BQ147">
        <v>5</v>
      </c>
      <c r="BR147">
        <v>2</v>
      </c>
      <c r="BS147">
        <v>2</v>
      </c>
      <c r="BT147">
        <v>2</v>
      </c>
      <c r="BU147">
        <v>2</v>
      </c>
    </row>
    <row r="148" spans="2:73" x14ac:dyDescent="0.25">
      <c r="B148" s="1" t="s">
        <v>143</v>
      </c>
      <c r="C148" s="8">
        <v>70</v>
      </c>
      <c r="D148" s="8">
        <v>1</v>
      </c>
      <c r="E148" s="9">
        <v>70</v>
      </c>
      <c r="F148" s="9">
        <v>1.56</v>
      </c>
      <c r="G148" s="9">
        <v>0.81499999999999995</v>
      </c>
      <c r="H148" s="4">
        <f t="shared" si="2"/>
        <v>28.763971071663377</v>
      </c>
      <c r="I148" s="7">
        <v>6</v>
      </c>
      <c r="J148">
        <v>10</v>
      </c>
      <c r="K148">
        <v>10</v>
      </c>
      <c r="L148">
        <v>15</v>
      </c>
      <c r="M148">
        <v>15</v>
      </c>
      <c r="N148">
        <v>110</v>
      </c>
      <c r="O148">
        <v>120</v>
      </c>
      <c r="P148">
        <v>115</v>
      </c>
      <c r="Q148">
        <v>125</v>
      </c>
      <c r="R148">
        <v>40</v>
      </c>
      <c r="S148">
        <v>40</v>
      </c>
      <c r="T148">
        <v>50</v>
      </c>
      <c r="U148">
        <v>50</v>
      </c>
      <c r="V148">
        <v>35</v>
      </c>
      <c r="W148">
        <v>35</v>
      </c>
      <c r="X148">
        <v>50</v>
      </c>
      <c r="Y148">
        <v>50</v>
      </c>
      <c r="Z148">
        <v>55</v>
      </c>
      <c r="AA148">
        <v>55</v>
      </c>
      <c r="AB148">
        <v>60</v>
      </c>
      <c r="AC148">
        <v>60</v>
      </c>
      <c r="AD148">
        <v>130</v>
      </c>
      <c r="AE148">
        <v>135</v>
      </c>
      <c r="AF148">
        <v>120</v>
      </c>
      <c r="AG148">
        <v>130</v>
      </c>
      <c r="AH148">
        <v>-10</v>
      </c>
      <c r="AI148">
        <v>-5</v>
      </c>
      <c r="AJ148">
        <v>-5</v>
      </c>
      <c r="AK148">
        <v>0</v>
      </c>
      <c r="AL148">
        <v>0</v>
      </c>
      <c r="AM148">
        <v>5</v>
      </c>
      <c r="AN148">
        <v>0</v>
      </c>
      <c r="AO148">
        <v>5</v>
      </c>
      <c r="AP148">
        <v>0</v>
      </c>
      <c r="AQ148">
        <v>5</v>
      </c>
      <c r="AR148">
        <v>0</v>
      </c>
      <c r="AS148">
        <v>5</v>
      </c>
      <c r="AT148">
        <v>5</v>
      </c>
      <c r="AU148">
        <v>5</v>
      </c>
      <c r="AV148">
        <v>10</v>
      </c>
      <c r="AW148">
        <v>10</v>
      </c>
      <c r="AX148">
        <v>10</v>
      </c>
      <c r="AY148">
        <v>10</v>
      </c>
      <c r="AZ148">
        <v>20</v>
      </c>
      <c r="BA148">
        <v>20</v>
      </c>
      <c r="BB148">
        <v>35</v>
      </c>
      <c r="BC148">
        <v>35</v>
      </c>
      <c r="BD148">
        <v>50</v>
      </c>
      <c r="BE148">
        <v>50</v>
      </c>
      <c r="BF148">
        <v>4</v>
      </c>
      <c r="BG148">
        <v>4</v>
      </c>
      <c r="BH148">
        <v>5</v>
      </c>
      <c r="BI148">
        <v>5</v>
      </c>
      <c r="BJ148">
        <v>4</v>
      </c>
      <c r="BK148">
        <v>4</v>
      </c>
      <c r="BL148">
        <v>5</v>
      </c>
      <c r="BM148">
        <v>5</v>
      </c>
      <c r="BN148">
        <v>5</v>
      </c>
      <c r="BO148">
        <v>5</v>
      </c>
      <c r="BP148">
        <v>5</v>
      </c>
      <c r="BQ148">
        <v>5</v>
      </c>
      <c r="BR148">
        <v>2</v>
      </c>
      <c r="BS148">
        <v>2</v>
      </c>
      <c r="BT148">
        <v>1</v>
      </c>
      <c r="BU148">
        <v>1</v>
      </c>
    </row>
    <row r="149" spans="2:73" x14ac:dyDescent="0.25">
      <c r="B149" s="1" t="s">
        <v>144</v>
      </c>
      <c r="C149" s="8">
        <v>66</v>
      </c>
      <c r="D149" s="8">
        <v>1</v>
      </c>
      <c r="E149" s="9">
        <v>65.099999999999994</v>
      </c>
      <c r="F149" s="9">
        <v>1.675</v>
      </c>
      <c r="G149" s="9">
        <v>0.88749999999999996</v>
      </c>
      <c r="H149" s="4">
        <f t="shared" si="2"/>
        <v>23.203386054800621</v>
      </c>
      <c r="I149" s="7">
        <v>5</v>
      </c>
      <c r="J149">
        <v>5</v>
      </c>
      <c r="K149">
        <v>10</v>
      </c>
      <c r="L149">
        <v>10</v>
      </c>
      <c r="M149">
        <v>10</v>
      </c>
      <c r="N149">
        <v>115</v>
      </c>
      <c r="O149">
        <v>140</v>
      </c>
      <c r="P149">
        <v>120</v>
      </c>
      <c r="Q149">
        <v>145</v>
      </c>
      <c r="R149">
        <v>45</v>
      </c>
      <c r="S149">
        <v>45</v>
      </c>
      <c r="T149">
        <v>40</v>
      </c>
      <c r="U149">
        <v>40</v>
      </c>
      <c r="V149">
        <v>45</v>
      </c>
      <c r="W149">
        <v>45</v>
      </c>
      <c r="X149">
        <v>40</v>
      </c>
      <c r="Y149">
        <v>40</v>
      </c>
      <c r="Z149">
        <v>35</v>
      </c>
      <c r="AA149">
        <v>40</v>
      </c>
      <c r="AB149">
        <v>40</v>
      </c>
      <c r="AC149">
        <v>40</v>
      </c>
      <c r="AD149">
        <v>130</v>
      </c>
      <c r="AE149">
        <v>140</v>
      </c>
      <c r="AF149">
        <v>130</v>
      </c>
      <c r="AG149">
        <v>140</v>
      </c>
      <c r="AH149">
        <v>-5</v>
      </c>
      <c r="AI149">
        <v>-5</v>
      </c>
      <c r="AJ149">
        <v>-5</v>
      </c>
      <c r="AK149">
        <v>-5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15</v>
      </c>
      <c r="AU149">
        <v>15</v>
      </c>
      <c r="AV149">
        <v>15</v>
      </c>
      <c r="AW149">
        <v>20</v>
      </c>
      <c r="AX149">
        <v>20</v>
      </c>
      <c r="AY149">
        <v>20</v>
      </c>
      <c r="AZ149">
        <v>15</v>
      </c>
      <c r="BA149">
        <v>15</v>
      </c>
      <c r="BB149">
        <v>30</v>
      </c>
      <c r="BC149">
        <v>30</v>
      </c>
      <c r="BD149">
        <v>35</v>
      </c>
      <c r="BE149">
        <v>35</v>
      </c>
      <c r="BF149">
        <v>5</v>
      </c>
      <c r="BG149">
        <v>5</v>
      </c>
      <c r="BH149">
        <v>5</v>
      </c>
      <c r="BI149">
        <v>5</v>
      </c>
      <c r="BJ149">
        <v>5</v>
      </c>
      <c r="BK149">
        <v>5</v>
      </c>
      <c r="BL149">
        <v>5</v>
      </c>
      <c r="BM149">
        <v>5</v>
      </c>
      <c r="BN149">
        <v>5</v>
      </c>
      <c r="BO149">
        <v>5</v>
      </c>
      <c r="BP149">
        <v>5</v>
      </c>
      <c r="BQ149">
        <v>5</v>
      </c>
      <c r="BR149">
        <v>2</v>
      </c>
      <c r="BS149">
        <v>2</v>
      </c>
      <c r="BT149">
        <v>2</v>
      </c>
      <c r="BU149">
        <v>2</v>
      </c>
    </row>
    <row r="150" spans="2:73" x14ac:dyDescent="0.25">
      <c r="B150" s="1" t="s">
        <v>145</v>
      </c>
      <c r="C150" s="8">
        <f>2019-1992</f>
        <v>27</v>
      </c>
      <c r="D150" s="8">
        <v>1</v>
      </c>
      <c r="E150" s="9">
        <v>57</v>
      </c>
      <c r="F150" s="9">
        <v>1.71</v>
      </c>
      <c r="G150" s="9">
        <v>0.95</v>
      </c>
      <c r="H150" s="4">
        <f t="shared" si="2"/>
        <v>19.493177387914233</v>
      </c>
      <c r="I150" s="7">
        <v>1</v>
      </c>
      <c r="J150">
        <v>20</v>
      </c>
      <c r="K150">
        <v>20</v>
      </c>
      <c r="L150">
        <v>20</v>
      </c>
      <c r="M150">
        <v>25</v>
      </c>
      <c r="N150">
        <v>115</v>
      </c>
      <c r="O150">
        <v>130</v>
      </c>
      <c r="P150">
        <v>120</v>
      </c>
      <c r="Q150">
        <v>140</v>
      </c>
      <c r="R150">
        <v>35</v>
      </c>
      <c r="S150">
        <v>35</v>
      </c>
      <c r="T150">
        <v>35</v>
      </c>
      <c r="U150">
        <v>35</v>
      </c>
      <c r="V150">
        <v>30</v>
      </c>
      <c r="W150">
        <v>30</v>
      </c>
      <c r="X150">
        <v>30</v>
      </c>
      <c r="Y150">
        <v>30</v>
      </c>
      <c r="Z150">
        <v>40</v>
      </c>
      <c r="AA150">
        <v>40</v>
      </c>
      <c r="AB150">
        <v>45</v>
      </c>
      <c r="AC150">
        <v>45</v>
      </c>
      <c r="AD150">
        <v>130</v>
      </c>
      <c r="AE150">
        <v>145</v>
      </c>
      <c r="AF150">
        <v>130</v>
      </c>
      <c r="AG150">
        <v>140</v>
      </c>
      <c r="AH150">
        <v>-10</v>
      </c>
      <c r="AI150">
        <v>0</v>
      </c>
      <c r="AJ150">
        <v>-5</v>
      </c>
      <c r="AK150">
        <v>0</v>
      </c>
      <c r="AL150">
        <v>0</v>
      </c>
      <c r="AM150">
        <v>5</v>
      </c>
      <c r="AN150">
        <v>0</v>
      </c>
      <c r="AO150">
        <v>5</v>
      </c>
      <c r="AP150">
        <v>0</v>
      </c>
      <c r="AQ150">
        <v>5</v>
      </c>
      <c r="AR150">
        <v>0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10</v>
      </c>
      <c r="AY150">
        <v>10</v>
      </c>
      <c r="AZ150">
        <v>0</v>
      </c>
      <c r="BA150">
        <v>0</v>
      </c>
      <c r="BB150">
        <v>50</v>
      </c>
      <c r="BC150">
        <v>50</v>
      </c>
      <c r="BD150">
        <v>50</v>
      </c>
      <c r="BE150">
        <v>50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2</v>
      </c>
      <c r="BS150">
        <v>2</v>
      </c>
      <c r="BT150">
        <v>2</v>
      </c>
      <c r="BU150">
        <v>2</v>
      </c>
    </row>
    <row r="151" spans="2:73" x14ac:dyDescent="0.25">
      <c r="B151" s="1" t="s">
        <v>146</v>
      </c>
      <c r="C151" s="8">
        <v>68</v>
      </c>
      <c r="D151" s="8">
        <v>1</v>
      </c>
      <c r="E151" s="9">
        <v>70.650000000000006</v>
      </c>
      <c r="F151" s="9">
        <v>1.7</v>
      </c>
      <c r="G151" s="9">
        <v>0.91</v>
      </c>
      <c r="H151" s="4">
        <f t="shared" si="2"/>
        <v>24.446366782006926</v>
      </c>
      <c r="I151" s="7">
        <v>5</v>
      </c>
      <c r="J151">
        <v>10</v>
      </c>
      <c r="K151">
        <v>10</v>
      </c>
      <c r="L151">
        <v>15</v>
      </c>
      <c r="M151">
        <v>15</v>
      </c>
      <c r="N151">
        <v>125</v>
      </c>
      <c r="O151">
        <v>140</v>
      </c>
      <c r="P151">
        <v>125</v>
      </c>
      <c r="Q151">
        <v>140</v>
      </c>
      <c r="R151">
        <v>45</v>
      </c>
      <c r="S151">
        <v>45</v>
      </c>
      <c r="T151">
        <v>40</v>
      </c>
      <c r="U151">
        <v>40</v>
      </c>
      <c r="V151">
        <v>30</v>
      </c>
      <c r="W151">
        <v>30</v>
      </c>
      <c r="X151">
        <v>30</v>
      </c>
      <c r="Y151">
        <v>30</v>
      </c>
      <c r="Z151">
        <v>35</v>
      </c>
      <c r="AA151">
        <v>35</v>
      </c>
      <c r="AB151">
        <v>55</v>
      </c>
      <c r="AC151">
        <v>55</v>
      </c>
      <c r="AD151">
        <v>125</v>
      </c>
      <c r="AE151">
        <v>135</v>
      </c>
      <c r="AF151">
        <v>125</v>
      </c>
      <c r="AG151">
        <v>135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5</v>
      </c>
      <c r="AN151">
        <v>0</v>
      </c>
      <c r="AO151">
        <v>5</v>
      </c>
      <c r="AP151">
        <v>0</v>
      </c>
      <c r="AQ151">
        <v>5</v>
      </c>
      <c r="AR151">
        <v>5</v>
      </c>
      <c r="AS151">
        <v>5</v>
      </c>
      <c r="AT151">
        <v>5</v>
      </c>
      <c r="AU151">
        <v>5</v>
      </c>
      <c r="AV151">
        <v>15</v>
      </c>
      <c r="AW151">
        <v>15</v>
      </c>
      <c r="AX151">
        <v>10</v>
      </c>
      <c r="AY151">
        <v>10</v>
      </c>
      <c r="AZ151">
        <v>30</v>
      </c>
      <c r="BA151">
        <v>30</v>
      </c>
      <c r="BB151">
        <v>60</v>
      </c>
      <c r="BC151">
        <v>60</v>
      </c>
      <c r="BD151">
        <v>40</v>
      </c>
      <c r="BE151">
        <v>40</v>
      </c>
      <c r="BF151">
        <v>4</v>
      </c>
      <c r="BG151">
        <v>4</v>
      </c>
      <c r="BH151">
        <v>5</v>
      </c>
      <c r="BI151">
        <v>5</v>
      </c>
      <c r="BJ151">
        <v>4</v>
      </c>
      <c r="BK151">
        <v>4</v>
      </c>
      <c r="BL151">
        <v>5</v>
      </c>
      <c r="BM151">
        <v>5</v>
      </c>
      <c r="BN151">
        <v>5</v>
      </c>
      <c r="BO151">
        <v>5</v>
      </c>
      <c r="BP151">
        <v>5</v>
      </c>
      <c r="BQ151">
        <v>5</v>
      </c>
      <c r="BR151">
        <v>2</v>
      </c>
      <c r="BS151">
        <v>2</v>
      </c>
      <c r="BT151">
        <v>1</v>
      </c>
      <c r="BU151">
        <v>1</v>
      </c>
    </row>
    <row r="152" spans="2:73" x14ac:dyDescent="0.25">
      <c r="B152" s="1" t="s">
        <v>147</v>
      </c>
      <c r="C152" s="8">
        <v>70</v>
      </c>
      <c r="D152" s="8">
        <v>0</v>
      </c>
      <c r="E152" s="9">
        <v>91</v>
      </c>
      <c r="F152" s="9">
        <v>1.75</v>
      </c>
      <c r="G152" s="9">
        <v>0.93500000000000005</v>
      </c>
      <c r="H152" s="4">
        <f t="shared" si="2"/>
        <v>29.714285714285715</v>
      </c>
      <c r="I152" s="7">
        <v>6</v>
      </c>
      <c r="J152">
        <v>15</v>
      </c>
      <c r="K152">
        <v>15</v>
      </c>
      <c r="L152">
        <v>20</v>
      </c>
      <c r="M152">
        <v>20</v>
      </c>
      <c r="N152">
        <v>120</v>
      </c>
      <c r="O152">
        <v>130</v>
      </c>
      <c r="P152">
        <v>125</v>
      </c>
      <c r="Q152">
        <v>135</v>
      </c>
      <c r="R152">
        <v>35</v>
      </c>
      <c r="S152">
        <v>35</v>
      </c>
      <c r="T152">
        <v>35</v>
      </c>
      <c r="U152">
        <v>35</v>
      </c>
      <c r="V152">
        <v>20</v>
      </c>
      <c r="W152">
        <v>20</v>
      </c>
      <c r="X152">
        <v>20</v>
      </c>
      <c r="Y152">
        <v>20</v>
      </c>
      <c r="Z152">
        <v>35</v>
      </c>
      <c r="AA152">
        <v>35</v>
      </c>
      <c r="AB152">
        <v>40</v>
      </c>
      <c r="AC152">
        <v>40</v>
      </c>
      <c r="AD152">
        <v>125</v>
      </c>
      <c r="AE152">
        <v>135</v>
      </c>
      <c r="AF152">
        <v>130</v>
      </c>
      <c r="AG152">
        <v>135</v>
      </c>
      <c r="AH152">
        <v>-15</v>
      </c>
      <c r="AI152">
        <v>-15</v>
      </c>
      <c r="AJ152">
        <v>-20</v>
      </c>
      <c r="AK152">
        <v>-15</v>
      </c>
      <c r="AL152">
        <v>0</v>
      </c>
      <c r="AM152">
        <v>5</v>
      </c>
      <c r="AN152">
        <v>0</v>
      </c>
      <c r="AO152">
        <v>0</v>
      </c>
      <c r="AP152">
        <v>0</v>
      </c>
      <c r="AQ152">
        <v>5</v>
      </c>
      <c r="AR152">
        <v>0</v>
      </c>
      <c r="AS152">
        <v>0</v>
      </c>
      <c r="AT152">
        <v>10</v>
      </c>
      <c r="AU152">
        <v>10</v>
      </c>
      <c r="AV152">
        <v>10</v>
      </c>
      <c r="AW152">
        <v>10</v>
      </c>
      <c r="AX152">
        <v>20</v>
      </c>
      <c r="AY152">
        <v>20</v>
      </c>
      <c r="AZ152">
        <v>25</v>
      </c>
      <c r="BA152">
        <v>30</v>
      </c>
      <c r="BB152">
        <v>35</v>
      </c>
      <c r="BC152">
        <v>35</v>
      </c>
      <c r="BD152">
        <v>25</v>
      </c>
      <c r="BE152">
        <v>25</v>
      </c>
      <c r="BF152">
        <v>5</v>
      </c>
      <c r="BG152">
        <v>5</v>
      </c>
      <c r="BH152">
        <v>5</v>
      </c>
      <c r="BI152">
        <v>5</v>
      </c>
      <c r="BJ152">
        <v>5</v>
      </c>
      <c r="BK152">
        <v>5</v>
      </c>
      <c r="BL152">
        <v>5</v>
      </c>
      <c r="BM152">
        <v>5</v>
      </c>
      <c r="BN152">
        <v>5</v>
      </c>
      <c r="BO152">
        <v>5</v>
      </c>
      <c r="BP152">
        <v>5</v>
      </c>
      <c r="BQ152">
        <v>5</v>
      </c>
      <c r="BR152">
        <v>2</v>
      </c>
      <c r="BS152">
        <v>2</v>
      </c>
      <c r="BT152">
        <v>1</v>
      </c>
      <c r="BU152">
        <v>1</v>
      </c>
    </row>
    <row r="153" spans="2:73" x14ac:dyDescent="0.25">
      <c r="B153" s="1" t="s">
        <v>148</v>
      </c>
      <c r="C153" s="8">
        <v>25</v>
      </c>
      <c r="D153" s="8">
        <v>0</v>
      </c>
      <c r="E153" s="9">
        <v>69</v>
      </c>
      <c r="F153" s="9">
        <v>1.77</v>
      </c>
      <c r="G153" s="9">
        <v>0.94</v>
      </c>
      <c r="H153" s="4">
        <f t="shared" si="2"/>
        <v>22.024322512687924</v>
      </c>
      <c r="I153" s="7">
        <v>1</v>
      </c>
      <c r="J153">
        <v>15</v>
      </c>
      <c r="K153">
        <v>20</v>
      </c>
      <c r="L153">
        <v>20</v>
      </c>
      <c r="M153">
        <v>20</v>
      </c>
      <c r="N153">
        <v>110</v>
      </c>
      <c r="O153">
        <v>140</v>
      </c>
      <c r="P153">
        <v>120</v>
      </c>
      <c r="Q153">
        <v>130</v>
      </c>
      <c r="R153">
        <v>40</v>
      </c>
      <c r="S153">
        <v>40</v>
      </c>
      <c r="T153">
        <v>40</v>
      </c>
      <c r="U153">
        <v>40</v>
      </c>
      <c r="V153">
        <v>40</v>
      </c>
      <c r="W153">
        <v>40</v>
      </c>
      <c r="X153">
        <v>45</v>
      </c>
      <c r="Y153">
        <v>45</v>
      </c>
      <c r="Z153">
        <v>50</v>
      </c>
      <c r="AA153">
        <v>50</v>
      </c>
      <c r="AB153">
        <v>50</v>
      </c>
      <c r="AC153">
        <v>50</v>
      </c>
      <c r="AD153">
        <v>130</v>
      </c>
      <c r="AE153">
        <v>140</v>
      </c>
      <c r="AF153">
        <v>140</v>
      </c>
      <c r="AG153">
        <v>145</v>
      </c>
      <c r="AH153">
        <v>-20</v>
      </c>
      <c r="AI153">
        <v>-15</v>
      </c>
      <c r="AJ153">
        <v>-20</v>
      </c>
      <c r="AK153">
        <v>-20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5</v>
      </c>
      <c r="AR153">
        <v>0</v>
      </c>
      <c r="AS153">
        <v>5</v>
      </c>
      <c r="AT153">
        <v>20</v>
      </c>
      <c r="AU153">
        <v>25</v>
      </c>
      <c r="AV153">
        <v>20</v>
      </c>
      <c r="AW153">
        <v>25</v>
      </c>
      <c r="AX153">
        <v>30</v>
      </c>
      <c r="AY153">
        <v>35</v>
      </c>
      <c r="AZ153">
        <v>25</v>
      </c>
      <c r="BA153">
        <v>30</v>
      </c>
      <c r="BB153">
        <v>50</v>
      </c>
      <c r="BC153">
        <v>50</v>
      </c>
      <c r="BD153">
        <v>50</v>
      </c>
      <c r="BE153">
        <v>50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2</v>
      </c>
      <c r="BS153">
        <v>2</v>
      </c>
      <c r="BT153">
        <v>2</v>
      </c>
      <c r="BU153">
        <v>2</v>
      </c>
    </row>
    <row r="154" spans="2:73" x14ac:dyDescent="0.25">
      <c r="B154" s="1" t="s">
        <v>149</v>
      </c>
      <c r="C154" s="8">
        <v>26</v>
      </c>
      <c r="D154" s="8">
        <v>0</v>
      </c>
      <c r="E154" s="9">
        <v>78.900000000000006</v>
      </c>
      <c r="F154" s="9">
        <v>1.86</v>
      </c>
      <c r="G154" s="9">
        <v>0.98</v>
      </c>
      <c r="H154" s="4">
        <f t="shared" si="2"/>
        <v>22.80610475199445</v>
      </c>
      <c r="I154" s="7">
        <v>1</v>
      </c>
      <c r="J154">
        <v>10</v>
      </c>
      <c r="K154">
        <v>20</v>
      </c>
      <c r="L154">
        <v>10</v>
      </c>
      <c r="M154">
        <v>20</v>
      </c>
      <c r="N154">
        <v>120</v>
      </c>
      <c r="O154">
        <v>130</v>
      </c>
      <c r="P154">
        <v>120</v>
      </c>
      <c r="Q154">
        <v>135</v>
      </c>
      <c r="R154">
        <v>30</v>
      </c>
      <c r="S154">
        <v>30</v>
      </c>
      <c r="T154">
        <v>30</v>
      </c>
      <c r="U154">
        <v>30</v>
      </c>
      <c r="V154">
        <v>30</v>
      </c>
      <c r="W154">
        <v>30</v>
      </c>
      <c r="X154">
        <v>30</v>
      </c>
      <c r="Y154">
        <v>30</v>
      </c>
      <c r="Z154">
        <v>40</v>
      </c>
      <c r="AA154">
        <v>40</v>
      </c>
      <c r="AB154">
        <v>40</v>
      </c>
      <c r="AC154">
        <v>40</v>
      </c>
      <c r="AD154">
        <v>130</v>
      </c>
      <c r="AE154">
        <v>140</v>
      </c>
      <c r="AF154">
        <v>130</v>
      </c>
      <c r="AG154">
        <v>140</v>
      </c>
      <c r="AH154">
        <v>-30</v>
      </c>
      <c r="AI154">
        <v>-25</v>
      </c>
      <c r="AJ154">
        <v>-30</v>
      </c>
      <c r="AK154">
        <v>-20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5</v>
      </c>
      <c r="AR154">
        <v>5</v>
      </c>
      <c r="AS154">
        <v>5</v>
      </c>
      <c r="AT154">
        <v>10</v>
      </c>
      <c r="AU154">
        <v>10</v>
      </c>
      <c r="AV154">
        <v>10</v>
      </c>
      <c r="AW154">
        <v>10</v>
      </c>
      <c r="AX154">
        <v>15</v>
      </c>
      <c r="AY154">
        <v>15</v>
      </c>
      <c r="AZ154">
        <v>15</v>
      </c>
      <c r="BA154">
        <v>15</v>
      </c>
      <c r="BB154">
        <v>40</v>
      </c>
      <c r="BC154">
        <v>40</v>
      </c>
      <c r="BD154">
        <v>45</v>
      </c>
      <c r="BE154">
        <v>45</v>
      </c>
      <c r="BF154">
        <v>5</v>
      </c>
      <c r="BG154">
        <v>5</v>
      </c>
      <c r="BH154">
        <v>5</v>
      </c>
      <c r="BI154">
        <v>5</v>
      </c>
      <c r="BJ154">
        <v>5</v>
      </c>
      <c r="BK154">
        <v>5</v>
      </c>
      <c r="BL154">
        <v>5</v>
      </c>
      <c r="BM154">
        <v>5</v>
      </c>
      <c r="BN154">
        <v>5</v>
      </c>
      <c r="BO154">
        <v>5</v>
      </c>
      <c r="BP154">
        <v>5</v>
      </c>
      <c r="BQ154">
        <v>5</v>
      </c>
      <c r="BR154">
        <v>2</v>
      </c>
      <c r="BS154">
        <v>2</v>
      </c>
      <c r="BT154">
        <v>2</v>
      </c>
      <c r="BU154">
        <v>2</v>
      </c>
    </row>
    <row r="155" spans="2:73" x14ac:dyDescent="0.25">
      <c r="B155" s="1" t="s">
        <v>150</v>
      </c>
      <c r="C155" s="8">
        <v>23</v>
      </c>
      <c r="D155" s="8">
        <v>0</v>
      </c>
      <c r="E155" s="9">
        <v>74.5</v>
      </c>
      <c r="F155" s="9">
        <v>1.82</v>
      </c>
      <c r="G155" s="9">
        <v>0.85</v>
      </c>
      <c r="H155" s="4">
        <f t="shared" si="2"/>
        <v>22.491245018717546</v>
      </c>
      <c r="I155" s="7">
        <v>1</v>
      </c>
      <c r="J155">
        <v>30</v>
      </c>
      <c r="K155">
        <v>30</v>
      </c>
      <c r="L155">
        <v>30</v>
      </c>
      <c r="M155">
        <v>35</v>
      </c>
      <c r="N155">
        <v>125</v>
      </c>
      <c r="O155">
        <v>140</v>
      </c>
      <c r="P155">
        <v>115</v>
      </c>
      <c r="Q155">
        <v>140</v>
      </c>
      <c r="R155">
        <v>40</v>
      </c>
      <c r="S155">
        <v>40</v>
      </c>
      <c r="T155">
        <v>40</v>
      </c>
      <c r="U155">
        <v>40</v>
      </c>
      <c r="V155">
        <v>40</v>
      </c>
      <c r="W155">
        <v>40</v>
      </c>
      <c r="X155">
        <v>45</v>
      </c>
      <c r="Y155">
        <v>45</v>
      </c>
      <c r="Z155">
        <v>60</v>
      </c>
      <c r="AA155">
        <v>60</v>
      </c>
      <c r="AB155">
        <v>60</v>
      </c>
      <c r="AC155">
        <v>60</v>
      </c>
      <c r="AD155">
        <v>135</v>
      </c>
      <c r="AE155">
        <v>140</v>
      </c>
      <c r="AF155">
        <v>140</v>
      </c>
      <c r="AG155">
        <v>145</v>
      </c>
      <c r="AH155">
        <v>-25</v>
      </c>
      <c r="AI155">
        <v>-25</v>
      </c>
      <c r="AJ155">
        <v>-30</v>
      </c>
      <c r="AK155">
        <v>-30</v>
      </c>
      <c r="AL155">
        <v>0</v>
      </c>
      <c r="AM155">
        <v>0</v>
      </c>
      <c r="AN155">
        <v>0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10</v>
      </c>
      <c r="AU155">
        <v>10</v>
      </c>
      <c r="AV155">
        <v>10</v>
      </c>
      <c r="AW155">
        <v>10</v>
      </c>
      <c r="AX155">
        <v>25</v>
      </c>
      <c r="AY155">
        <v>25</v>
      </c>
      <c r="AZ155">
        <v>20</v>
      </c>
      <c r="BA155">
        <v>20</v>
      </c>
      <c r="BB155">
        <v>40</v>
      </c>
      <c r="BC155">
        <v>40</v>
      </c>
      <c r="BD155">
        <v>50</v>
      </c>
      <c r="BE155">
        <v>50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v>2</v>
      </c>
      <c r="BS155">
        <v>2</v>
      </c>
      <c r="BT155">
        <v>2</v>
      </c>
      <c r="BU155">
        <v>2</v>
      </c>
    </row>
    <row r="156" spans="2:73" x14ac:dyDescent="0.25">
      <c r="B156" s="1" t="s">
        <v>151</v>
      </c>
      <c r="C156" s="8">
        <v>61</v>
      </c>
      <c r="D156" s="8">
        <v>1</v>
      </c>
      <c r="E156" s="9">
        <v>73.900000000000006</v>
      </c>
      <c r="F156" s="9">
        <v>1.61</v>
      </c>
      <c r="G156" s="9">
        <v>0.83499999999999996</v>
      </c>
      <c r="H156" s="4">
        <f t="shared" si="2"/>
        <v>28.509702557771689</v>
      </c>
      <c r="I156" s="7">
        <v>5</v>
      </c>
      <c r="J156">
        <v>20</v>
      </c>
      <c r="K156">
        <v>20</v>
      </c>
      <c r="L156">
        <v>10</v>
      </c>
      <c r="M156">
        <v>15</v>
      </c>
      <c r="N156">
        <v>125</v>
      </c>
      <c r="O156">
        <v>135</v>
      </c>
      <c r="P156">
        <v>120</v>
      </c>
      <c r="Q156">
        <v>140</v>
      </c>
      <c r="R156">
        <v>20</v>
      </c>
      <c r="S156">
        <v>20</v>
      </c>
      <c r="T156">
        <v>25</v>
      </c>
      <c r="U156">
        <v>25</v>
      </c>
      <c r="V156">
        <v>45</v>
      </c>
      <c r="W156">
        <v>45</v>
      </c>
      <c r="X156">
        <v>45</v>
      </c>
      <c r="Y156">
        <v>45</v>
      </c>
      <c r="Z156">
        <v>40</v>
      </c>
      <c r="AA156">
        <v>40</v>
      </c>
      <c r="AB156">
        <v>45</v>
      </c>
      <c r="AC156">
        <v>45</v>
      </c>
      <c r="AD156">
        <v>130</v>
      </c>
      <c r="AE156">
        <v>135</v>
      </c>
      <c r="AF156">
        <v>130</v>
      </c>
      <c r="AG156">
        <v>140</v>
      </c>
      <c r="AH156">
        <v>-10</v>
      </c>
      <c r="AI156">
        <v>-10</v>
      </c>
      <c r="AJ156">
        <v>-10</v>
      </c>
      <c r="AK156">
        <v>-5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10</v>
      </c>
      <c r="AU156">
        <v>10</v>
      </c>
      <c r="AV156">
        <v>5</v>
      </c>
      <c r="AW156">
        <v>5</v>
      </c>
      <c r="AX156">
        <v>15</v>
      </c>
      <c r="AY156">
        <v>15</v>
      </c>
      <c r="AZ156">
        <v>5</v>
      </c>
      <c r="BA156">
        <v>5</v>
      </c>
      <c r="BB156">
        <v>40</v>
      </c>
      <c r="BC156">
        <v>40</v>
      </c>
      <c r="BD156">
        <v>45</v>
      </c>
      <c r="BE156">
        <v>45</v>
      </c>
      <c r="BF156">
        <v>4</v>
      </c>
      <c r="BG156">
        <v>4</v>
      </c>
      <c r="BH156">
        <v>5</v>
      </c>
      <c r="BI156">
        <v>5</v>
      </c>
      <c r="BJ156">
        <v>5</v>
      </c>
      <c r="BK156">
        <v>5</v>
      </c>
      <c r="BL156">
        <v>5</v>
      </c>
      <c r="BM156">
        <v>5</v>
      </c>
      <c r="BN156">
        <v>5</v>
      </c>
      <c r="BO156">
        <v>5</v>
      </c>
      <c r="BP156">
        <v>5</v>
      </c>
      <c r="BQ156">
        <v>5</v>
      </c>
      <c r="BR156">
        <v>2</v>
      </c>
      <c r="BS156">
        <v>2</v>
      </c>
      <c r="BT156">
        <v>2</v>
      </c>
      <c r="BU156">
        <v>2</v>
      </c>
    </row>
    <row r="157" spans="2:73" x14ac:dyDescent="0.25">
      <c r="B157" s="1" t="s">
        <v>152</v>
      </c>
      <c r="C157" s="8">
        <v>60</v>
      </c>
      <c r="D157" s="8">
        <v>0</v>
      </c>
      <c r="E157" s="9">
        <v>102.6</v>
      </c>
      <c r="F157" s="9">
        <v>1.87</v>
      </c>
      <c r="G157" s="9">
        <v>1</v>
      </c>
      <c r="H157" s="4">
        <f t="shared" si="2"/>
        <v>29.340272813062992</v>
      </c>
      <c r="I157" s="7">
        <v>5</v>
      </c>
      <c r="J157">
        <v>15</v>
      </c>
      <c r="K157">
        <v>15</v>
      </c>
      <c r="L157">
        <v>15</v>
      </c>
      <c r="M157">
        <v>15</v>
      </c>
      <c r="N157">
        <v>105</v>
      </c>
      <c r="O157">
        <v>115</v>
      </c>
      <c r="P157">
        <v>105</v>
      </c>
      <c r="Q157">
        <v>115</v>
      </c>
      <c r="R157">
        <v>25</v>
      </c>
      <c r="S157">
        <v>25</v>
      </c>
      <c r="T157">
        <v>35</v>
      </c>
      <c r="U157">
        <v>35</v>
      </c>
      <c r="V157">
        <v>45</v>
      </c>
      <c r="W157">
        <v>45</v>
      </c>
      <c r="X157">
        <v>30</v>
      </c>
      <c r="Y157">
        <v>30</v>
      </c>
      <c r="Z157">
        <v>35</v>
      </c>
      <c r="AA157">
        <v>35</v>
      </c>
      <c r="AB157">
        <v>35</v>
      </c>
      <c r="AC157">
        <v>35</v>
      </c>
      <c r="AD157">
        <v>135</v>
      </c>
      <c r="AE157">
        <v>135</v>
      </c>
      <c r="AF157">
        <v>130</v>
      </c>
      <c r="AG157">
        <v>135</v>
      </c>
      <c r="AH157">
        <v>-30</v>
      </c>
      <c r="AI157">
        <v>-25</v>
      </c>
      <c r="AJ157">
        <v>-35</v>
      </c>
      <c r="AK157">
        <v>-30</v>
      </c>
      <c r="AL157">
        <v>-5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5</v>
      </c>
      <c r="AU157">
        <v>5</v>
      </c>
      <c r="AV157">
        <v>5</v>
      </c>
      <c r="AW157">
        <v>5</v>
      </c>
      <c r="AX157">
        <v>10</v>
      </c>
      <c r="AY157">
        <v>15</v>
      </c>
      <c r="AZ157">
        <v>15</v>
      </c>
      <c r="BA157">
        <v>15</v>
      </c>
      <c r="BB157">
        <v>35</v>
      </c>
      <c r="BC157">
        <v>35</v>
      </c>
      <c r="BD157">
        <v>30</v>
      </c>
      <c r="BE157">
        <v>30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2</v>
      </c>
      <c r="BS157">
        <v>2</v>
      </c>
      <c r="BT157">
        <v>2</v>
      </c>
      <c r="BU157">
        <v>2</v>
      </c>
    </row>
    <row r="158" spans="2:73" x14ac:dyDescent="0.25">
      <c r="B158" s="1" t="s">
        <v>153</v>
      </c>
      <c r="C158" s="8">
        <v>70</v>
      </c>
      <c r="D158" s="8">
        <v>0</v>
      </c>
      <c r="E158" s="9">
        <v>82.8</v>
      </c>
      <c r="F158" s="9">
        <v>1.8980000000000001</v>
      </c>
      <c r="G158" s="9">
        <v>1.03</v>
      </c>
      <c r="H158" s="4">
        <f t="shared" si="2"/>
        <v>22.984651360591425</v>
      </c>
      <c r="I158" s="7">
        <v>6</v>
      </c>
      <c r="J158">
        <v>20</v>
      </c>
      <c r="K158">
        <v>20</v>
      </c>
      <c r="L158">
        <v>20</v>
      </c>
      <c r="M158">
        <v>20</v>
      </c>
      <c r="N158">
        <v>125</v>
      </c>
      <c r="O158">
        <v>135</v>
      </c>
      <c r="P158">
        <v>130</v>
      </c>
      <c r="Q158">
        <v>140</v>
      </c>
      <c r="R158">
        <v>25</v>
      </c>
      <c r="S158">
        <v>25</v>
      </c>
      <c r="T158">
        <v>35</v>
      </c>
      <c r="U158">
        <v>35</v>
      </c>
      <c r="V158">
        <v>50</v>
      </c>
      <c r="W158">
        <v>50</v>
      </c>
      <c r="X158">
        <v>50</v>
      </c>
      <c r="Y158">
        <v>50</v>
      </c>
      <c r="Z158">
        <v>45</v>
      </c>
      <c r="AA158">
        <v>45</v>
      </c>
      <c r="AB158">
        <v>45</v>
      </c>
      <c r="AC158">
        <v>45</v>
      </c>
      <c r="AD158">
        <v>125</v>
      </c>
      <c r="AE158">
        <v>130</v>
      </c>
      <c r="AF158">
        <v>125</v>
      </c>
      <c r="AG158">
        <v>130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5</v>
      </c>
      <c r="AN158">
        <v>0</v>
      </c>
      <c r="AO158">
        <v>5</v>
      </c>
      <c r="AP158">
        <v>5</v>
      </c>
      <c r="AQ158">
        <v>5</v>
      </c>
      <c r="AR158">
        <v>0</v>
      </c>
      <c r="AS158">
        <v>5</v>
      </c>
      <c r="AT158">
        <v>5</v>
      </c>
      <c r="AU158">
        <v>5</v>
      </c>
      <c r="AV158">
        <v>10</v>
      </c>
      <c r="AW158">
        <v>10</v>
      </c>
      <c r="AX158">
        <v>15</v>
      </c>
      <c r="AY158">
        <v>15</v>
      </c>
      <c r="AZ158">
        <v>15</v>
      </c>
      <c r="BA158">
        <v>15</v>
      </c>
      <c r="BB158">
        <v>35</v>
      </c>
      <c r="BC158">
        <v>35</v>
      </c>
      <c r="BD158">
        <v>35</v>
      </c>
      <c r="BE158">
        <v>35</v>
      </c>
      <c r="BF158">
        <v>5</v>
      </c>
      <c r="BG158">
        <v>5</v>
      </c>
      <c r="BH158">
        <v>5</v>
      </c>
      <c r="BI158">
        <v>5</v>
      </c>
      <c r="BJ158">
        <v>5</v>
      </c>
      <c r="BK158">
        <v>5</v>
      </c>
      <c r="BL158">
        <v>5</v>
      </c>
      <c r="BM158">
        <v>5</v>
      </c>
      <c r="BN158">
        <v>5</v>
      </c>
      <c r="BO158">
        <v>5</v>
      </c>
      <c r="BP158">
        <v>5</v>
      </c>
      <c r="BQ158">
        <v>5</v>
      </c>
      <c r="BR158">
        <v>2</v>
      </c>
      <c r="BS158">
        <v>2</v>
      </c>
      <c r="BT158">
        <v>2</v>
      </c>
      <c r="BU158">
        <v>1</v>
      </c>
    </row>
    <row r="159" spans="2:73" x14ac:dyDescent="0.25">
      <c r="B159" s="1" t="s">
        <v>154</v>
      </c>
      <c r="C159" s="8">
        <v>68</v>
      </c>
      <c r="D159" s="8">
        <v>1</v>
      </c>
      <c r="E159" s="9">
        <v>66.900000000000006</v>
      </c>
      <c r="F159" s="9">
        <v>1.6850000000000001</v>
      </c>
      <c r="G159" s="9">
        <v>0.86499999999999999</v>
      </c>
      <c r="H159" s="4">
        <f t="shared" si="2"/>
        <v>23.562768008875661</v>
      </c>
      <c r="I159" s="7">
        <v>5</v>
      </c>
      <c r="J159">
        <v>20</v>
      </c>
      <c r="K159">
        <v>20</v>
      </c>
      <c r="L159">
        <v>15</v>
      </c>
      <c r="M159">
        <v>15</v>
      </c>
      <c r="N159">
        <v>125</v>
      </c>
      <c r="O159">
        <v>135</v>
      </c>
      <c r="P159">
        <v>125</v>
      </c>
      <c r="Q159">
        <v>140</v>
      </c>
      <c r="R159">
        <v>30</v>
      </c>
      <c r="S159">
        <v>30</v>
      </c>
      <c r="T159">
        <v>35</v>
      </c>
      <c r="U159">
        <v>35</v>
      </c>
      <c r="V159">
        <v>35</v>
      </c>
      <c r="W159">
        <v>35</v>
      </c>
      <c r="X159">
        <v>30</v>
      </c>
      <c r="Y159">
        <v>30</v>
      </c>
      <c r="Z159">
        <v>35</v>
      </c>
      <c r="AA159">
        <v>35</v>
      </c>
      <c r="AB159">
        <v>45</v>
      </c>
      <c r="AC159">
        <v>45</v>
      </c>
      <c r="AD159">
        <v>120</v>
      </c>
      <c r="AE159">
        <v>135</v>
      </c>
      <c r="AF159">
        <v>115</v>
      </c>
      <c r="AG159">
        <v>125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20</v>
      </c>
      <c r="AU159">
        <v>20</v>
      </c>
      <c r="AV159">
        <v>20</v>
      </c>
      <c r="AW159">
        <v>20</v>
      </c>
      <c r="AX159">
        <v>20</v>
      </c>
      <c r="AY159">
        <v>20</v>
      </c>
      <c r="AZ159">
        <v>25</v>
      </c>
      <c r="BA159">
        <v>25</v>
      </c>
      <c r="BB159">
        <v>40</v>
      </c>
      <c r="BC159">
        <v>40</v>
      </c>
      <c r="BD159">
        <v>30</v>
      </c>
      <c r="BE159">
        <v>30</v>
      </c>
      <c r="BF159">
        <v>5</v>
      </c>
      <c r="BG159">
        <v>5</v>
      </c>
      <c r="BH159">
        <v>5</v>
      </c>
      <c r="BI159">
        <v>5</v>
      </c>
      <c r="BJ159">
        <v>5</v>
      </c>
      <c r="BK159">
        <v>5</v>
      </c>
      <c r="BL159">
        <v>5</v>
      </c>
      <c r="BM159">
        <v>5</v>
      </c>
      <c r="BN159">
        <v>5</v>
      </c>
      <c r="BO159">
        <v>5</v>
      </c>
      <c r="BP159">
        <v>5</v>
      </c>
      <c r="BQ159">
        <v>5</v>
      </c>
      <c r="BR159">
        <v>2</v>
      </c>
      <c r="BS159">
        <v>2</v>
      </c>
      <c r="BT159">
        <v>2</v>
      </c>
      <c r="BU159">
        <v>1</v>
      </c>
    </row>
    <row r="160" spans="2:73" x14ac:dyDescent="0.25">
      <c r="B160" s="1" t="s">
        <v>155</v>
      </c>
      <c r="C160" s="8">
        <v>64</v>
      </c>
      <c r="D160" s="8">
        <v>1</v>
      </c>
      <c r="E160" s="9">
        <v>61.95</v>
      </c>
      <c r="F160" s="9">
        <v>1.655</v>
      </c>
      <c r="G160" s="9">
        <v>0.87250000000000005</v>
      </c>
      <c r="H160" s="4">
        <f t="shared" si="2"/>
        <v>22.617537262347003</v>
      </c>
      <c r="I160" s="7">
        <v>5</v>
      </c>
      <c r="J160">
        <v>30</v>
      </c>
      <c r="K160">
        <v>30</v>
      </c>
      <c r="L160">
        <v>20</v>
      </c>
      <c r="M160">
        <v>25</v>
      </c>
      <c r="N160">
        <v>120</v>
      </c>
      <c r="O160">
        <v>130</v>
      </c>
      <c r="P160">
        <v>130</v>
      </c>
      <c r="Q160">
        <v>140</v>
      </c>
      <c r="R160">
        <v>30</v>
      </c>
      <c r="S160">
        <v>30</v>
      </c>
      <c r="T160">
        <v>15</v>
      </c>
      <c r="U160">
        <v>15</v>
      </c>
      <c r="V160">
        <v>45</v>
      </c>
      <c r="W160">
        <v>45</v>
      </c>
      <c r="X160">
        <v>45</v>
      </c>
      <c r="Y160">
        <v>45</v>
      </c>
      <c r="Z160">
        <v>35</v>
      </c>
      <c r="AA160">
        <v>35</v>
      </c>
      <c r="AB160">
        <v>35</v>
      </c>
      <c r="AC160">
        <v>35</v>
      </c>
      <c r="AD160">
        <v>130</v>
      </c>
      <c r="AE160">
        <v>140</v>
      </c>
      <c r="AF160">
        <v>120</v>
      </c>
      <c r="AG160">
        <v>135</v>
      </c>
      <c r="AH160">
        <v>-15</v>
      </c>
      <c r="AI160">
        <v>-5</v>
      </c>
      <c r="AJ160">
        <v>-5</v>
      </c>
      <c r="AK160">
        <v>-5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5</v>
      </c>
      <c r="AU160">
        <v>5</v>
      </c>
      <c r="AV160">
        <v>5</v>
      </c>
      <c r="AW160">
        <v>5</v>
      </c>
      <c r="AX160">
        <v>5</v>
      </c>
      <c r="AY160">
        <v>10</v>
      </c>
      <c r="AZ160">
        <v>10</v>
      </c>
      <c r="BA160">
        <v>10</v>
      </c>
      <c r="BB160">
        <v>35</v>
      </c>
      <c r="BC160">
        <v>35</v>
      </c>
      <c r="BD160">
        <v>40</v>
      </c>
      <c r="BE160">
        <v>40</v>
      </c>
      <c r="BF160">
        <v>5</v>
      </c>
      <c r="BG160">
        <v>5</v>
      </c>
      <c r="BH160">
        <v>5</v>
      </c>
      <c r="BI160">
        <v>5</v>
      </c>
      <c r="BJ160">
        <v>5</v>
      </c>
      <c r="BK160">
        <v>5</v>
      </c>
      <c r="BL160">
        <v>5</v>
      </c>
      <c r="BM160">
        <v>5</v>
      </c>
      <c r="BN160">
        <v>5</v>
      </c>
      <c r="BO160">
        <v>5</v>
      </c>
      <c r="BP160">
        <v>5</v>
      </c>
      <c r="BQ160">
        <v>5</v>
      </c>
      <c r="BR160">
        <v>2</v>
      </c>
      <c r="BS160">
        <v>2</v>
      </c>
      <c r="BT160">
        <v>1</v>
      </c>
      <c r="BU160">
        <v>2</v>
      </c>
    </row>
    <row r="161" spans="2:73" x14ac:dyDescent="0.25">
      <c r="B161" s="1" t="s">
        <v>156</v>
      </c>
      <c r="C161" s="8">
        <v>64</v>
      </c>
      <c r="D161" s="8">
        <v>1</v>
      </c>
      <c r="E161" s="9">
        <v>66.400000000000006</v>
      </c>
      <c r="F161" s="9">
        <v>1.76</v>
      </c>
      <c r="G161" s="9">
        <v>0.97</v>
      </c>
      <c r="H161" s="4">
        <f t="shared" si="2"/>
        <v>21.435950413223143</v>
      </c>
      <c r="I161" s="7">
        <v>5</v>
      </c>
      <c r="J161">
        <v>15</v>
      </c>
      <c r="K161">
        <v>20</v>
      </c>
      <c r="L161">
        <v>25</v>
      </c>
      <c r="M161">
        <v>25</v>
      </c>
      <c r="N161">
        <v>135</v>
      </c>
      <c r="O161">
        <v>145</v>
      </c>
      <c r="P161">
        <v>130</v>
      </c>
      <c r="Q161">
        <v>140</v>
      </c>
      <c r="R161">
        <v>45</v>
      </c>
      <c r="S161">
        <v>45</v>
      </c>
      <c r="T161">
        <v>45</v>
      </c>
      <c r="U161">
        <v>45</v>
      </c>
      <c r="V161">
        <v>30</v>
      </c>
      <c r="W161">
        <v>30</v>
      </c>
      <c r="X161">
        <v>25</v>
      </c>
      <c r="Y161">
        <v>25</v>
      </c>
      <c r="Z161">
        <v>30</v>
      </c>
      <c r="AA161">
        <v>30</v>
      </c>
      <c r="AB161">
        <v>40</v>
      </c>
      <c r="AC161">
        <v>40</v>
      </c>
      <c r="AD161">
        <v>130</v>
      </c>
      <c r="AE161">
        <v>150</v>
      </c>
      <c r="AF161">
        <v>130</v>
      </c>
      <c r="AG161">
        <v>140</v>
      </c>
      <c r="AH161">
        <v>0</v>
      </c>
      <c r="AI161">
        <v>0</v>
      </c>
      <c r="AJ161">
        <v>-5</v>
      </c>
      <c r="AK161">
        <v>0</v>
      </c>
      <c r="AL161">
        <v>0</v>
      </c>
      <c r="AM161">
        <v>0</v>
      </c>
      <c r="AN161">
        <v>0</v>
      </c>
      <c r="AO161">
        <v>5</v>
      </c>
      <c r="AP161">
        <v>0</v>
      </c>
      <c r="AQ161">
        <v>5</v>
      </c>
      <c r="AR161">
        <v>0</v>
      </c>
      <c r="AS161">
        <v>5</v>
      </c>
      <c r="AT161">
        <v>5</v>
      </c>
      <c r="AU161">
        <v>5</v>
      </c>
      <c r="AV161">
        <v>10</v>
      </c>
      <c r="AW161">
        <v>10</v>
      </c>
      <c r="AX161">
        <v>25</v>
      </c>
      <c r="AY161">
        <v>25</v>
      </c>
      <c r="AZ161">
        <v>25</v>
      </c>
      <c r="BA161">
        <v>25</v>
      </c>
      <c r="BB161">
        <v>40</v>
      </c>
      <c r="BC161">
        <v>40</v>
      </c>
      <c r="BD161">
        <v>40</v>
      </c>
      <c r="BE161">
        <v>40</v>
      </c>
      <c r="BF161">
        <v>5</v>
      </c>
      <c r="BG161">
        <v>5</v>
      </c>
      <c r="BH161">
        <v>5</v>
      </c>
      <c r="BI161">
        <v>5</v>
      </c>
      <c r="BJ161">
        <v>5</v>
      </c>
      <c r="BK161">
        <v>5</v>
      </c>
      <c r="BL161">
        <v>5</v>
      </c>
      <c r="BM161">
        <v>5</v>
      </c>
      <c r="BN161">
        <v>5</v>
      </c>
      <c r="BO161">
        <v>5</v>
      </c>
      <c r="BP161">
        <v>5</v>
      </c>
      <c r="BQ161">
        <v>5</v>
      </c>
      <c r="BR161">
        <v>2</v>
      </c>
      <c r="BS161">
        <v>2</v>
      </c>
      <c r="BT161">
        <v>1</v>
      </c>
      <c r="BU161">
        <v>1</v>
      </c>
    </row>
    <row r="162" spans="2:73" x14ac:dyDescent="0.25">
      <c r="B162" s="1" t="s">
        <v>157</v>
      </c>
      <c r="C162" s="8">
        <v>71</v>
      </c>
      <c r="D162" s="8">
        <v>1</v>
      </c>
      <c r="E162" s="9">
        <v>72.3</v>
      </c>
      <c r="F162" s="9">
        <v>1.68</v>
      </c>
      <c r="G162" s="9">
        <v>0.88</v>
      </c>
      <c r="H162" s="4">
        <f t="shared" si="2"/>
        <v>25.616496598639458</v>
      </c>
      <c r="I162" s="7">
        <v>6</v>
      </c>
      <c r="J162">
        <v>20</v>
      </c>
      <c r="K162">
        <v>25</v>
      </c>
      <c r="L162">
        <v>10</v>
      </c>
      <c r="M162">
        <v>15</v>
      </c>
      <c r="N162">
        <v>120</v>
      </c>
      <c r="O162">
        <v>135</v>
      </c>
      <c r="P162">
        <v>125</v>
      </c>
      <c r="Q162">
        <v>130</v>
      </c>
      <c r="R162">
        <v>25</v>
      </c>
      <c r="S162">
        <v>25</v>
      </c>
      <c r="T162">
        <v>30</v>
      </c>
      <c r="U162">
        <v>30</v>
      </c>
      <c r="V162">
        <v>50</v>
      </c>
      <c r="W162">
        <v>50</v>
      </c>
      <c r="X162">
        <v>50</v>
      </c>
      <c r="Y162">
        <v>50</v>
      </c>
      <c r="Z162">
        <v>35</v>
      </c>
      <c r="AA162">
        <v>35</v>
      </c>
      <c r="AB162">
        <v>35</v>
      </c>
      <c r="AC162">
        <v>35</v>
      </c>
      <c r="AD162">
        <v>120</v>
      </c>
      <c r="AE162">
        <v>130</v>
      </c>
      <c r="AF162">
        <v>120</v>
      </c>
      <c r="AG162">
        <v>125</v>
      </c>
      <c r="AH162">
        <v>-5</v>
      </c>
      <c r="AI162">
        <v>0</v>
      </c>
      <c r="AJ162">
        <v>-5</v>
      </c>
      <c r="AK162">
        <v>0</v>
      </c>
      <c r="AL162">
        <v>0</v>
      </c>
      <c r="AM162">
        <v>5</v>
      </c>
      <c r="AN162">
        <v>5</v>
      </c>
      <c r="AO162">
        <v>5</v>
      </c>
      <c r="AP162">
        <v>5</v>
      </c>
      <c r="AQ162">
        <v>5</v>
      </c>
      <c r="AR162">
        <v>5</v>
      </c>
      <c r="AS162">
        <v>5</v>
      </c>
      <c r="AT162">
        <v>5</v>
      </c>
      <c r="AU162">
        <v>5</v>
      </c>
      <c r="AV162">
        <v>5</v>
      </c>
      <c r="AW162">
        <v>5</v>
      </c>
      <c r="AX162">
        <v>20</v>
      </c>
      <c r="AY162">
        <v>20</v>
      </c>
      <c r="AZ162">
        <v>15</v>
      </c>
      <c r="BA162">
        <v>15</v>
      </c>
      <c r="BB162">
        <v>45</v>
      </c>
      <c r="BC162">
        <v>45</v>
      </c>
      <c r="BD162">
        <v>35</v>
      </c>
      <c r="BE162">
        <v>35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2</v>
      </c>
      <c r="BS162">
        <v>2</v>
      </c>
      <c r="BT162">
        <v>1</v>
      </c>
      <c r="BU162">
        <v>1</v>
      </c>
    </row>
    <row r="163" spans="2:73" x14ac:dyDescent="0.25">
      <c r="B163" s="1" t="s">
        <v>158</v>
      </c>
      <c r="C163" s="8">
        <v>63</v>
      </c>
      <c r="D163" s="8">
        <v>1</v>
      </c>
      <c r="E163" s="9">
        <v>53.5</v>
      </c>
      <c r="F163" s="9">
        <v>1.645</v>
      </c>
      <c r="G163" s="9">
        <v>0.91</v>
      </c>
      <c r="H163" s="4">
        <f t="shared" si="2"/>
        <v>19.770696870871483</v>
      </c>
      <c r="I163" s="7">
        <v>5</v>
      </c>
      <c r="J163">
        <v>15</v>
      </c>
      <c r="K163">
        <v>15</v>
      </c>
      <c r="L163">
        <v>15</v>
      </c>
      <c r="M163">
        <v>15</v>
      </c>
      <c r="N163">
        <v>130</v>
      </c>
      <c r="O163">
        <v>140</v>
      </c>
      <c r="P163">
        <v>130</v>
      </c>
      <c r="Q163">
        <v>145</v>
      </c>
      <c r="R163">
        <v>55</v>
      </c>
      <c r="S163">
        <v>55</v>
      </c>
      <c r="T163">
        <v>40</v>
      </c>
      <c r="U163">
        <v>40</v>
      </c>
      <c r="V163">
        <v>35</v>
      </c>
      <c r="W163">
        <v>35</v>
      </c>
      <c r="X163">
        <v>30</v>
      </c>
      <c r="Y163">
        <v>30</v>
      </c>
      <c r="Z163">
        <v>50</v>
      </c>
      <c r="AA163">
        <v>50</v>
      </c>
      <c r="AB163">
        <v>40</v>
      </c>
      <c r="AC163">
        <v>40</v>
      </c>
      <c r="AD163">
        <v>135</v>
      </c>
      <c r="AE163">
        <v>145</v>
      </c>
      <c r="AF163">
        <v>130</v>
      </c>
      <c r="AG163">
        <v>140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10</v>
      </c>
      <c r="AU163">
        <v>10</v>
      </c>
      <c r="AV163">
        <v>10</v>
      </c>
      <c r="AW163">
        <v>10</v>
      </c>
      <c r="AX163">
        <v>15</v>
      </c>
      <c r="AY163">
        <v>15</v>
      </c>
      <c r="AZ163">
        <v>20</v>
      </c>
      <c r="BA163">
        <v>20</v>
      </c>
      <c r="BB163">
        <v>30</v>
      </c>
      <c r="BC163">
        <v>30</v>
      </c>
      <c r="BD163">
        <v>30</v>
      </c>
      <c r="BE163">
        <v>30</v>
      </c>
      <c r="BF163">
        <v>5</v>
      </c>
      <c r="BG163">
        <v>5</v>
      </c>
      <c r="BH163">
        <v>5</v>
      </c>
      <c r="BI163">
        <v>5</v>
      </c>
      <c r="BJ163">
        <v>5</v>
      </c>
      <c r="BK163">
        <v>5</v>
      </c>
      <c r="BL163">
        <v>5</v>
      </c>
      <c r="BM163">
        <v>5</v>
      </c>
      <c r="BN163">
        <v>5</v>
      </c>
      <c r="BO163">
        <v>5</v>
      </c>
      <c r="BP163">
        <v>5</v>
      </c>
      <c r="BQ163">
        <v>5</v>
      </c>
      <c r="BR163">
        <v>2</v>
      </c>
      <c r="BS163">
        <v>2</v>
      </c>
      <c r="BT163">
        <v>2</v>
      </c>
      <c r="BU163">
        <v>2</v>
      </c>
    </row>
    <row r="164" spans="2:73" x14ac:dyDescent="0.25">
      <c r="B164" s="1" t="s">
        <v>159</v>
      </c>
      <c r="C164" s="8">
        <v>68</v>
      </c>
      <c r="D164" s="8">
        <v>1</v>
      </c>
      <c r="E164" s="9">
        <v>46.8</v>
      </c>
      <c r="F164" s="9">
        <v>1.58</v>
      </c>
      <c r="G164" s="9">
        <v>0.81</v>
      </c>
      <c r="H164" s="4">
        <f t="shared" si="2"/>
        <v>18.746995673770225</v>
      </c>
      <c r="I164" s="7">
        <v>5</v>
      </c>
      <c r="J164">
        <v>20</v>
      </c>
      <c r="K164">
        <v>25</v>
      </c>
      <c r="L164">
        <v>25</v>
      </c>
      <c r="M164">
        <v>30</v>
      </c>
      <c r="N164">
        <v>135</v>
      </c>
      <c r="O164">
        <v>145</v>
      </c>
      <c r="P164">
        <v>135</v>
      </c>
      <c r="Q164">
        <v>145</v>
      </c>
      <c r="R164">
        <v>40</v>
      </c>
      <c r="S164">
        <v>45</v>
      </c>
      <c r="T164">
        <v>35</v>
      </c>
      <c r="U164">
        <v>40</v>
      </c>
      <c r="V164">
        <v>35</v>
      </c>
      <c r="W164">
        <v>35</v>
      </c>
      <c r="X164">
        <v>50</v>
      </c>
      <c r="Y164">
        <v>50</v>
      </c>
      <c r="Z164">
        <v>40</v>
      </c>
      <c r="AA164">
        <v>40</v>
      </c>
      <c r="AB164">
        <v>40</v>
      </c>
      <c r="AC164">
        <v>40</v>
      </c>
      <c r="AD164">
        <v>130</v>
      </c>
      <c r="AE164">
        <v>140</v>
      </c>
      <c r="AF164">
        <v>130</v>
      </c>
      <c r="AG164">
        <v>140</v>
      </c>
      <c r="AH164">
        <v>-5</v>
      </c>
      <c r="AI164">
        <v>0</v>
      </c>
      <c r="AJ164">
        <v>-5</v>
      </c>
      <c r="AK164">
        <v>0</v>
      </c>
      <c r="AL164">
        <v>0</v>
      </c>
      <c r="AM164">
        <v>5</v>
      </c>
      <c r="AN164">
        <v>0</v>
      </c>
      <c r="AO164">
        <v>5</v>
      </c>
      <c r="AP164">
        <v>0</v>
      </c>
      <c r="AQ164">
        <v>5</v>
      </c>
      <c r="AR164">
        <v>0</v>
      </c>
      <c r="AS164">
        <v>5</v>
      </c>
      <c r="AT164">
        <v>5</v>
      </c>
      <c r="AU164">
        <v>5</v>
      </c>
      <c r="AV164">
        <v>10</v>
      </c>
      <c r="AW164">
        <v>10</v>
      </c>
      <c r="AX164">
        <v>15</v>
      </c>
      <c r="AY164">
        <v>20</v>
      </c>
      <c r="AZ164">
        <v>15</v>
      </c>
      <c r="BA164">
        <v>20</v>
      </c>
      <c r="BB164">
        <v>35</v>
      </c>
      <c r="BC164">
        <v>35</v>
      </c>
      <c r="BD164">
        <v>40</v>
      </c>
      <c r="BE164">
        <v>40</v>
      </c>
      <c r="BF164">
        <v>5</v>
      </c>
      <c r="BG164">
        <v>5</v>
      </c>
      <c r="BH164">
        <v>5</v>
      </c>
      <c r="BI164">
        <v>5</v>
      </c>
      <c r="BJ164">
        <v>5</v>
      </c>
      <c r="BK164">
        <v>5</v>
      </c>
      <c r="BL164">
        <v>5</v>
      </c>
      <c r="BM164">
        <v>5</v>
      </c>
      <c r="BN164">
        <v>5</v>
      </c>
      <c r="BO164">
        <v>5</v>
      </c>
      <c r="BP164">
        <v>5</v>
      </c>
      <c r="BQ164">
        <v>5</v>
      </c>
      <c r="BR164">
        <v>2</v>
      </c>
      <c r="BS164">
        <v>2</v>
      </c>
      <c r="BT164">
        <v>2</v>
      </c>
      <c r="BU164">
        <v>2</v>
      </c>
    </row>
    <row r="165" spans="2:73" x14ac:dyDescent="0.25">
      <c r="B165" s="1" t="s">
        <v>160</v>
      </c>
      <c r="C165" s="8">
        <v>68</v>
      </c>
      <c r="D165" s="8">
        <v>1</v>
      </c>
      <c r="E165" s="9">
        <v>64.900000000000006</v>
      </c>
      <c r="F165" s="9">
        <v>1.6850000000000001</v>
      </c>
      <c r="G165" s="9">
        <v>0.9</v>
      </c>
      <c r="H165" s="4">
        <f t="shared" si="2"/>
        <v>22.858350430134983</v>
      </c>
      <c r="I165" s="7">
        <v>5</v>
      </c>
      <c r="J165">
        <v>20</v>
      </c>
      <c r="K165">
        <v>25</v>
      </c>
      <c r="L165">
        <v>20</v>
      </c>
      <c r="M165">
        <v>25</v>
      </c>
      <c r="N165">
        <v>135</v>
      </c>
      <c r="O165">
        <v>145</v>
      </c>
      <c r="P165">
        <v>120</v>
      </c>
      <c r="Q165">
        <v>140</v>
      </c>
      <c r="R165">
        <v>30</v>
      </c>
      <c r="S165">
        <v>35</v>
      </c>
      <c r="T165">
        <v>30</v>
      </c>
      <c r="U165">
        <v>45</v>
      </c>
      <c r="V165">
        <v>50</v>
      </c>
      <c r="W165">
        <v>55</v>
      </c>
      <c r="X165">
        <v>55</v>
      </c>
      <c r="Y165">
        <v>55</v>
      </c>
      <c r="Z165">
        <v>50</v>
      </c>
      <c r="AA165">
        <v>50</v>
      </c>
      <c r="AB165">
        <v>50</v>
      </c>
      <c r="AC165">
        <v>50</v>
      </c>
      <c r="AD165">
        <v>125</v>
      </c>
      <c r="AE165">
        <v>135</v>
      </c>
      <c r="AF165">
        <v>125</v>
      </c>
      <c r="AG165">
        <v>130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15</v>
      </c>
      <c r="AU165">
        <v>20</v>
      </c>
      <c r="AV165">
        <v>15</v>
      </c>
      <c r="AW165">
        <v>20</v>
      </c>
      <c r="AX165">
        <v>20</v>
      </c>
      <c r="AY165">
        <v>25</v>
      </c>
      <c r="AZ165">
        <v>25</v>
      </c>
      <c r="BA165">
        <v>25</v>
      </c>
      <c r="BB165">
        <v>45</v>
      </c>
      <c r="BC165">
        <v>45</v>
      </c>
      <c r="BD165">
        <v>45</v>
      </c>
      <c r="BE165">
        <v>45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v>5</v>
      </c>
      <c r="BQ165">
        <v>5</v>
      </c>
      <c r="BR165">
        <v>2</v>
      </c>
      <c r="BS165">
        <v>2</v>
      </c>
      <c r="BT165">
        <v>1</v>
      </c>
      <c r="BU165">
        <v>1</v>
      </c>
    </row>
    <row r="166" spans="2:73" x14ac:dyDescent="0.25">
      <c r="B166" s="1" t="s">
        <v>161</v>
      </c>
      <c r="C166" s="8">
        <v>61</v>
      </c>
      <c r="D166" s="8">
        <v>0</v>
      </c>
      <c r="E166" s="9">
        <v>60.55</v>
      </c>
      <c r="F166" s="9">
        <v>1.69</v>
      </c>
      <c r="G166" s="9">
        <v>0.89</v>
      </c>
      <c r="H166" s="4">
        <f t="shared" si="2"/>
        <v>21.20023808690172</v>
      </c>
      <c r="I166" s="7">
        <v>5</v>
      </c>
      <c r="J166">
        <v>15</v>
      </c>
      <c r="K166">
        <v>20</v>
      </c>
      <c r="L166">
        <v>20</v>
      </c>
      <c r="M166">
        <v>20</v>
      </c>
      <c r="N166">
        <v>115</v>
      </c>
      <c r="O166">
        <v>125</v>
      </c>
      <c r="P166">
        <v>115</v>
      </c>
      <c r="Q166">
        <v>125</v>
      </c>
      <c r="R166">
        <v>30</v>
      </c>
      <c r="S166">
        <v>30</v>
      </c>
      <c r="T166">
        <v>25</v>
      </c>
      <c r="U166">
        <v>25</v>
      </c>
      <c r="V166">
        <v>25</v>
      </c>
      <c r="W166">
        <v>25</v>
      </c>
      <c r="X166">
        <v>40</v>
      </c>
      <c r="Y166">
        <v>40</v>
      </c>
      <c r="Z166">
        <v>40</v>
      </c>
      <c r="AA166">
        <v>40</v>
      </c>
      <c r="AB166">
        <v>45</v>
      </c>
      <c r="AC166">
        <v>45</v>
      </c>
      <c r="AD166">
        <v>135</v>
      </c>
      <c r="AE166">
        <v>145</v>
      </c>
      <c r="AF166">
        <v>135</v>
      </c>
      <c r="AG166">
        <v>140</v>
      </c>
      <c r="AH166">
        <v>-20</v>
      </c>
      <c r="AI166">
        <v>-15</v>
      </c>
      <c r="AJ166">
        <v>-10</v>
      </c>
      <c r="AK166">
        <v>-5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10</v>
      </c>
      <c r="AU166">
        <v>10</v>
      </c>
      <c r="AV166">
        <v>15</v>
      </c>
      <c r="AW166">
        <v>15</v>
      </c>
      <c r="AX166">
        <v>20</v>
      </c>
      <c r="AY166">
        <v>20</v>
      </c>
      <c r="AZ166">
        <v>15</v>
      </c>
      <c r="BA166">
        <v>15</v>
      </c>
      <c r="BB166">
        <v>20</v>
      </c>
      <c r="BC166">
        <v>20</v>
      </c>
      <c r="BD166">
        <v>25</v>
      </c>
      <c r="BE166">
        <v>25</v>
      </c>
      <c r="BF166">
        <v>5</v>
      </c>
      <c r="BG166">
        <v>5</v>
      </c>
      <c r="BH166">
        <v>5</v>
      </c>
      <c r="BI166">
        <v>5</v>
      </c>
      <c r="BJ166">
        <v>5</v>
      </c>
      <c r="BK166">
        <v>5</v>
      </c>
      <c r="BL166">
        <v>5</v>
      </c>
      <c r="BM166">
        <v>5</v>
      </c>
      <c r="BN166">
        <v>5</v>
      </c>
      <c r="BO166">
        <v>5</v>
      </c>
      <c r="BP166">
        <v>5</v>
      </c>
      <c r="BQ166">
        <v>5</v>
      </c>
      <c r="BR166">
        <v>2</v>
      </c>
      <c r="BS166">
        <v>2</v>
      </c>
      <c r="BT166">
        <v>1</v>
      </c>
      <c r="BU166">
        <v>2</v>
      </c>
    </row>
    <row r="167" spans="2:73" x14ac:dyDescent="0.25">
      <c r="B167" s="1" t="s">
        <v>162</v>
      </c>
      <c r="C167" s="8">
        <v>54</v>
      </c>
      <c r="D167" s="8">
        <v>0</v>
      </c>
      <c r="E167" s="9">
        <v>80.599999999999994</v>
      </c>
      <c r="F167" s="9">
        <v>1.8149999999999999</v>
      </c>
      <c r="G167" s="9">
        <v>0.96</v>
      </c>
      <c r="H167" s="4">
        <f t="shared" si="2"/>
        <v>24.467059778855418</v>
      </c>
      <c r="I167" s="7">
        <v>4</v>
      </c>
      <c r="J167">
        <v>20</v>
      </c>
      <c r="K167">
        <v>20</v>
      </c>
      <c r="L167">
        <v>15</v>
      </c>
      <c r="M167">
        <v>20</v>
      </c>
      <c r="N167">
        <v>125</v>
      </c>
      <c r="O167">
        <v>130</v>
      </c>
      <c r="P167">
        <v>125</v>
      </c>
      <c r="Q167">
        <v>135</v>
      </c>
      <c r="R167">
        <v>40</v>
      </c>
      <c r="S167">
        <v>45</v>
      </c>
      <c r="T167">
        <v>30</v>
      </c>
      <c r="U167">
        <v>35</v>
      </c>
      <c r="V167">
        <v>40</v>
      </c>
      <c r="W167">
        <v>45</v>
      </c>
      <c r="X167">
        <v>50</v>
      </c>
      <c r="Y167">
        <v>50</v>
      </c>
      <c r="Z167">
        <v>40</v>
      </c>
      <c r="AA167">
        <v>40</v>
      </c>
      <c r="AB167">
        <v>40</v>
      </c>
      <c r="AC167">
        <v>40</v>
      </c>
      <c r="AD167">
        <v>135</v>
      </c>
      <c r="AE167">
        <v>140</v>
      </c>
      <c r="AF167">
        <v>130</v>
      </c>
      <c r="AG167">
        <v>135</v>
      </c>
      <c r="AH167">
        <v>-25</v>
      </c>
      <c r="AI167">
        <v>-20</v>
      </c>
      <c r="AJ167">
        <v>-20</v>
      </c>
      <c r="AK167">
        <v>-20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15</v>
      </c>
      <c r="BA167">
        <v>20</v>
      </c>
      <c r="BB167">
        <v>40</v>
      </c>
      <c r="BC167">
        <v>40</v>
      </c>
      <c r="BD167">
        <v>30</v>
      </c>
      <c r="BE167">
        <v>30</v>
      </c>
      <c r="BF167">
        <v>5</v>
      </c>
      <c r="BG167">
        <v>5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2</v>
      </c>
      <c r="BS167">
        <v>2</v>
      </c>
      <c r="BT167">
        <v>0</v>
      </c>
      <c r="BU167">
        <v>1</v>
      </c>
    </row>
    <row r="168" spans="2:73" x14ac:dyDescent="0.25">
      <c r="B168" s="1" t="s">
        <v>163</v>
      </c>
      <c r="C168" s="8">
        <v>41</v>
      </c>
      <c r="D168" s="8">
        <v>0</v>
      </c>
      <c r="E168" s="9">
        <v>82.6</v>
      </c>
      <c r="F168" s="9">
        <v>1.875</v>
      </c>
      <c r="G168" s="9">
        <v>0.98</v>
      </c>
      <c r="H168" s="4">
        <f t="shared" si="2"/>
        <v>23.495111111111111</v>
      </c>
      <c r="I168" s="7">
        <v>3</v>
      </c>
      <c r="J168">
        <v>20</v>
      </c>
      <c r="K168">
        <v>30</v>
      </c>
      <c r="L168">
        <v>15</v>
      </c>
      <c r="M168">
        <v>20</v>
      </c>
      <c r="N168">
        <v>105</v>
      </c>
      <c r="O168">
        <v>120</v>
      </c>
      <c r="P168">
        <v>105</v>
      </c>
      <c r="Q168">
        <v>115</v>
      </c>
      <c r="R168">
        <v>25</v>
      </c>
      <c r="S168">
        <v>30</v>
      </c>
      <c r="T168">
        <v>25</v>
      </c>
      <c r="U168">
        <v>25</v>
      </c>
      <c r="V168">
        <v>35</v>
      </c>
      <c r="W168">
        <v>35</v>
      </c>
      <c r="X168">
        <v>50</v>
      </c>
      <c r="Y168">
        <v>50</v>
      </c>
      <c r="Z168">
        <v>35</v>
      </c>
      <c r="AA168">
        <v>35</v>
      </c>
      <c r="AB168">
        <v>35</v>
      </c>
      <c r="AC168">
        <v>35</v>
      </c>
      <c r="AD168">
        <v>125</v>
      </c>
      <c r="AE168">
        <v>140</v>
      </c>
      <c r="AF168">
        <v>125</v>
      </c>
      <c r="AG168">
        <v>135</v>
      </c>
      <c r="AH168">
        <v>-35</v>
      </c>
      <c r="AI168">
        <v>-25</v>
      </c>
      <c r="AJ168">
        <v>-10</v>
      </c>
      <c r="AK168">
        <v>-10</v>
      </c>
      <c r="AL168">
        <v>0</v>
      </c>
      <c r="AM168">
        <v>5</v>
      </c>
      <c r="AN168">
        <v>0</v>
      </c>
      <c r="AO168">
        <v>0</v>
      </c>
      <c r="AP168">
        <v>5</v>
      </c>
      <c r="AQ168">
        <v>5</v>
      </c>
      <c r="AR168">
        <v>0</v>
      </c>
      <c r="AS168">
        <v>0</v>
      </c>
      <c r="AT168">
        <v>15</v>
      </c>
      <c r="AU168">
        <v>20</v>
      </c>
      <c r="AV168">
        <v>15</v>
      </c>
      <c r="AW168">
        <v>20</v>
      </c>
      <c r="AX168">
        <v>35</v>
      </c>
      <c r="AY168">
        <v>35</v>
      </c>
      <c r="AZ168">
        <v>30</v>
      </c>
      <c r="BA168">
        <v>30</v>
      </c>
      <c r="BB168">
        <v>20</v>
      </c>
      <c r="BC168">
        <v>30</v>
      </c>
      <c r="BD168">
        <v>30</v>
      </c>
      <c r="BE168">
        <v>30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2</v>
      </c>
      <c r="BS168">
        <v>2</v>
      </c>
      <c r="BT168">
        <v>1</v>
      </c>
      <c r="BU168">
        <v>1</v>
      </c>
    </row>
    <row r="169" spans="2:73" x14ac:dyDescent="0.25">
      <c r="B169" s="1" t="s">
        <v>164</v>
      </c>
      <c r="C169" s="8">
        <v>50</v>
      </c>
      <c r="D169" s="8">
        <v>1</v>
      </c>
      <c r="E169" s="9">
        <v>66.400000000000006</v>
      </c>
      <c r="F169" s="9">
        <v>1.62</v>
      </c>
      <c r="G169" s="9">
        <v>0.85</v>
      </c>
      <c r="H169" s="4">
        <f t="shared" si="2"/>
        <v>25.301021185794845</v>
      </c>
      <c r="I169" s="7">
        <v>4</v>
      </c>
      <c r="J169">
        <v>15</v>
      </c>
      <c r="K169">
        <v>20</v>
      </c>
      <c r="L169">
        <v>15</v>
      </c>
      <c r="M169">
        <v>20</v>
      </c>
      <c r="N169">
        <v>125</v>
      </c>
      <c r="O169">
        <v>135</v>
      </c>
      <c r="P169">
        <v>130</v>
      </c>
      <c r="Q169">
        <v>140</v>
      </c>
      <c r="R169">
        <v>35</v>
      </c>
      <c r="S169">
        <v>35</v>
      </c>
      <c r="T169">
        <v>50</v>
      </c>
      <c r="U169">
        <v>50</v>
      </c>
      <c r="V169">
        <v>40</v>
      </c>
      <c r="W169">
        <v>40</v>
      </c>
      <c r="X169">
        <v>25</v>
      </c>
      <c r="Y169">
        <v>25</v>
      </c>
      <c r="Z169">
        <v>40</v>
      </c>
      <c r="AA169">
        <v>40</v>
      </c>
      <c r="AB169">
        <v>45</v>
      </c>
      <c r="AC169">
        <v>45</v>
      </c>
      <c r="AD169">
        <v>130</v>
      </c>
      <c r="AE169">
        <v>145</v>
      </c>
      <c r="AF169">
        <v>125</v>
      </c>
      <c r="AG169">
        <v>140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10</v>
      </c>
      <c r="AU169">
        <v>10</v>
      </c>
      <c r="AV169">
        <v>15</v>
      </c>
      <c r="AW169">
        <v>15</v>
      </c>
      <c r="AX169">
        <v>45</v>
      </c>
      <c r="AY169">
        <v>45</v>
      </c>
      <c r="AZ169">
        <v>40</v>
      </c>
      <c r="BA169">
        <v>40</v>
      </c>
      <c r="BB169">
        <v>10</v>
      </c>
      <c r="BC169">
        <v>10</v>
      </c>
      <c r="BD169">
        <v>15</v>
      </c>
      <c r="BE169">
        <v>15</v>
      </c>
      <c r="BF169">
        <v>5</v>
      </c>
      <c r="BG169">
        <v>5</v>
      </c>
      <c r="BH169">
        <v>5</v>
      </c>
      <c r="BI169">
        <v>5</v>
      </c>
      <c r="BJ169">
        <v>5</v>
      </c>
      <c r="BK169">
        <v>5</v>
      </c>
      <c r="BL169">
        <v>5</v>
      </c>
      <c r="BM169">
        <v>5</v>
      </c>
      <c r="BN169">
        <v>5</v>
      </c>
      <c r="BO169">
        <v>5</v>
      </c>
      <c r="BP169">
        <v>5</v>
      </c>
      <c r="BQ169">
        <v>5</v>
      </c>
      <c r="BR169">
        <v>2</v>
      </c>
      <c r="BS169">
        <v>2</v>
      </c>
      <c r="BT169">
        <v>2</v>
      </c>
      <c r="BU169">
        <v>2</v>
      </c>
    </row>
    <row r="170" spans="2:73" x14ac:dyDescent="0.25">
      <c r="B170" s="1" t="s">
        <v>165</v>
      </c>
      <c r="C170" s="8">
        <v>46</v>
      </c>
      <c r="D170" s="8">
        <v>1</v>
      </c>
      <c r="E170" s="9">
        <v>69.5</v>
      </c>
      <c r="F170" s="9">
        <v>1.6850000000000001</v>
      </c>
      <c r="G170" s="9">
        <v>0.86</v>
      </c>
      <c r="H170" s="4">
        <f t="shared" si="2"/>
        <v>24.47851086123854</v>
      </c>
      <c r="I170" s="7">
        <v>3</v>
      </c>
      <c r="J170">
        <v>20</v>
      </c>
      <c r="K170">
        <v>20</v>
      </c>
      <c r="L170">
        <v>15</v>
      </c>
      <c r="M170">
        <v>20</v>
      </c>
      <c r="N170">
        <v>130</v>
      </c>
      <c r="O170">
        <v>140</v>
      </c>
      <c r="P170">
        <v>135</v>
      </c>
      <c r="Q170">
        <v>140</v>
      </c>
      <c r="R170">
        <v>45</v>
      </c>
      <c r="S170">
        <v>45</v>
      </c>
      <c r="T170">
        <v>55</v>
      </c>
      <c r="U170">
        <v>55</v>
      </c>
      <c r="V170">
        <v>50</v>
      </c>
      <c r="W170">
        <v>50</v>
      </c>
      <c r="X170">
        <v>50</v>
      </c>
      <c r="Y170">
        <v>50</v>
      </c>
      <c r="Z170">
        <v>30</v>
      </c>
      <c r="AA170">
        <v>30</v>
      </c>
      <c r="AB170">
        <v>40</v>
      </c>
      <c r="AC170">
        <v>40</v>
      </c>
      <c r="AD170">
        <v>135</v>
      </c>
      <c r="AE170">
        <v>145</v>
      </c>
      <c r="AF170">
        <v>130</v>
      </c>
      <c r="AG170">
        <v>145</v>
      </c>
      <c r="AH170">
        <v>-35</v>
      </c>
      <c r="AI170">
        <v>-30</v>
      </c>
      <c r="AJ170">
        <v>-40</v>
      </c>
      <c r="AK170">
        <v>-35</v>
      </c>
      <c r="AL170">
        <v>-5</v>
      </c>
      <c r="AM170">
        <v>5</v>
      </c>
      <c r="AN170">
        <v>-5</v>
      </c>
      <c r="AO170">
        <v>5</v>
      </c>
      <c r="AP170">
        <v>0</v>
      </c>
      <c r="AQ170">
        <v>5</v>
      </c>
      <c r="AR170">
        <v>0</v>
      </c>
      <c r="AS170">
        <v>5</v>
      </c>
      <c r="AT170">
        <v>10</v>
      </c>
      <c r="AU170">
        <v>10</v>
      </c>
      <c r="AV170">
        <v>10</v>
      </c>
      <c r="AW170">
        <v>10</v>
      </c>
      <c r="AX170">
        <v>20</v>
      </c>
      <c r="AY170">
        <v>20</v>
      </c>
      <c r="AZ170">
        <v>20</v>
      </c>
      <c r="BA170">
        <v>20</v>
      </c>
      <c r="BB170">
        <v>40</v>
      </c>
      <c r="BC170">
        <v>40</v>
      </c>
      <c r="BD170">
        <v>40</v>
      </c>
      <c r="BE170">
        <v>40</v>
      </c>
      <c r="BF170">
        <v>5</v>
      </c>
      <c r="BG170">
        <v>5</v>
      </c>
      <c r="BH170">
        <v>5</v>
      </c>
      <c r="BI170">
        <v>5</v>
      </c>
      <c r="BJ170">
        <v>5</v>
      </c>
      <c r="BK170">
        <v>5</v>
      </c>
      <c r="BL170">
        <v>5</v>
      </c>
      <c r="BM170">
        <v>5</v>
      </c>
      <c r="BN170">
        <v>5</v>
      </c>
      <c r="BO170">
        <v>5</v>
      </c>
      <c r="BP170">
        <v>5</v>
      </c>
      <c r="BQ170">
        <v>5</v>
      </c>
      <c r="BR170">
        <v>2</v>
      </c>
      <c r="BS170">
        <v>2</v>
      </c>
      <c r="BT170">
        <v>2</v>
      </c>
      <c r="BU170">
        <v>2</v>
      </c>
    </row>
    <row r="171" spans="2:73" x14ac:dyDescent="0.25">
      <c r="B171" s="1" t="s">
        <v>166</v>
      </c>
      <c r="C171" s="8">
        <v>48</v>
      </c>
      <c r="D171" s="8">
        <v>1</v>
      </c>
      <c r="E171" s="9">
        <v>62.4</v>
      </c>
      <c r="F171" s="9">
        <v>1.59</v>
      </c>
      <c r="G171" s="9">
        <v>0.85250000000000004</v>
      </c>
      <c r="H171" s="4">
        <f t="shared" si="2"/>
        <v>24.682567936394918</v>
      </c>
      <c r="I171" s="7">
        <v>3</v>
      </c>
      <c r="J171">
        <v>15</v>
      </c>
      <c r="K171">
        <v>15</v>
      </c>
      <c r="L171">
        <v>15</v>
      </c>
      <c r="M171">
        <v>20</v>
      </c>
      <c r="N171">
        <v>125</v>
      </c>
      <c r="O171">
        <v>135</v>
      </c>
      <c r="P171">
        <v>120</v>
      </c>
      <c r="Q171">
        <v>135</v>
      </c>
      <c r="R171">
        <v>25</v>
      </c>
      <c r="S171">
        <v>25</v>
      </c>
      <c r="T171">
        <v>40</v>
      </c>
      <c r="U171">
        <v>40</v>
      </c>
      <c r="V171">
        <v>50</v>
      </c>
      <c r="W171">
        <v>50</v>
      </c>
      <c r="X171">
        <v>50</v>
      </c>
      <c r="Y171">
        <v>50</v>
      </c>
      <c r="Z171">
        <v>40</v>
      </c>
      <c r="AA171">
        <v>40</v>
      </c>
      <c r="AB171">
        <v>40</v>
      </c>
      <c r="AC171">
        <v>40</v>
      </c>
      <c r="AD171">
        <v>130</v>
      </c>
      <c r="AE171">
        <v>145</v>
      </c>
      <c r="AF171">
        <v>130</v>
      </c>
      <c r="AG171">
        <v>145</v>
      </c>
      <c r="AH171">
        <v>-5</v>
      </c>
      <c r="AI171">
        <v>0</v>
      </c>
      <c r="AJ171">
        <v>-15</v>
      </c>
      <c r="AK171">
        <v>-5</v>
      </c>
      <c r="AL171">
        <v>0</v>
      </c>
      <c r="AM171">
        <v>5</v>
      </c>
      <c r="AN171">
        <v>0</v>
      </c>
      <c r="AO171">
        <v>5</v>
      </c>
      <c r="AP171">
        <v>0</v>
      </c>
      <c r="AQ171">
        <v>5</v>
      </c>
      <c r="AR171">
        <v>0</v>
      </c>
      <c r="AS171">
        <v>0</v>
      </c>
      <c r="AT171">
        <v>10</v>
      </c>
      <c r="AU171">
        <v>10</v>
      </c>
      <c r="AV171">
        <v>15</v>
      </c>
      <c r="AW171">
        <v>20</v>
      </c>
      <c r="AX171">
        <v>15</v>
      </c>
      <c r="AY171">
        <v>15</v>
      </c>
      <c r="AZ171">
        <v>20</v>
      </c>
      <c r="BA171">
        <v>25</v>
      </c>
      <c r="BB171">
        <v>35</v>
      </c>
      <c r="BC171">
        <v>35</v>
      </c>
      <c r="BD171">
        <v>35</v>
      </c>
      <c r="BE171">
        <v>35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5</v>
      </c>
      <c r="BR171">
        <v>2</v>
      </c>
      <c r="BS171">
        <v>2</v>
      </c>
      <c r="BT171">
        <v>1</v>
      </c>
      <c r="BU171">
        <v>1</v>
      </c>
    </row>
    <row r="172" spans="2:73" x14ac:dyDescent="0.25">
      <c r="B172" s="1" t="s">
        <v>167</v>
      </c>
      <c r="C172" s="8">
        <v>59</v>
      </c>
      <c r="D172" s="8">
        <v>0</v>
      </c>
      <c r="E172" s="9">
        <v>85.7</v>
      </c>
      <c r="F172" s="9">
        <v>1.81</v>
      </c>
      <c r="G172" s="9">
        <v>0.9</v>
      </c>
      <c r="H172" s="4">
        <f t="shared" si="2"/>
        <v>26.15915265101798</v>
      </c>
      <c r="I172" s="7">
        <v>4</v>
      </c>
      <c r="J172">
        <v>15</v>
      </c>
      <c r="K172">
        <v>20</v>
      </c>
      <c r="L172">
        <v>10</v>
      </c>
      <c r="M172">
        <v>10</v>
      </c>
      <c r="N172">
        <v>115</v>
      </c>
      <c r="O172">
        <v>125</v>
      </c>
      <c r="P172">
        <v>115</v>
      </c>
      <c r="Q172">
        <v>120</v>
      </c>
      <c r="R172">
        <v>30</v>
      </c>
      <c r="S172">
        <v>30</v>
      </c>
      <c r="T172">
        <v>30</v>
      </c>
      <c r="U172">
        <v>30</v>
      </c>
      <c r="V172">
        <v>45</v>
      </c>
      <c r="W172">
        <v>45</v>
      </c>
      <c r="X172">
        <v>45</v>
      </c>
      <c r="Y172">
        <v>45</v>
      </c>
      <c r="Z172">
        <v>30</v>
      </c>
      <c r="AA172">
        <v>30</v>
      </c>
      <c r="AB172">
        <v>45</v>
      </c>
      <c r="AC172">
        <v>45</v>
      </c>
      <c r="AD172">
        <v>125</v>
      </c>
      <c r="AE172">
        <v>135</v>
      </c>
      <c r="AF172">
        <v>130</v>
      </c>
      <c r="AG172">
        <v>140</v>
      </c>
      <c r="AH172">
        <v>-25</v>
      </c>
      <c r="AI172">
        <v>-20</v>
      </c>
      <c r="AJ172">
        <v>-30</v>
      </c>
      <c r="AK172">
        <v>-30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15</v>
      </c>
      <c r="AU172">
        <v>15</v>
      </c>
      <c r="AV172">
        <v>20</v>
      </c>
      <c r="AW172">
        <v>25</v>
      </c>
      <c r="AX172">
        <v>20</v>
      </c>
      <c r="AY172">
        <v>20</v>
      </c>
      <c r="AZ172">
        <v>20</v>
      </c>
      <c r="BA172">
        <v>25</v>
      </c>
      <c r="BB172">
        <v>30</v>
      </c>
      <c r="BC172">
        <v>30</v>
      </c>
      <c r="BD172">
        <v>30</v>
      </c>
      <c r="BE172">
        <v>30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v>2</v>
      </c>
      <c r="BS172">
        <v>2</v>
      </c>
      <c r="BT172">
        <v>2</v>
      </c>
      <c r="BU172">
        <v>2</v>
      </c>
    </row>
    <row r="173" spans="2:73" x14ac:dyDescent="0.25">
      <c r="B173" s="1" t="s">
        <v>168</v>
      </c>
      <c r="C173" s="8">
        <v>56</v>
      </c>
      <c r="D173" s="8">
        <v>1</v>
      </c>
      <c r="E173" s="9">
        <v>60.8</v>
      </c>
      <c r="F173" s="9">
        <v>1.71</v>
      </c>
      <c r="G173" s="9">
        <v>0.84</v>
      </c>
      <c r="H173" s="4">
        <f t="shared" si="2"/>
        <v>20.792722547108514</v>
      </c>
      <c r="I173" s="7">
        <v>4</v>
      </c>
      <c r="J173">
        <v>20</v>
      </c>
      <c r="K173">
        <v>25</v>
      </c>
      <c r="L173">
        <v>30</v>
      </c>
      <c r="M173">
        <v>30</v>
      </c>
      <c r="N173">
        <v>125</v>
      </c>
      <c r="O173">
        <v>140</v>
      </c>
      <c r="P173">
        <v>130</v>
      </c>
      <c r="Q173">
        <v>145</v>
      </c>
      <c r="R173">
        <v>40</v>
      </c>
      <c r="S173">
        <v>40</v>
      </c>
      <c r="T173">
        <v>45</v>
      </c>
      <c r="U173">
        <v>45</v>
      </c>
      <c r="V173">
        <v>35</v>
      </c>
      <c r="W173">
        <v>35</v>
      </c>
      <c r="X173">
        <v>35</v>
      </c>
      <c r="Y173">
        <v>35</v>
      </c>
      <c r="Z173">
        <v>35</v>
      </c>
      <c r="AA173">
        <v>35</v>
      </c>
      <c r="AB173">
        <v>35</v>
      </c>
      <c r="AC173">
        <v>35</v>
      </c>
      <c r="AD173">
        <v>140</v>
      </c>
      <c r="AE173">
        <v>150</v>
      </c>
      <c r="AF173">
        <v>130</v>
      </c>
      <c r="AG173">
        <v>145</v>
      </c>
      <c r="AH173">
        <v>-10</v>
      </c>
      <c r="AI173">
        <v>-5</v>
      </c>
      <c r="AJ173">
        <v>-15</v>
      </c>
      <c r="AK173">
        <v>-10</v>
      </c>
      <c r="AL173">
        <v>0</v>
      </c>
      <c r="AM173">
        <v>5</v>
      </c>
      <c r="AN173">
        <v>0</v>
      </c>
      <c r="AO173">
        <v>5</v>
      </c>
      <c r="AP173">
        <v>0</v>
      </c>
      <c r="AQ173">
        <v>5</v>
      </c>
      <c r="AR173">
        <v>0</v>
      </c>
      <c r="AS173">
        <v>5</v>
      </c>
      <c r="AT173">
        <v>20</v>
      </c>
      <c r="AU173">
        <v>20</v>
      </c>
      <c r="AV173">
        <v>20</v>
      </c>
      <c r="AW173">
        <v>25</v>
      </c>
      <c r="AX173">
        <v>25</v>
      </c>
      <c r="AY173">
        <v>25</v>
      </c>
      <c r="AZ173">
        <v>20</v>
      </c>
      <c r="BA173">
        <v>25</v>
      </c>
      <c r="BB173">
        <v>30</v>
      </c>
      <c r="BC173">
        <v>30</v>
      </c>
      <c r="BD173">
        <v>40</v>
      </c>
      <c r="BE173">
        <v>40</v>
      </c>
      <c r="BF173">
        <v>5</v>
      </c>
      <c r="BG173">
        <v>5</v>
      </c>
      <c r="BH173">
        <v>5</v>
      </c>
      <c r="BI173">
        <v>5</v>
      </c>
      <c r="BJ173">
        <v>5</v>
      </c>
      <c r="BK173">
        <v>5</v>
      </c>
      <c r="BL173">
        <v>5</v>
      </c>
      <c r="BM173">
        <v>5</v>
      </c>
      <c r="BN173">
        <v>5</v>
      </c>
      <c r="BO173">
        <v>5</v>
      </c>
      <c r="BP173">
        <v>5</v>
      </c>
      <c r="BQ173">
        <v>5</v>
      </c>
      <c r="BR173">
        <v>2</v>
      </c>
      <c r="BS173">
        <v>2</v>
      </c>
      <c r="BT173">
        <v>2</v>
      </c>
      <c r="BU173">
        <v>2</v>
      </c>
    </row>
    <row r="174" spans="2:73" x14ac:dyDescent="0.25">
      <c r="B174" s="1" t="s">
        <v>169</v>
      </c>
      <c r="C174" s="8">
        <v>70</v>
      </c>
      <c r="D174" s="8">
        <v>1</v>
      </c>
      <c r="E174" s="9">
        <v>70.7</v>
      </c>
      <c r="F174" s="9">
        <v>1.7050000000000001</v>
      </c>
      <c r="G174" s="9">
        <v>0.91</v>
      </c>
      <c r="H174" s="4">
        <f t="shared" si="2"/>
        <v>24.320396281421726</v>
      </c>
      <c r="I174" s="7">
        <v>6</v>
      </c>
      <c r="J174">
        <v>15</v>
      </c>
      <c r="K174">
        <v>20</v>
      </c>
      <c r="L174">
        <v>10</v>
      </c>
      <c r="M174">
        <v>15</v>
      </c>
      <c r="N174">
        <v>120</v>
      </c>
      <c r="O174">
        <v>130</v>
      </c>
      <c r="P174">
        <v>115</v>
      </c>
      <c r="Q174">
        <v>125</v>
      </c>
      <c r="R174">
        <v>35</v>
      </c>
      <c r="S174">
        <v>40</v>
      </c>
      <c r="T174">
        <v>40</v>
      </c>
      <c r="U174">
        <v>50</v>
      </c>
      <c r="V174">
        <v>45</v>
      </c>
      <c r="W174">
        <v>45</v>
      </c>
      <c r="X174">
        <v>40</v>
      </c>
      <c r="Y174">
        <v>40</v>
      </c>
      <c r="Z174">
        <v>30</v>
      </c>
      <c r="AA174">
        <v>35</v>
      </c>
      <c r="AB174">
        <v>30</v>
      </c>
      <c r="AC174">
        <v>45</v>
      </c>
      <c r="AD174">
        <v>125</v>
      </c>
      <c r="AE174">
        <v>140</v>
      </c>
      <c r="AF174">
        <v>125</v>
      </c>
      <c r="AG174">
        <v>135</v>
      </c>
      <c r="AH174">
        <v>-20</v>
      </c>
      <c r="AI174">
        <v>-20</v>
      </c>
      <c r="AJ174">
        <v>-30</v>
      </c>
      <c r="AK174">
        <v>-25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10</v>
      </c>
      <c r="AU174">
        <v>10</v>
      </c>
      <c r="AV174">
        <v>15</v>
      </c>
      <c r="AW174">
        <v>15</v>
      </c>
      <c r="AX174">
        <v>20</v>
      </c>
      <c r="AY174">
        <v>20</v>
      </c>
      <c r="AZ174">
        <v>20</v>
      </c>
      <c r="BA174">
        <v>20</v>
      </c>
      <c r="BB174">
        <v>35</v>
      </c>
      <c r="BC174">
        <v>35</v>
      </c>
      <c r="BD174">
        <v>35</v>
      </c>
      <c r="BE174">
        <v>35</v>
      </c>
      <c r="BF174">
        <v>4</v>
      </c>
      <c r="BG174">
        <v>5</v>
      </c>
      <c r="BH174">
        <v>5</v>
      </c>
      <c r="BI174">
        <v>5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5</v>
      </c>
      <c r="BP174">
        <v>5</v>
      </c>
      <c r="BQ174">
        <v>5</v>
      </c>
      <c r="BR174">
        <v>2</v>
      </c>
      <c r="BS174">
        <v>2</v>
      </c>
      <c r="BT174">
        <v>1</v>
      </c>
      <c r="BU174">
        <v>0</v>
      </c>
    </row>
    <row r="175" spans="2:73" x14ac:dyDescent="0.25">
      <c r="B175" s="1" t="s">
        <v>170</v>
      </c>
      <c r="C175" s="8">
        <v>67</v>
      </c>
      <c r="D175" s="8">
        <v>1</v>
      </c>
      <c r="E175" s="9">
        <v>76.8</v>
      </c>
      <c r="F175" s="9">
        <v>1.7380000000000002</v>
      </c>
      <c r="G175" s="9">
        <v>0.89500000000000002</v>
      </c>
      <c r="H175" s="4">
        <f t="shared" si="2"/>
        <v>25.425041812275786</v>
      </c>
      <c r="I175" s="7">
        <v>5</v>
      </c>
      <c r="J175">
        <v>20</v>
      </c>
      <c r="K175">
        <v>25</v>
      </c>
      <c r="L175">
        <v>20</v>
      </c>
      <c r="M175">
        <v>25</v>
      </c>
      <c r="N175">
        <v>120</v>
      </c>
      <c r="O175">
        <v>130</v>
      </c>
      <c r="P175">
        <v>130</v>
      </c>
      <c r="Q175">
        <v>135</v>
      </c>
      <c r="R175">
        <v>20</v>
      </c>
      <c r="S175">
        <v>25</v>
      </c>
      <c r="T175">
        <v>20</v>
      </c>
      <c r="U175">
        <v>30</v>
      </c>
      <c r="V175">
        <v>40</v>
      </c>
      <c r="W175">
        <v>50</v>
      </c>
      <c r="X175">
        <v>40</v>
      </c>
      <c r="Y175">
        <v>45</v>
      </c>
      <c r="Z175">
        <v>35</v>
      </c>
      <c r="AA175">
        <v>35</v>
      </c>
      <c r="AB175">
        <v>45</v>
      </c>
      <c r="AC175">
        <v>45</v>
      </c>
      <c r="AD175">
        <v>130</v>
      </c>
      <c r="AE175">
        <v>135</v>
      </c>
      <c r="AF175">
        <v>135</v>
      </c>
      <c r="AG175">
        <v>140</v>
      </c>
      <c r="AH175">
        <v>-30</v>
      </c>
      <c r="AI175">
        <v>-20</v>
      </c>
      <c r="AJ175">
        <v>-30</v>
      </c>
      <c r="AK175">
        <v>-25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15</v>
      </c>
      <c r="AU175">
        <v>15</v>
      </c>
      <c r="AV175">
        <v>20</v>
      </c>
      <c r="AW175">
        <v>20</v>
      </c>
      <c r="AX175">
        <v>20</v>
      </c>
      <c r="AY175">
        <v>20</v>
      </c>
      <c r="AZ175">
        <v>25</v>
      </c>
      <c r="BA175">
        <v>30</v>
      </c>
      <c r="BB175">
        <v>40</v>
      </c>
      <c r="BC175">
        <v>40</v>
      </c>
      <c r="BD175">
        <v>40</v>
      </c>
      <c r="BE175">
        <v>40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>
        <v>5</v>
      </c>
      <c r="BM175">
        <v>5</v>
      </c>
      <c r="BN175">
        <v>5</v>
      </c>
      <c r="BO175">
        <v>5</v>
      </c>
      <c r="BP175">
        <v>5</v>
      </c>
      <c r="BQ175">
        <v>5</v>
      </c>
      <c r="BR175">
        <v>2</v>
      </c>
      <c r="BS175">
        <v>2</v>
      </c>
      <c r="BT175">
        <v>1</v>
      </c>
      <c r="BU175">
        <v>1</v>
      </c>
    </row>
    <row r="176" spans="2:73" x14ac:dyDescent="0.25">
      <c r="B176" s="1" t="s">
        <v>171</v>
      </c>
      <c r="C176" s="8">
        <v>53</v>
      </c>
      <c r="D176" s="8">
        <v>1</v>
      </c>
      <c r="E176" s="9">
        <v>65.5</v>
      </c>
      <c r="F176" s="9">
        <v>1.66</v>
      </c>
      <c r="G176" s="9">
        <v>0.82499999999999996</v>
      </c>
      <c r="H176" s="4">
        <f t="shared" si="2"/>
        <v>23.769777906807956</v>
      </c>
      <c r="I176" s="7">
        <v>4</v>
      </c>
      <c r="J176">
        <v>30</v>
      </c>
      <c r="K176">
        <v>30</v>
      </c>
      <c r="L176">
        <v>30</v>
      </c>
      <c r="M176">
        <v>30</v>
      </c>
      <c r="N176">
        <v>135</v>
      </c>
      <c r="O176">
        <v>140</v>
      </c>
      <c r="P176">
        <v>135</v>
      </c>
      <c r="Q176">
        <v>140</v>
      </c>
      <c r="R176">
        <v>40</v>
      </c>
      <c r="S176">
        <v>40</v>
      </c>
      <c r="T176">
        <v>35</v>
      </c>
      <c r="U176">
        <v>35</v>
      </c>
      <c r="V176">
        <v>35</v>
      </c>
      <c r="W176">
        <v>35</v>
      </c>
      <c r="X176">
        <v>40</v>
      </c>
      <c r="Y176">
        <v>40</v>
      </c>
      <c r="Z176">
        <v>55</v>
      </c>
      <c r="AA176">
        <v>55</v>
      </c>
      <c r="AB176">
        <v>45</v>
      </c>
      <c r="AC176">
        <v>45</v>
      </c>
      <c r="AD176">
        <v>140</v>
      </c>
      <c r="AE176">
        <v>150</v>
      </c>
      <c r="AF176">
        <v>140</v>
      </c>
      <c r="AG176">
        <v>150</v>
      </c>
      <c r="AH176">
        <v>0</v>
      </c>
      <c r="AI176">
        <v>5</v>
      </c>
      <c r="AJ176">
        <v>0</v>
      </c>
      <c r="AK176">
        <v>0</v>
      </c>
      <c r="AL176">
        <v>5</v>
      </c>
      <c r="AM176">
        <v>5</v>
      </c>
      <c r="AN176">
        <v>0</v>
      </c>
      <c r="AO176">
        <v>5</v>
      </c>
      <c r="AP176">
        <v>5</v>
      </c>
      <c r="AQ176">
        <v>5</v>
      </c>
      <c r="AR176">
        <v>5</v>
      </c>
      <c r="AS176">
        <v>5</v>
      </c>
      <c r="AT176">
        <v>20</v>
      </c>
      <c r="AU176">
        <v>20</v>
      </c>
      <c r="AV176">
        <v>15</v>
      </c>
      <c r="AW176">
        <v>15</v>
      </c>
      <c r="AX176">
        <v>15</v>
      </c>
      <c r="AY176">
        <v>20</v>
      </c>
      <c r="AZ176">
        <v>20</v>
      </c>
      <c r="BA176">
        <v>20</v>
      </c>
      <c r="BB176">
        <v>40</v>
      </c>
      <c r="BC176">
        <v>40</v>
      </c>
      <c r="BD176">
        <v>50</v>
      </c>
      <c r="BE176">
        <v>50</v>
      </c>
      <c r="BF176">
        <v>5</v>
      </c>
      <c r="BG176">
        <v>5</v>
      </c>
      <c r="BH176">
        <v>5</v>
      </c>
      <c r="BI176">
        <v>5</v>
      </c>
      <c r="BJ176">
        <v>5</v>
      </c>
      <c r="BK176">
        <v>5</v>
      </c>
      <c r="BL176">
        <v>5</v>
      </c>
      <c r="BM176">
        <v>5</v>
      </c>
      <c r="BN176">
        <v>5</v>
      </c>
      <c r="BO176">
        <v>5</v>
      </c>
      <c r="BP176">
        <v>5</v>
      </c>
      <c r="BQ176">
        <v>5</v>
      </c>
      <c r="BR176">
        <v>2</v>
      </c>
      <c r="BS176">
        <v>2</v>
      </c>
      <c r="BT176">
        <v>2</v>
      </c>
      <c r="BU176">
        <v>2</v>
      </c>
    </row>
    <row r="177" spans="2:73" x14ac:dyDescent="0.25">
      <c r="B177" s="1" t="s">
        <v>172</v>
      </c>
      <c r="C177" s="8">
        <v>54</v>
      </c>
      <c r="D177" s="8">
        <v>1</v>
      </c>
      <c r="E177" s="9">
        <v>72.8</v>
      </c>
      <c r="F177" s="9">
        <v>1.635</v>
      </c>
      <c r="G177" s="9">
        <v>0.875</v>
      </c>
      <c r="H177" s="4">
        <f t="shared" si="2"/>
        <v>27.23302378213581</v>
      </c>
      <c r="I177" s="7">
        <v>4</v>
      </c>
      <c r="J177">
        <v>15</v>
      </c>
      <c r="K177">
        <v>20</v>
      </c>
      <c r="L177">
        <v>10</v>
      </c>
      <c r="M177">
        <v>10</v>
      </c>
      <c r="N177">
        <v>125</v>
      </c>
      <c r="O177">
        <v>135</v>
      </c>
      <c r="P177">
        <v>120</v>
      </c>
      <c r="Q177">
        <v>130</v>
      </c>
      <c r="R177">
        <v>35</v>
      </c>
      <c r="S177">
        <v>35</v>
      </c>
      <c r="T177">
        <v>40</v>
      </c>
      <c r="U177">
        <v>40</v>
      </c>
      <c r="V177">
        <v>40</v>
      </c>
      <c r="W177">
        <v>40</v>
      </c>
      <c r="X177">
        <v>40</v>
      </c>
      <c r="Y177">
        <v>40</v>
      </c>
      <c r="Z177">
        <v>50</v>
      </c>
      <c r="AA177">
        <v>50</v>
      </c>
      <c r="AB177">
        <v>40</v>
      </c>
      <c r="AC177">
        <v>40</v>
      </c>
      <c r="AD177">
        <v>130</v>
      </c>
      <c r="AE177">
        <v>145</v>
      </c>
      <c r="AF177">
        <v>130</v>
      </c>
      <c r="AG177">
        <v>145</v>
      </c>
      <c r="AH177">
        <v>-10</v>
      </c>
      <c r="AI177">
        <v>-5</v>
      </c>
      <c r="AJ177">
        <v>0</v>
      </c>
      <c r="AK177">
        <v>0</v>
      </c>
      <c r="AL177">
        <v>5</v>
      </c>
      <c r="AM177">
        <v>5</v>
      </c>
      <c r="AN177">
        <v>0</v>
      </c>
      <c r="AO177">
        <v>0</v>
      </c>
      <c r="AP177">
        <v>5</v>
      </c>
      <c r="AQ177">
        <v>5</v>
      </c>
      <c r="AR177">
        <v>0</v>
      </c>
      <c r="AS177">
        <v>5</v>
      </c>
      <c r="AT177">
        <v>15</v>
      </c>
      <c r="AU177">
        <v>15</v>
      </c>
      <c r="AV177">
        <v>10</v>
      </c>
      <c r="AW177">
        <v>10</v>
      </c>
      <c r="AX177">
        <v>35</v>
      </c>
      <c r="AY177">
        <v>35</v>
      </c>
      <c r="AZ177">
        <v>20</v>
      </c>
      <c r="BA177">
        <v>25</v>
      </c>
      <c r="BB177">
        <v>45</v>
      </c>
      <c r="BC177">
        <v>45</v>
      </c>
      <c r="BD177">
        <v>50</v>
      </c>
      <c r="BE177">
        <v>50</v>
      </c>
      <c r="BF177">
        <v>5</v>
      </c>
      <c r="BG177">
        <v>5</v>
      </c>
      <c r="BH177">
        <v>5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5</v>
      </c>
      <c r="BO177">
        <v>5</v>
      </c>
      <c r="BP177">
        <v>5</v>
      </c>
      <c r="BQ177">
        <v>5</v>
      </c>
      <c r="BR177">
        <v>2</v>
      </c>
      <c r="BS177">
        <v>2</v>
      </c>
      <c r="BT177">
        <v>2</v>
      </c>
      <c r="BU177">
        <v>2</v>
      </c>
    </row>
    <row r="178" spans="2:73" x14ac:dyDescent="0.25">
      <c r="B178" s="1" t="s">
        <v>173</v>
      </c>
      <c r="C178" s="8">
        <v>52</v>
      </c>
      <c r="D178" s="8">
        <v>0</v>
      </c>
      <c r="E178" s="9">
        <v>85.3</v>
      </c>
      <c r="F178" s="9">
        <v>1.89</v>
      </c>
      <c r="G178" s="9">
        <v>1</v>
      </c>
      <c r="H178" s="4">
        <f t="shared" si="2"/>
        <v>23.879510651997425</v>
      </c>
      <c r="I178" s="7">
        <v>4</v>
      </c>
      <c r="J178">
        <v>20</v>
      </c>
      <c r="K178">
        <v>20</v>
      </c>
      <c r="L178">
        <v>20</v>
      </c>
      <c r="M178">
        <v>20</v>
      </c>
      <c r="N178">
        <v>130</v>
      </c>
      <c r="O178">
        <v>135</v>
      </c>
      <c r="P178">
        <v>120</v>
      </c>
      <c r="Q178">
        <v>130</v>
      </c>
      <c r="R178">
        <v>30</v>
      </c>
      <c r="S178">
        <v>30</v>
      </c>
      <c r="T178">
        <v>40</v>
      </c>
      <c r="U178">
        <v>40</v>
      </c>
      <c r="V178">
        <v>40</v>
      </c>
      <c r="W178">
        <v>40</v>
      </c>
      <c r="X178">
        <v>40</v>
      </c>
      <c r="Y178">
        <v>40</v>
      </c>
      <c r="Z178">
        <v>55</v>
      </c>
      <c r="AA178">
        <v>55</v>
      </c>
      <c r="AB178">
        <v>40</v>
      </c>
      <c r="AC178">
        <v>45</v>
      </c>
      <c r="AD178">
        <v>130</v>
      </c>
      <c r="AE178">
        <v>150</v>
      </c>
      <c r="AF178">
        <v>135</v>
      </c>
      <c r="AG178">
        <v>150</v>
      </c>
      <c r="AH178">
        <v>-10</v>
      </c>
      <c r="AI178">
        <v>-5</v>
      </c>
      <c r="AJ178">
        <v>-20</v>
      </c>
      <c r="AK178">
        <v>-15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15</v>
      </c>
      <c r="AU178">
        <v>15</v>
      </c>
      <c r="AV178">
        <v>15</v>
      </c>
      <c r="AW178">
        <v>15</v>
      </c>
      <c r="AX178">
        <v>25</v>
      </c>
      <c r="AY178">
        <v>25</v>
      </c>
      <c r="AZ178">
        <v>15</v>
      </c>
      <c r="BA178">
        <v>15</v>
      </c>
      <c r="BB178">
        <v>40</v>
      </c>
      <c r="BC178">
        <v>40</v>
      </c>
      <c r="BD178">
        <v>35</v>
      </c>
      <c r="BE178">
        <v>35</v>
      </c>
      <c r="BF178">
        <v>5</v>
      </c>
      <c r="BG178">
        <v>5</v>
      </c>
      <c r="BH178">
        <v>5</v>
      </c>
      <c r="BI178">
        <v>5</v>
      </c>
      <c r="BJ178">
        <v>5</v>
      </c>
      <c r="BK178">
        <v>5</v>
      </c>
      <c r="BL178">
        <v>5</v>
      </c>
      <c r="BM178">
        <v>5</v>
      </c>
      <c r="BN178">
        <v>5</v>
      </c>
      <c r="BO178">
        <v>5</v>
      </c>
      <c r="BP178">
        <v>5</v>
      </c>
      <c r="BQ178">
        <v>5</v>
      </c>
      <c r="BR178">
        <v>2</v>
      </c>
      <c r="BS178">
        <v>2</v>
      </c>
      <c r="BT178">
        <v>1</v>
      </c>
      <c r="BU178">
        <v>2</v>
      </c>
    </row>
    <row r="179" spans="2:73" x14ac:dyDescent="0.25">
      <c r="B179" s="1" t="s">
        <v>174</v>
      </c>
      <c r="C179" s="8">
        <v>50</v>
      </c>
      <c r="D179" s="8">
        <v>1</v>
      </c>
      <c r="E179" s="9">
        <v>58.3</v>
      </c>
      <c r="F179" s="9">
        <v>1.625</v>
      </c>
      <c r="G179" s="9">
        <v>0.85</v>
      </c>
      <c r="H179" s="4">
        <f t="shared" si="2"/>
        <v>22.078106508875738</v>
      </c>
      <c r="I179" s="7">
        <v>4</v>
      </c>
      <c r="J179">
        <v>10</v>
      </c>
      <c r="K179">
        <v>15</v>
      </c>
      <c r="L179">
        <v>15</v>
      </c>
      <c r="M179">
        <v>15</v>
      </c>
      <c r="N179">
        <v>120</v>
      </c>
      <c r="O179">
        <v>135</v>
      </c>
      <c r="P179">
        <v>115</v>
      </c>
      <c r="Q179">
        <v>135</v>
      </c>
      <c r="R179">
        <v>45</v>
      </c>
      <c r="S179">
        <v>45</v>
      </c>
      <c r="T179">
        <v>40</v>
      </c>
      <c r="U179">
        <v>40</v>
      </c>
      <c r="V179">
        <v>35</v>
      </c>
      <c r="W179">
        <v>35</v>
      </c>
      <c r="X179">
        <v>35</v>
      </c>
      <c r="Y179">
        <v>35</v>
      </c>
      <c r="Z179">
        <v>50</v>
      </c>
      <c r="AA179">
        <v>50</v>
      </c>
      <c r="AB179">
        <v>40</v>
      </c>
      <c r="AC179">
        <v>50</v>
      </c>
      <c r="AD179">
        <v>125</v>
      </c>
      <c r="AE179">
        <v>140</v>
      </c>
      <c r="AF179">
        <v>130</v>
      </c>
      <c r="AG179">
        <v>140</v>
      </c>
      <c r="AH179">
        <v>-15</v>
      </c>
      <c r="AI179">
        <v>-5</v>
      </c>
      <c r="AJ179">
        <v>-10</v>
      </c>
      <c r="AK179">
        <v>-5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5</v>
      </c>
      <c r="AS179">
        <v>5</v>
      </c>
      <c r="AT179">
        <v>15</v>
      </c>
      <c r="AU179">
        <v>20</v>
      </c>
      <c r="AV179">
        <v>15</v>
      </c>
      <c r="AW179">
        <v>20</v>
      </c>
      <c r="AX179">
        <v>25</v>
      </c>
      <c r="AY179">
        <v>25</v>
      </c>
      <c r="AZ179">
        <v>20</v>
      </c>
      <c r="BA179">
        <v>20</v>
      </c>
      <c r="BB179">
        <v>35</v>
      </c>
      <c r="BC179">
        <v>35</v>
      </c>
      <c r="BD179">
        <v>30</v>
      </c>
      <c r="BE179">
        <v>30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5</v>
      </c>
      <c r="BO179">
        <v>5</v>
      </c>
      <c r="BP179">
        <v>5</v>
      </c>
      <c r="BQ179">
        <v>5</v>
      </c>
      <c r="BR179">
        <v>2</v>
      </c>
      <c r="BS179">
        <v>2</v>
      </c>
      <c r="BT179">
        <v>2</v>
      </c>
      <c r="BU179">
        <v>2</v>
      </c>
    </row>
    <row r="180" spans="2:73" x14ac:dyDescent="0.25">
      <c r="B180" s="1" t="s">
        <v>175</v>
      </c>
      <c r="C180" s="8">
        <v>72</v>
      </c>
      <c r="D180" s="8">
        <v>1</v>
      </c>
      <c r="E180" s="9">
        <v>65.95</v>
      </c>
      <c r="F180" s="9">
        <v>1.67</v>
      </c>
      <c r="G180" s="9">
        <v>0.89249999999999996</v>
      </c>
      <c r="H180" s="4">
        <f t="shared" si="2"/>
        <v>23.647316146150814</v>
      </c>
      <c r="I180" s="7">
        <v>6</v>
      </c>
      <c r="J180">
        <v>15</v>
      </c>
      <c r="K180">
        <v>20</v>
      </c>
      <c r="L180">
        <v>20</v>
      </c>
      <c r="M180">
        <v>25</v>
      </c>
      <c r="N180">
        <v>125</v>
      </c>
      <c r="O180">
        <v>140</v>
      </c>
      <c r="P180">
        <v>125</v>
      </c>
      <c r="Q180">
        <v>140</v>
      </c>
      <c r="R180">
        <v>40</v>
      </c>
      <c r="S180">
        <v>40</v>
      </c>
      <c r="T180">
        <v>30</v>
      </c>
      <c r="U180">
        <v>30</v>
      </c>
      <c r="V180">
        <v>30</v>
      </c>
      <c r="W180">
        <v>30</v>
      </c>
      <c r="X180">
        <v>40</v>
      </c>
      <c r="Y180">
        <v>40</v>
      </c>
      <c r="Z180">
        <v>30</v>
      </c>
      <c r="AA180">
        <v>30</v>
      </c>
      <c r="AB180">
        <v>30</v>
      </c>
      <c r="AC180">
        <v>30</v>
      </c>
      <c r="AD180">
        <v>140</v>
      </c>
      <c r="AE180">
        <v>150</v>
      </c>
      <c r="AF180">
        <v>135</v>
      </c>
      <c r="AG180">
        <v>145</v>
      </c>
      <c r="AH180">
        <v>-5</v>
      </c>
      <c r="AI180">
        <v>0</v>
      </c>
      <c r="AJ180">
        <v>-5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10</v>
      </c>
      <c r="AU180">
        <v>15</v>
      </c>
      <c r="AV180">
        <v>10</v>
      </c>
      <c r="AW180">
        <v>20</v>
      </c>
      <c r="AX180">
        <v>35</v>
      </c>
      <c r="AY180">
        <v>35</v>
      </c>
      <c r="AZ180">
        <v>30</v>
      </c>
      <c r="BA180">
        <v>30</v>
      </c>
      <c r="BB180">
        <v>20</v>
      </c>
      <c r="BC180">
        <v>20</v>
      </c>
      <c r="BD180">
        <v>15</v>
      </c>
      <c r="BE180">
        <v>15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5</v>
      </c>
      <c r="BL180">
        <v>4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2</v>
      </c>
      <c r="BS180">
        <v>2</v>
      </c>
      <c r="BT180">
        <v>1</v>
      </c>
      <c r="BU180">
        <v>1</v>
      </c>
    </row>
    <row r="181" spans="2:73" x14ac:dyDescent="0.25">
      <c r="B181" s="1" t="s">
        <v>176</v>
      </c>
      <c r="C181" s="8">
        <v>57</v>
      </c>
      <c r="D181" s="8">
        <v>0</v>
      </c>
      <c r="E181" s="9">
        <v>75.2</v>
      </c>
      <c r="F181" s="9">
        <v>1.8019999999999998</v>
      </c>
      <c r="G181" s="9">
        <v>0.97</v>
      </c>
      <c r="H181" s="4">
        <f t="shared" si="2"/>
        <v>23.158384875111022</v>
      </c>
      <c r="I181" s="7">
        <v>4</v>
      </c>
      <c r="J181">
        <v>15</v>
      </c>
      <c r="K181">
        <v>15</v>
      </c>
      <c r="L181">
        <v>10</v>
      </c>
      <c r="M181">
        <v>15</v>
      </c>
      <c r="N181">
        <v>125</v>
      </c>
      <c r="O181">
        <v>135</v>
      </c>
      <c r="P181">
        <v>125</v>
      </c>
      <c r="Q181">
        <v>140</v>
      </c>
      <c r="R181">
        <v>25</v>
      </c>
      <c r="S181">
        <v>25</v>
      </c>
      <c r="T181">
        <v>25</v>
      </c>
      <c r="U181">
        <v>30</v>
      </c>
      <c r="V181">
        <v>45</v>
      </c>
      <c r="W181">
        <v>50</v>
      </c>
      <c r="X181">
        <v>45</v>
      </c>
      <c r="Y181">
        <v>45</v>
      </c>
      <c r="Z181">
        <v>30</v>
      </c>
      <c r="AA181">
        <v>35</v>
      </c>
      <c r="AB181">
        <v>35</v>
      </c>
      <c r="AC181">
        <v>40</v>
      </c>
      <c r="AD181">
        <v>140</v>
      </c>
      <c r="AE181">
        <v>155</v>
      </c>
      <c r="AF181">
        <v>145</v>
      </c>
      <c r="AG181">
        <v>160</v>
      </c>
      <c r="AH181">
        <v>-20</v>
      </c>
      <c r="AI181">
        <v>-15</v>
      </c>
      <c r="AJ181">
        <v>-20</v>
      </c>
      <c r="AK181">
        <v>-15</v>
      </c>
      <c r="AL181">
        <v>0</v>
      </c>
      <c r="AM181">
        <v>0</v>
      </c>
      <c r="AN181">
        <v>-5</v>
      </c>
      <c r="AO181">
        <v>-5</v>
      </c>
      <c r="AP181">
        <v>0</v>
      </c>
      <c r="AQ181">
        <v>0</v>
      </c>
      <c r="AR181">
        <v>-5</v>
      </c>
      <c r="AS181">
        <v>-5</v>
      </c>
      <c r="AT181">
        <v>10</v>
      </c>
      <c r="AU181">
        <v>15</v>
      </c>
      <c r="AV181">
        <v>15</v>
      </c>
      <c r="AW181">
        <v>15</v>
      </c>
      <c r="AX181">
        <v>25</v>
      </c>
      <c r="AY181">
        <v>25</v>
      </c>
      <c r="AZ181">
        <v>25</v>
      </c>
      <c r="BA181">
        <v>25</v>
      </c>
      <c r="BB181">
        <v>40</v>
      </c>
      <c r="BC181">
        <v>40</v>
      </c>
      <c r="BD181">
        <v>30</v>
      </c>
      <c r="BE181">
        <v>30</v>
      </c>
      <c r="BF181">
        <v>5</v>
      </c>
      <c r="BG181">
        <v>5</v>
      </c>
      <c r="BH181">
        <v>5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5</v>
      </c>
      <c r="BO181">
        <v>5</v>
      </c>
      <c r="BP181">
        <v>5</v>
      </c>
      <c r="BQ181">
        <v>5</v>
      </c>
      <c r="BR181">
        <v>1</v>
      </c>
      <c r="BS181">
        <v>1</v>
      </c>
      <c r="BT181">
        <v>0</v>
      </c>
      <c r="BU181">
        <v>0</v>
      </c>
    </row>
    <row r="182" spans="2:73" x14ac:dyDescent="0.25">
      <c r="B182" s="1" t="s">
        <v>177</v>
      </c>
      <c r="C182" s="8">
        <v>66</v>
      </c>
      <c r="D182" s="8">
        <v>0</v>
      </c>
      <c r="E182" s="9">
        <v>83</v>
      </c>
      <c r="F182" s="9">
        <v>1.84</v>
      </c>
      <c r="G182" s="9">
        <v>0.97499999999999998</v>
      </c>
      <c r="H182" s="4">
        <f t="shared" si="2"/>
        <v>24.515595463137995</v>
      </c>
      <c r="I182" s="7">
        <v>5</v>
      </c>
      <c r="J182">
        <v>10</v>
      </c>
      <c r="K182">
        <v>10</v>
      </c>
      <c r="L182">
        <v>10</v>
      </c>
      <c r="M182">
        <v>15</v>
      </c>
      <c r="N182">
        <v>125</v>
      </c>
      <c r="O182">
        <v>145</v>
      </c>
      <c r="P182">
        <v>125</v>
      </c>
      <c r="Q182">
        <v>145</v>
      </c>
      <c r="R182">
        <v>15</v>
      </c>
      <c r="S182">
        <v>20</v>
      </c>
      <c r="T182">
        <v>25</v>
      </c>
      <c r="U182">
        <v>25</v>
      </c>
      <c r="V182">
        <v>40</v>
      </c>
      <c r="W182">
        <v>45</v>
      </c>
      <c r="X182">
        <v>40</v>
      </c>
      <c r="Y182">
        <v>45</v>
      </c>
      <c r="Z182">
        <v>35</v>
      </c>
      <c r="AA182">
        <v>35</v>
      </c>
      <c r="AB182">
        <v>45</v>
      </c>
      <c r="AC182">
        <v>45</v>
      </c>
      <c r="AD182">
        <v>140</v>
      </c>
      <c r="AE182">
        <v>150</v>
      </c>
      <c r="AF182">
        <v>135</v>
      </c>
      <c r="AG182">
        <v>155</v>
      </c>
      <c r="AH182">
        <v>-5</v>
      </c>
      <c r="AI182">
        <v>0</v>
      </c>
      <c r="AJ182">
        <v>-5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5</v>
      </c>
      <c r="AR182">
        <v>0</v>
      </c>
      <c r="AS182">
        <v>0</v>
      </c>
      <c r="AT182">
        <v>15</v>
      </c>
      <c r="AU182">
        <v>20</v>
      </c>
      <c r="AV182">
        <v>15</v>
      </c>
      <c r="AW182">
        <v>20</v>
      </c>
      <c r="AX182">
        <v>15</v>
      </c>
      <c r="AY182">
        <v>20</v>
      </c>
      <c r="AZ182">
        <v>25</v>
      </c>
      <c r="BA182">
        <v>25</v>
      </c>
      <c r="BB182">
        <v>40</v>
      </c>
      <c r="BC182">
        <v>40</v>
      </c>
      <c r="BD182">
        <v>35</v>
      </c>
      <c r="BE182">
        <v>35</v>
      </c>
      <c r="BF182">
        <v>5</v>
      </c>
      <c r="BG182">
        <v>5</v>
      </c>
      <c r="BH182">
        <v>5</v>
      </c>
      <c r="BI182">
        <v>5</v>
      </c>
      <c r="BJ182">
        <v>5</v>
      </c>
      <c r="BK182">
        <v>5</v>
      </c>
      <c r="BL182">
        <v>5</v>
      </c>
      <c r="BM182">
        <v>5</v>
      </c>
      <c r="BN182">
        <v>5</v>
      </c>
      <c r="BO182">
        <v>5</v>
      </c>
      <c r="BP182">
        <v>5</v>
      </c>
      <c r="BQ182">
        <v>5</v>
      </c>
      <c r="BR182">
        <v>2</v>
      </c>
      <c r="BS182">
        <v>2</v>
      </c>
      <c r="BT182">
        <v>1</v>
      </c>
      <c r="BU182">
        <v>2</v>
      </c>
    </row>
    <row r="183" spans="2:73" x14ac:dyDescent="0.25">
      <c r="B183" s="1" t="s">
        <v>178</v>
      </c>
      <c r="C183" s="8">
        <v>30</v>
      </c>
      <c r="D183" s="8">
        <v>1</v>
      </c>
      <c r="E183" s="9">
        <v>60.8</v>
      </c>
      <c r="F183" s="9">
        <v>1.62</v>
      </c>
      <c r="G183" s="9">
        <v>0.81499999999999995</v>
      </c>
      <c r="H183" s="4">
        <f t="shared" si="2"/>
        <v>23.167200121932627</v>
      </c>
      <c r="I183" s="7">
        <v>2</v>
      </c>
      <c r="J183">
        <v>35</v>
      </c>
      <c r="K183">
        <v>40</v>
      </c>
      <c r="L183">
        <v>40</v>
      </c>
      <c r="M183">
        <v>40</v>
      </c>
      <c r="N183">
        <v>120</v>
      </c>
      <c r="O183">
        <v>125</v>
      </c>
      <c r="P183">
        <v>125</v>
      </c>
      <c r="Q183">
        <v>130</v>
      </c>
      <c r="R183">
        <v>45</v>
      </c>
      <c r="S183">
        <v>45</v>
      </c>
      <c r="T183">
        <v>50</v>
      </c>
      <c r="U183">
        <v>50</v>
      </c>
      <c r="V183">
        <v>40</v>
      </c>
      <c r="W183">
        <v>40</v>
      </c>
      <c r="X183">
        <v>55</v>
      </c>
      <c r="Y183">
        <v>55</v>
      </c>
      <c r="Z183">
        <v>50</v>
      </c>
      <c r="AA183">
        <v>60</v>
      </c>
      <c r="AB183">
        <v>45</v>
      </c>
      <c r="AC183">
        <v>50</v>
      </c>
      <c r="AD183">
        <v>135</v>
      </c>
      <c r="AE183">
        <v>150</v>
      </c>
      <c r="AF183">
        <v>125</v>
      </c>
      <c r="AG183">
        <v>140</v>
      </c>
      <c r="AH183">
        <v>-10</v>
      </c>
      <c r="AI183">
        <v>0</v>
      </c>
      <c r="AJ183">
        <v>-5</v>
      </c>
      <c r="AK183">
        <v>0</v>
      </c>
      <c r="AL183">
        <v>0</v>
      </c>
      <c r="AM183">
        <v>5</v>
      </c>
      <c r="AN183">
        <v>0</v>
      </c>
      <c r="AO183">
        <v>5</v>
      </c>
      <c r="AP183">
        <v>5</v>
      </c>
      <c r="AQ183">
        <v>10</v>
      </c>
      <c r="AR183">
        <v>5</v>
      </c>
      <c r="AS183">
        <v>5</v>
      </c>
      <c r="AT183">
        <v>15</v>
      </c>
      <c r="AU183">
        <v>20</v>
      </c>
      <c r="AV183">
        <v>10</v>
      </c>
      <c r="AW183">
        <v>15</v>
      </c>
      <c r="AX183">
        <v>15</v>
      </c>
      <c r="AY183">
        <v>20</v>
      </c>
      <c r="AZ183">
        <v>15</v>
      </c>
      <c r="BA183">
        <v>20</v>
      </c>
      <c r="BB183">
        <v>70</v>
      </c>
      <c r="BC183">
        <v>70</v>
      </c>
      <c r="BD183">
        <v>70</v>
      </c>
      <c r="BE183">
        <v>70</v>
      </c>
      <c r="BF183">
        <v>5</v>
      </c>
      <c r="BG183">
        <v>5</v>
      </c>
      <c r="BH183">
        <v>5</v>
      </c>
      <c r="BI183">
        <v>5</v>
      </c>
      <c r="BJ183">
        <v>5</v>
      </c>
      <c r="BK183">
        <v>5</v>
      </c>
      <c r="BL183">
        <v>5</v>
      </c>
      <c r="BM183">
        <v>5</v>
      </c>
      <c r="BN183">
        <v>5</v>
      </c>
      <c r="BO183">
        <v>5</v>
      </c>
      <c r="BP183">
        <v>5</v>
      </c>
      <c r="BQ183">
        <v>5</v>
      </c>
      <c r="BR183">
        <v>2</v>
      </c>
      <c r="BS183">
        <v>2</v>
      </c>
      <c r="BT183">
        <v>2</v>
      </c>
      <c r="BU183">
        <v>2</v>
      </c>
    </row>
    <row r="184" spans="2:73" x14ac:dyDescent="0.25">
      <c r="B184" s="1" t="s">
        <v>179</v>
      </c>
      <c r="C184" s="8">
        <v>34</v>
      </c>
      <c r="D184" s="8">
        <v>0</v>
      </c>
      <c r="E184" s="9">
        <v>58.6</v>
      </c>
      <c r="F184" s="9">
        <v>1.61</v>
      </c>
      <c r="G184" s="9">
        <v>0.78500000000000003</v>
      </c>
      <c r="H184" s="4">
        <f t="shared" si="2"/>
        <v>22.607152501832488</v>
      </c>
      <c r="I184" s="7">
        <v>2</v>
      </c>
      <c r="J184">
        <v>25</v>
      </c>
      <c r="K184">
        <v>25</v>
      </c>
      <c r="L184">
        <v>20</v>
      </c>
      <c r="M184">
        <v>20</v>
      </c>
      <c r="N184">
        <v>125</v>
      </c>
      <c r="O184">
        <v>135</v>
      </c>
      <c r="P184">
        <v>100</v>
      </c>
      <c r="Q184">
        <v>120</v>
      </c>
      <c r="R184">
        <v>40</v>
      </c>
      <c r="S184">
        <v>40</v>
      </c>
      <c r="T184">
        <v>40</v>
      </c>
      <c r="U184">
        <v>40</v>
      </c>
      <c r="V184">
        <v>50</v>
      </c>
      <c r="W184">
        <v>55</v>
      </c>
      <c r="X184">
        <v>50</v>
      </c>
      <c r="Y184">
        <v>55</v>
      </c>
      <c r="Z184">
        <v>30</v>
      </c>
      <c r="AA184">
        <v>35</v>
      </c>
      <c r="AB184">
        <v>40</v>
      </c>
      <c r="AC184">
        <v>45</v>
      </c>
      <c r="AD184">
        <v>130</v>
      </c>
      <c r="AE184">
        <v>145</v>
      </c>
      <c r="AF184">
        <v>135</v>
      </c>
      <c r="AG184">
        <v>145</v>
      </c>
      <c r="AH184">
        <v>-40</v>
      </c>
      <c r="AI184">
        <v>-30</v>
      </c>
      <c r="AJ184">
        <v>-20</v>
      </c>
      <c r="AK184">
        <v>-15</v>
      </c>
      <c r="AL184">
        <v>5</v>
      </c>
      <c r="AM184">
        <v>10</v>
      </c>
      <c r="AN184">
        <v>0</v>
      </c>
      <c r="AO184">
        <v>5</v>
      </c>
      <c r="AP184">
        <v>5</v>
      </c>
      <c r="AQ184">
        <v>10</v>
      </c>
      <c r="AR184">
        <v>0</v>
      </c>
      <c r="AS184">
        <v>5</v>
      </c>
      <c r="AT184">
        <v>15</v>
      </c>
      <c r="AU184">
        <v>20</v>
      </c>
      <c r="AV184">
        <v>20</v>
      </c>
      <c r="AW184">
        <v>20</v>
      </c>
      <c r="AX184">
        <v>30</v>
      </c>
      <c r="AY184">
        <v>35</v>
      </c>
      <c r="AZ184">
        <v>30</v>
      </c>
      <c r="BA184">
        <v>40</v>
      </c>
      <c r="BB184">
        <v>60</v>
      </c>
      <c r="BC184">
        <v>65</v>
      </c>
      <c r="BD184">
        <v>50</v>
      </c>
      <c r="BE184">
        <v>60</v>
      </c>
      <c r="BF184">
        <v>5</v>
      </c>
      <c r="BG184">
        <v>5</v>
      </c>
      <c r="BH184">
        <v>5</v>
      </c>
      <c r="BI184">
        <v>5</v>
      </c>
      <c r="BJ184">
        <v>5</v>
      </c>
      <c r="BK184">
        <v>5</v>
      </c>
      <c r="BL184">
        <v>5</v>
      </c>
      <c r="BM184">
        <v>5</v>
      </c>
      <c r="BN184">
        <v>5</v>
      </c>
      <c r="BO184">
        <v>5</v>
      </c>
      <c r="BP184">
        <v>5</v>
      </c>
      <c r="BQ184">
        <v>5</v>
      </c>
      <c r="BR184">
        <v>2</v>
      </c>
      <c r="BS184">
        <v>2</v>
      </c>
      <c r="BT184">
        <v>2</v>
      </c>
      <c r="BU184">
        <v>2</v>
      </c>
    </row>
    <row r="185" spans="2:73" x14ac:dyDescent="0.25">
      <c r="B185" s="1" t="s">
        <v>180</v>
      </c>
      <c r="C185" s="8">
        <f>2019-1959</f>
        <v>60</v>
      </c>
      <c r="D185" s="8">
        <v>1</v>
      </c>
      <c r="E185" s="9">
        <v>61.2</v>
      </c>
      <c r="F185" s="9">
        <v>1.67</v>
      </c>
      <c r="G185" s="9">
        <v>0.87</v>
      </c>
      <c r="H185" s="4">
        <f t="shared" si="2"/>
        <v>21.944135680734341</v>
      </c>
      <c r="I185" s="7">
        <v>5</v>
      </c>
      <c r="J185">
        <v>20</v>
      </c>
      <c r="K185">
        <v>25</v>
      </c>
      <c r="L185">
        <v>25</v>
      </c>
      <c r="M185">
        <v>30</v>
      </c>
      <c r="N185">
        <v>115</v>
      </c>
      <c r="O185">
        <v>130</v>
      </c>
      <c r="P185">
        <v>130</v>
      </c>
      <c r="Q185">
        <v>145</v>
      </c>
      <c r="R185">
        <v>45</v>
      </c>
      <c r="S185">
        <v>45</v>
      </c>
      <c r="T185">
        <v>45</v>
      </c>
      <c r="U185">
        <v>45</v>
      </c>
      <c r="V185">
        <v>45</v>
      </c>
      <c r="W185">
        <v>45</v>
      </c>
      <c r="X185">
        <v>55</v>
      </c>
      <c r="Y185">
        <v>55</v>
      </c>
      <c r="Z185">
        <v>60</v>
      </c>
      <c r="AA185">
        <v>60</v>
      </c>
      <c r="AB185">
        <v>50</v>
      </c>
      <c r="AC185">
        <v>50</v>
      </c>
      <c r="AD185">
        <v>135</v>
      </c>
      <c r="AE185">
        <v>155</v>
      </c>
      <c r="AF185">
        <v>135</v>
      </c>
      <c r="AG185">
        <v>150</v>
      </c>
      <c r="AH185">
        <v>-20</v>
      </c>
      <c r="AI185">
        <v>-15</v>
      </c>
      <c r="AJ185">
        <v>-25</v>
      </c>
      <c r="AK185">
        <v>-25</v>
      </c>
      <c r="AL185">
        <v>0</v>
      </c>
      <c r="AM185">
        <v>5</v>
      </c>
      <c r="AN185">
        <v>0</v>
      </c>
      <c r="AO185">
        <v>0</v>
      </c>
      <c r="AP185">
        <v>0</v>
      </c>
      <c r="AQ185">
        <v>5</v>
      </c>
      <c r="AR185">
        <v>5</v>
      </c>
      <c r="AS185">
        <v>5</v>
      </c>
      <c r="AT185">
        <v>10</v>
      </c>
      <c r="AU185">
        <v>15</v>
      </c>
      <c r="AV185">
        <v>10</v>
      </c>
      <c r="AW185">
        <v>10</v>
      </c>
      <c r="AX185">
        <v>10</v>
      </c>
      <c r="AY185">
        <v>25</v>
      </c>
      <c r="AZ185">
        <v>20</v>
      </c>
      <c r="BA185">
        <v>25</v>
      </c>
      <c r="BB185">
        <v>50</v>
      </c>
      <c r="BC185">
        <v>55</v>
      </c>
      <c r="BD185">
        <v>40</v>
      </c>
      <c r="BE185">
        <v>40</v>
      </c>
      <c r="BF185">
        <v>5</v>
      </c>
      <c r="BG185">
        <v>5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5</v>
      </c>
      <c r="BO185">
        <v>5</v>
      </c>
      <c r="BP185">
        <v>5</v>
      </c>
      <c r="BQ185">
        <v>5</v>
      </c>
      <c r="BR185">
        <v>2</v>
      </c>
      <c r="BS185">
        <v>2</v>
      </c>
      <c r="BT185">
        <v>2</v>
      </c>
      <c r="BU185">
        <v>2</v>
      </c>
    </row>
    <row r="186" spans="2:73" x14ac:dyDescent="0.25">
      <c r="B186" s="1" t="s">
        <v>181</v>
      </c>
      <c r="C186" s="8">
        <v>58</v>
      </c>
      <c r="D186" s="8">
        <v>1</v>
      </c>
      <c r="E186" s="9">
        <v>71.900000000000006</v>
      </c>
      <c r="F186" s="9">
        <v>1.72</v>
      </c>
      <c r="G186" s="9">
        <v>0.9</v>
      </c>
      <c r="H186" s="4">
        <f t="shared" si="2"/>
        <v>24.303677663601952</v>
      </c>
      <c r="I186" s="7">
        <v>4</v>
      </c>
      <c r="J186">
        <v>20</v>
      </c>
      <c r="K186">
        <v>30</v>
      </c>
      <c r="L186">
        <v>20</v>
      </c>
      <c r="M186">
        <v>30</v>
      </c>
      <c r="N186">
        <v>120</v>
      </c>
      <c r="O186">
        <v>125</v>
      </c>
      <c r="P186">
        <v>110</v>
      </c>
      <c r="Q186">
        <v>120</v>
      </c>
      <c r="R186">
        <v>45</v>
      </c>
      <c r="S186">
        <v>45</v>
      </c>
      <c r="T186">
        <v>45</v>
      </c>
      <c r="U186">
        <v>50</v>
      </c>
      <c r="V186">
        <v>35</v>
      </c>
      <c r="W186">
        <v>35</v>
      </c>
      <c r="X186">
        <v>30</v>
      </c>
      <c r="Y186">
        <v>35</v>
      </c>
      <c r="Z186">
        <v>40</v>
      </c>
      <c r="AA186">
        <v>45</v>
      </c>
      <c r="AB186">
        <v>40</v>
      </c>
      <c r="AC186">
        <v>45</v>
      </c>
      <c r="AD186">
        <v>130</v>
      </c>
      <c r="AE186">
        <v>145</v>
      </c>
      <c r="AF186">
        <v>135</v>
      </c>
      <c r="AG186">
        <v>145</v>
      </c>
      <c r="AH186">
        <v>-20</v>
      </c>
      <c r="AI186">
        <v>-15</v>
      </c>
      <c r="AJ186">
        <v>-25</v>
      </c>
      <c r="AK186">
        <v>-20</v>
      </c>
      <c r="AL186">
        <v>-5</v>
      </c>
      <c r="AM186">
        <v>0</v>
      </c>
      <c r="AN186">
        <v>-5</v>
      </c>
      <c r="AO186">
        <v>-5</v>
      </c>
      <c r="AP186">
        <v>0</v>
      </c>
      <c r="AQ186">
        <v>0</v>
      </c>
      <c r="AR186">
        <v>-5</v>
      </c>
      <c r="AS186">
        <v>0</v>
      </c>
      <c r="AT186">
        <v>10</v>
      </c>
      <c r="AU186">
        <v>15</v>
      </c>
      <c r="AV186">
        <v>15</v>
      </c>
      <c r="AW186">
        <v>20</v>
      </c>
      <c r="AX186">
        <v>20</v>
      </c>
      <c r="AY186">
        <v>20</v>
      </c>
      <c r="AZ186">
        <v>20</v>
      </c>
      <c r="BA186">
        <v>20</v>
      </c>
      <c r="BB186">
        <v>50</v>
      </c>
      <c r="BC186">
        <v>55</v>
      </c>
      <c r="BD186">
        <v>50</v>
      </c>
      <c r="BE186">
        <v>55</v>
      </c>
      <c r="BF186">
        <v>5</v>
      </c>
      <c r="BG186">
        <v>5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5</v>
      </c>
      <c r="BN186">
        <v>5</v>
      </c>
      <c r="BO186">
        <v>5</v>
      </c>
      <c r="BP186">
        <v>5</v>
      </c>
      <c r="BQ186">
        <v>5</v>
      </c>
      <c r="BR186">
        <v>2</v>
      </c>
      <c r="BS186">
        <v>2</v>
      </c>
      <c r="BT186">
        <v>2</v>
      </c>
      <c r="BU186">
        <v>2</v>
      </c>
    </row>
    <row r="187" spans="2:73" x14ac:dyDescent="0.25">
      <c r="B187" s="1" t="s">
        <v>182</v>
      </c>
      <c r="C187" s="8">
        <v>30</v>
      </c>
      <c r="D187" s="8">
        <v>0</v>
      </c>
      <c r="E187" s="9">
        <v>81.2</v>
      </c>
      <c r="F187" s="9">
        <v>1.7350000000000001</v>
      </c>
      <c r="G187" s="9">
        <v>0.85</v>
      </c>
      <c r="H187" s="4">
        <f t="shared" si="2"/>
        <v>26.974727802738997</v>
      </c>
      <c r="I187" s="7">
        <v>2</v>
      </c>
      <c r="J187">
        <v>25</v>
      </c>
      <c r="K187">
        <v>25</v>
      </c>
      <c r="L187">
        <v>15</v>
      </c>
      <c r="M187">
        <v>15</v>
      </c>
      <c r="N187">
        <v>120</v>
      </c>
      <c r="O187">
        <v>130</v>
      </c>
      <c r="P187">
        <v>125</v>
      </c>
      <c r="Q187">
        <v>135</v>
      </c>
      <c r="R187">
        <v>35</v>
      </c>
      <c r="S187">
        <v>40</v>
      </c>
      <c r="T187">
        <v>35</v>
      </c>
      <c r="U187">
        <v>35</v>
      </c>
      <c r="V187">
        <v>35</v>
      </c>
      <c r="W187">
        <v>35</v>
      </c>
      <c r="X187">
        <v>40</v>
      </c>
      <c r="Y187">
        <v>40</v>
      </c>
      <c r="Z187">
        <v>45</v>
      </c>
      <c r="AA187">
        <v>45</v>
      </c>
      <c r="AB187">
        <v>40</v>
      </c>
      <c r="AC187">
        <v>40</v>
      </c>
      <c r="AD187">
        <v>130</v>
      </c>
      <c r="AE187">
        <v>140</v>
      </c>
      <c r="AF187">
        <v>130</v>
      </c>
      <c r="AG187">
        <v>145</v>
      </c>
      <c r="AH187">
        <v>-15</v>
      </c>
      <c r="AI187">
        <v>-10</v>
      </c>
      <c r="AJ187">
        <v>-5</v>
      </c>
      <c r="AK187">
        <v>-5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15</v>
      </c>
      <c r="AU187">
        <v>15</v>
      </c>
      <c r="AV187">
        <v>10</v>
      </c>
      <c r="AW187">
        <v>10</v>
      </c>
      <c r="AX187">
        <v>25</v>
      </c>
      <c r="AY187">
        <v>25</v>
      </c>
      <c r="AZ187">
        <v>20</v>
      </c>
      <c r="BA187">
        <v>20</v>
      </c>
      <c r="BB187">
        <v>30</v>
      </c>
      <c r="BC187">
        <v>30</v>
      </c>
      <c r="BD187">
        <v>40</v>
      </c>
      <c r="BE187">
        <v>40</v>
      </c>
      <c r="BF187">
        <v>5</v>
      </c>
      <c r="BG187">
        <v>5</v>
      </c>
      <c r="BH187">
        <v>5</v>
      </c>
      <c r="BI187">
        <v>5</v>
      </c>
      <c r="BJ187">
        <v>5</v>
      </c>
      <c r="BK187">
        <v>5</v>
      </c>
      <c r="BL187">
        <v>5</v>
      </c>
      <c r="BM187">
        <v>5</v>
      </c>
      <c r="BN187">
        <v>5</v>
      </c>
      <c r="BO187">
        <v>5</v>
      </c>
      <c r="BP187">
        <v>5</v>
      </c>
      <c r="BQ187">
        <v>5</v>
      </c>
      <c r="BR187">
        <v>2</v>
      </c>
      <c r="BS187">
        <v>2</v>
      </c>
      <c r="BT187">
        <v>2</v>
      </c>
      <c r="BU187">
        <v>2</v>
      </c>
    </row>
    <row r="188" spans="2:73" x14ac:dyDescent="0.25">
      <c r="B188" s="1" t="s">
        <v>183</v>
      </c>
      <c r="C188" s="8">
        <v>68</v>
      </c>
      <c r="D188" s="8">
        <v>1</v>
      </c>
      <c r="E188" s="9">
        <v>49.8</v>
      </c>
      <c r="F188" s="9">
        <v>1.625</v>
      </c>
      <c r="G188" s="9">
        <v>0.78500000000000003</v>
      </c>
      <c r="H188" s="4">
        <f t="shared" si="2"/>
        <v>18.859171597633136</v>
      </c>
      <c r="I188" s="7">
        <v>5</v>
      </c>
      <c r="J188">
        <v>10</v>
      </c>
      <c r="K188">
        <v>15</v>
      </c>
      <c r="L188">
        <v>10</v>
      </c>
      <c r="M188">
        <v>15</v>
      </c>
      <c r="N188">
        <v>140</v>
      </c>
      <c r="O188">
        <v>155</v>
      </c>
      <c r="P188">
        <v>135</v>
      </c>
      <c r="Q188">
        <v>145</v>
      </c>
      <c r="R188">
        <v>50</v>
      </c>
      <c r="S188">
        <v>50</v>
      </c>
      <c r="T188">
        <v>60</v>
      </c>
      <c r="U188">
        <v>60</v>
      </c>
      <c r="V188">
        <v>35</v>
      </c>
      <c r="W188">
        <v>35</v>
      </c>
      <c r="X188">
        <v>30</v>
      </c>
      <c r="Y188">
        <v>30</v>
      </c>
      <c r="Z188">
        <v>40</v>
      </c>
      <c r="AA188">
        <v>40</v>
      </c>
      <c r="AB188">
        <v>50</v>
      </c>
      <c r="AC188">
        <v>50</v>
      </c>
      <c r="AD188">
        <v>135</v>
      </c>
      <c r="AE188">
        <v>145</v>
      </c>
      <c r="AF188">
        <v>140</v>
      </c>
      <c r="AG188">
        <v>150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5</v>
      </c>
      <c r="AN188">
        <v>0</v>
      </c>
      <c r="AO188">
        <v>0</v>
      </c>
      <c r="AP188">
        <v>0</v>
      </c>
      <c r="AQ188">
        <v>5</v>
      </c>
      <c r="AR188">
        <v>0</v>
      </c>
      <c r="AS188">
        <v>0</v>
      </c>
      <c r="AT188">
        <v>10</v>
      </c>
      <c r="AU188">
        <v>10</v>
      </c>
      <c r="AV188">
        <v>10</v>
      </c>
      <c r="AW188">
        <v>10</v>
      </c>
      <c r="AX188">
        <v>20</v>
      </c>
      <c r="AY188">
        <v>20</v>
      </c>
      <c r="AZ188">
        <v>20</v>
      </c>
      <c r="BA188">
        <v>20</v>
      </c>
      <c r="BB188">
        <v>45</v>
      </c>
      <c r="BC188">
        <v>45</v>
      </c>
      <c r="BD188">
        <v>50</v>
      </c>
      <c r="BE188">
        <v>50</v>
      </c>
      <c r="BF188">
        <v>5</v>
      </c>
      <c r="BG188">
        <v>5</v>
      </c>
      <c r="BH188">
        <v>5</v>
      </c>
      <c r="BI188">
        <v>5</v>
      </c>
      <c r="BJ188">
        <v>5</v>
      </c>
      <c r="BK188">
        <v>5</v>
      </c>
      <c r="BL188">
        <v>5</v>
      </c>
      <c r="BM188">
        <v>5</v>
      </c>
      <c r="BN188">
        <v>5</v>
      </c>
      <c r="BO188">
        <v>5</v>
      </c>
      <c r="BP188">
        <v>5</v>
      </c>
      <c r="BQ188">
        <v>5</v>
      </c>
      <c r="BR188">
        <v>2</v>
      </c>
      <c r="BS188">
        <v>2</v>
      </c>
      <c r="BT188">
        <v>2</v>
      </c>
      <c r="BU188">
        <v>2</v>
      </c>
    </row>
    <row r="189" spans="2:73" x14ac:dyDescent="0.25">
      <c r="B189" s="1" t="s">
        <v>184</v>
      </c>
      <c r="C189" s="8">
        <v>60</v>
      </c>
      <c r="D189" s="8">
        <v>0</v>
      </c>
      <c r="E189" s="9">
        <v>95.74</v>
      </c>
      <c r="F189" s="9">
        <v>1.87</v>
      </c>
      <c r="G189" s="9">
        <v>1.02</v>
      </c>
      <c r="H189" s="4">
        <f t="shared" si="2"/>
        <v>27.37853527409991</v>
      </c>
      <c r="I189" s="7">
        <v>5</v>
      </c>
      <c r="J189">
        <v>10</v>
      </c>
      <c r="K189">
        <v>15</v>
      </c>
      <c r="L189">
        <v>15</v>
      </c>
      <c r="M189">
        <v>20</v>
      </c>
      <c r="N189">
        <v>130</v>
      </c>
      <c r="O189">
        <v>140</v>
      </c>
      <c r="P189">
        <v>125</v>
      </c>
      <c r="Q189">
        <v>140</v>
      </c>
      <c r="R189">
        <v>20</v>
      </c>
      <c r="S189">
        <v>20</v>
      </c>
      <c r="T189">
        <v>20</v>
      </c>
      <c r="U189">
        <v>20</v>
      </c>
      <c r="V189">
        <v>40</v>
      </c>
      <c r="W189">
        <v>40</v>
      </c>
      <c r="X189">
        <v>40</v>
      </c>
      <c r="Y189">
        <v>40</v>
      </c>
      <c r="Z189">
        <v>60</v>
      </c>
      <c r="AA189">
        <v>60</v>
      </c>
      <c r="AB189">
        <v>50</v>
      </c>
      <c r="AC189">
        <v>50</v>
      </c>
      <c r="AD189">
        <v>130</v>
      </c>
      <c r="AE189">
        <v>140</v>
      </c>
      <c r="AF189">
        <v>135</v>
      </c>
      <c r="AG189">
        <v>140</v>
      </c>
      <c r="AH189">
        <v>-30</v>
      </c>
      <c r="AI189">
        <v>-20</v>
      </c>
      <c r="AJ189">
        <v>-25</v>
      </c>
      <c r="AK189">
        <v>-20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5</v>
      </c>
      <c r="AR189">
        <v>0</v>
      </c>
      <c r="AS189">
        <v>5</v>
      </c>
      <c r="AT189">
        <v>15</v>
      </c>
      <c r="AU189">
        <v>15</v>
      </c>
      <c r="AV189">
        <v>20</v>
      </c>
      <c r="AW189">
        <v>20</v>
      </c>
      <c r="AX189">
        <v>20</v>
      </c>
      <c r="AY189">
        <v>20</v>
      </c>
      <c r="AZ189">
        <v>25</v>
      </c>
      <c r="BA189">
        <v>25</v>
      </c>
      <c r="BB189">
        <v>40</v>
      </c>
      <c r="BC189">
        <v>40</v>
      </c>
      <c r="BD189">
        <v>30</v>
      </c>
      <c r="BE189">
        <v>30</v>
      </c>
      <c r="BF189">
        <v>5</v>
      </c>
      <c r="BG189">
        <v>5</v>
      </c>
      <c r="BH189">
        <v>5</v>
      </c>
      <c r="BI189">
        <v>5</v>
      </c>
      <c r="BJ189">
        <v>5</v>
      </c>
      <c r="BK189">
        <v>5</v>
      </c>
      <c r="BL189">
        <v>5</v>
      </c>
      <c r="BM189">
        <v>5</v>
      </c>
      <c r="BN189">
        <v>5</v>
      </c>
      <c r="BO189">
        <v>5</v>
      </c>
      <c r="BP189">
        <v>5</v>
      </c>
      <c r="BQ189">
        <v>5</v>
      </c>
      <c r="BR189">
        <v>2</v>
      </c>
      <c r="BS189">
        <v>2</v>
      </c>
      <c r="BT189">
        <v>2</v>
      </c>
      <c r="BU189">
        <v>2</v>
      </c>
    </row>
    <row r="190" spans="2:73" x14ac:dyDescent="0.25">
      <c r="B190" s="1" t="s">
        <v>185</v>
      </c>
      <c r="C190" s="8">
        <v>38</v>
      </c>
      <c r="D190" s="8">
        <v>1</v>
      </c>
      <c r="E190" s="9">
        <v>63.88</v>
      </c>
      <c r="F190" s="9">
        <v>1.625</v>
      </c>
      <c r="G190" s="9">
        <v>0.87</v>
      </c>
      <c r="H190" s="4">
        <f t="shared" si="2"/>
        <v>24.191242603550297</v>
      </c>
      <c r="I190" s="7">
        <v>2</v>
      </c>
      <c r="J190">
        <v>10</v>
      </c>
      <c r="K190">
        <v>15</v>
      </c>
      <c r="L190">
        <v>15</v>
      </c>
      <c r="M190">
        <v>20</v>
      </c>
      <c r="N190">
        <v>120</v>
      </c>
      <c r="O190">
        <v>140</v>
      </c>
      <c r="P190">
        <v>110</v>
      </c>
      <c r="Q190">
        <v>130</v>
      </c>
      <c r="R190">
        <v>40</v>
      </c>
      <c r="S190">
        <v>40</v>
      </c>
      <c r="T190">
        <v>40</v>
      </c>
      <c r="U190">
        <v>40</v>
      </c>
      <c r="V190">
        <v>20</v>
      </c>
      <c r="W190">
        <v>20</v>
      </c>
      <c r="X190">
        <v>30</v>
      </c>
      <c r="Y190">
        <v>30</v>
      </c>
      <c r="Z190">
        <v>40</v>
      </c>
      <c r="AA190">
        <v>40</v>
      </c>
      <c r="AB190">
        <v>40</v>
      </c>
      <c r="AC190">
        <v>40</v>
      </c>
      <c r="AD190">
        <v>130</v>
      </c>
      <c r="AE190">
        <v>145</v>
      </c>
      <c r="AF190">
        <v>130</v>
      </c>
      <c r="AG190">
        <v>140</v>
      </c>
      <c r="AH190">
        <v>-20</v>
      </c>
      <c r="AI190">
        <v>-15</v>
      </c>
      <c r="AJ190">
        <v>-15</v>
      </c>
      <c r="AK190">
        <v>-10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5</v>
      </c>
      <c r="AU190">
        <v>5</v>
      </c>
      <c r="AV190">
        <v>5</v>
      </c>
      <c r="AW190">
        <v>5</v>
      </c>
      <c r="AX190">
        <v>10</v>
      </c>
      <c r="AY190">
        <v>10</v>
      </c>
      <c r="AZ190">
        <v>10</v>
      </c>
      <c r="BA190">
        <v>10</v>
      </c>
      <c r="BB190">
        <v>25</v>
      </c>
      <c r="BC190">
        <v>25</v>
      </c>
      <c r="BD190">
        <v>40</v>
      </c>
      <c r="BE190">
        <v>40</v>
      </c>
      <c r="BF190">
        <v>5</v>
      </c>
      <c r="BG190">
        <v>5</v>
      </c>
      <c r="BH190">
        <v>5</v>
      </c>
      <c r="BI190">
        <v>5</v>
      </c>
      <c r="BJ190">
        <v>5</v>
      </c>
      <c r="BK190">
        <v>5</v>
      </c>
      <c r="BL190">
        <v>5</v>
      </c>
      <c r="BM190">
        <v>5</v>
      </c>
      <c r="BN190">
        <v>5</v>
      </c>
      <c r="BO190">
        <v>5</v>
      </c>
      <c r="BP190">
        <v>5</v>
      </c>
      <c r="BQ190">
        <v>5</v>
      </c>
      <c r="BR190">
        <v>2</v>
      </c>
      <c r="BS190">
        <v>2</v>
      </c>
      <c r="BT190">
        <v>2</v>
      </c>
      <c r="BU190">
        <v>2</v>
      </c>
    </row>
    <row r="191" spans="2:73" x14ac:dyDescent="0.25">
      <c r="B191" s="1" t="s">
        <v>186</v>
      </c>
      <c r="C191" s="8">
        <v>30</v>
      </c>
      <c r="D191" s="8">
        <v>1</v>
      </c>
      <c r="E191" s="9">
        <v>55.7</v>
      </c>
      <c r="F191" s="9">
        <v>1.645</v>
      </c>
      <c r="G191" s="9">
        <v>0.88</v>
      </c>
      <c r="H191" s="4">
        <f t="shared" si="2"/>
        <v>20.58369748986059</v>
      </c>
      <c r="I191" s="7">
        <v>2</v>
      </c>
      <c r="J191" s="2">
        <v>25</v>
      </c>
      <c r="K191" s="2">
        <v>25</v>
      </c>
      <c r="L191" s="2">
        <v>20</v>
      </c>
      <c r="M191" s="2">
        <v>25</v>
      </c>
      <c r="N191" s="2">
        <v>125</v>
      </c>
      <c r="O191" s="2">
        <v>135</v>
      </c>
      <c r="P191" s="2">
        <v>125</v>
      </c>
      <c r="Q191" s="2">
        <v>140</v>
      </c>
      <c r="R191" s="2">
        <v>45</v>
      </c>
      <c r="S191">
        <v>45</v>
      </c>
      <c r="T191">
        <v>55</v>
      </c>
      <c r="U191">
        <v>55</v>
      </c>
      <c r="V191">
        <v>45</v>
      </c>
      <c r="W191">
        <v>45</v>
      </c>
      <c r="X191">
        <v>60</v>
      </c>
      <c r="Y191">
        <v>60</v>
      </c>
      <c r="Z191">
        <v>40</v>
      </c>
      <c r="AA191">
        <v>40</v>
      </c>
      <c r="AB191">
        <v>50</v>
      </c>
      <c r="AC191">
        <v>50</v>
      </c>
      <c r="AD191">
        <v>140</v>
      </c>
      <c r="AE191">
        <v>150</v>
      </c>
      <c r="AF191">
        <v>140</v>
      </c>
      <c r="AG191">
        <v>145</v>
      </c>
      <c r="AH191">
        <v>-10</v>
      </c>
      <c r="AI191">
        <v>-5</v>
      </c>
      <c r="AJ191">
        <v>-15</v>
      </c>
      <c r="AK191">
        <v>-5</v>
      </c>
      <c r="AL191">
        <v>0</v>
      </c>
      <c r="AM191">
        <v>5</v>
      </c>
      <c r="AN191">
        <v>0</v>
      </c>
      <c r="AO191">
        <v>0</v>
      </c>
      <c r="AP191">
        <v>5</v>
      </c>
      <c r="AQ191">
        <v>5</v>
      </c>
      <c r="AR191">
        <v>0</v>
      </c>
      <c r="AS191">
        <v>5</v>
      </c>
      <c r="AT191">
        <v>10</v>
      </c>
      <c r="AU191">
        <v>15</v>
      </c>
      <c r="AV191">
        <v>10</v>
      </c>
      <c r="AW191">
        <v>15</v>
      </c>
      <c r="AX191">
        <v>20</v>
      </c>
      <c r="AY191">
        <v>25</v>
      </c>
      <c r="AZ191">
        <v>20</v>
      </c>
      <c r="BA191">
        <v>25</v>
      </c>
      <c r="BB191">
        <v>55</v>
      </c>
      <c r="BC191">
        <v>55</v>
      </c>
      <c r="BD191">
        <v>50</v>
      </c>
      <c r="BE191">
        <v>50</v>
      </c>
      <c r="BF191">
        <v>5</v>
      </c>
      <c r="BG191">
        <v>5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5</v>
      </c>
      <c r="BQ191">
        <v>5</v>
      </c>
      <c r="BR191">
        <v>2</v>
      </c>
      <c r="BS191">
        <v>2</v>
      </c>
      <c r="BT191">
        <v>2</v>
      </c>
      <c r="BU191">
        <v>2</v>
      </c>
    </row>
    <row r="192" spans="2:73" x14ac:dyDescent="0.25">
      <c r="B192" s="1" t="s">
        <v>187</v>
      </c>
      <c r="C192" s="8">
        <v>30</v>
      </c>
      <c r="D192" s="8">
        <v>0</v>
      </c>
      <c r="E192" s="9">
        <v>83.1</v>
      </c>
      <c r="F192" s="9">
        <v>1.7649999999999999</v>
      </c>
      <c r="G192" s="9">
        <v>0.90500000000000003</v>
      </c>
      <c r="H192" s="4">
        <f t="shared" si="2"/>
        <v>26.675440778755949</v>
      </c>
      <c r="I192" s="7">
        <v>2</v>
      </c>
      <c r="J192" s="2">
        <v>25</v>
      </c>
      <c r="K192" s="2">
        <v>25</v>
      </c>
      <c r="L192" s="2">
        <v>25</v>
      </c>
      <c r="M192" s="2">
        <v>25</v>
      </c>
      <c r="N192" s="2">
        <v>125</v>
      </c>
      <c r="O192" s="2">
        <v>135</v>
      </c>
      <c r="P192" s="2">
        <v>130</v>
      </c>
      <c r="Q192" s="2">
        <v>145</v>
      </c>
      <c r="R192" s="2">
        <v>25</v>
      </c>
      <c r="S192">
        <v>25</v>
      </c>
      <c r="T192">
        <v>20</v>
      </c>
      <c r="U192">
        <v>20</v>
      </c>
      <c r="V192">
        <v>45</v>
      </c>
      <c r="W192">
        <v>45</v>
      </c>
      <c r="X192">
        <v>50</v>
      </c>
      <c r="Y192">
        <v>50</v>
      </c>
      <c r="Z192">
        <v>40</v>
      </c>
      <c r="AA192">
        <v>40</v>
      </c>
      <c r="AB192">
        <v>40</v>
      </c>
      <c r="AC192">
        <v>40</v>
      </c>
      <c r="AD192">
        <v>130</v>
      </c>
      <c r="AE192">
        <v>140</v>
      </c>
      <c r="AF192">
        <v>130</v>
      </c>
      <c r="AG192">
        <v>140</v>
      </c>
      <c r="AH192">
        <v>-10</v>
      </c>
      <c r="AI192">
        <v>-5</v>
      </c>
      <c r="AJ192">
        <v>-10</v>
      </c>
      <c r="AK192">
        <v>-5</v>
      </c>
      <c r="AL192">
        <v>15</v>
      </c>
      <c r="AM192">
        <v>15</v>
      </c>
      <c r="AN192">
        <v>10</v>
      </c>
      <c r="AO192">
        <v>10</v>
      </c>
      <c r="AP192">
        <v>15</v>
      </c>
      <c r="AQ192">
        <v>15</v>
      </c>
      <c r="AR192">
        <v>10</v>
      </c>
      <c r="AS192">
        <v>10</v>
      </c>
      <c r="AT192">
        <v>10</v>
      </c>
      <c r="AU192">
        <v>10</v>
      </c>
      <c r="AV192">
        <v>10</v>
      </c>
      <c r="AW192">
        <v>10</v>
      </c>
      <c r="AX192">
        <v>15</v>
      </c>
      <c r="AY192">
        <v>15</v>
      </c>
      <c r="AZ192">
        <v>15</v>
      </c>
      <c r="BA192">
        <v>15</v>
      </c>
      <c r="BB192">
        <v>45</v>
      </c>
      <c r="BC192">
        <v>45</v>
      </c>
      <c r="BD192">
        <v>50</v>
      </c>
      <c r="BE192">
        <v>50</v>
      </c>
      <c r="BF192">
        <v>5</v>
      </c>
      <c r="BG192">
        <v>5</v>
      </c>
      <c r="BH192">
        <v>5</v>
      </c>
      <c r="BI192">
        <v>5</v>
      </c>
      <c r="BJ192">
        <v>5</v>
      </c>
      <c r="BK192">
        <v>5</v>
      </c>
      <c r="BL192">
        <v>5</v>
      </c>
      <c r="BM192">
        <v>5</v>
      </c>
      <c r="BN192">
        <v>5</v>
      </c>
      <c r="BO192">
        <v>5</v>
      </c>
      <c r="BP192">
        <v>5</v>
      </c>
      <c r="BQ192">
        <v>5</v>
      </c>
      <c r="BR192">
        <v>2</v>
      </c>
      <c r="BS192">
        <v>2</v>
      </c>
      <c r="BT192">
        <v>2</v>
      </c>
      <c r="BU192">
        <v>2</v>
      </c>
    </row>
    <row r="193" spans="2:73" x14ac:dyDescent="0.25">
      <c r="B193" s="1" t="s">
        <v>188</v>
      </c>
      <c r="C193" s="8">
        <v>55</v>
      </c>
      <c r="D193" s="8">
        <v>0</v>
      </c>
      <c r="E193" s="9">
        <v>70</v>
      </c>
      <c r="F193" s="9">
        <v>1.825</v>
      </c>
      <c r="G193" s="9">
        <v>0.95499999999999996</v>
      </c>
      <c r="H193" s="4">
        <f t="shared" si="2"/>
        <v>21.017076374554325</v>
      </c>
      <c r="I193" s="7">
        <v>4</v>
      </c>
      <c r="J193" s="2">
        <v>20</v>
      </c>
      <c r="K193" s="2">
        <v>25</v>
      </c>
      <c r="L193" s="2">
        <v>20</v>
      </c>
      <c r="M193" s="2">
        <v>25</v>
      </c>
      <c r="N193" s="2">
        <v>120</v>
      </c>
      <c r="O193" s="2">
        <v>140</v>
      </c>
      <c r="P193" s="2">
        <v>120</v>
      </c>
      <c r="Q193" s="2">
        <v>140</v>
      </c>
      <c r="R193" s="2">
        <v>25</v>
      </c>
      <c r="S193">
        <v>25</v>
      </c>
      <c r="T193">
        <v>20</v>
      </c>
      <c r="U193">
        <v>20</v>
      </c>
      <c r="V193">
        <v>30</v>
      </c>
      <c r="W193">
        <v>30</v>
      </c>
      <c r="X193">
        <v>30</v>
      </c>
      <c r="Y193">
        <v>30</v>
      </c>
      <c r="Z193">
        <v>40</v>
      </c>
      <c r="AA193">
        <v>40</v>
      </c>
      <c r="AB193">
        <v>40</v>
      </c>
      <c r="AC193">
        <v>40</v>
      </c>
      <c r="AD193">
        <v>130</v>
      </c>
      <c r="AE193">
        <v>140</v>
      </c>
      <c r="AF193">
        <v>130</v>
      </c>
      <c r="AG193">
        <v>140</v>
      </c>
      <c r="AH193">
        <v>-10</v>
      </c>
      <c r="AI193">
        <v>0</v>
      </c>
      <c r="AJ193">
        <v>-10</v>
      </c>
      <c r="AK193">
        <v>-10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5</v>
      </c>
      <c r="AR193">
        <v>0</v>
      </c>
      <c r="AS193">
        <v>0</v>
      </c>
      <c r="AT193">
        <v>30</v>
      </c>
      <c r="AU193">
        <v>35</v>
      </c>
      <c r="AV193">
        <v>40</v>
      </c>
      <c r="AW193">
        <v>45</v>
      </c>
      <c r="AX193">
        <v>35</v>
      </c>
      <c r="AY193">
        <v>40</v>
      </c>
      <c r="AZ193">
        <v>30</v>
      </c>
      <c r="BA193">
        <v>35</v>
      </c>
      <c r="BB193">
        <v>45</v>
      </c>
      <c r="BC193">
        <v>45</v>
      </c>
      <c r="BD193">
        <v>55</v>
      </c>
      <c r="BE193">
        <v>55</v>
      </c>
      <c r="BF193">
        <v>5</v>
      </c>
      <c r="BG193">
        <v>5</v>
      </c>
      <c r="BH193">
        <v>5</v>
      </c>
      <c r="BI193">
        <v>5</v>
      </c>
      <c r="BJ193">
        <v>5</v>
      </c>
      <c r="BK193">
        <v>5</v>
      </c>
      <c r="BL193">
        <v>5</v>
      </c>
      <c r="BM193">
        <v>5</v>
      </c>
      <c r="BN193">
        <v>5</v>
      </c>
      <c r="BO193">
        <v>5</v>
      </c>
      <c r="BP193">
        <v>5</v>
      </c>
      <c r="BQ193">
        <v>5</v>
      </c>
      <c r="BR193">
        <v>2</v>
      </c>
      <c r="BS193">
        <v>2</v>
      </c>
      <c r="BT193">
        <v>2</v>
      </c>
      <c r="BU193">
        <v>2</v>
      </c>
    </row>
    <row r="194" spans="2:73" x14ac:dyDescent="0.25">
      <c r="B194" s="1" t="s">
        <v>189</v>
      </c>
      <c r="C194" s="8">
        <v>35</v>
      </c>
      <c r="D194" s="8">
        <v>0</v>
      </c>
      <c r="E194" s="9">
        <v>100.6</v>
      </c>
      <c r="F194" s="9">
        <v>1.855</v>
      </c>
      <c r="G194" s="9">
        <v>0.98</v>
      </c>
      <c r="H194" s="4">
        <f t="shared" si="2"/>
        <v>29.235474894835114</v>
      </c>
      <c r="I194" s="7">
        <v>2</v>
      </c>
      <c r="J194" s="2">
        <v>10</v>
      </c>
      <c r="K194" s="2">
        <v>15</v>
      </c>
      <c r="L194" s="2">
        <v>20</v>
      </c>
      <c r="M194" s="2">
        <v>25</v>
      </c>
      <c r="N194" s="2">
        <v>115</v>
      </c>
      <c r="O194" s="2">
        <v>145</v>
      </c>
      <c r="P194" s="2">
        <v>115</v>
      </c>
      <c r="Q194" s="2">
        <v>135</v>
      </c>
      <c r="R194" s="2">
        <v>25</v>
      </c>
      <c r="S194">
        <v>25</v>
      </c>
      <c r="T194">
        <v>40</v>
      </c>
      <c r="U194">
        <v>40</v>
      </c>
      <c r="V194">
        <v>25</v>
      </c>
      <c r="W194">
        <v>25</v>
      </c>
      <c r="X194">
        <v>30</v>
      </c>
      <c r="Y194">
        <v>30</v>
      </c>
      <c r="Z194">
        <v>30</v>
      </c>
      <c r="AA194">
        <v>30</v>
      </c>
      <c r="AB194">
        <v>40</v>
      </c>
      <c r="AC194">
        <v>40</v>
      </c>
      <c r="AD194">
        <v>120</v>
      </c>
      <c r="AE194">
        <v>135</v>
      </c>
      <c r="AF194">
        <v>125</v>
      </c>
      <c r="AG194">
        <v>135</v>
      </c>
      <c r="AH194">
        <v>-10</v>
      </c>
      <c r="AI194">
        <v>0</v>
      </c>
      <c r="AJ194">
        <v>-10</v>
      </c>
      <c r="AK194">
        <v>-10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10</v>
      </c>
      <c r="AU194">
        <v>10</v>
      </c>
      <c r="AV194">
        <v>15</v>
      </c>
      <c r="AW194">
        <v>15</v>
      </c>
      <c r="AX194">
        <v>20</v>
      </c>
      <c r="AY194">
        <v>20</v>
      </c>
      <c r="AZ194">
        <v>25</v>
      </c>
      <c r="BA194">
        <v>30</v>
      </c>
      <c r="BB194">
        <v>50</v>
      </c>
      <c r="BC194">
        <v>50</v>
      </c>
      <c r="BD194">
        <v>40</v>
      </c>
      <c r="BE194">
        <v>40</v>
      </c>
      <c r="BF194">
        <v>5</v>
      </c>
      <c r="BG194">
        <v>5</v>
      </c>
      <c r="BH194">
        <v>5</v>
      </c>
      <c r="BI194">
        <v>5</v>
      </c>
      <c r="BJ194">
        <v>5</v>
      </c>
      <c r="BK194">
        <v>5</v>
      </c>
      <c r="BL194">
        <v>5</v>
      </c>
      <c r="BM194">
        <v>5</v>
      </c>
      <c r="BN194">
        <v>5</v>
      </c>
      <c r="BO194">
        <v>5</v>
      </c>
      <c r="BP194">
        <v>5</v>
      </c>
      <c r="BQ194">
        <v>5</v>
      </c>
      <c r="BR194">
        <v>2</v>
      </c>
      <c r="BS194">
        <v>2</v>
      </c>
      <c r="BT194">
        <v>2</v>
      </c>
      <c r="BU194">
        <v>2</v>
      </c>
    </row>
    <row r="195" spans="2:73" x14ac:dyDescent="0.25">
      <c r="B195" s="1" t="s">
        <v>190</v>
      </c>
      <c r="C195" s="8">
        <v>30</v>
      </c>
      <c r="D195" s="8">
        <v>0</v>
      </c>
      <c r="E195" s="9">
        <v>104.9</v>
      </c>
      <c r="F195" s="9">
        <v>1.97</v>
      </c>
      <c r="G195" s="9">
        <v>1.05</v>
      </c>
      <c r="H195" s="4">
        <f t="shared" si="2"/>
        <v>27.029812672318279</v>
      </c>
      <c r="I195" s="7">
        <v>2</v>
      </c>
      <c r="J195">
        <v>25</v>
      </c>
      <c r="K195">
        <v>25</v>
      </c>
      <c r="L195">
        <v>20</v>
      </c>
      <c r="M195">
        <v>20</v>
      </c>
      <c r="N195">
        <v>105</v>
      </c>
      <c r="O195">
        <v>110</v>
      </c>
      <c r="P195">
        <v>105</v>
      </c>
      <c r="Q195">
        <v>120</v>
      </c>
      <c r="R195">
        <v>25</v>
      </c>
      <c r="S195">
        <v>25</v>
      </c>
      <c r="T195">
        <v>25</v>
      </c>
      <c r="U195">
        <v>25</v>
      </c>
      <c r="V195">
        <v>25</v>
      </c>
      <c r="W195">
        <v>25</v>
      </c>
      <c r="X195">
        <v>30</v>
      </c>
      <c r="Y195">
        <v>30</v>
      </c>
      <c r="Z195">
        <v>30</v>
      </c>
      <c r="AA195">
        <v>30</v>
      </c>
      <c r="AB195">
        <v>40</v>
      </c>
      <c r="AC195">
        <v>40</v>
      </c>
      <c r="AD195">
        <v>120</v>
      </c>
      <c r="AE195">
        <v>130</v>
      </c>
      <c r="AF195">
        <v>120</v>
      </c>
      <c r="AG195">
        <v>130</v>
      </c>
      <c r="AH195">
        <v>-40</v>
      </c>
      <c r="AI195">
        <v>-40</v>
      </c>
      <c r="AJ195">
        <v>-25</v>
      </c>
      <c r="AK195">
        <v>-20</v>
      </c>
      <c r="AL195">
        <v>-5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5</v>
      </c>
      <c r="AU195">
        <v>5</v>
      </c>
      <c r="AV195">
        <v>5</v>
      </c>
      <c r="AW195">
        <v>5</v>
      </c>
      <c r="AX195">
        <v>0</v>
      </c>
      <c r="AY195">
        <v>5</v>
      </c>
      <c r="AZ195">
        <v>10</v>
      </c>
      <c r="BA195">
        <v>10</v>
      </c>
      <c r="BB195">
        <v>40</v>
      </c>
      <c r="BC195">
        <v>40</v>
      </c>
      <c r="BD195">
        <v>35</v>
      </c>
      <c r="BE195">
        <v>35</v>
      </c>
      <c r="BF195">
        <v>5</v>
      </c>
      <c r="BG195">
        <v>5</v>
      </c>
      <c r="BH195">
        <v>5</v>
      </c>
      <c r="BI195">
        <v>5</v>
      </c>
      <c r="BJ195">
        <v>5</v>
      </c>
      <c r="BK195">
        <v>5</v>
      </c>
      <c r="BL195">
        <v>5</v>
      </c>
      <c r="BM195">
        <v>5</v>
      </c>
      <c r="BN195">
        <v>5</v>
      </c>
      <c r="BO195">
        <v>5</v>
      </c>
      <c r="BP195">
        <v>5</v>
      </c>
      <c r="BQ195">
        <v>5</v>
      </c>
      <c r="BR195">
        <v>2</v>
      </c>
      <c r="BS195">
        <v>2</v>
      </c>
      <c r="BT195">
        <v>2</v>
      </c>
      <c r="BU195">
        <v>2</v>
      </c>
    </row>
    <row r="196" spans="2:73" x14ac:dyDescent="0.25">
      <c r="B196" s="1" t="s">
        <v>191</v>
      </c>
      <c r="C196" s="8">
        <v>46</v>
      </c>
      <c r="D196" s="8">
        <v>0</v>
      </c>
      <c r="E196" s="9">
        <v>77.400000000000006</v>
      </c>
      <c r="F196" s="9">
        <v>1.845</v>
      </c>
      <c r="G196" s="9">
        <v>0.97</v>
      </c>
      <c r="H196" s="4">
        <f t="shared" si="2"/>
        <v>22.737788353493293</v>
      </c>
      <c r="I196" s="7">
        <v>3</v>
      </c>
      <c r="J196">
        <v>20</v>
      </c>
      <c r="K196">
        <v>20</v>
      </c>
      <c r="L196">
        <v>20</v>
      </c>
      <c r="M196">
        <v>25</v>
      </c>
      <c r="N196">
        <v>125</v>
      </c>
      <c r="O196">
        <v>135</v>
      </c>
      <c r="P196">
        <v>130</v>
      </c>
      <c r="Q196">
        <v>135</v>
      </c>
      <c r="R196">
        <v>35</v>
      </c>
      <c r="S196">
        <v>35</v>
      </c>
      <c r="T196">
        <v>40</v>
      </c>
      <c r="U196">
        <v>40</v>
      </c>
      <c r="V196">
        <v>35</v>
      </c>
      <c r="W196">
        <v>35</v>
      </c>
      <c r="X196">
        <v>30</v>
      </c>
      <c r="Y196">
        <v>30</v>
      </c>
      <c r="Z196">
        <v>50</v>
      </c>
      <c r="AA196">
        <v>50</v>
      </c>
      <c r="AB196">
        <v>45</v>
      </c>
      <c r="AC196">
        <v>45</v>
      </c>
      <c r="AD196">
        <v>140</v>
      </c>
      <c r="AE196">
        <v>150</v>
      </c>
      <c r="AF196">
        <v>140</v>
      </c>
      <c r="AG196">
        <v>150</v>
      </c>
      <c r="AH196">
        <v>-15</v>
      </c>
      <c r="AI196">
        <v>-10</v>
      </c>
      <c r="AJ196">
        <v>-10</v>
      </c>
      <c r="AK196">
        <v>-5</v>
      </c>
      <c r="AL196">
        <v>0</v>
      </c>
      <c r="AM196">
        <v>5</v>
      </c>
      <c r="AN196">
        <v>0</v>
      </c>
      <c r="AO196">
        <v>0</v>
      </c>
      <c r="AP196">
        <v>0</v>
      </c>
      <c r="AQ196">
        <v>5</v>
      </c>
      <c r="AR196">
        <v>0</v>
      </c>
      <c r="AS196">
        <v>0</v>
      </c>
      <c r="AT196">
        <v>15</v>
      </c>
      <c r="AU196">
        <v>15</v>
      </c>
      <c r="AV196">
        <v>15</v>
      </c>
      <c r="AW196">
        <v>15</v>
      </c>
      <c r="AX196">
        <v>20</v>
      </c>
      <c r="AY196">
        <v>20</v>
      </c>
      <c r="AZ196">
        <v>15</v>
      </c>
      <c r="BA196">
        <v>15</v>
      </c>
      <c r="BB196">
        <v>35</v>
      </c>
      <c r="BC196">
        <v>35</v>
      </c>
      <c r="BD196">
        <v>35</v>
      </c>
      <c r="BE196">
        <v>35</v>
      </c>
      <c r="BF196">
        <v>5</v>
      </c>
      <c r="BG196">
        <v>5</v>
      </c>
      <c r="BH196">
        <v>5</v>
      </c>
      <c r="BI196">
        <v>5</v>
      </c>
      <c r="BJ196">
        <v>5</v>
      </c>
      <c r="BK196">
        <v>5</v>
      </c>
      <c r="BL196">
        <v>5</v>
      </c>
      <c r="BM196">
        <v>5</v>
      </c>
      <c r="BN196">
        <v>5</v>
      </c>
      <c r="BO196">
        <v>5</v>
      </c>
      <c r="BP196">
        <v>5</v>
      </c>
      <c r="BQ196">
        <v>5</v>
      </c>
      <c r="BR196">
        <v>2</v>
      </c>
      <c r="BS196">
        <v>2</v>
      </c>
      <c r="BT196">
        <v>2</v>
      </c>
      <c r="BU196">
        <v>2</v>
      </c>
    </row>
    <row r="197" spans="2:73" x14ac:dyDescent="0.25">
      <c r="B197" s="1" t="s">
        <v>192</v>
      </c>
      <c r="C197" s="8">
        <v>73</v>
      </c>
      <c r="D197" s="8">
        <v>0</v>
      </c>
      <c r="E197" s="9">
        <v>91.7</v>
      </c>
      <c r="F197" s="9">
        <v>1.84</v>
      </c>
      <c r="G197" s="9">
        <v>1.0249999999999999</v>
      </c>
      <c r="H197" s="4">
        <f t="shared" si="2"/>
        <v>27.08530245746692</v>
      </c>
      <c r="I197" s="7">
        <v>6</v>
      </c>
      <c r="J197">
        <v>20</v>
      </c>
      <c r="K197">
        <v>25</v>
      </c>
      <c r="L197">
        <v>20</v>
      </c>
      <c r="M197">
        <v>20</v>
      </c>
      <c r="N197">
        <v>130</v>
      </c>
      <c r="O197">
        <v>140</v>
      </c>
      <c r="P197">
        <v>125</v>
      </c>
      <c r="Q197">
        <v>135</v>
      </c>
      <c r="R197">
        <v>30</v>
      </c>
      <c r="S197">
        <v>30</v>
      </c>
      <c r="T197">
        <v>30</v>
      </c>
      <c r="U197">
        <v>30</v>
      </c>
      <c r="V197">
        <v>50</v>
      </c>
      <c r="W197">
        <v>50</v>
      </c>
      <c r="X197">
        <v>45</v>
      </c>
      <c r="Y197">
        <v>45</v>
      </c>
      <c r="Z197">
        <v>40</v>
      </c>
      <c r="AA197">
        <v>40</v>
      </c>
      <c r="AB197">
        <v>65</v>
      </c>
      <c r="AC197">
        <v>65</v>
      </c>
      <c r="AD197">
        <v>130</v>
      </c>
      <c r="AE197">
        <v>135</v>
      </c>
      <c r="AF197">
        <v>120</v>
      </c>
      <c r="AG197">
        <v>125</v>
      </c>
      <c r="AH197">
        <v>-10</v>
      </c>
      <c r="AI197">
        <v>-10</v>
      </c>
      <c r="AJ197">
        <v>-20</v>
      </c>
      <c r="AK197">
        <v>-20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5</v>
      </c>
      <c r="AU197">
        <v>5</v>
      </c>
      <c r="AV197">
        <v>10</v>
      </c>
      <c r="AW197">
        <v>10</v>
      </c>
      <c r="AX197">
        <v>15</v>
      </c>
      <c r="AY197">
        <v>15</v>
      </c>
      <c r="AZ197">
        <v>15</v>
      </c>
      <c r="BA197">
        <v>15</v>
      </c>
      <c r="BB197">
        <v>40</v>
      </c>
      <c r="BC197">
        <v>40</v>
      </c>
      <c r="BD197">
        <v>35</v>
      </c>
      <c r="BE197">
        <v>35</v>
      </c>
      <c r="BF197">
        <v>5</v>
      </c>
      <c r="BG197">
        <v>5</v>
      </c>
      <c r="BH197">
        <v>5</v>
      </c>
      <c r="BI197">
        <v>5</v>
      </c>
      <c r="BJ197">
        <v>5</v>
      </c>
      <c r="BK197">
        <v>5</v>
      </c>
      <c r="BL197">
        <v>5</v>
      </c>
      <c r="BM197">
        <v>5</v>
      </c>
      <c r="BN197">
        <v>5</v>
      </c>
      <c r="BO197">
        <v>5</v>
      </c>
      <c r="BP197">
        <v>5</v>
      </c>
      <c r="BQ197">
        <v>5</v>
      </c>
      <c r="BR197">
        <v>2</v>
      </c>
      <c r="BS197">
        <v>2</v>
      </c>
      <c r="BT197">
        <v>0</v>
      </c>
      <c r="BU197">
        <v>0</v>
      </c>
    </row>
    <row r="198" spans="2:73" x14ac:dyDescent="0.25">
      <c r="B198" s="1" t="s">
        <v>193</v>
      </c>
      <c r="C198" s="8">
        <v>71</v>
      </c>
      <c r="D198" s="8">
        <v>1</v>
      </c>
      <c r="E198" s="9">
        <v>73.849999999999994</v>
      </c>
      <c r="F198" s="9">
        <v>1.595</v>
      </c>
      <c r="G198" s="9">
        <v>0.85</v>
      </c>
      <c r="H198" s="4">
        <f t="shared" ref="H198:H250" si="3">E198/((F198)*(F198))</f>
        <v>29.028802782991516</v>
      </c>
      <c r="I198" s="7">
        <v>6</v>
      </c>
      <c r="J198">
        <v>25</v>
      </c>
      <c r="K198">
        <v>30</v>
      </c>
      <c r="L198">
        <v>25</v>
      </c>
      <c r="M198">
        <v>25</v>
      </c>
      <c r="N198">
        <v>120</v>
      </c>
      <c r="O198">
        <v>135</v>
      </c>
      <c r="P198">
        <v>130</v>
      </c>
      <c r="Q198">
        <v>140</v>
      </c>
      <c r="R198">
        <v>50</v>
      </c>
      <c r="S198">
        <v>50</v>
      </c>
      <c r="T198">
        <v>45</v>
      </c>
      <c r="U198">
        <v>45</v>
      </c>
      <c r="V198">
        <v>35</v>
      </c>
      <c r="W198">
        <v>35</v>
      </c>
      <c r="X198">
        <v>20</v>
      </c>
      <c r="Y198">
        <v>20</v>
      </c>
      <c r="Z198">
        <v>25</v>
      </c>
      <c r="AA198">
        <v>25</v>
      </c>
      <c r="AB198">
        <v>30</v>
      </c>
      <c r="AC198">
        <v>30</v>
      </c>
      <c r="AD198">
        <v>135</v>
      </c>
      <c r="AE198">
        <v>150</v>
      </c>
      <c r="AF198">
        <v>130</v>
      </c>
      <c r="AG198">
        <v>140</v>
      </c>
      <c r="AH198">
        <v>0</v>
      </c>
      <c r="AI198">
        <v>0</v>
      </c>
      <c r="AJ198">
        <v>-10</v>
      </c>
      <c r="AK198">
        <v>-10</v>
      </c>
      <c r="AL198">
        <v>0</v>
      </c>
      <c r="AM198">
        <v>5</v>
      </c>
      <c r="AN198">
        <v>0</v>
      </c>
      <c r="AO198">
        <v>0</v>
      </c>
      <c r="AP198">
        <v>0</v>
      </c>
      <c r="AQ198">
        <v>10</v>
      </c>
      <c r="AR198">
        <v>0</v>
      </c>
      <c r="AS198">
        <v>5</v>
      </c>
      <c r="AT198">
        <v>10</v>
      </c>
      <c r="AU198">
        <v>15</v>
      </c>
      <c r="AV198">
        <v>10</v>
      </c>
      <c r="AW198">
        <v>10</v>
      </c>
      <c r="AX198">
        <v>25</v>
      </c>
      <c r="AY198">
        <v>25</v>
      </c>
      <c r="AZ198">
        <v>15</v>
      </c>
      <c r="BA198">
        <v>15</v>
      </c>
      <c r="BB198">
        <v>40</v>
      </c>
      <c r="BC198">
        <v>40</v>
      </c>
      <c r="BD198">
        <v>35</v>
      </c>
      <c r="BE198">
        <v>35</v>
      </c>
      <c r="BF198">
        <v>4</v>
      </c>
      <c r="BG198">
        <v>4</v>
      </c>
      <c r="BH198">
        <v>5</v>
      </c>
      <c r="BI198">
        <v>5</v>
      </c>
      <c r="BJ198">
        <v>4</v>
      </c>
      <c r="BK198">
        <v>4</v>
      </c>
      <c r="BL198">
        <v>5</v>
      </c>
      <c r="BM198">
        <v>5</v>
      </c>
      <c r="BN198">
        <v>5</v>
      </c>
      <c r="BO198">
        <v>5</v>
      </c>
      <c r="BP198">
        <v>5</v>
      </c>
      <c r="BQ198">
        <v>5</v>
      </c>
      <c r="BR198">
        <v>2</v>
      </c>
      <c r="BS198">
        <v>2</v>
      </c>
      <c r="BT198">
        <v>1</v>
      </c>
      <c r="BU198">
        <v>1</v>
      </c>
    </row>
    <row r="199" spans="2:73" x14ac:dyDescent="0.25">
      <c r="B199" s="1" t="s">
        <v>194</v>
      </c>
      <c r="C199" s="8">
        <v>67</v>
      </c>
      <c r="D199" s="8">
        <v>0</v>
      </c>
      <c r="E199" s="9">
        <v>84.29</v>
      </c>
      <c r="F199" s="9">
        <v>1.75</v>
      </c>
      <c r="G199" s="9">
        <v>0.9</v>
      </c>
      <c r="H199" s="4">
        <f t="shared" si="3"/>
        <v>27.52326530612245</v>
      </c>
      <c r="I199" s="7">
        <v>5</v>
      </c>
      <c r="J199">
        <v>20</v>
      </c>
      <c r="K199">
        <v>25</v>
      </c>
      <c r="L199">
        <v>15</v>
      </c>
      <c r="M199">
        <v>20</v>
      </c>
      <c r="N199">
        <v>120</v>
      </c>
      <c r="O199">
        <v>140</v>
      </c>
      <c r="P199">
        <v>120</v>
      </c>
      <c r="Q199">
        <v>130</v>
      </c>
      <c r="R199">
        <v>40</v>
      </c>
      <c r="S199">
        <v>40</v>
      </c>
      <c r="T199">
        <v>50</v>
      </c>
      <c r="U199">
        <v>50</v>
      </c>
      <c r="V199">
        <v>60</v>
      </c>
      <c r="W199">
        <v>60</v>
      </c>
      <c r="X199">
        <v>40</v>
      </c>
      <c r="Y199">
        <v>40</v>
      </c>
      <c r="Z199">
        <v>50</v>
      </c>
      <c r="AA199">
        <v>50</v>
      </c>
      <c r="AB199">
        <v>45</v>
      </c>
      <c r="AC199">
        <v>45</v>
      </c>
      <c r="AD199">
        <v>120</v>
      </c>
      <c r="AE199">
        <v>130</v>
      </c>
      <c r="AF199">
        <v>120</v>
      </c>
      <c r="AG199">
        <v>130</v>
      </c>
      <c r="AH199">
        <v>-20</v>
      </c>
      <c r="AI199">
        <v>-20</v>
      </c>
      <c r="AJ199">
        <v>-15</v>
      </c>
      <c r="AK199">
        <v>-15</v>
      </c>
      <c r="AL199">
        <v>-5</v>
      </c>
      <c r="AM199">
        <v>-5</v>
      </c>
      <c r="AN199">
        <v>0</v>
      </c>
      <c r="AO199">
        <v>0</v>
      </c>
      <c r="AP199">
        <v>-5</v>
      </c>
      <c r="AQ199">
        <v>-5</v>
      </c>
      <c r="AR199">
        <v>0</v>
      </c>
      <c r="AS199">
        <v>0</v>
      </c>
      <c r="AT199">
        <v>10</v>
      </c>
      <c r="AU199">
        <v>10</v>
      </c>
      <c r="AV199">
        <v>5</v>
      </c>
      <c r="AW199">
        <v>5</v>
      </c>
      <c r="AX199">
        <v>25</v>
      </c>
      <c r="AY199">
        <v>25</v>
      </c>
      <c r="AZ199">
        <v>15</v>
      </c>
      <c r="BA199">
        <v>15</v>
      </c>
      <c r="BB199">
        <v>45</v>
      </c>
      <c r="BC199">
        <v>45</v>
      </c>
      <c r="BD199">
        <v>30</v>
      </c>
      <c r="BE199">
        <v>30</v>
      </c>
      <c r="BF199">
        <v>5</v>
      </c>
      <c r="BG199">
        <v>5</v>
      </c>
      <c r="BH199">
        <v>5</v>
      </c>
      <c r="BI199">
        <v>5</v>
      </c>
      <c r="BJ199">
        <v>5</v>
      </c>
      <c r="BK199">
        <v>5</v>
      </c>
      <c r="BL199">
        <v>5</v>
      </c>
      <c r="BM199">
        <v>5</v>
      </c>
      <c r="BN199">
        <v>5</v>
      </c>
      <c r="BO199">
        <v>5</v>
      </c>
      <c r="BP199">
        <v>5</v>
      </c>
      <c r="BQ199">
        <v>5</v>
      </c>
      <c r="BR199">
        <v>2</v>
      </c>
      <c r="BS199">
        <v>2</v>
      </c>
      <c r="BT199">
        <v>1</v>
      </c>
      <c r="BU199">
        <v>2</v>
      </c>
    </row>
    <row r="200" spans="2:73" x14ac:dyDescent="0.25">
      <c r="B200" s="1" t="s">
        <v>195</v>
      </c>
      <c r="C200" s="8">
        <v>67</v>
      </c>
      <c r="D200" s="8">
        <v>0</v>
      </c>
      <c r="E200" s="9">
        <v>83.37</v>
      </c>
      <c r="F200" s="9">
        <v>1.7430000000000001</v>
      </c>
      <c r="G200" s="9">
        <v>0.93</v>
      </c>
      <c r="H200" s="4">
        <f t="shared" si="3"/>
        <v>27.441953701207581</v>
      </c>
      <c r="I200" s="7">
        <v>5</v>
      </c>
      <c r="J200">
        <v>15</v>
      </c>
      <c r="K200">
        <v>20</v>
      </c>
      <c r="L200">
        <v>10</v>
      </c>
      <c r="M200">
        <v>15</v>
      </c>
      <c r="N200">
        <v>120</v>
      </c>
      <c r="O200">
        <v>140</v>
      </c>
      <c r="P200">
        <v>125</v>
      </c>
      <c r="Q200">
        <v>135</v>
      </c>
      <c r="R200">
        <v>15</v>
      </c>
      <c r="S200">
        <v>15</v>
      </c>
      <c r="T200">
        <v>20</v>
      </c>
      <c r="U200">
        <v>20</v>
      </c>
      <c r="V200">
        <v>50</v>
      </c>
      <c r="W200">
        <v>50</v>
      </c>
      <c r="X200">
        <v>45</v>
      </c>
      <c r="Y200">
        <v>45</v>
      </c>
      <c r="Z200">
        <v>35</v>
      </c>
      <c r="AA200">
        <v>35</v>
      </c>
      <c r="AB200">
        <v>45</v>
      </c>
      <c r="AC200">
        <v>45</v>
      </c>
      <c r="AD200">
        <v>130</v>
      </c>
      <c r="AE200">
        <v>145</v>
      </c>
      <c r="AF200">
        <v>130</v>
      </c>
      <c r="AG200">
        <v>140</v>
      </c>
      <c r="AH200">
        <v>-10</v>
      </c>
      <c r="AI200">
        <v>-10</v>
      </c>
      <c r="AJ200">
        <v>-25</v>
      </c>
      <c r="AK200">
        <v>-20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5</v>
      </c>
      <c r="AS200">
        <v>5</v>
      </c>
      <c r="AT200">
        <v>10</v>
      </c>
      <c r="AU200">
        <v>10</v>
      </c>
      <c r="AV200">
        <v>10</v>
      </c>
      <c r="AW200">
        <v>15</v>
      </c>
      <c r="AX200">
        <v>20</v>
      </c>
      <c r="AY200">
        <v>25</v>
      </c>
      <c r="AZ200">
        <v>25</v>
      </c>
      <c r="BA200">
        <v>25</v>
      </c>
      <c r="BB200">
        <v>30</v>
      </c>
      <c r="BC200">
        <v>30</v>
      </c>
      <c r="BD200">
        <v>45</v>
      </c>
      <c r="BE200">
        <v>45</v>
      </c>
      <c r="BF200">
        <v>5</v>
      </c>
      <c r="BG200">
        <v>5</v>
      </c>
      <c r="BH200">
        <v>5</v>
      </c>
      <c r="BI200">
        <v>5</v>
      </c>
      <c r="BJ200">
        <v>5</v>
      </c>
      <c r="BK200">
        <v>5</v>
      </c>
      <c r="BL200">
        <v>5</v>
      </c>
      <c r="BM200">
        <v>5</v>
      </c>
      <c r="BN200">
        <v>5</v>
      </c>
      <c r="BO200">
        <v>5</v>
      </c>
      <c r="BP200">
        <v>5</v>
      </c>
      <c r="BQ200">
        <v>5</v>
      </c>
      <c r="BR200">
        <v>2</v>
      </c>
      <c r="BS200">
        <v>2</v>
      </c>
      <c r="BT200">
        <v>2</v>
      </c>
      <c r="BU200">
        <v>0</v>
      </c>
    </row>
    <row r="201" spans="2:73" x14ac:dyDescent="0.25">
      <c r="B201" s="1" t="s">
        <v>196</v>
      </c>
      <c r="C201" s="8">
        <v>64</v>
      </c>
      <c r="D201" s="8">
        <v>0</v>
      </c>
      <c r="E201" s="9">
        <v>97.5</v>
      </c>
      <c r="F201" s="9">
        <v>1.86</v>
      </c>
      <c r="G201" s="9">
        <v>0.93500000000000005</v>
      </c>
      <c r="H201" s="4">
        <f t="shared" si="3"/>
        <v>28.182448838015951</v>
      </c>
      <c r="I201" s="7">
        <v>5</v>
      </c>
      <c r="J201">
        <v>10</v>
      </c>
      <c r="K201">
        <v>10</v>
      </c>
      <c r="L201">
        <v>10</v>
      </c>
      <c r="M201">
        <v>10</v>
      </c>
      <c r="N201">
        <v>120</v>
      </c>
      <c r="O201">
        <v>125</v>
      </c>
      <c r="P201">
        <v>125</v>
      </c>
      <c r="Q201">
        <v>130</v>
      </c>
      <c r="R201">
        <v>30</v>
      </c>
      <c r="S201">
        <v>30</v>
      </c>
      <c r="T201">
        <v>30</v>
      </c>
      <c r="U201">
        <v>30</v>
      </c>
      <c r="V201">
        <v>40</v>
      </c>
      <c r="W201">
        <v>40</v>
      </c>
      <c r="X201">
        <v>35</v>
      </c>
      <c r="Y201">
        <v>35</v>
      </c>
      <c r="Z201">
        <v>25</v>
      </c>
      <c r="AA201">
        <v>30</v>
      </c>
      <c r="AB201">
        <v>35</v>
      </c>
      <c r="AC201">
        <v>45</v>
      </c>
      <c r="AD201">
        <v>125</v>
      </c>
      <c r="AE201">
        <v>135</v>
      </c>
      <c r="AF201">
        <v>130</v>
      </c>
      <c r="AG201">
        <v>135</v>
      </c>
      <c r="AH201">
        <v>-40</v>
      </c>
      <c r="AI201">
        <v>-40</v>
      </c>
      <c r="AJ201">
        <v>-40</v>
      </c>
      <c r="AK201">
        <v>-35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5</v>
      </c>
      <c r="AU201">
        <v>5</v>
      </c>
      <c r="AV201">
        <v>5</v>
      </c>
      <c r="AW201">
        <v>5</v>
      </c>
      <c r="AX201">
        <v>25</v>
      </c>
      <c r="AY201">
        <v>25</v>
      </c>
      <c r="AZ201">
        <v>15</v>
      </c>
      <c r="BA201">
        <v>15</v>
      </c>
      <c r="BB201">
        <v>30</v>
      </c>
      <c r="BC201">
        <v>30</v>
      </c>
      <c r="BD201">
        <v>35</v>
      </c>
      <c r="BE201">
        <v>35</v>
      </c>
      <c r="BF201">
        <v>5</v>
      </c>
      <c r="BG201">
        <v>5</v>
      </c>
      <c r="BH201">
        <v>5</v>
      </c>
      <c r="BI201">
        <v>5</v>
      </c>
      <c r="BJ201">
        <v>5</v>
      </c>
      <c r="BK201">
        <v>5</v>
      </c>
      <c r="BL201">
        <v>5</v>
      </c>
      <c r="BM201">
        <v>5</v>
      </c>
      <c r="BN201">
        <v>5</v>
      </c>
      <c r="BO201">
        <v>5</v>
      </c>
      <c r="BP201">
        <v>5</v>
      </c>
      <c r="BQ201">
        <v>5</v>
      </c>
      <c r="BR201">
        <v>2</v>
      </c>
      <c r="BS201">
        <v>2</v>
      </c>
      <c r="BT201">
        <v>1</v>
      </c>
      <c r="BU201">
        <v>1</v>
      </c>
    </row>
    <row r="202" spans="2:73" x14ac:dyDescent="0.25">
      <c r="B202" s="1" t="s">
        <v>197</v>
      </c>
      <c r="C202" s="8">
        <v>61</v>
      </c>
      <c r="D202" s="8">
        <v>0</v>
      </c>
      <c r="E202" s="9">
        <v>77</v>
      </c>
      <c r="F202" s="9">
        <v>1.76</v>
      </c>
      <c r="G202" s="9">
        <v>0.92</v>
      </c>
      <c r="H202" s="4">
        <f t="shared" si="3"/>
        <v>24.857954545454547</v>
      </c>
      <c r="I202" s="7">
        <v>5</v>
      </c>
      <c r="J202">
        <v>15</v>
      </c>
      <c r="K202">
        <v>15</v>
      </c>
      <c r="L202">
        <v>20</v>
      </c>
      <c r="M202">
        <v>20</v>
      </c>
      <c r="N202">
        <v>120</v>
      </c>
      <c r="O202">
        <v>130</v>
      </c>
      <c r="P202">
        <v>115</v>
      </c>
      <c r="Q202">
        <v>120</v>
      </c>
      <c r="R202">
        <v>25</v>
      </c>
      <c r="S202">
        <v>25</v>
      </c>
      <c r="T202">
        <v>25</v>
      </c>
      <c r="U202">
        <v>25</v>
      </c>
      <c r="V202">
        <v>30</v>
      </c>
      <c r="W202">
        <v>30</v>
      </c>
      <c r="X202">
        <v>30</v>
      </c>
      <c r="Y202">
        <v>30</v>
      </c>
      <c r="Z202">
        <v>40</v>
      </c>
      <c r="AA202">
        <v>40</v>
      </c>
      <c r="AB202">
        <v>45</v>
      </c>
      <c r="AC202">
        <v>50</v>
      </c>
      <c r="AD202">
        <v>130</v>
      </c>
      <c r="AE202">
        <v>140</v>
      </c>
      <c r="AF202">
        <v>130</v>
      </c>
      <c r="AG202">
        <v>135</v>
      </c>
      <c r="AH202">
        <v>-35</v>
      </c>
      <c r="AI202">
        <v>-30</v>
      </c>
      <c r="AJ202">
        <v>-30</v>
      </c>
      <c r="AK202">
        <v>-25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10</v>
      </c>
      <c r="AU202">
        <v>10</v>
      </c>
      <c r="AV202">
        <v>5</v>
      </c>
      <c r="AW202">
        <v>5</v>
      </c>
      <c r="AX202">
        <v>20</v>
      </c>
      <c r="AY202">
        <v>20</v>
      </c>
      <c r="AZ202">
        <v>15</v>
      </c>
      <c r="BA202">
        <v>20</v>
      </c>
      <c r="BB202">
        <v>25</v>
      </c>
      <c r="BC202">
        <v>25</v>
      </c>
      <c r="BD202">
        <v>40</v>
      </c>
      <c r="BE202">
        <v>40</v>
      </c>
      <c r="BF202">
        <v>5</v>
      </c>
      <c r="BG202">
        <v>5</v>
      </c>
      <c r="BH202">
        <v>5</v>
      </c>
      <c r="BI202">
        <v>5</v>
      </c>
      <c r="BJ202">
        <v>5</v>
      </c>
      <c r="BK202">
        <v>5</v>
      </c>
      <c r="BL202">
        <v>5</v>
      </c>
      <c r="BM202">
        <v>5</v>
      </c>
      <c r="BN202">
        <v>5</v>
      </c>
      <c r="BO202">
        <v>5</v>
      </c>
      <c r="BP202">
        <v>5</v>
      </c>
      <c r="BQ202">
        <v>5</v>
      </c>
      <c r="BR202">
        <v>2</v>
      </c>
      <c r="BS202">
        <v>2</v>
      </c>
      <c r="BT202">
        <v>1</v>
      </c>
      <c r="BU202">
        <v>1</v>
      </c>
    </row>
    <row r="203" spans="2:73" x14ac:dyDescent="0.25">
      <c r="B203" s="1" t="s">
        <v>198</v>
      </c>
      <c r="C203" s="8">
        <v>29</v>
      </c>
      <c r="D203" s="8">
        <v>1</v>
      </c>
      <c r="E203" s="9">
        <v>67.400000000000006</v>
      </c>
      <c r="F203" s="9">
        <v>1.63</v>
      </c>
      <c r="G203" s="9">
        <v>0.85</v>
      </c>
      <c r="H203" s="4">
        <f t="shared" si="3"/>
        <v>25.367909970266105</v>
      </c>
      <c r="I203" s="7">
        <v>1</v>
      </c>
      <c r="J203">
        <v>35</v>
      </c>
      <c r="K203">
        <v>35</v>
      </c>
      <c r="L203">
        <v>30</v>
      </c>
      <c r="M203">
        <v>30</v>
      </c>
      <c r="N203">
        <v>125</v>
      </c>
      <c r="O203">
        <v>135</v>
      </c>
      <c r="P203">
        <v>125</v>
      </c>
      <c r="Q203">
        <v>130</v>
      </c>
      <c r="R203">
        <v>35</v>
      </c>
      <c r="S203">
        <v>35</v>
      </c>
      <c r="T203">
        <v>35</v>
      </c>
      <c r="U203">
        <v>35</v>
      </c>
      <c r="V203">
        <v>30</v>
      </c>
      <c r="W203">
        <v>30</v>
      </c>
      <c r="X203">
        <v>35</v>
      </c>
      <c r="Y203">
        <v>35</v>
      </c>
      <c r="Z203">
        <v>45</v>
      </c>
      <c r="AA203">
        <v>45</v>
      </c>
      <c r="AB203">
        <v>45</v>
      </c>
      <c r="AC203">
        <v>45</v>
      </c>
      <c r="AD203">
        <v>130</v>
      </c>
      <c r="AE203">
        <v>140</v>
      </c>
      <c r="AF203">
        <v>130</v>
      </c>
      <c r="AG203">
        <v>140</v>
      </c>
      <c r="AH203">
        <v>-25</v>
      </c>
      <c r="AI203">
        <v>-25</v>
      </c>
      <c r="AJ203">
        <v>-25</v>
      </c>
      <c r="AK203">
        <v>-20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10</v>
      </c>
      <c r="AU203">
        <v>15</v>
      </c>
      <c r="AV203">
        <v>15</v>
      </c>
      <c r="AW203">
        <v>15</v>
      </c>
      <c r="AX203">
        <v>15</v>
      </c>
      <c r="AY203">
        <v>20</v>
      </c>
      <c r="AZ203">
        <v>25</v>
      </c>
      <c r="BA203">
        <v>25</v>
      </c>
      <c r="BB203">
        <v>30</v>
      </c>
      <c r="BC203">
        <v>30</v>
      </c>
      <c r="BD203">
        <v>45</v>
      </c>
      <c r="BE203">
        <v>45</v>
      </c>
      <c r="BF203">
        <v>5</v>
      </c>
      <c r="BG203">
        <v>5</v>
      </c>
      <c r="BH203">
        <v>5</v>
      </c>
      <c r="BI203">
        <v>5</v>
      </c>
      <c r="BJ203">
        <v>5</v>
      </c>
      <c r="BK203">
        <v>5</v>
      </c>
      <c r="BL203">
        <v>5</v>
      </c>
      <c r="BM203">
        <v>5</v>
      </c>
      <c r="BN203">
        <v>5</v>
      </c>
      <c r="BO203">
        <v>5</v>
      </c>
      <c r="BP203">
        <v>5</v>
      </c>
      <c r="BQ203">
        <v>5</v>
      </c>
      <c r="BR203">
        <v>2</v>
      </c>
      <c r="BS203">
        <v>2</v>
      </c>
      <c r="BT203">
        <v>2</v>
      </c>
      <c r="BU203">
        <v>2</v>
      </c>
    </row>
    <row r="204" spans="2:73" x14ac:dyDescent="0.25">
      <c r="B204" s="1" t="s">
        <v>199</v>
      </c>
      <c r="C204" s="8">
        <v>57</v>
      </c>
      <c r="D204" s="8">
        <v>0</v>
      </c>
      <c r="E204" s="9">
        <v>78</v>
      </c>
      <c r="F204" s="9">
        <v>1.66</v>
      </c>
      <c r="G204" s="9">
        <v>0.86</v>
      </c>
      <c r="H204" s="4">
        <f t="shared" si="3"/>
        <v>28.305995064595734</v>
      </c>
      <c r="I204" s="7">
        <v>4</v>
      </c>
      <c r="J204">
        <v>20</v>
      </c>
      <c r="K204">
        <v>25</v>
      </c>
      <c r="L204">
        <v>25</v>
      </c>
      <c r="M204">
        <v>30</v>
      </c>
      <c r="N204">
        <v>120</v>
      </c>
      <c r="O204">
        <v>135</v>
      </c>
      <c r="P204">
        <v>125</v>
      </c>
      <c r="Q204">
        <v>135</v>
      </c>
      <c r="R204">
        <v>20</v>
      </c>
      <c r="S204">
        <v>20</v>
      </c>
      <c r="T204">
        <v>20</v>
      </c>
      <c r="U204">
        <v>20</v>
      </c>
      <c r="V204">
        <v>50</v>
      </c>
      <c r="W204">
        <v>50</v>
      </c>
      <c r="X204">
        <v>50</v>
      </c>
      <c r="Y204">
        <v>50</v>
      </c>
      <c r="Z204">
        <v>55</v>
      </c>
      <c r="AA204">
        <v>55</v>
      </c>
      <c r="AB204">
        <v>50</v>
      </c>
      <c r="AC204">
        <v>50</v>
      </c>
      <c r="AD204">
        <v>115</v>
      </c>
      <c r="AE204">
        <v>135</v>
      </c>
      <c r="AF204">
        <v>110</v>
      </c>
      <c r="AG204">
        <v>130</v>
      </c>
      <c r="AH204">
        <v>-35</v>
      </c>
      <c r="AI204">
        <v>-35</v>
      </c>
      <c r="AJ204">
        <v>-20</v>
      </c>
      <c r="AK204">
        <v>-20</v>
      </c>
      <c r="AL204">
        <v>0</v>
      </c>
      <c r="AM204">
        <v>0</v>
      </c>
      <c r="AN204">
        <v>-5</v>
      </c>
      <c r="AO204">
        <v>-5</v>
      </c>
      <c r="AP204">
        <v>0</v>
      </c>
      <c r="AQ204">
        <v>0</v>
      </c>
      <c r="AR204">
        <v>0</v>
      </c>
      <c r="AS204">
        <v>0</v>
      </c>
      <c r="AT204">
        <v>10</v>
      </c>
      <c r="AU204">
        <v>10</v>
      </c>
      <c r="AV204">
        <v>10</v>
      </c>
      <c r="AW204">
        <v>10</v>
      </c>
      <c r="AX204">
        <v>15</v>
      </c>
      <c r="AY204">
        <v>15</v>
      </c>
      <c r="AZ204">
        <v>20</v>
      </c>
      <c r="BA204">
        <v>20</v>
      </c>
      <c r="BB204">
        <v>45</v>
      </c>
      <c r="BC204">
        <v>45</v>
      </c>
      <c r="BD204">
        <v>50</v>
      </c>
      <c r="BE204">
        <v>50</v>
      </c>
      <c r="BF204">
        <v>5</v>
      </c>
      <c r="BG204">
        <v>5</v>
      </c>
      <c r="BH204">
        <v>5</v>
      </c>
      <c r="BI204">
        <v>5</v>
      </c>
      <c r="BJ204">
        <v>5</v>
      </c>
      <c r="BK204">
        <v>5</v>
      </c>
      <c r="BL204">
        <v>5</v>
      </c>
      <c r="BM204">
        <v>5</v>
      </c>
      <c r="BN204">
        <v>5</v>
      </c>
      <c r="BO204">
        <v>5</v>
      </c>
      <c r="BP204">
        <v>5</v>
      </c>
      <c r="BQ204">
        <v>5</v>
      </c>
      <c r="BR204">
        <v>2</v>
      </c>
      <c r="BS204">
        <v>2</v>
      </c>
      <c r="BT204">
        <v>2</v>
      </c>
      <c r="BU204">
        <v>2</v>
      </c>
    </row>
    <row r="205" spans="2:73" x14ac:dyDescent="0.25">
      <c r="B205" s="1" t="s">
        <v>200</v>
      </c>
      <c r="C205" s="8">
        <v>38</v>
      </c>
      <c r="D205" s="8">
        <v>1</v>
      </c>
      <c r="E205" s="9">
        <v>73.7</v>
      </c>
      <c r="F205" s="9">
        <v>1.7949999999999999</v>
      </c>
      <c r="G205" s="9">
        <v>0.9</v>
      </c>
      <c r="H205" s="4">
        <f t="shared" si="3"/>
        <v>22.873813828260179</v>
      </c>
      <c r="I205" s="7">
        <v>2</v>
      </c>
      <c r="J205">
        <v>30</v>
      </c>
      <c r="K205">
        <v>30</v>
      </c>
      <c r="L205">
        <v>20</v>
      </c>
      <c r="M205">
        <v>20</v>
      </c>
      <c r="N205">
        <v>125</v>
      </c>
      <c r="O205">
        <v>140</v>
      </c>
      <c r="P205">
        <v>130</v>
      </c>
      <c r="Q205">
        <v>145</v>
      </c>
      <c r="R205">
        <v>35</v>
      </c>
      <c r="S205">
        <v>35</v>
      </c>
      <c r="T205">
        <v>35</v>
      </c>
      <c r="U205">
        <v>35</v>
      </c>
      <c r="V205">
        <v>45</v>
      </c>
      <c r="W205">
        <v>45</v>
      </c>
      <c r="X205">
        <v>45</v>
      </c>
      <c r="Y205">
        <v>45</v>
      </c>
      <c r="Z205">
        <v>50</v>
      </c>
      <c r="AA205">
        <v>50</v>
      </c>
      <c r="AB205">
        <v>35</v>
      </c>
      <c r="AC205">
        <v>35</v>
      </c>
      <c r="AD205">
        <v>135</v>
      </c>
      <c r="AE205">
        <v>145</v>
      </c>
      <c r="AF205">
        <v>130</v>
      </c>
      <c r="AG205">
        <v>140</v>
      </c>
      <c r="AH205">
        <v>-5</v>
      </c>
      <c r="AI205">
        <v>-5</v>
      </c>
      <c r="AJ205">
        <v>-10</v>
      </c>
      <c r="AK205">
        <v>-5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10</v>
      </c>
      <c r="AU205">
        <v>10</v>
      </c>
      <c r="AV205">
        <v>5</v>
      </c>
      <c r="AW205">
        <v>5</v>
      </c>
      <c r="AX205">
        <v>15</v>
      </c>
      <c r="AY205">
        <v>15</v>
      </c>
      <c r="AZ205">
        <v>15</v>
      </c>
      <c r="BA205">
        <v>15</v>
      </c>
      <c r="BB205">
        <v>45</v>
      </c>
      <c r="BC205">
        <v>45</v>
      </c>
      <c r="BD205">
        <v>45</v>
      </c>
      <c r="BE205">
        <v>45</v>
      </c>
      <c r="BF205">
        <v>5</v>
      </c>
      <c r="BG205">
        <v>5</v>
      </c>
      <c r="BH205">
        <v>5</v>
      </c>
      <c r="BI205">
        <v>5</v>
      </c>
      <c r="BJ205">
        <v>5</v>
      </c>
      <c r="BK205">
        <v>5</v>
      </c>
      <c r="BL205">
        <v>5</v>
      </c>
      <c r="BM205">
        <v>5</v>
      </c>
      <c r="BN205">
        <v>5</v>
      </c>
      <c r="BO205">
        <v>5</v>
      </c>
      <c r="BP205">
        <v>5</v>
      </c>
      <c r="BQ205">
        <v>5</v>
      </c>
      <c r="BR205">
        <v>2</v>
      </c>
      <c r="BS205">
        <v>2</v>
      </c>
      <c r="BT205">
        <v>2</v>
      </c>
      <c r="BU205">
        <v>2</v>
      </c>
    </row>
    <row r="206" spans="2:73" x14ac:dyDescent="0.25">
      <c r="B206" s="1" t="s">
        <v>201</v>
      </c>
      <c r="C206" s="8">
        <v>44</v>
      </c>
      <c r="D206" s="8">
        <v>0</v>
      </c>
      <c r="E206" s="9">
        <v>85.9</v>
      </c>
      <c r="F206" s="9">
        <v>1.8149999999999999</v>
      </c>
      <c r="G206" s="9">
        <v>0.98</v>
      </c>
      <c r="H206" s="4">
        <f t="shared" si="3"/>
        <v>26.075935918159811</v>
      </c>
      <c r="I206" s="7">
        <v>3</v>
      </c>
      <c r="J206">
        <v>15</v>
      </c>
      <c r="K206">
        <v>15</v>
      </c>
      <c r="L206">
        <v>20</v>
      </c>
      <c r="M206">
        <v>20</v>
      </c>
      <c r="N206">
        <v>125</v>
      </c>
      <c r="O206">
        <v>135</v>
      </c>
      <c r="P206">
        <v>120</v>
      </c>
      <c r="Q206">
        <v>130</v>
      </c>
      <c r="R206">
        <v>35</v>
      </c>
      <c r="S206">
        <v>35</v>
      </c>
      <c r="T206">
        <v>25</v>
      </c>
      <c r="U206">
        <v>25</v>
      </c>
      <c r="V206">
        <v>40</v>
      </c>
      <c r="W206">
        <v>40</v>
      </c>
      <c r="X206">
        <v>45</v>
      </c>
      <c r="Y206">
        <v>45</v>
      </c>
      <c r="Z206">
        <v>35</v>
      </c>
      <c r="AA206">
        <v>35</v>
      </c>
      <c r="AB206">
        <v>45</v>
      </c>
      <c r="AC206">
        <v>50</v>
      </c>
      <c r="AD206">
        <v>125</v>
      </c>
      <c r="AE206">
        <v>135</v>
      </c>
      <c r="AF206">
        <v>125</v>
      </c>
      <c r="AG206">
        <v>130</v>
      </c>
      <c r="AH206">
        <v>-25</v>
      </c>
      <c r="AI206">
        <v>-20</v>
      </c>
      <c r="AJ206">
        <v>-30</v>
      </c>
      <c r="AK206">
        <v>-25</v>
      </c>
      <c r="AL206">
        <v>0</v>
      </c>
      <c r="AM206">
        <v>5</v>
      </c>
      <c r="AN206">
        <v>0</v>
      </c>
      <c r="AO206">
        <v>5</v>
      </c>
      <c r="AP206">
        <v>5</v>
      </c>
      <c r="AQ206">
        <v>5</v>
      </c>
      <c r="AR206">
        <v>5</v>
      </c>
      <c r="AS206">
        <v>10</v>
      </c>
      <c r="AT206">
        <v>20</v>
      </c>
      <c r="AU206">
        <v>20</v>
      </c>
      <c r="AV206">
        <v>15</v>
      </c>
      <c r="AW206">
        <v>20</v>
      </c>
      <c r="AX206">
        <v>25</v>
      </c>
      <c r="AY206">
        <v>25</v>
      </c>
      <c r="AZ206">
        <v>30</v>
      </c>
      <c r="BA206">
        <v>30</v>
      </c>
      <c r="BB206">
        <v>30</v>
      </c>
      <c r="BC206">
        <v>30</v>
      </c>
      <c r="BD206">
        <v>30</v>
      </c>
      <c r="BE206">
        <v>30</v>
      </c>
      <c r="BF206">
        <v>5</v>
      </c>
      <c r="BG206">
        <v>5</v>
      </c>
      <c r="BH206">
        <v>5</v>
      </c>
      <c r="BI206">
        <v>5</v>
      </c>
      <c r="BJ206">
        <v>5</v>
      </c>
      <c r="BK206">
        <v>5</v>
      </c>
      <c r="BL206">
        <v>5</v>
      </c>
      <c r="BM206">
        <v>5</v>
      </c>
      <c r="BN206">
        <v>5</v>
      </c>
      <c r="BO206">
        <v>5</v>
      </c>
      <c r="BP206">
        <v>5</v>
      </c>
      <c r="BQ206">
        <v>5</v>
      </c>
      <c r="BR206">
        <v>2</v>
      </c>
      <c r="BS206">
        <v>2</v>
      </c>
      <c r="BT206">
        <v>2</v>
      </c>
      <c r="BU206">
        <v>2</v>
      </c>
    </row>
    <row r="207" spans="2:73" x14ac:dyDescent="0.25">
      <c r="B207" s="1" t="s">
        <v>202</v>
      </c>
      <c r="C207" s="8">
        <v>71</v>
      </c>
      <c r="D207" s="8">
        <v>0</v>
      </c>
      <c r="E207" s="9">
        <v>93</v>
      </c>
      <c r="F207" s="9">
        <v>1.66</v>
      </c>
      <c r="G207" s="9">
        <v>0.875</v>
      </c>
      <c r="H207" s="4">
        <f t="shared" si="3"/>
        <v>33.749455653941069</v>
      </c>
      <c r="I207" s="7">
        <v>6</v>
      </c>
      <c r="J207">
        <v>15</v>
      </c>
      <c r="K207">
        <v>20</v>
      </c>
      <c r="L207">
        <v>15</v>
      </c>
      <c r="M207">
        <v>15</v>
      </c>
      <c r="N207">
        <v>125</v>
      </c>
      <c r="O207">
        <v>135</v>
      </c>
      <c r="P207">
        <v>125</v>
      </c>
      <c r="Q207">
        <v>135</v>
      </c>
      <c r="R207">
        <v>30</v>
      </c>
      <c r="S207">
        <v>30</v>
      </c>
      <c r="T207">
        <v>45</v>
      </c>
      <c r="U207">
        <v>45</v>
      </c>
      <c r="V207">
        <v>45</v>
      </c>
      <c r="W207">
        <v>45</v>
      </c>
      <c r="X207">
        <v>30</v>
      </c>
      <c r="Y207">
        <v>30</v>
      </c>
      <c r="Z207">
        <v>45</v>
      </c>
      <c r="AA207">
        <v>45</v>
      </c>
      <c r="AB207">
        <v>30</v>
      </c>
      <c r="AC207">
        <v>30</v>
      </c>
      <c r="AD207">
        <v>130</v>
      </c>
      <c r="AE207">
        <v>135</v>
      </c>
      <c r="AF207">
        <v>130</v>
      </c>
      <c r="AG207">
        <v>130</v>
      </c>
      <c r="AH207">
        <v>-25</v>
      </c>
      <c r="AI207">
        <v>-25</v>
      </c>
      <c r="AJ207">
        <v>-25</v>
      </c>
      <c r="AK207">
        <v>-25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15</v>
      </c>
      <c r="AU207">
        <v>15</v>
      </c>
      <c r="AV207">
        <v>15</v>
      </c>
      <c r="AW207">
        <v>15</v>
      </c>
      <c r="AX207">
        <v>20</v>
      </c>
      <c r="AY207">
        <v>20</v>
      </c>
      <c r="AZ207">
        <v>25</v>
      </c>
      <c r="BA207">
        <v>30</v>
      </c>
      <c r="BB207">
        <v>35</v>
      </c>
      <c r="BC207">
        <v>35</v>
      </c>
      <c r="BD207">
        <v>30</v>
      </c>
      <c r="BE207">
        <v>30</v>
      </c>
      <c r="BF207">
        <v>5</v>
      </c>
      <c r="BG207">
        <v>5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5</v>
      </c>
      <c r="BN207">
        <v>5</v>
      </c>
      <c r="BO207">
        <v>5</v>
      </c>
      <c r="BP207">
        <v>5</v>
      </c>
      <c r="BQ207">
        <v>5</v>
      </c>
      <c r="BR207">
        <v>2</v>
      </c>
      <c r="BS207">
        <v>2</v>
      </c>
      <c r="BT207">
        <v>1</v>
      </c>
      <c r="BU207">
        <v>1</v>
      </c>
    </row>
    <row r="208" spans="2:73" x14ac:dyDescent="0.25">
      <c r="B208" s="1" t="s">
        <v>203</v>
      </c>
      <c r="C208" s="8">
        <v>30</v>
      </c>
      <c r="D208" s="8">
        <v>1</v>
      </c>
      <c r="E208" s="9">
        <v>50.5</v>
      </c>
      <c r="F208" s="9">
        <v>1.58</v>
      </c>
      <c r="G208" s="9">
        <v>0.81</v>
      </c>
      <c r="H208" s="4">
        <f t="shared" si="3"/>
        <v>20.229129947123855</v>
      </c>
      <c r="I208" s="7">
        <v>2</v>
      </c>
      <c r="J208">
        <v>15</v>
      </c>
      <c r="K208">
        <v>20</v>
      </c>
      <c r="L208">
        <v>10</v>
      </c>
      <c r="M208">
        <v>15</v>
      </c>
      <c r="N208">
        <v>120</v>
      </c>
      <c r="O208">
        <v>140</v>
      </c>
      <c r="P208">
        <v>120</v>
      </c>
      <c r="Q208">
        <v>140</v>
      </c>
      <c r="R208">
        <v>35</v>
      </c>
      <c r="S208">
        <v>35</v>
      </c>
      <c r="T208">
        <v>25</v>
      </c>
      <c r="U208">
        <v>25</v>
      </c>
      <c r="V208">
        <v>55</v>
      </c>
      <c r="W208">
        <v>55</v>
      </c>
      <c r="X208">
        <v>40</v>
      </c>
      <c r="Y208">
        <v>40</v>
      </c>
      <c r="Z208">
        <v>55</v>
      </c>
      <c r="AA208">
        <v>55</v>
      </c>
      <c r="AB208">
        <v>40</v>
      </c>
      <c r="AC208">
        <v>40</v>
      </c>
      <c r="AD208">
        <v>130</v>
      </c>
      <c r="AE208">
        <v>145</v>
      </c>
      <c r="AF208">
        <v>130</v>
      </c>
      <c r="AG208">
        <v>150</v>
      </c>
      <c r="AH208">
        <v>0</v>
      </c>
      <c r="AI208">
        <v>0</v>
      </c>
      <c r="AJ208">
        <v>-5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5</v>
      </c>
      <c r="AU208">
        <v>5</v>
      </c>
      <c r="AV208">
        <v>10</v>
      </c>
      <c r="AW208">
        <v>10</v>
      </c>
      <c r="AX208">
        <v>10</v>
      </c>
      <c r="AY208">
        <v>10</v>
      </c>
      <c r="AZ208">
        <v>15</v>
      </c>
      <c r="BA208">
        <v>15</v>
      </c>
      <c r="BB208">
        <v>40</v>
      </c>
      <c r="BC208">
        <v>40</v>
      </c>
      <c r="BD208">
        <v>40</v>
      </c>
      <c r="BE208">
        <v>40</v>
      </c>
      <c r="BF208">
        <v>5</v>
      </c>
      <c r="BG208">
        <v>5</v>
      </c>
      <c r="BH208">
        <v>5</v>
      </c>
      <c r="BI208">
        <v>5</v>
      </c>
      <c r="BJ208">
        <v>5</v>
      </c>
      <c r="BK208">
        <v>5</v>
      </c>
      <c r="BL208">
        <v>5</v>
      </c>
      <c r="BM208">
        <v>5</v>
      </c>
      <c r="BN208">
        <v>5</v>
      </c>
      <c r="BO208">
        <v>5</v>
      </c>
      <c r="BP208">
        <v>5</v>
      </c>
      <c r="BQ208">
        <v>5</v>
      </c>
      <c r="BR208">
        <v>2</v>
      </c>
      <c r="BS208">
        <v>2</v>
      </c>
      <c r="BT208">
        <v>2</v>
      </c>
      <c r="BU208">
        <v>2</v>
      </c>
    </row>
    <row r="209" spans="2:73" x14ac:dyDescent="0.25">
      <c r="B209" s="1" t="s">
        <v>204</v>
      </c>
      <c r="C209" s="8">
        <v>33</v>
      </c>
      <c r="D209" s="8">
        <v>0</v>
      </c>
      <c r="E209" s="9">
        <v>73.8</v>
      </c>
      <c r="F209" s="9">
        <v>1.72</v>
      </c>
      <c r="G209" s="9">
        <v>0.9</v>
      </c>
      <c r="H209" s="4">
        <f t="shared" si="3"/>
        <v>24.945916711736075</v>
      </c>
      <c r="I209" s="7">
        <v>2</v>
      </c>
      <c r="J209">
        <v>20</v>
      </c>
      <c r="K209">
        <v>20</v>
      </c>
      <c r="L209">
        <v>20</v>
      </c>
      <c r="M209">
        <v>20</v>
      </c>
      <c r="N209">
        <v>120</v>
      </c>
      <c r="O209">
        <v>135</v>
      </c>
      <c r="P209">
        <v>120</v>
      </c>
      <c r="Q209">
        <v>135</v>
      </c>
      <c r="R209">
        <v>25</v>
      </c>
      <c r="S209">
        <v>25</v>
      </c>
      <c r="T209">
        <v>25</v>
      </c>
      <c r="U209">
        <v>25</v>
      </c>
      <c r="V209">
        <v>30</v>
      </c>
      <c r="W209">
        <v>30</v>
      </c>
      <c r="X209">
        <v>30</v>
      </c>
      <c r="Y209">
        <v>30</v>
      </c>
      <c r="Z209">
        <v>40</v>
      </c>
      <c r="AA209">
        <v>40</v>
      </c>
      <c r="AB209">
        <v>40</v>
      </c>
      <c r="AC209">
        <v>40</v>
      </c>
      <c r="AD209">
        <v>130</v>
      </c>
      <c r="AE209">
        <v>140</v>
      </c>
      <c r="AF209">
        <v>135</v>
      </c>
      <c r="AG209">
        <v>145</v>
      </c>
      <c r="AH209">
        <v>-35</v>
      </c>
      <c r="AI209">
        <v>-35</v>
      </c>
      <c r="AJ209">
        <v>-35</v>
      </c>
      <c r="AK209">
        <v>-35</v>
      </c>
      <c r="AL209">
        <v>-5</v>
      </c>
      <c r="AM209">
        <v>-5</v>
      </c>
      <c r="AN209">
        <v>-10</v>
      </c>
      <c r="AO209">
        <v>-10</v>
      </c>
      <c r="AP209">
        <v>0</v>
      </c>
      <c r="AQ209">
        <v>0</v>
      </c>
      <c r="AR209">
        <v>0</v>
      </c>
      <c r="AS209">
        <v>0</v>
      </c>
      <c r="AT209">
        <v>10</v>
      </c>
      <c r="AU209">
        <v>10</v>
      </c>
      <c r="AV209">
        <v>10</v>
      </c>
      <c r="AW209">
        <v>10</v>
      </c>
      <c r="AX209">
        <v>20</v>
      </c>
      <c r="AY209">
        <v>20</v>
      </c>
      <c r="AZ209">
        <v>20</v>
      </c>
      <c r="BA209">
        <v>20</v>
      </c>
      <c r="BB209">
        <v>35</v>
      </c>
      <c r="BC209">
        <v>35</v>
      </c>
      <c r="BD209">
        <v>40</v>
      </c>
      <c r="BE209">
        <v>40</v>
      </c>
      <c r="BF209">
        <v>5</v>
      </c>
      <c r="BG209">
        <v>5</v>
      </c>
      <c r="BH209">
        <v>5</v>
      </c>
      <c r="BI209">
        <v>5</v>
      </c>
      <c r="BJ209">
        <v>5</v>
      </c>
      <c r="BK209">
        <v>5</v>
      </c>
      <c r="BL209">
        <v>5</v>
      </c>
      <c r="BM209">
        <v>5</v>
      </c>
      <c r="BN209">
        <v>5</v>
      </c>
      <c r="BO209">
        <v>5</v>
      </c>
      <c r="BP209">
        <v>5</v>
      </c>
      <c r="BQ209">
        <v>5</v>
      </c>
      <c r="BR209">
        <v>2</v>
      </c>
      <c r="BS209">
        <v>2</v>
      </c>
      <c r="BT209">
        <v>2</v>
      </c>
      <c r="BU209">
        <v>2</v>
      </c>
    </row>
    <row r="210" spans="2:73" x14ac:dyDescent="0.25">
      <c r="B210" s="1" t="s">
        <v>205</v>
      </c>
      <c r="C210" s="8">
        <v>33</v>
      </c>
      <c r="D210" s="8">
        <v>0</v>
      </c>
      <c r="E210" s="9">
        <v>113.5</v>
      </c>
      <c r="F210" s="9">
        <v>1.92</v>
      </c>
      <c r="G210" s="9">
        <v>1.02</v>
      </c>
      <c r="H210" s="4">
        <f t="shared" si="3"/>
        <v>30.788845486111111</v>
      </c>
      <c r="I210" s="7">
        <v>2</v>
      </c>
      <c r="J210">
        <v>20</v>
      </c>
      <c r="K210">
        <v>20</v>
      </c>
      <c r="L210">
        <v>20</v>
      </c>
      <c r="M210">
        <v>25</v>
      </c>
      <c r="N210">
        <v>115</v>
      </c>
      <c r="O210">
        <v>125</v>
      </c>
      <c r="P210">
        <v>115</v>
      </c>
      <c r="Q210">
        <v>120</v>
      </c>
      <c r="R210">
        <v>30</v>
      </c>
      <c r="S210">
        <v>30</v>
      </c>
      <c r="T210">
        <v>35</v>
      </c>
      <c r="U210">
        <v>35</v>
      </c>
      <c r="V210">
        <v>40</v>
      </c>
      <c r="W210">
        <v>40</v>
      </c>
      <c r="X210">
        <v>40</v>
      </c>
      <c r="Y210">
        <v>40</v>
      </c>
      <c r="Z210">
        <v>35</v>
      </c>
      <c r="AA210">
        <v>35</v>
      </c>
      <c r="AB210">
        <v>40</v>
      </c>
      <c r="AC210">
        <v>40</v>
      </c>
      <c r="AD210">
        <v>135</v>
      </c>
      <c r="AE210">
        <v>140</v>
      </c>
      <c r="AF210">
        <v>130</v>
      </c>
      <c r="AG210">
        <v>130</v>
      </c>
      <c r="AH210">
        <v>-45</v>
      </c>
      <c r="AI210">
        <v>-40</v>
      </c>
      <c r="AJ210">
        <v>-30</v>
      </c>
      <c r="AK210">
        <v>-25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15</v>
      </c>
      <c r="AU210">
        <v>15</v>
      </c>
      <c r="AV210">
        <v>15</v>
      </c>
      <c r="AW210">
        <v>15</v>
      </c>
      <c r="AX210">
        <v>20</v>
      </c>
      <c r="AY210">
        <v>20</v>
      </c>
      <c r="AZ210">
        <v>20</v>
      </c>
      <c r="BA210">
        <v>20</v>
      </c>
      <c r="BB210">
        <v>35</v>
      </c>
      <c r="BC210">
        <v>35</v>
      </c>
      <c r="BD210">
        <v>35</v>
      </c>
      <c r="BE210">
        <v>35</v>
      </c>
      <c r="BF210">
        <v>5</v>
      </c>
      <c r="BG210">
        <v>5</v>
      </c>
      <c r="BH210">
        <v>5</v>
      </c>
      <c r="BI210">
        <v>5</v>
      </c>
      <c r="BJ210">
        <v>5</v>
      </c>
      <c r="BK210">
        <v>5</v>
      </c>
      <c r="BL210">
        <v>5</v>
      </c>
      <c r="BM210">
        <v>5</v>
      </c>
      <c r="BN210">
        <v>5</v>
      </c>
      <c r="BO210">
        <v>5</v>
      </c>
      <c r="BP210">
        <v>5</v>
      </c>
      <c r="BQ210">
        <v>5</v>
      </c>
      <c r="BR210">
        <v>2</v>
      </c>
      <c r="BS210">
        <v>2</v>
      </c>
      <c r="BT210">
        <v>2</v>
      </c>
      <c r="BU210">
        <v>2</v>
      </c>
    </row>
    <row r="211" spans="2:73" x14ac:dyDescent="0.25">
      <c r="B211" s="1" t="s">
        <v>206</v>
      </c>
      <c r="C211" s="8">
        <v>46</v>
      </c>
      <c r="D211" s="8">
        <v>0</v>
      </c>
      <c r="E211" s="9">
        <v>90.7</v>
      </c>
      <c r="F211" s="9">
        <v>1.885</v>
      </c>
      <c r="G211" s="9">
        <v>0.97</v>
      </c>
      <c r="H211" s="4">
        <f t="shared" si="3"/>
        <v>25.526106565162635</v>
      </c>
      <c r="I211" s="7">
        <v>3</v>
      </c>
      <c r="J211">
        <v>20</v>
      </c>
      <c r="K211">
        <v>20</v>
      </c>
      <c r="L211">
        <v>20</v>
      </c>
      <c r="M211">
        <v>20</v>
      </c>
      <c r="N211">
        <v>130</v>
      </c>
      <c r="O211">
        <v>145</v>
      </c>
      <c r="P211">
        <v>125</v>
      </c>
      <c r="Q211">
        <v>140</v>
      </c>
      <c r="R211">
        <v>40</v>
      </c>
      <c r="S211">
        <v>40</v>
      </c>
      <c r="T211">
        <v>45</v>
      </c>
      <c r="U211">
        <v>45</v>
      </c>
      <c r="V211">
        <v>50</v>
      </c>
      <c r="W211">
        <v>50</v>
      </c>
      <c r="X211">
        <v>40</v>
      </c>
      <c r="Y211">
        <v>40</v>
      </c>
      <c r="Z211">
        <v>45</v>
      </c>
      <c r="AA211">
        <v>45</v>
      </c>
      <c r="AB211">
        <v>45</v>
      </c>
      <c r="AC211">
        <v>45</v>
      </c>
      <c r="AD211">
        <v>125</v>
      </c>
      <c r="AE211">
        <v>140</v>
      </c>
      <c r="AF211">
        <v>125</v>
      </c>
      <c r="AG211">
        <v>135</v>
      </c>
      <c r="AH211">
        <v>-45</v>
      </c>
      <c r="AI211">
        <v>-45</v>
      </c>
      <c r="AJ211">
        <v>-25</v>
      </c>
      <c r="AK211">
        <v>-20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5</v>
      </c>
      <c r="AS211">
        <v>5</v>
      </c>
      <c r="AT211">
        <v>10</v>
      </c>
      <c r="AU211">
        <v>10</v>
      </c>
      <c r="AV211">
        <v>5</v>
      </c>
      <c r="AW211">
        <v>10</v>
      </c>
      <c r="AX211">
        <v>15</v>
      </c>
      <c r="AY211">
        <v>15</v>
      </c>
      <c r="AZ211">
        <v>15</v>
      </c>
      <c r="BA211">
        <v>15</v>
      </c>
      <c r="BB211">
        <v>35</v>
      </c>
      <c r="BC211">
        <v>35</v>
      </c>
      <c r="BD211">
        <v>45</v>
      </c>
      <c r="BE211">
        <v>45</v>
      </c>
      <c r="BF211">
        <v>5</v>
      </c>
      <c r="BG211">
        <v>5</v>
      </c>
      <c r="BH211">
        <v>5</v>
      </c>
      <c r="BI211">
        <v>5</v>
      </c>
      <c r="BJ211">
        <v>5</v>
      </c>
      <c r="BK211">
        <v>5</v>
      </c>
      <c r="BL211">
        <v>5</v>
      </c>
      <c r="BM211">
        <v>5</v>
      </c>
      <c r="BN211">
        <v>5</v>
      </c>
      <c r="BO211">
        <v>5</v>
      </c>
      <c r="BP211">
        <v>5</v>
      </c>
      <c r="BQ211">
        <v>5</v>
      </c>
      <c r="BR211">
        <v>2</v>
      </c>
      <c r="BS211">
        <v>2</v>
      </c>
      <c r="BT211">
        <v>2</v>
      </c>
      <c r="BU211">
        <v>2</v>
      </c>
    </row>
    <row r="212" spans="2:73" x14ac:dyDescent="0.25">
      <c r="B212" s="1" t="s">
        <v>207</v>
      </c>
      <c r="C212" s="8">
        <v>75</v>
      </c>
      <c r="D212" s="8">
        <v>0</v>
      </c>
      <c r="E212" s="9">
        <v>94.3</v>
      </c>
      <c r="F212" s="9">
        <v>1.8</v>
      </c>
      <c r="G212" s="9">
        <v>0.97</v>
      </c>
      <c r="H212" s="4">
        <f t="shared" si="3"/>
        <v>29.104938271604937</v>
      </c>
      <c r="I212" s="7">
        <v>6</v>
      </c>
      <c r="J212">
        <v>10</v>
      </c>
      <c r="K212">
        <v>10</v>
      </c>
      <c r="L212">
        <v>10</v>
      </c>
      <c r="M212">
        <v>15</v>
      </c>
      <c r="N212">
        <v>105</v>
      </c>
      <c r="O212">
        <v>120</v>
      </c>
      <c r="P212">
        <v>105</v>
      </c>
      <c r="Q212">
        <v>125</v>
      </c>
      <c r="R212">
        <v>30</v>
      </c>
      <c r="S212">
        <v>30</v>
      </c>
      <c r="T212">
        <v>35</v>
      </c>
      <c r="U212">
        <v>35</v>
      </c>
      <c r="V212">
        <v>40</v>
      </c>
      <c r="W212">
        <v>40</v>
      </c>
      <c r="X212">
        <v>45</v>
      </c>
      <c r="Y212">
        <v>45</v>
      </c>
      <c r="Z212">
        <v>30</v>
      </c>
      <c r="AA212">
        <v>30</v>
      </c>
      <c r="AB212">
        <v>45</v>
      </c>
      <c r="AC212">
        <v>45</v>
      </c>
      <c r="AD212">
        <v>120</v>
      </c>
      <c r="AE212">
        <v>130</v>
      </c>
      <c r="AF212">
        <v>125</v>
      </c>
      <c r="AG212">
        <v>135</v>
      </c>
      <c r="AH212">
        <v>-35</v>
      </c>
      <c r="AI212">
        <v>-30</v>
      </c>
      <c r="AJ212">
        <v>-40</v>
      </c>
      <c r="AK212">
        <v>-35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10</v>
      </c>
      <c r="AU212">
        <v>10</v>
      </c>
      <c r="AV212">
        <v>20</v>
      </c>
      <c r="AW212">
        <v>25</v>
      </c>
      <c r="AX212">
        <v>20</v>
      </c>
      <c r="AY212">
        <v>25</v>
      </c>
      <c r="AZ212">
        <v>30</v>
      </c>
      <c r="BA212">
        <v>35</v>
      </c>
      <c r="BB212">
        <v>20</v>
      </c>
      <c r="BC212">
        <v>20</v>
      </c>
      <c r="BD212">
        <v>20</v>
      </c>
      <c r="BE212">
        <v>20</v>
      </c>
      <c r="BF212">
        <v>5</v>
      </c>
      <c r="BG212">
        <v>5</v>
      </c>
      <c r="BH212">
        <v>5</v>
      </c>
      <c r="BI212">
        <v>5</v>
      </c>
      <c r="BJ212">
        <v>5</v>
      </c>
      <c r="BK212">
        <v>5</v>
      </c>
      <c r="BL212">
        <v>5</v>
      </c>
      <c r="BM212">
        <v>5</v>
      </c>
      <c r="BN212">
        <v>5</v>
      </c>
      <c r="BO212">
        <v>5</v>
      </c>
      <c r="BP212">
        <v>5</v>
      </c>
      <c r="BQ212">
        <v>5</v>
      </c>
      <c r="BR212">
        <v>2</v>
      </c>
      <c r="BS212">
        <v>2</v>
      </c>
      <c r="BT212">
        <v>1</v>
      </c>
      <c r="BU212">
        <v>1</v>
      </c>
    </row>
    <row r="213" spans="2:73" x14ac:dyDescent="0.25">
      <c r="B213" s="1" t="s">
        <v>208</v>
      </c>
      <c r="C213" s="8">
        <v>54</v>
      </c>
      <c r="D213" s="8">
        <v>0</v>
      </c>
      <c r="E213" s="9">
        <v>82.7</v>
      </c>
      <c r="F213" s="9">
        <v>1.82</v>
      </c>
      <c r="G213" s="9">
        <v>0.94</v>
      </c>
      <c r="H213" s="4">
        <f t="shared" si="3"/>
        <v>24.966791450307934</v>
      </c>
      <c r="I213" s="7">
        <v>4</v>
      </c>
      <c r="J213">
        <v>10</v>
      </c>
      <c r="K213">
        <v>10</v>
      </c>
      <c r="L213">
        <v>20</v>
      </c>
      <c r="M213">
        <v>20</v>
      </c>
      <c r="N213">
        <v>120</v>
      </c>
      <c r="O213">
        <v>140</v>
      </c>
      <c r="P213">
        <v>130</v>
      </c>
      <c r="Q213">
        <v>140</v>
      </c>
      <c r="R213">
        <v>30</v>
      </c>
      <c r="S213">
        <v>30</v>
      </c>
      <c r="T213">
        <v>30</v>
      </c>
      <c r="U213">
        <v>30</v>
      </c>
      <c r="V213">
        <v>35</v>
      </c>
      <c r="W213">
        <v>35</v>
      </c>
      <c r="X213">
        <v>35</v>
      </c>
      <c r="Y213">
        <v>35</v>
      </c>
      <c r="Z213">
        <v>40</v>
      </c>
      <c r="AA213">
        <v>40</v>
      </c>
      <c r="AB213">
        <v>35</v>
      </c>
      <c r="AC213">
        <v>35</v>
      </c>
      <c r="AD213">
        <v>120</v>
      </c>
      <c r="AE213">
        <v>135</v>
      </c>
      <c r="AF213">
        <v>130</v>
      </c>
      <c r="AG213">
        <v>140</v>
      </c>
      <c r="AH213">
        <v>-30</v>
      </c>
      <c r="AI213">
        <v>-20</v>
      </c>
      <c r="AJ213">
        <v>-40</v>
      </c>
      <c r="AK213">
        <v>-25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5</v>
      </c>
      <c r="AR213">
        <v>0</v>
      </c>
      <c r="AS213">
        <v>0</v>
      </c>
      <c r="AT213">
        <v>20</v>
      </c>
      <c r="AU213">
        <v>20</v>
      </c>
      <c r="AV213">
        <v>20</v>
      </c>
      <c r="AW213">
        <v>20</v>
      </c>
      <c r="AX213">
        <v>25</v>
      </c>
      <c r="AY213">
        <v>25</v>
      </c>
      <c r="AZ213">
        <v>25</v>
      </c>
      <c r="BA213">
        <v>25</v>
      </c>
      <c r="BB213">
        <v>40</v>
      </c>
      <c r="BC213">
        <v>40</v>
      </c>
      <c r="BD213">
        <v>30</v>
      </c>
      <c r="BE213">
        <v>30</v>
      </c>
      <c r="BF213">
        <v>5</v>
      </c>
      <c r="BG213">
        <v>5</v>
      </c>
      <c r="BH213">
        <v>5</v>
      </c>
      <c r="BI213">
        <v>5</v>
      </c>
      <c r="BJ213">
        <v>5</v>
      </c>
      <c r="BK213">
        <v>5</v>
      </c>
      <c r="BL213">
        <v>5</v>
      </c>
      <c r="BM213">
        <v>5</v>
      </c>
      <c r="BN213">
        <v>5</v>
      </c>
      <c r="BO213">
        <v>5</v>
      </c>
      <c r="BP213">
        <v>5</v>
      </c>
      <c r="BQ213">
        <v>5</v>
      </c>
      <c r="BR213">
        <v>1</v>
      </c>
      <c r="BS213">
        <v>1</v>
      </c>
      <c r="BT213">
        <v>2</v>
      </c>
      <c r="BU213">
        <v>2</v>
      </c>
    </row>
    <row r="214" spans="2:73" x14ac:dyDescent="0.25">
      <c r="B214" s="1" t="s">
        <v>209</v>
      </c>
      <c r="C214" s="8">
        <v>49</v>
      </c>
      <c r="D214" s="8">
        <v>0</v>
      </c>
      <c r="E214" s="9">
        <v>80.47</v>
      </c>
      <c r="F214" s="9">
        <v>1.85</v>
      </c>
      <c r="G214" s="9">
        <v>1</v>
      </c>
      <c r="H214" s="4">
        <f t="shared" si="3"/>
        <v>23.512052593133671</v>
      </c>
      <c r="I214" s="7">
        <v>3</v>
      </c>
      <c r="J214">
        <v>15</v>
      </c>
      <c r="K214">
        <v>20</v>
      </c>
      <c r="L214">
        <v>20</v>
      </c>
      <c r="M214">
        <v>25</v>
      </c>
      <c r="N214">
        <v>125</v>
      </c>
      <c r="O214">
        <v>135</v>
      </c>
      <c r="P214">
        <v>125</v>
      </c>
      <c r="Q214">
        <v>135</v>
      </c>
      <c r="R214">
        <v>25</v>
      </c>
      <c r="S214">
        <v>25</v>
      </c>
      <c r="T214">
        <v>20</v>
      </c>
      <c r="U214">
        <v>20</v>
      </c>
      <c r="V214">
        <v>30</v>
      </c>
      <c r="W214">
        <v>30</v>
      </c>
      <c r="X214">
        <v>35</v>
      </c>
      <c r="Y214">
        <v>35</v>
      </c>
      <c r="Z214">
        <v>40</v>
      </c>
      <c r="AA214">
        <v>40</v>
      </c>
      <c r="AB214">
        <v>40</v>
      </c>
      <c r="AC214">
        <v>40</v>
      </c>
      <c r="AD214">
        <v>135</v>
      </c>
      <c r="AE214">
        <v>140</v>
      </c>
      <c r="AF214">
        <v>130</v>
      </c>
      <c r="AG214">
        <v>140</v>
      </c>
      <c r="AH214">
        <v>-15</v>
      </c>
      <c r="AI214">
        <v>-10</v>
      </c>
      <c r="AJ214">
        <v>-20</v>
      </c>
      <c r="AK214">
        <v>-15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10</v>
      </c>
      <c r="AU214">
        <v>10</v>
      </c>
      <c r="AV214">
        <v>10</v>
      </c>
      <c r="AW214">
        <v>10</v>
      </c>
      <c r="AX214">
        <v>15</v>
      </c>
      <c r="AY214">
        <v>15</v>
      </c>
      <c r="AZ214">
        <v>15</v>
      </c>
      <c r="BA214">
        <v>15</v>
      </c>
      <c r="BB214">
        <v>35</v>
      </c>
      <c r="BC214">
        <v>35</v>
      </c>
      <c r="BD214">
        <v>40</v>
      </c>
      <c r="BE214">
        <v>40</v>
      </c>
      <c r="BF214">
        <v>5</v>
      </c>
      <c r="BG214">
        <v>5</v>
      </c>
      <c r="BH214">
        <v>5</v>
      </c>
      <c r="BI214">
        <v>5</v>
      </c>
      <c r="BJ214">
        <v>5</v>
      </c>
      <c r="BK214">
        <v>5</v>
      </c>
      <c r="BL214">
        <v>5</v>
      </c>
      <c r="BM214">
        <v>5</v>
      </c>
      <c r="BN214">
        <v>5</v>
      </c>
      <c r="BO214">
        <v>5</v>
      </c>
      <c r="BP214">
        <v>5</v>
      </c>
      <c r="BQ214">
        <v>5</v>
      </c>
      <c r="BR214">
        <v>2</v>
      </c>
      <c r="BS214">
        <v>2</v>
      </c>
      <c r="BT214">
        <v>2</v>
      </c>
      <c r="BU214">
        <v>2</v>
      </c>
    </row>
    <row r="215" spans="2:73" x14ac:dyDescent="0.25">
      <c r="B215" s="1" t="s">
        <v>210</v>
      </c>
      <c r="C215" s="8">
        <v>70</v>
      </c>
      <c r="D215" s="8">
        <v>0</v>
      </c>
      <c r="E215" s="9">
        <v>63.8</v>
      </c>
      <c r="F215" s="9">
        <v>1.8</v>
      </c>
      <c r="G215" s="9">
        <v>0.9</v>
      </c>
      <c r="H215" s="4">
        <f t="shared" si="3"/>
        <v>19.691358024691358</v>
      </c>
      <c r="I215" s="7">
        <v>6</v>
      </c>
      <c r="J215">
        <v>25</v>
      </c>
      <c r="K215">
        <v>25</v>
      </c>
      <c r="L215">
        <v>15</v>
      </c>
      <c r="M215">
        <v>20</v>
      </c>
      <c r="N215">
        <v>120</v>
      </c>
      <c r="O215">
        <v>135</v>
      </c>
      <c r="P215">
        <v>125</v>
      </c>
      <c r="Q215">
        <v>135</v>
      </c>
      <c r="R215">
        <v>30</v>
      </c>
      <c r="S215">
        <v>30</v>
      </c>
      <c r="T215">
        <v>30</v>
      </c>
      <c r="U215">
        <v>30</v>
      </c>
      <c r="V215">
        <v>40</v>
      </c>
      <c r="W215">
        <v>40</v>
      </c>
      <c r="X215">
        <v>35</v>
      </c>
      <c r="Y215">
        <v>35</v>
      </c>
      <c r="Z215">
        <v>50</v>
      </c>
      <c r="AA215">
        <v>50</v>
      </c>
      <c r="AB215">
        <v>30</v>
      </c>
      <c r="AC215">
        <v>30</v>
      </c>
      <c r="AD215">
        <v>135</v>
      </c>
      <c r="AE215">
        <v>145</v>
      </c>
      <c r="AF215">
        <v>130</v>
      </c>
      <c r="AG215">
        <v>145</v>
      </c>
      <c r="AH215">
        <v>-35</v>
      </c>
      <c r="AI215">
        <v>-30</v>
      </c>
      <c r="AJ215">
        <v>-30</v>
      </c>
      <c r="AK215">
        <v>-25</v>
      </c>
      <c r="AL215">
        <v>0</v>
      </c>
      <c r="AM215">
        <v>0</v>
      </c>
      <c r="AN215">
        <v>-10</v>
      </c>
      <c r="AO215">
        <v>-5</v>
      </c>
      <c r="AP215">
        <v>0</v>
      </c>
      <c r="AQ215">
        <v>0</v>
      </c>
      <c r="AR215">
        <v>-5</v>
      </c>
      <c r="AS215">
        <v>-5</v>
      </c>
      <c r="AT215">
        <v>15</v>
      </c>
      <c r="AU215">
        <v>15</v>
      </c>
      <c r="AV215">
        <v>15</v>
      </c>
      <c r="AW215">
        <v>15</v>
      </c>
      <c r="AX215">
        <v>15</v>
      </c>
      <c r="AY215">
        <v>15</v>
      </c>
      <c r="AZ215">
        <v>20</v>
      </c>
      <c r="BA215">
        <v>20</v>
      </c>
      <c r="BB215">
        <v>30</v>
      </c>
      <c r="BC215">
        <v>30</v>
      </c>
      <c r="BD215">
        <v>30</v>
      </c>
      <c r="BE215">
        <v>30</v>
      </c>
      <c r="BF215">
        <v>5</v>
      </c>
      <c r="BG215">
        <v>5</v>
      </c>
      <c r="BH215">
        <v>5</v>
      </c>
      <c r="BI215">
        <v>5</v>
      </c>
      <c r="BJ215">
        <v>5</v>
      </c>
      <c r="BK215">
        <v>5</v>
      </c>
      <c r="BL215">
        <v>5</v>
      </c>
      <c r="BM215">
        <v>5</v>
      </c>
      <c r="BN215">
        <v>5</v>
      </c>
      <c r="BO215">
        <v>5</v>
      </c>
      <c r="BP215">
        <v>5</v>
      </c>
      <c r="BQ215">
        <v>5</v>
      </c>
      <c r="BR215">
        <v>2</v>
      </c>
      <c r="BS215">
        <v>2</v>
      </c>
      <c r="BT215">
        <v>1</v>
      </c>
      <c r="BU215">
        <v>1</v>
      </c>
    </row>
    <row r="216" spans="2:73" x14ac:dyDescent="0.25">
      <c r="B216" s="1" t="s">
        <v>211</v>
      </c>
      <c r="C216" s="8">
        <v>40</v>
      </c>
      <c r="D216" s="8">
        <v>0</v>
      </c>
      <c r="E216" s="9">
        <v>79.3</v>
      </c>
      <c r="F216" s="9">
        <v>1.855</v>
      </c>
      <c r="G216" s="9">
        <v>0.99</v>
      </c>
      <c r="H216" s="4">
        <f t="shared" si="3"/>
        <v>23.045458838572809</v>
      </c>
      <c r="I216" s="7">
        <v>3</v>
      </c>
      <c r="J216">
        <v>20</v>
      </c>
      <c r="K216">
        <v>20</v>
      </c>
      <c r="L216">
        <v>20</v>
      </c>
      <c r="M216">
        <v>20</v>
      </c>
      <c r="N216">
        <v>130</v>
      </c>
      <c r="O216">
        <v>140</v>
      </c>
      <c r="P216">
        <v>130</v>
      </c>
      <c r="Q216">
        <v>140</v>
      </c>
      <c r="R216">
        <v>30</v>
      </c>
      <c r="S216">
        <v>30</v>
      </c>
      <c r="T216">
        <v>20</v>
      </c>
      <c r="U216">
        <v>20</v>
      </c>
      <c r="V216">
        <v>50</v>
      </c>
      <c r="W216">
        <v>50</v>
      </c>
      <c r="X216">
        <v>60</v>
      </c>
      <c r="Y216">
        <v>60</v>
      </c>
      <c r="Z216">
        <v>50</v>
      </c>
      <c r="AA216">
        <v>50</v>
      </c>
      <c r="AB216">
        <v>45</v>
      </c>
      <c r="AC216">
        <v>45</v>
      </c>
      <c r="AD216">
        <v>135</v>
      </c>
      <c r="AE216">
        <v>145</v>
      </c>
      <c r="AF216">
        <v>135</v>
      </c>
      <c r="AG216">
        <v>140</v>
      </c>
      <c r="AH216">
        <v>-5</v>
      </c>
      <c r="AI216">
        <v>-5</v>
      </c>
      <c r="AJ216">
        <v>-10</v>
      </c>
      <c r="AK216">
        <v>-5</v>
      </c>
      <c r="AL216">
        <v>0</v>
      </c>
      <c r="AM216">
        <v>5</v>
      </c>
      <c r="AN216">
        <v>0</v>
      </c>
      <c r="AO216">
        <v>0</v>
      </c>
      <c r="AP216">
        <v>5</v>
      </c>
      <c r="AQ216">
        <v>5</v>
      </c>
      <c r="AR216">
        <v>0</v>
      </c>
      <c r="AS216">
        <v>5</v>
      </c>
      <c r="AT216">
        <v>15</v>
      </c>
      <c r="AU216">
        <v>15</v>
      </c>
      <c r="AV216">
        <v>5</v>
      </c>
      <c r="AW216">
        <v>10</v>
      </c>
      <c r="AX216">
        <v>20</v>
      </c>
      <c r="AY216">
        <v>20</v>
      </c>
      <c r="AZ216">
        <v>15</v>
      </c>
      <c r="BA216">
        <v>15</v>
      </c>
      <c r="BB216">
        <v>40</v>
      </c>
      <c r="BC216">
        <v>40</v>
      </c>
      <c r="BD216">
        <v>45</v>
      </c>
      <c r="BE216">
        <v>45</v>
      </c>
      <c r="BF216">
        <v>5</v>
      </c>
      <c r="BG216">
        <v>5</v>
      </c>
      <c r="BH216">
        <v>5</v>
      </c>
      <c r="BI216">
        <v>5</v>
      </c>
      <c r="BJ216">
        <v>5</v>
      </c>
      <c r="BK216">
        <v>5</v>
      </c>
      <c r="BL216">
        <v>5</v>
      </c>
      <c r="BM216">
        <v>5</v>
      </c>
      <c r="BN216">
        <v>5</v>
      </c>
      <c r="BO216">
        <v>5</v>
      </c>
      <c r="BP216">
        <v>5</v>
      </c>
      <c r="BQ216">
        <v>5</v>
      </c>
      <c r="BR216">
        <v>2</v>
      </c>
      <c r="BS216">
        <v>2</v>
      </c>
      <c r="BT216">
        <v>2</v>
      </c>
      <c r="BU216">
        <v>2</v>
      </c>
    </row>
    <row r="217" spans="2:73" x14ac:dyDescent="0.25">
      <c r="B217" s="1" t="s">
        <v>212</v>
      </c>
      <c r="C217" s="8">
        <v>30</v>
      </c>
      <c r="D217" s="8">
        <v>1</v>
      </c>
      <c r="E217" s="9">
        <v>67.17</v>
      </c>
      <c r="F217" s="9">
        <v>1.65</v>
      </c>
      <c r="G217" s="9">
        <v>0.82499999999999996</v>
      </c>
      <c r="H217" s="4">
        <f t="shared" si="3"/>
        <v>24.672176308539949</v>
      </c>
      <c r="I217" s="7">
        <v>2</v>
      </c>
      <c r="J217">
        <v>30</v>
      </c>
      <c r="K217">
        <v>35</v>
      </c>
      <c r="L217">
        <v>20</v>
      </c>
      <c r="M217">
        <v>25</v>
      </c>
      <c r="N217">
        <v>120</v>
      </c>
      <c r="O217">
        <v>135</v>
      </c>
      <c r="P217">
        <v>115</v>
      </c>
      <c r="Q217">
        <v>125</v>
      </c>
      <c r="R217">
        <v>30</v>
      </c>
      <c r="S217">
        <v>30</v>
      </c>
      <c r="T217">
        <v>40</v>
      </c>
      <c r="U217">
        <v>40</v>
      </c>
      <c r="V217">
        <v>55</v>
      </c>
      <c r="W217">
        <v>55</v>
      </c>
      <c r="X217">
        <v>30</v>
      </c>
      <c r="Y217">
        <v>30</v>
      </c>
      <c r="Z217">
        <v>30</v>
      </c>
      <c r="AA217">
        <v>30</v>
      </c>
      <c r="AB217">
        <v>40</v>
      </c>
      <c r="AC217">
        <v>40</v>
      </c>
      <c r="AD217">
        <v>125</v>
      </c>
      <c r="AE217">
        <v>140</v>
      </c>
      <c r="AF217">
        <v>110</v>
      </c>
      <c r="AG217">
        <v>130</v>
      </c>
      <c r="AH217">
        <v>-10</v>
      </c>
      <c r="AI217">
        <v>0</v>
      </c>
      <c r="AJ217">
        <v>-25</v>
      </c>
      <c r="AK217">
        <v>-15</v>
      </c>
      <c r="AL217">
        <v>0</v>
      </c>
      <c r="AM217">
        <v>5</v>
      </c>
      <c r="AN217">
        <v>0</v>
      </c>
      <c r="AO217">
        <v>5</v>
      </c>
      <c r="AP217">
        <v>5</v>
      </c>
      <c r="AQ217">
        <v>5</v>
      </c>
      <c r="AR217">
        <v>0</v>
      </c>
      <c r="AS217">
        <v>5</v>
      </c>
      <c r="AT217">
        <v>5</v>
      </c>
      <c r="AU217">
        <v>10</v>
      </c>
      <c r="AV217">
        <v>25</v>
      </c>
      <c r="AW217">
        <v>25</v>
      </c>
      <c r="AX217">
        <v>15</v>
      </c>
      <c r="AY217">
        <v>15</v>
      </c>
      <c r="AZ217">
        <v>25</v>
      </c>
      <c r="BA217">
        <v>25</v>
      </c>
      <c r="BB217">
        <v>25</v>
      </c>
      <c r="BC217">
        <v>25</v>
      </c>
      <c r="BD217">
        <v>30</v>
      </c>
      <c r="BE217">
        <v>30</v>
      </c>
      <c r="BF217">
        <v>5</v>
      </c>
      <c r="BG217">
        <v>5</v>
      </c>
      <c r="BH217">
        <v>5</v>
      </c>
      <c r="BI217">
        <v>5</v>
      </c>
      <c r="BJ217">
        <v>5</v>
      </c>
      <c r="BK217">
        <v>5</v>
      </c>
      <c r="BL217">
        <v>5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2</v>
      </c>
      <c r="BS217">
        <v>2</v>
      </c>
      <c r="BT217">
        <v>2</v>
      </c>
      <c r="BU217">
        <v>2</v>
      </c>
    </row>
    <row r="218" spans="2:73" x14ac:dyDescent="0.25">
      <c r="B218" s="1" t="s">
        <v>213</v>
      </c>
      <c r="C218" s="8">
        <v>30</v>
      </c>
      <c r="D218" s="8">
        <v>1</v>
      </c>
      <c r="E218" s="9">
        <v>68.64</v>
      </c>
      <c r="F218" s="9">
        <v>1.63</v>
      </c>
      <c r="G218" s="9">
        <v>0.83</v>
      </c>
      <c r="H218" s="4">
        <f t="shared" si="3"/>
        <v>25.834619293161204</v>
      </c>
      <c r="I218" s="7">
        <v>2</v>
      </c>
      <c r="J218">
        <v>20</v>
      </c>
      <c r="K218">
        <v>25</v>
      </c>
      <c r="L218">
        <v>20</v>
      </c>
      <c r="M218">
        <v>25</v>
      </c>
      <c r="N218">
        <v>115</v>
      </c>
      <c r="O218">
        <v>125</v>
      </c>
      <c r="P218">
        <v>125</v>
      </c>
      <c r="Q218">
        <v>135</v>
      </c>
      <c r="R218">
        <v>50</v>
      </c>
      <c r="S218">
        <v>50</v>
      </c>
      <c r="T218">
        <v>60</v>
      </c>
      <c r="U218">
        <v>60</v>
      </c>
      <c r="V218">
        <v>20</v>
      </c>
      <c r="W218">
        <v>20</v>
      </c>
      <c r="X218">
        <v>25</v>
      </c>
      <c r="Y218">
        <v>25</v>
      </c>
      <c r="Z218">
        <v>25</v>
      </c>
      <c r="AA218">
        <v>25</v>
      </c>
      <c r="AB218">
        <v>35</v>
      </c>
      <c r="AC218">
        <v>35</v>
      </c>
      <c r="AD218">
        <v>135</v>
      </c>
      <c r="AE218">
        <v>145</v>
      </c>
      <c r="AF218">
        <v>125</v>
      </c>
      <c r="AG218">
        <v>140</v>
      </c>
      <c r="AH218">
        <v>0</v>
      </c>
      <c r="AI218">
        <v>0</v>
      </c>
      <c r="AJ218">
        <v>5</v>
      </c>
      <c r="AK218">
        <v>5</v>
      </c>
      <c r="AL218">
        <v>5</v>
      </c>
      <c r="AM218">
        <v>5</v>
      </c>
      <c r="AN218">
        <v>0</v>
      </c>
      <c r="AO218">
        <v>10</v>
      </c>
      <c r="AP218">
        <v>5</v>
      </c>
      <c r="AQ218">
        <v>5</v>
      </c>
      <c r="AR218">
        <v>10</v>
      </c>
      <c r="AS218">
        <v>10</v>
      </c>
      <c r="AT218">
        <v>5</v>
      </c>
      <c r="AU218">
        <v>5</v>
      </c>
      <c r="AV218">
        <v>5</v>
      </c>
      <c r="AW218">
        <v>5</v>
      </c>
      <c r="AX218">
        <v>10</v>
      </c>
      <c r="AY218">
        <v>15</v>
      </c>
      <c r="AZ218">
        <v>10</v>
      </c>
      <c r="BA218">
        <v>10</v>
      </c>
      <c r="BB218">
        <v>40</v>
      </c>
      <c r="BC218">
        <v>40</v>
      </c>
      <c r="BD218">
        <v>40</v>
      </c>
      <c r="BE218">
        <v>40</v>
      </c>
      <c r="BF218">
        <v>5</v>
      </c>
      <c r="BG218">
        <v>5</v>
      </c>
      <c r="BH218">
        <v>5</v>
      </c>
      <c r="BI218">
        <v>5</v>
      </c>
      <c r="BJ218">
        <v>5</v>
      </c>
      <c r="BK218">
        <v>5</v>
      </c>
      <c r="BL218">
        <v>5</v>
      </c>
      <c r="BM218">
        <v>5</v>
      </c>
      <c r="BN218">
        <v>5</v>
      </c>
      <c r="BO218">
        <v>5</v>
      </c>
      <c r="BP218">
        <v>5</v>
      </c>
      <c r="BQ218">
        <v>5</v>
      </c>
      <c r="BR218">
        <v>2</v>
      </c>
      <c r="BS218">
        <v>2</v>
      </c>
      <c r="BT218">
        <v>1</v>
      </c>
      <c r="BU218">
        <v>1</v>
      </c>
    </row>
    <row r="219" spans="2:73" x14ac:dyDescent="0.25">
      <c r="B219" s="1" t="s">
        <v>214</v>
      </c>
      <c r="C219" s="8">
        <v>56</v>
      </c>
      <c r="D219" s="8">
        <v>1</v>
      </c>
      <c r="E219" s="9">
        <v>97</v>
      </c>
      <c r="F219" s="9">
        <v>1.65</v>
      </c>
      <c r="G219" s="9">
        <v>0.91</v>
      </c>
      <c r="H219" s="4">
        <f t="shared" si="3"/>
        <v>35.629017447199267</v>
      </c>
      <c r="I219" s="7">
        <v>4</v>
      </c>
      <c r="J219">
        <v>15</v>
      </c>
      <c r="K219">
        <v>25</v>
      </c>
      <c r="L219">
        <v>15</v>
      </c>
      <c r="M219">
        <v>20</v>
      </c>
      <c r="N219">
        <v>100</v>
      </c>
      <c r="O219">
        <v>125</v>
      </c>
      <c r="P219">
        <v>95</v>
      </c>
      <c r="Q219">
        <v>120</v>
      </c>
      <c r="R219">
        <v>25</v>
      </c>
      <c r="S219">
        <v>25</v>
      </c>
      <c r="T219">
        <v>25</v>
      </c>
      <c r="U219">
        <v>25</v>
      </c>
      <c r="V219">
        <v>35</v>
      </c>
      <c r="W219">
        <v>35</v>
      </c>
      <c r="X219">
        <v>40</v>
      </c>
      <c r="Y219">
        <v>40</v>
      </c>
      <c r="Z219">
        <v>50</v>
      </c>
      <c r="AA219">
        <v>50</v>
      </c>
      <c r="AB219">
        <v>45</v>
      </c>
      <c r="AC219">
        <v>45</v>
      </c>
      <c r="AD219">
        <v>120</v>
      </c>
      <c r="AE219">
        <v>135</v>
      </c>
      <c r="AF219">
        <v>120</v>
      </c>
      <c r="AG219">
        <v>130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0</v>
      </c>
      <c r="AU219">
        <v>0</v>
      </c>
      <c r="AV219">
        <v>0</v>
      </c>
      <c r="AW219">
        <v>0</v>
      </c>
      <c r="AX219">
        <v>10</v>
      </c>
      <c r="AY219">
        <v>10</v>
      </c>
      <c r="AZ219">
        <v>5</v>
      </c>
      <c r="BA219">
        <v>5</v>
      </c>
      <c r="BB219">
        <v>40</v>
      </c>
      <c r="BC219">
        <v>40</v>
      </c>
      <c r="BD219">
        <v>45</v>
      </c>
      <c r="BE219">
        <v>45</v>
      </c>
      <c r="BF219">
        <v>5</v>
      </c>
      <c r="BG219">
        <v>5</v>
      </c>
      <c r="BH219">
        <v>5</v>
      </c>
      <c r="BI219">
        <v>5</v>
      </c>
      <c r="BJ219">
        <v>5</v>
      </c>
      <c r="BK219">
        <v>5</v>
      </c>
      <c r="BL219">
        <v>5</v>
      </c>
      <c r="BM219">
        <v>5</v>
      </c>
      <c r="BN219">
        <v>5</v>
      </c>
      <c r="BO219">
        <v>5</v>
      </c>
      <c r="BP219">
        <v>5</v>
      </c>
      <c r="BQ219">
        <v>5</v>
      </c>
      <c r="BR219">
        <v>2</v>
      </c>
      <c r="BS219">
        <v>2</v>
      </c>
      <c r="BT219">
        <v>1</v>
      </c>
      <c r="BU219">
        <v>1</v>
      </c>
    </row>
    <row r="220" spans="2:73" x14ac:dyDescent="0.25">
      <c r="B220" s="1" t="s">
        <v>215</v>
      </c>
      <c r="C220" s="8">
        <v>45</v>
      </c>
      <c r="D220" s="8">
        <v>0</v>
      </c>
      <c r="E220" s="9">
        <v>112.1</v>
      </c>
      <c r="F220" s="9">
        <v>1.835</v>
      </c>
      <c r="G220" s="9">
        <v>0.92500000000000004</v>
      </c>
      <c r="H220" s="4">
        <f t="shared" si="3"/>
        <v>33.291508586447293</v>
      </c>
      <c r="I220" s="7">
        <v>3</v>
      </c>
      <c r="J220">
        <v>15</v>
      </c>
      <c r="K220">
        <v>20</v>
      </c>
      <c r="L220">
        <v>15</v>
      </c>
      <c r="M220">
        <v>15</v>
      </c>
      <c r="N220">
        <v>115</v>
      </c>
      <c r="O220">
        <v>125</v>
      </c>
      <c r="P220">
        <v>110</v>
      </c>
      <c r="Q220">
        <v>115</v>
      </c>
      <c r="R220">
        <v>25</v>
      </c>
      <c r="S220">
        <v>25</v>
      </c>
      <c r="T220">
        <v>25</v>
      </c>
      <c r="U220">
        <v>25</v>
      </c>
      <c r="V220">
        <v>50</v>
      </c>
      <c r="W220">
        <v>50</v>
      </c>
      <c r="X220">
        <v>50</v>
      </c>
      <c r="Y220">
        <v>50</v>
      </c>
      <c r="Z220">
        <v>50</v>
      </c>
      <c r="AA220">
        <v>50</v>
      </c>
      <c r="AB220">
        <v>45</v>
      </c>
      <c r="AC220">
        <v>45</v>
      </c>
      <c r="AD220">
        <v>130</v>
      </c>
      <c r="AE220">
        <v>135</v>
      </c>
      <c r="AF220">
        <v>130</v>
      </c>
      <c r="AG220">
        <v>135</v>
      </c>
      <c r="AH220">
        <v>-20</v>
      </c>
      <c r="AI220">
        <v>-10</v>
      </c>
      <c r="AJ220">
        <v>-20</v>
      </c>
      <c r="AK220">
        <v>-15</v>
      </c>
      <c r="AL220">
        <v>0</v>
      </c>
      <c r="AM220">
        <v>5</v>
      </c>
      <c r="AN220">
        <v>0</v>
      </c>
      <c r="AO220">
        <v>0</v>
      </c>
      <c r="AP220">
        <v>5</v>
      </c>
      <c r="AQ220">
        <v>5</v>
      </c>
      <c r="AR220">
        <v>5</v>
      </c>
      <c r="AS220">
        <v>5</v>
      </c>
      <c r="AT220">
        <v>10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10</v>
      </c>
      <c r="BA220">
        <v>20</v>
      </c>
      <c r="BB220">
        <v>35</v>
      </c>
      <c r="BC220">
        <v>35</v>
      </c>
      <c r="BD220">
        <v>40</v>
      </c>
      <c r="BE220">
        <v>40</v>
      </c>
      <c r="BF220">
        <v>5</v>
      </c>
      <c r="BG220">
        <v>5</v>
      </c>
      <c r="BH220">
        <v>5</v>
      </c>
      <c r="BI220">
        <v>5</v>
      </c>
      <c r="BJ220">
        <v>5</v>
      </c>
      <c r="BK220">
        <v>5</v>
      </c>
      <c r="BL220">
        <v>5</v>
      </c>
      <c r="BM220">
        <v>5</v>
      </c>
      <c r="BN220">
        <v>5</v>
      </c>
      <c r="BO220">
        <v>5</v>
      </c>
      <c r="BP220">
        <v>5</v>
      </c>
      <c r="BQ220">
        <v>5</v>
      </c>
      <c r="BR220">
        <v>2</v>
      </c>
      <c r="BS220">
        <v>2</v>
      </c>
      <c r="BT220">
        <v>2</v>
      </c>
      <c r="BU220">
        <v>2</v>
      </c>
    </row>
    <row r="221" spans="2:73" x14ac:dyDescent="0.25">
      <c r="B221" s="1" t="s">
        <v>216</v>
      </c>
      <c r="C221" s="8">
        <v>81</v>
      </c>
      <c r="D221" s="8">
        <v>0</v>
      </c>
      <c r="E221" s="9">
        <v>75.2</v>
      </c>
      <c r="F221" s="9">
        <v>1.7150000000000001</v>
      </c>
      <c r="G221" s="9">
        <v>0.89</v>
      </c>
      <c r="H221" s="4">
        <f t="shared" si="3"/>
        <v>25.567578134960772</v>
      </c>
      <c r="I221" s="7">
        <v>6</v>
      </c>
      <c r="J221">
        <v>5</v>
      </c>
      <c r="K221">
        <v>5</v>
      </c>
      <c r="L221">
        <v>5</v>
      </c>
      <c r="M221">
        <v>5</v>
      </c>
      <c r="N221">
        <v>110</v>
      </c>
      <c r="O221">
        <v>120</v>
      </c>
      <c r="P221">
        <v>110</v>
      </c>
      <c r="Q221">
        <v>120</v>
      </c>
      <c r="R221">
        <v>20</v>
      </c>
      <c r="S221">
        <v>20</v>
      </c>
      <c r="T221">
        <v>20</v>
      </c>
      <c r="U221">
        <v>20</v>
      </c>
      <c r="V221">
        <v>45</v>
      </c>
      <c r="W221">
        <v>45</v>
      </c>
      <c r="X221">
        <v>45</v>
      </c>
      <c r="Y221">
        <v>45</v>
      </c>
      <c r="Z221">
        <v>25</v>
      </c>
      <c r="AA221">
        <v>25</v>
      </c>
      <c r="AB221">
        <v>25</v>
      </c>
      <c r="AC221">
        <v>25</v>
      </c>
      <c r="AD221">
        <v>115</v>
      </c>
      <c r="AE221">
        <v>130</v>
      </c>
      <c r="AF221">
        <v>125</v>
      </c>
      <c r="AG221">
        <v>130</v>
      </c>
      <c r="AH221">
        <v>-35</v>
      </c>
      <c r="AI221">
        <v>-35</v>
      </c>
      <c r="AJ221">
        <v>-35</v>
      </c>
      <c r="AK221">
        <v>-30</v>
      </c>
      <c r="AL221">
        <v>-10</v>
      </c>
      <c r="AM221">
        <v>-10</v>
      </c>
      <c r="AN221">
        <v>-10</v>
      </c>
      <c r="AO221">
        <v>-10</v>
      </c>
      <c r="AP221">
        <v>-10</v>
      </c>
      <c r="AQ221">
        <v>-5</v>
      </c>
      <c r="AR221">
        <v>-10</v>
      </c>
      <c r="AS221">
        <v>-10</v>
      </c>
      <c r="AT221">
        <v>5</v>
      </c>
      <c r="AU221">
        <v>5</v>
      </c>
      <c r="AV221">
        <v>5</v>
      </c>
      <c r="AW221">
        <v>5</v>
      </c>
      <c r="AX221">
        <v>10</v>
      </c>
      <c r="AY221">
        <v>10</v>
      </c>
      <c r="AZ221">
        <v>15</v>
      </c>
      <c r="BA221">
        <v>15</v>
      </c>
      <c r="BB221">
        <v>30</v>
      </c>
      <c r="BC221">
        <v>30</v>
      </c>
      <c r="BD221">
        <v>35</v>
      </c>
      <c r="BE221">
        <v>35</v>
      </c>
      <c r="BF221">
        <v>5</v>
      </c>
      <c r="BG221">
        <v>5</v>
      </c>
      <c r="BH221">
        <v>5</v>
      </c>
      <c r="BI221">
        <v>5</v>
      </c>
      <c r="BJ221">
        <v>5</v>
      </c>
      <c r="BK221">
        <v>5</v>
      </c>
      <c r="BL221">
        <v>5</v>
      </c>
      <c r="BM221">
        <v>5</v>
      </c>
      <c r="BN221">
        <v>5</v>
      </c>
      <c r="BO221">
        <v>5</v>
      </c>
      <c r="BP221">
        <v>5</v>
      </c>
      <c r="BQ221">
        <v>5</v>
      </c>
      <c r="BR221">
        <v>1</v>
      </c>
      <c r="BS221">
        <v>2</v>
      </c>
      <c r="BT221">
        <v>1</v>
      </c>
      <c r="BU221">
        <v>1</v>
      </c>
    </row>
    <row r="222" spans="2:73" x14ac:dyDescent="0.25">
      <c r="B222" s="1" t="s">
        <v>217</v>
      </c>
      <c r="C222" s="8">
        <v>70</v>
      </c>
      <c r="D222" s="8">
        <v>0</v>
      </c>
      <c r="E222" s="9">
        <v>79.8</v>
      </c>
      <c r="F222" s="9">
        <v>1.7490000000000001</v>
      </c>
      <c r="G222" s="9">
        <v>0.92500000000000004</v>
      </c>
      <c r="H222" s="4">
        <f t="shared" si="3"/>
        <v>26.086947993805818</v>
      </c>
      <c r="I222" s="7">
        <v>6</v>
      </c>
      <c r="J222">
        <v>15</v>
      </c>
      <c r="K222">
        <v>20</v>
      </c>
      <c r="L222">
        <v>20</v>
      </c>
      <c r="M222">
        <v>25</v>
      </c>
      <c r="N222">
        <v>120</v>
      </c>
      <c r="O222">
        <v>140</v>
      </c>
      <c r="P222">
        <v>125</v>
      </c>
      <c r="Q222">
        <v>135</v>
      </c>
      <c r="R222">
        <v>50</v>
      </c>
      <c r="S222">
        <v>50</v>
      </c>
      <c r="T222">
        <v>50</v>
      </c>
      <c r="U222">
        <v>50</v>
      </c>
      <c r="V222">
        <v>35</v>
      </c>
      <c r="W222">
        <v>35</v>
      </c>
      <c r="X222">
        <v>45</v>
      </c>
      <c r="Y222">
        <v>45</v>
      </c>
      <c r="Z222">
        <v>35</v>
      </c>
      <c r="AA222">
        <v>35</v>
      </c>
      <c r="AB222">
        <v>40</v>
      </c>
      <c r="AC222">
        <v>40</v>
      </c>
      <c r="AD222">
        <v>125</v>
      </c>
      <c r="AE222">
        <v>140</v>
      </c>
      <c r="AF222">
        <v>130</v>
      </c>
      <c r="AG222">
        <v>140</v>
      </c>
      <c r="AH222">
        <v>-20</v>
      </c>
      <c r="AI222">
        <v>-10</v>
      </c>
      <c r="AJ222">
        <v>-25</v>
      </c>
      <c r="AK222">
        <v>-20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15</v>
      </c>
      <c r="AU222">
        <v>15</v>
      </c>
      <c r="AV222">
        <v>15</v>
      </c>
      <c r="AW222">
        <v>20</v>
      </c>
      <c r="AX222">
        <v>20</v>
      </c>
      <c r="AY222">
        <v>20</v>
      </c>
      <c r="AZ222">
        <v>25</v>
      </c>
      <c r="BA222">
        <v>25</v>
      </c>
      <c r="BB222">
        <v>10</v>
      </c>
      <c r="BC222">
        <v>10</v>
      </c>
      <c r="BD222">
        <v>30</v>
      </c>
      <c r="BE222">
        <v>30</v>
      </c>
      <c r="BF222">
        <v>5</v>
      </c>
      <c r="BG222">
        <v>5</v>
      </c>
      <c r="BH222">
        <v>5</v>
      </c>
      <c r="BI222">
        <v>5</v>
      </c>
      <c r="BJ222">
        <v>5</v>
      </c>
      <c r="BK222">
        <v>5</v>
      </c>
      <c r="BL222">
        <v>5</v>
      </c>
      <c r="BM222">
        <v>5</v>
      </c>
      <c r="BN222">
        <v>5</v>
      </c>
      <c r="BO222">
        <v>5</v>
      </c>
      <c r="BP222">
        <v>5</v>
      </c>
      <c r="BQ222">
        <v>5</v>
      </c>
      <c r="BR222">
        <v>2</v>
      </c>
      <c r="BS222">
        <v>2</v>
      </c>
      <c r="BT222">
        <v>1</v>
      </c>
      <c r="BU222">
        <v>2</v>
      </c>
    </row>
    <row r="223" spans="2:73" x14ac:dyDescent="0.25">
      <c r="B223" s="1" t="s">
        <v>218</v>
      </c>
      <c r="C223" s="8">
        <v>46</v>
      </c>
      <c r="D223" s="8">
        <v>0</v>
      </c>
      <c r="E223" s="9">
        <v>84.85</v>
      </c>
      <c r="F223" s="9">
        <v>1.88</v>
      </c>
      <c r="G223" s="9">
        <v>1</v>
      </c>
      <c r="H223" s="4">
        <f t="shared" si="3"/>
        <v>24.006903576278859</v>
      </c>
      <c r="I223" s="7">
        <v>3</v>
      </c>
      <c r="J223">
        <v>20</v>
      </c>
      <c r="K223">
        <v>20</v>
      </c>
      <c r="L223">
        <v>25</v>
      </c>
      <c r="M223">
        <v>25</v>
      </c>
      <c r="N223">
        <v>105</v>
      </c>
      <c r="O223">
        <v>115</v>
      </c>
      <c r="P223">
        <v>105</v>
      </c>
      <c r="Q223">
        <v>110</v>
      </c>
      <c r="R223">
        <v>15</v>
      </c>
      <c r="S223">
        <v>15</v>
      </c>
      <c r="T223">
        <v>25</v>
      </c>
      <c r="U223">
        <v>25</v>
      </c>
      <c r="V223">
        <v>50</v>
      </c>
      <c r="W223">
        <v>50</v>
      </c>
      <c r="X223">
        <v>50</v>
      </c>
      <c r="Y223">
        <v>50</v>
      </c>
      <c r="Z223">
        <v>55</v>
      </c>
      <c r="AA223">
        <v>55</v>
      </c>
      <c r="AB223">
        <v>55</v>
      </c>
      <c r="AC223">
        <v>55</v>
      </c>
      <c r="AD223">
        <v>120</v>
      </c>
      <c r="AE223">
        <v>130</v>
      </c>
      <c r="AF223">
        <v>130</v>
      </c>
      <c r="AG223">
        <v>140</v>
      </c>
      <c r="AH223">
        <v>-35</v>
      </c>
      <c r="AI223">
        <v>-25</v>
      </c>
      <c r="AJ223">
        <v>-35</v>
      </c>
      <c r="AK223">
        <v>-25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10</v>
      </c>
      <c r="AU223">
        <v>10</v>
      </c>
      <c r="AV223">
        <v>10</v>
      </c>
      <c r="AW223">
        <v>10</v>
      </c>
      <c r="AX223">
        <v>20</v>
      </c>
      <c r="AY223">
        <v>20</v>
      </c>
      <c r="AZ223">
        <v>20</v>
      </c>
      <c r="BA223">
        <v>20</v>
      </c>
      <c r="BB223">
        <v>30</v>
      </c>
      <c r="BC223">
        <v>30</v>
      </c>
      <c r="BD223">
        <v>40</v>
      </c>
      <c r="BE223">
        <v>40</v>
      </c>
      <c r="BF223">
        <v>5</v>
      </c>
      <c r="BG223">
        <v>5</v>
      </c>
      <c r="BH223">
        <v>5</v>
      </c>
      <c r="BI223">
        <v>5</v>
      </c>
      <c r="BJ223">
        <v>5</v>
      </c>
      <c r="BK223">
        <v>5</v>
      </c>
      <c r="BL223">
        <v>5</v>
      </c>
      <c r="BM223">
        <v>5</v>
      </c>
      <c r="BN223">
        <v>5</v>
      </c>
      <c r="BO223">
        <v>5</v>
      </c>
      <c r="BP223">
        <v>5</v>
      </c>
      <c r="BQ223">
        <v>5</v>
      </c>
      <c r="BR223">
        <v>2</v>
      </c>
      <c r="BS223">
        <v>2</v>
      </c>
      <c r="BT223">
        <v>2</v>
      </c>
      <c r="BU223">
        <v>2</v>
      </c>
    </row>
    <row r="224" spans="2:73" x14ac:dyDescent="0.25">
      <c r="B224" s="1" t="s">
        <v>219</v>
      </c>
      <c r="C224" s="8">
        <f>2021-1946</f>
        <v>75</v>
      </c>
      <c r="D224" s="8">
        <v>1</v>
      </c>
      <c r="E224" s="9">
        <v>68.900000000000006</v>
      </c>
      <c r="F224" s="9">
        <v>1.651</v>
      </c>
      <c r="G224" s="9">
        <v>0.85</v>
      </c>
      <c r="H224" s="4">
        <f t="shared" si="3"/>
        <v>25.276973630870341</v>
      </c>
      <c r="I224" s="7">
        <v>6</v>
      </c>
      <c r="J224">
        <v>30</v>
      </c>
      <c r="K224">
        <v>30</v>
      </c>
      <c r="L224">
        <v>30</v>
      </c>
      <c r="M224">
        <v>30</v>
      </c>
      <c r="N224">
        <v>115</v>
      </c>
      <c r="O224">
        <v>125</v>
      </c>
      <c r="P224">
        <v>125</v>
      </c>
      <c r="Q224">
        <v>135</v>
      </c>
      <c r="R224">
        <v>35</v>
      </c>
      <c r="S224">
        <v>35</v>
      </c>
      <c r="T224">
        <v>20</v>
      </c>
      <c r="U224">
        <v>20</v>
      </c>
      <c r="V224">
        <v>35</v>
      </c>
      <c r="W224">
        <v>35</v>
      </c>
      <c r="X224">
        <v>30</v>
      </c>
      <c r="Y224">
        <v>30</v>
      </c>
      <c r="Z224">
        <v>40</v>
      </c>
      <c r="AA224">
        <v>40</v>
      </c>
      <c r="AB224">
        <v>50</v>
      </c>
      <c r="AC224">
        <v>50</v>
      </c>
      <c r="AD224">
        <v>130</v>
      </c>
      <c r="AE224">
        <v>145</v>
      </c>
      <c r="AF224">
        <v>130</v>
      </c>
      <c r="AG224">
        <v>135</v>
      </c>
      <c r="AH224">
        <v>-10</v>
      </c>
      <c r="AI224">
        <v>-10</v>
      </c>
      <c r="AJ224">
        <v>-15</v>
      </c>
      <c r="AK224">
        <v>-15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5</v>
      </c>
      <c r="AR224">
        <v>0</v>
      </c>
      <c r="AS224">
        <v>5</v>
      </c>
      <c r="AT224">
        <v>10</v>
      </c>
      <c r="AU224">
        <v>10</v>
      </c>
      <c r="AV224">
        <v>10</v>
      </c>
      <c r="AW224">
        <v>10</v>
      </c>
      <c r="AX224">
        <v>20</v>
      </c>
      <c r="AY224">
        <v>20</v>
      </c>
      <c r="AZ224">
        <v>10</v>
      </c>
      <c r="BA224">
        <v>15</v>
      </c>
      <c r="BB224">
        <v>30</v>
      </c>
      <c r="BC224">
        <v>30</v>
      </c>
      <c r="BD224">
        <v>40</v>
      </c>
      <c r="BE224">
        <v>40</v>
      </c>
      <c r="BF224">
        <v>5</v>
      </c>
      <c r="BG224">
        <v>5</v>
      </c>
      <c r="BH224">
        <v>5</v>
      </c>
      <c r="BI224">
        <v>5</v>
      </c>
      <c r="BJ224">
        <v>4</v>
      </c>
      <c r="BK224">
        <v>4</v>
      </c>
      <c r="BL224">
        <v>5</v>
      </c>
      <c r="BM224">
        <v>5</v>
      </c>
      <c r="BN224">
        <v>5</v>
      </c>
      <c r="BO224">
        <v>5</v>
      </c>
      <c r="BP224">
        <v>5</v>
      </c>
      <c r="BQ224">
        <v>5</v>
      </c>
      <c r="BR224">
        <v>2</v>
      </c>
      <c r="BS224">
        <v>2</v>
      </c>
      <c r="BT224">
        <v>2</v>
      </c>
      <c r="BU224">
        <v>2</v>
      </c>
    </row>
    <row r="225" spans="2:73" x14ac:dyDescent="0.25">
      <c r="B225" s="1" t="s">
        <v>220</v>
      </c>
      <c r="C225" s="8">
        <v>43</v>
      </c>
      <c r="D225" s="8">
        <v>1</v>
      </c>
      <c r="E225" s="9">
        <v>84.6</v>
      </c>
      <c r="F225" s="9">
        <v>1.655</v>
      </c>
      <c r="G225" s="9">
        <v>0.86</v>
      </c>
      <c r="H225" s="4">
        <f t="shared" si="3"/>
        <v>30.886903186352804</v>
      </c>
      <c r="I225" s="7">
        <v>3</v>
      </c>
      <c r="J225">
        <v>20</v>
      </c>
      <c r="K225">
        <v>20</v>
      </c>
      <c r="L225">
        <v>20</v>
      </c>
      <c r="M225">
        <v>25</v>
      </c>
      <c r="N225">
        <v>125</v>
      </c>
      <c r="O225">
        <v>140</v>
      </c>
      <c r="P225">
        <v>115</v>
      </c>
      <c r="Q225">
        <v>145</v>
      </c>
      <c r="R225">
        <v>35</v>
      </c>
      <c r="S225">
        <v>35</v>
      </c>
      <c r="T225">
        <v>45</v>
      </c>
      <c r="U225">
        <v>45</v>
      </c>
      <c r="V225">
        <v>35</v>
      </c>
      <c r="W225">
        <v>35</v>
      </c>
      <c r="X225">
        <v>40</v>
      </c>
      <c r="Y225">
        <v>40</v>
      </c>
      <c r="Z225">
        <v>55</v>
      </c>
      <c r="AA225">
        <v>55</v>
      </c>
      <c r="AB225">
        <v>45</v>
      </c>
      <c r="AC225">
        <v>45</v>
      </c>
      <c r="AD225">
        <v>125</v>
      </c>
      <c r="AE225">
        <v>135</v>
      </c>
      <c r="AF225">
        <v>125</v>
      </c>
      <c r="AG225">
        <v>140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5</v>
      </c>
      <c r="AN225">
        <v>0</v>
      </c>
      <c r="AO225">
        <v>0</v>
      </c>
      <c r="AP225">
        <v>0</v>
      </c>
      <c r="AQ225">
        <v>5</v>
      </c>
      <c r="AR225">
        <v>0</v>
      </c>
      <c r="AS225">
        <v>0</v>
      </c>
      <c r="AT225">
        <v>10</v>
      </c>
      <c r="AU225">
        <v>10</v>
      </c>
      <c r="AV225">
        <v>5</v>
      </c>
      <c r="AW225">
        <v>5</v>
      </c>
      <c r="AX225">
        <v>15</v>
      </c>
      <c r="AY225">
        <v>15</v>
      </c>
      <c r="AZ225">
        <v>10</v>
      </c>
      <c r="BA225">
        <v>10</v>
      </c>
      <c r="BB225">
        <v>35</v>
      </c>
      <c r="BC225">
        <v>35</v>
      </c>
      <c r="BD225">
        <v>30</v>
      </c>
      <c r="BE225">
        <v>30</v>
      </c>
      <c r="BF225">
        <v>5</v>
      </c>
      <c r="BG225">
        <v>5</v>
      </c>
      <c r="BH225">
        <v>5</v>
      </c>
      <c r="BI225">
        <v>5</v>
      </c>
      <c r="BJ225">
        <v>5</v>
      </c>
      <c r="BK225">
        <v>5</v>
      </c>
      <c r="BL225">
        <v>5</v>
      </c>
      <c r="BM225">
        <v>5</v>
      </c>
      <c r="BN225">
        <v>5</v>
      </c>
      <c r="BO225">
        <v>5</v>
      </c>
      <c r="BP225">
        <v>5</v>
      </c>
      <c r="BQ225">
        <v>5</v>
      </c>
      <c r="BR225">
        <v>2</v>
      </c>
      <c r="BS225">
        <v>2</v>
      </c>
      <c r="BT225">
        <v>2</v>
      </c>
      <c r="BU225">
        <v>2</v>
      </c>
    </row>
    <row r="226" spans="2:73" x14ac:dyDescent="0.25">
      <c r="B226" s="1" t="s">
        <v>221</v>
      </c>
      <c r="C226" s="8">
        <v>73</v>
      </c>
      <c r="D226" s="8">
        <v>1</v>
      </c>
      <c r="E226" s="9">
        <v>50.4</v>
      </c>
      <c r="F226" s="9">
        <v>1.5590000000000002</v>
      </c>
      <c r="G226" s="9">
        <v>0.85</v>
      </c>
      <c r="H226" s="4">
        <f t="shared" si="3"/>
        <v>20.736636081499913</v>
      </c>
      <c r="I226" s="7">
        <v>6</v>
      </c>
      <c r="J226">
        <v>25</v>
      </c>
      <c r="K226">
        <v>25</v>
      </c>
      <c r="L226">
        <v>25</v>
      </c>
      <c r="M226">
        <v>25</v>
      </c>
      <c r="N226">
        <v>130</v>
      </c>
      <c r="O226">
        <v>135</v>
      </c>
      <c r="P226">
        <v>135</v>
      </c>
      <c r="Q226">
        <v>140</v>
      </c>
      <c r="R226">
        <v>35</v>
      </c>
      <c r="S226">
        <v>35</v>
      </c>
      <c r="T226">
        <v>30</v>
      </c>
      <c r="U226">
        <v>30</v>
      </c>
      <c r="V226">
        <v>40</v>
      </c>
      <c r="W226">
        <v>40</v>
      </c>
      <c r="X226">
        <v>30</v>
      </c>
      <c r="Y226">
        <v>30</v>
      </c>
      <c r="Z226">
        <v>30</v>
      </c>
      <c r="AA226">
        <v>30</v>
      </c>
      <c r="AB226">
        <v>30</v>
      </c>
      <c r="AC226">
        <v>30</v>
      </c>
      <c r="AD226">
        <v>130</v>
      </c>
      <c r="AE226">
        <v>140</v>
      </c>
      <c r="AF226">
        <v>125</v>
      </c>
      <c r="AG226">
        <v>140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25</v>
      </c>
      <c r="AU226">
        <v>25</v>
      </c>
      <c r="AV226">
        <v>25</v>
      </c>
      <c r="AW226">
        <v>25</v>
      </c>
      <c r="AX226">
        <v>35</v>
      </c>
      <c r="AY226">
        <v>35</v>
      </c>
      <c r="AZ226">
        <v>30</v>
      </c>
      <c r="BA226">
        <v>30</v>
      </c>
      <c r="BB226">
        <v>40</v>
      </c>
      <c r="BC226">
        <v>40</v>
      </c>
      <c r="BD226">
        <v>50</v>
      </c>
      <c r="BE226">
        <v>50</v>
      </c>
      <c r="BF226">
        <v>5</v>
      </c>
      <c r="BG226">
        <v>5</v>
      </c>
      <c r="BH226">
        <v>5</v>
      </c>
      <c r="BI226">
        <v>5</v>
      </c>
      <c r="BJ226">
        <v>5</v>
      </c>
      <c r="BK226">
        <v>5</v>
      </c>
      <c r="BL226">
        <v>4</v>
      </c>
      <c r="BM226">
        <v>4</v>
      </c>
      <c r="BN226">
        <v>5</v>
      </c>
      <c r="BO226">
        <v>5</v>
      </c>
      <c r="BP226">
        <v>5</v>
      </c>
      <c r="BQ226">
        <v>5</v>
      </c>
      <c r="BR226">
        <v>2</v>
      </c>
      <c r="BS226">
        <v>2</v>
      </c>
      <c r="BT226">
        <v>2</v>
      </c>
      <c r="BU226">
        <v>2</v>
      </c>
    </row>
    <row r="227" spans="2:73" x14ac:dyDescent="0.25">
      <c r="B227" s="1" t="s">
        <v>222</v>
      </c>
      <c r="C227" s="8">
        <v>72</v>
      </c>
      <c r="D227" s="8">
        <v>1</v>
      </c>
      <c r="E227" s="9">
        <v>81.760000000000005</v>
      </c>
      <c r="F227" s="9">
        <v>1.61</v>
      </c>
      <c r="G227" s="9">
        <v>0.87</v>
      </c>
      <c r="H227" s="4">
        <f t="shared" si="3"/>
        <v>31.541992978665945</v>
      </c>
      <c r="I227" s="7">
        <v>6</v>
      </c>
      <c r="J227">
        <v>10</v>
      </c>
      <c r="K227">
        <v>10</v>
      </c>
      <c r="L227">
        <v>10</v>
      </c>
      <c r="M227">
        <v>10</v>
      </c>
      <c r="N227">
        <v>105</v>
      </c>
      <c r="O227">
        <v>125</v>
      </c>
      <c r="P227">
        <v>110</v>
      </c>
      <c r="Q227">
        <v>130</v>
      </c>
      <c r="R227">
        <v>30</v>
      </c>
      <c r="S227">
        <v>30</v>
      </c>
      <c r="T227">
        <v>35</v>
      </c>
      <c r="U227">
        <v>35</v>
      </c>
      <c r="V227">
        <v>30</v>
      </c>
      <c r="W227">
        <v>30</v>
      </c>
      <c r="X227">
        <v>40</v>
      </c>
      <c r="Y227">
        <v>40</v>
      </c>
      <c r="Z227">
        <v>40</v>
      </c>
      <c r="AA227">
        <v>40</v>
      </c>
      <c r="AB227">
        <v>40</v>
      </c>
      <c r="AC227">
        <v>40</v>
      </c>
      <c r="AD227">
        <v>110</v>
      </c>
      <c r="AE227">
        <v>125</v>
      </c>
      <c r="AF227">
        <v>115</v>
      </c>
      <c r="AG227">
        <v>125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10</v>
      </c>
      <c r="AW227">
        <v>10</v>
      </c>
      <c r="AX227">
        <v>15</v>
      </c>
      <c r="AY227">
        <v>15</v>
      </c>
      <c r="AZ227">
        <v>10</v>
      </c>
      <c r="BA227">
        <v>15</v>
      </c>
      <c r="BB227">
        <v>50</v>
      </c>
      <c r="BC227">
        <v>50</v>
      </c>
      <c r="BD227">
        <v>40</v>
      </c>
      <c r="BE227">
        <v>40</v>
      </c>
      <c r="BF227">
        <v>4</v>
      </c>
      <c r="BG227">
        <v>4</v>
      </c>
      <c r="BH227">
        <v>5</v>
      </c>
      <c r="BI227">
        <v>5</v>
      </c>
      <c r="BJ227">
        <v>4</v>
      </c>
      <c r="BK227">
        <v>4</v>
      </c>
      <c r="BL227">
        <v>5</v>
      </c>
      <c r="BM227">
        <v>5</v>
      </c>
      <c r="BN227">
        <v>5</v>
      </c>
      <c r="BO227">
        <v>5</v>
      </c>
      <c r="BP227">
        <v>5</v>
      </c>
      <c r="BQ227">
        <v>5</v>
      </c>
      <c r="BR227">
        <v>2</v>
      </c>
      <c r="BS227">
        <v>2</v>
      </c>
      <c r="BT227">
        <v>1</v>
      </c>
      <c r="BU227">
        <v>1</v>
      </c>
    </row>
    <row r="228" spans="2:73" x14ac:dyDescent="0.25">
      <c r="B228" s="1" t="s">
        <v>223</v>
      </c>
      <c r="C228" s="8">
        <v>78</v>
      </c>
      <c r="D228" s="8">
        <v>0</v>
      </c>
      <c r="E228" s="9">
        <v>81.2</v>
      </c>
      <c r="F228" s="9">
        <v>1.86</v>
      </c>
      <c r="G228" s="9">
        <v>0.98</v>
      </c>
      <c r="H228" s="4">
        <f t="shared" si="3"/>
        <v>23.470921493814313</v>
      </c>
      <c r="I228" s="7">
        <v>6</v>
      </c>
      <c r="J228">
        <v>5</v>
      </c>
      <c r="K228">
        <v>5</v>
      </c>
      <c r="L228">
        <v>5</v>
      </c>
      <c r="M228">
        <v>5</v>
      </c>
      <c r="N228">
        <v>110</v>
      </c>
      <c r="O228">
        <v>120</v>
      </c>
      <c r="P228">
        <v>115</v>
      </c>
      <c r="Q228">
        <v>120</v>
      </c>
      <c r="R228">
        <v>35</v>
      </c>
      <c r="S228">
        <v>35</v>
      </c>
      <c r="T228">
        <v>30</v>
      </c>
      <c r="U228">
        <v>30</v>
      </c>
      <c r="V228">
        <v>25</v>
      </c>
      <c r="W228">
        <v>25</v>
      </c>
      <c r="X228">
        <v>25</v>
      </c>
      <c r="Y228">
        <v>25</v>
      </c>
      <c r="Z228">
        <v>30</v>
      </c>
      <c r="AA228">
        <v>30</v>
      </c>
      <c r="AB228">
        <v>40</v>
      </c>
      <c r="AC228">
        <v>40</v>
      </c>
      <c r="AD228">
        <v>130</v>
      </c>
      <c r="AE228">
        <v>140</v>
      </c>
      <c r="AF228">
        <v>125</v>
      </c>
      <c r="AG228">
        <v>130</v>
      </c>
      <c r="AH228">
        <v>-35</v>
      </c>
      <c r="AI228">
        <v>-30</v>
      </c>
      <c r="AJ228">
        <v>-45</v>
      </c>
      <c r="AK228">
        <v>-45</v>
      </c>
      <c r="AL228">
        <v>-10</v>
      </c>
      <c r="AM228">
        <v>-10</v>
      </c>
      <c r="AN228">
        <v>-5</v>
      </c>
      <c r="AO228">
        <v>-5</v>
      </c>
      <c r="AP228">
        <v>0</v>
      </c>
      <c r="AQ228">
        <v>0</v>
      </c>
      <c r="AR228">
        <v>0</v>
      </c>
      <c r="AS228">
        <v>0</v>
      </c>
      <c r="AT228">
        <v>10</v>
      </c>
      <c r="AU228">
        <v>10</v>
      </c>
      <c r="AV228">
        <v>10</v>
      </c>
      <c r="AW228">
        <v>10</v>
      </c>
      <c r="AX228">
        <v>20</v>
      </c>
      <c r="AY228">
        <v>20</v>
      </c>
      <c r="AZ228">
        <v>20</v>
      </c>
      <c r="BA228">
        <v>20</v>
      </c>
      <c r="BB228">
        <v>15</v>
      </c>
      <c r="BC228">
        <v>15</v>
      </c>
      <c r="BD228">
        <v>30</v>
      </c>
      <c r="BE228">
        <v>30</v>
      </c>
      <c r="BF228">
        <v>5</v>
      </c>
      <c r="BG228">
        <v>5</v>
      </c>
      <c r="BH228">
        <v>5</v>
      </c>
      <c r="BI228">
        <v>5</v>
      </c>
      <c r="BJ228">
        <v>5</v>
      </c>
      <c r="BK228">
        <v>5</v>
      </c>
      <c r="BL228">
        <v>5</v>
      </c>
      <c r="BM228">
        <v>5</v>
      </c>
      <c r="BN228">
        <v>5</v>
      </c>
      <c r="BO228">
        <v>5</v>
      </c>
      <c r="BP228">
        <v>5</v>
      </c>
      <c r="BQ228">
        <v>5</v>
      </c>
      <c r="BR228">
        <v>2</v>
      </c>
      <c r="BS228">
        <v>2</v>
      </c>
      <c r="BT228">
        <v>1</v>
      </c>
      <c r="BU228">
        <v>1</v>
      </c>
    </row>
    <row r="229" spans="2:73" x14ac:dyDescent="0.25">
      <c r="B229" s="1" t="s">
        <v>224</v>
      </c>
      <c r="C229" s="8">
        <v>45</v>
      </c>
      <c r="D229" s="8">
        <v>1</v>
      </c>
      <c r="E229" s="9">
        <v>69.099999999999994</v>
      </c>
      <c r="F229" s="9">
        <v>1.74</v>
      </c>
      <c r="G229" s="9">
        <v>0.86</v>
      </c>
      <c r="H229" s="4">
        <f t="shared" si="3"/>
        <v>22.823358435724664</v>
      </c>
      <c r="I229" s="7">
        <v>3</v>
      </c>
      <c r="J229">
        <v>20</v>
      </c>
      <c r="K229">
        <v>20</v>
      </c>
      <c r="L229">
        <v>15</v>
      </c>
      <c r="M229">
        <v>20</v>
      </c>
      <c r="N229">
        <v>135</v>
      </c>
      <c r="O229">
        <v>145</v>
      </c>
      <c r="P229">
        <v>135</v>
      </c>
      <c r="Q229">
        <v>145</v>
      </c>
      <c r="R229">
        <v>45</v>
      </c>
      <c r="S229">
        <v>45</v>
      </c>
      <c r="T229">
        <v>45</v>
      </c>
      <c r="U229">
        <v>45</v>
      </c>
      <c r="V229">
        <v>35</v>
      </c>
      <c r="W229">
        <v>35</v>
      </c>
      <c r="X229">
        <v>30</v>
      </c>
      <c r="Y229">
        <v>30</v>
      </c>
      <c r="Z229">
        <v>45</v>
      </c>
      <c r="AA229">
        <v>45</v>
      </c>
      <c r="AB229">
        <v>45</v>
      </c>
      <c r="AC229">
        <v>45</v>
      </c>
      <c r="AD229">
        <v>140</v>
      </c>
      <c r="AE229">
        <v>145</v>
      </c>
      <c r="AF229">
        <v>135</v>
      </c>
      <c r="AG229">
        <v>145</v>
      </c>
      <c r="AH229">
        <v>-5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5</v>
      </c>
      <c r="AP229">
        <v>0</v>
      </c>
      <c r="AQ229">
        <v>0</v>
      </c>
      <c r="AR229">
        <v>5</v>
      </c>
      <c r="AS229">
        <v>5</v>
      </c>
      <c r="AT229">
        <v>10</v>
      </c>
      <c r="AU229">
        <v>10</v>
      </c>
      <c r="AV229">
        <v>10</v>
      </c>
      <c r="AW229">
        <v>10</v>
      </c>
      <c r="AX229">
        <v>15</v>
      </c>
      <c r="AY229">
        <v>20</v>
      </c>
      <c r="AZ229">
        <v>15</v>
      </c>
      <c r="BA229">
        <v>15</v>
      </c>
      <c r="BB229">
        <v>40</v>
      </c>
      <c r="BC229">
        <v>40</v>
      </c>
      <c r="BD229">
        <v>40</v>
      </c>
      <c r="BE229">
        <v>40</v>
      </c>
      <c r="BF229">
        <v>5</v>
      </c>
      <c r="BG229">
        <v>5</v>
      </c>
      <c r="BH229">
        <v>5</v>
      </c>
      <c r="BI229">
        <v>5</v>
      </c>
      <c r="BJ229">
        <v>5</v>
      </c>
      <c r="BK229">
        <v>5</v>
      </c>
      <c r="BL229">
        <v>5</v>
      </c>
      <c r="BM229">
        <v>5</v>
      </c>
      <c r="BN229">
        <v>5</v>
      </c>
      <c r="BO229">
        <v>5</v>
      </c>
      <c r="BP229">
        <v>5</v>
      </c>
      <c r="BQ229">
        <v>5</v>
      </c>
      <c r="BR229">
        <v>2</v>
      </c>
      <c r="BS229">
        <v>2</v>
      </c>
      <c r="BT229">
        <v>2</v>
      </c>
      <c r="BU229">
        <v>2</v>
      </c>
    </row>
    <row r="230" spans="2:73" x14ac:dyDescent="0.25">
      <c r="B230" s="1" t="s">
        <v>225</v>
      </c>
      <c r="C230" s="8">
        <v>42</v>
      </c>
      <c r="D230" s="8">
        <v>0</v>
      </c>
      <c r="E230" s="9">
        <v>70</v>
      </c>
      <c r="F230" s="9">
        <v>1.7869999999999999</v>
      </c>
      <c r="G230" s="9">
        <v>0.96</v>
      </c>
      <c r="H230" s="4">
        <f t="shared" si="3"/>
        <v>21.920423227005713</v>
      </c>
      <c r="I230" s="7">
        <v>3</v>
      </c>
      <c r="J230">
        <v>30</v>
      </c>
      <c r="K230">
        <v>30</v>
      </c>
      <c r="L230">
        <v>25</v>
      </c>
      <c r="M230">
        <v>25</v>
      </c>
      <c r="N230">
        <v>130</v>
      </c>
      <c r="O230">
        <v>140</v>
      </c>
      <c r="P230">
        <v>135</v>
      </c>
      <c r="Q230">
        <v>160</v>
      </c>
      <c r="R230">
        <v>40</v>
      </c>
      <c r="S230">
        <v>40</v>
      </c>
      <c r="T230">
        <v>45</v>
      </c>
      <c r="U230">
        <v>45</v>
      </c>
      <c r="V230">
        <v>25</v>
      </c>
      <c r="W230">
        <v>25</v>
      </c>
      <c r="X230">
        <v>40</v>
      </c>
      <c r="Y230">
        <v>40</v>
      </c>
      <c r="Z230">
        <v>40</v>
      </c>
      <c r="AA230">
        <v>40</v>
      </c>
      <c r="AB230">
        <v>35</v>
      </c>
      <c r="AC230">
        <v>35</v>
      </c>
      <c r="AD230">
        <v>135</v>
      </c>
      <c r="AE230">
        <v>145</v>
      </c>
      <c r="AF230">
        <v>130</v>
      </c>
      <c r="AG230">
        <v>140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15</v>
      </c>
      <c r="AU230">
        <v>15</v>
      </c>
      <c r="AV230">
        <v>15</v>
      </c>
      <c r="AW230">
        <v>15</v>
      </c>
      <c r="AX230">
        <v>20</v>
      </c>
      <c r="AY230">
        <v>20</v>
      </c>
      <c r="AZ230">
        <v>20</v>
      </c>
      <c r="BA230">
        <v>20</v>
      </c>
      <c r="BB230">
        <v>40</v>
      </c>
      <c r="BC230">
        <v>40</v>
      </c>
      <c r="BD230">
        <v>40</v>
      </c>
      <c r="BE230">
        <v>40</v>
      </c>
      <c r="BF230">
        <v>5</v>
      </c>
      <c r="BG230">
        <v>5</v>
      </c>
      <c r="BH230">
        <v>5</v>
      </c>
      <c r="BI230">
        <v>5</v>
      </c>
      <c r="BJ230">
        <v>5</v>
      </c>
      <c r="BK230">
        <v>5</v>
      </c>
      <c r="BL230">
        <v>5</v>
      </c>
      <c r="BM230">
        <v>5</v>
      </c>
      <c r="BN230">
        <v>5</v>
      </c>
      <c r="BO230">
        <v>5</v>
      </c>
      <c r="BP230">
        <v>5</v>
      </c>
      <c r="BQ230">
        <v>5</v>
      </c>
      <c r="BR230">
        <v>2</v>
      </c>
      <c r="BS230">
        <v>2</v>
      </c>
      <c r="BT230">
        <v>2</v>
      </c>
      <c r="BU230">
        <v>2</v>
      </c>
    </row>
    <row r="231" spans="2:73" x14ac:dyDescent="0.25">
      <c r="B231" s="1" t="s">
        <v>226</v>
      </c>
      <c r="C231" s="8">
        <v>78</v>
      </c>
      <c r="D231" s="8">
        <v>0</v>
      </c>
      <c r="E231" s="9">
        <v>97.87</v>
      </c>
      <c r="F231" s="9">
        <v>1.8149999999999999</v>
      </c>
      <c r="G231" s="9">
        <v>0.97250000000000003</v>
      </c>
      <c r="H231" s="4">
        <f t="shared" si="3"/>
        <v>29.709567500701986</v>
      </c>
      <c r="I231" s="7">
        <v>6</v>
      </c>
      <c r="J231">
        <v>10</v>
      </c>
      <c r="K231">
        <v>10</v>
      </c>
      <c r="L231">
        <v>15</v>
      </c>
      <c r="M231">
        <v>15</v>
      </c>
      <c r="N231">
        <v>125</v>
      </c>
      <c r="O231">
        <v>135</v>
      </c>
      <c r="P231">
        <v>115</v>
      </c>
      <c r="Q231">
        <v>130</v>
      </c>
      <c r="R231">
        <v>40</v>
      </c>
      <c r="S231">
        <v>40</v>
      </c>
      <c r="T231">
        <v>30</v>
      </c>
      <c r="U231">
        <v>30</v>
      </c>
      <c r="V231">
        <v>40</v>
      </c>
      <c r="W231">
        <v>40</v>
      </c>
      <c r="X231">
        <v>40</v>
      </c>
      <c r="Y231">
        <v>40</v>
      </c>
      <c r="Z231">
        <v>40</v>
      </c>
      <c r="AA231">
        <v>40</v>
      </c>
      <c r="AB231">
        <v>25</v>
      </c>
      <c r="AC231">
        <v>25</v>
      </c>
      <c r="AD231">
        <v>115</v>
      </c>
      <c r="AE231">
        <v>130</v>
      </c>
      <c r="AF231">
        <v>120</v>
      </c>
      <c r="AG231">
        <v>130</v>
      </c>
      <c r="AH231">
        <v>-20</v>
      </c>
      <c r="AI231">
        <v>-15</v>
      </c>
      <c r="AJ231">
        <v>-30</v>
      </c>
      <c r="AK231">
        <v>-20</v>
      </c>
      <c r="AL231">
        <v>-5</v>
      </c>
      <c r="AM231">
        <v>-5</v>
      </c>
      <c r="AN231">
        <v>-5</v>
      </c>
      <c r="AO231">
        <v>-5</v>
      </c>
      <c r="AP231">
        <v>0</v>
      </c>
      <c r="AQ231">
        <v>0</v>
      </c>
      <c r="AR231">
        <v>0</v>
      </c>
      <c r="AS231">
        <v>0</v>
      </c>
      <c r="AT231">
        <v>15</v>
      </c>
      <c r="AU231">
        <v>15</v>
      </c>
      <c r="AV231">
        <v>0</v>
      </c>
      <c r="AW231">
        <v>0</v>
      </c>
      <c r="AX231">
        <v>20</v>
      </c>
      <c r="AY231">
        <v>20</v>
      </c>
      <c r="AZ231">
        <v>0</v>
      </c>
      <c r="BA231">
        <v>0</v>
      </c>
      <c r="BB231">
        <v>30</v>
      </c>
      <c r="BC231">
        <v>30</v>
      </c>
      <c r="BD231">
        <v>40</v>
      </c>
      <c r="BE231">
        <v>40</v>
      </c>
      <c r="BF231">
        <v>5</v>
      </c>
      <c r="BG231">
        <v>5</v>
      </c>
      <c r="BH231">
        <v>5</v>
      </c>
      <c r="BI231">
        <v>5</v>
      </c>
      <c r="BJ231">
        <v>4</v>
      </c>
      <c r="BK231">
        <v>5</v>
      </c>
      <c r="BL231">
        <v>5</v>
      </c>
      <c r="BM231">
        <v>5</v>
      </c>
      <c r="BN231">
        <v>5</v>
      </c>
      <c r="BO231">
        <v>5</v>
      </c>
      <c r="BP231">
        <v>5</v>
      </c>
      <c r="BQ231">
        <v>5</v>
      </c>
      <c r="BR231">
        <v>2</v>
      </c>
      <c r="BS231">
        <v>2</v>
      </c>
      <c r="BT231">
        <v>2</v>
      </c>
      <c r="BU231">
        <v>2</v>
      </c>
    </row>
    <row r="232" spans="2:73" x14ac:dyDescent="0.25">
      <c r="B232" s="1" t="s">
        <v>227</v>
      </c>
      <c r="C232" s="8">
        <v>76</v>
      </c>
      <c r="D232" s="8">
        <v>0</v>
      </c>
      <c r="E232" s="9">
        <v>81</v>
      </c>
      <c r="F232" s="9">
        <v>1.6990000000000001</v>
      </c>
      <c r="G232" s="9">
        <v>0.86</v>
      </c>
      <c r="H232" s="4">
        <f t="shared" si="3"/>
        <v>28.060684521345344</v>
      </c>
      <c r="I232" s="7">
        <v>6</v>
      </c>
      <c r="J232">
        <v>10</v>
      </c>
      <c r="K232">
        <v>15</v>
      </c>
      <c r="L232">
        <v>10</v>
      </c>
      <c r="M232">
        <v>15</v>
      </c>
      <c r="N232">
        <v>125</v>
      </c>
      <c r="O232">
        <v>140</v>
      </c>
      <c r="P232">
        <v>120</v>
      </c>
      <c r="Q232">
        <v>140</v>
      </c>
      <c r="R232">
        <v>20</v>
      </c>
      <c r="S232">
        <v>20</v>
      </c>
      <c r="T232">
        <v>40</v>
      </c>
      <c r="U232">
        <v>40</v>
      </c>
      <c r="V232">
        <v>45</v>
      </c>
      <c r="W232">
        <v>45</v>
      </c>
      <c r="X232">
        <v>40</v>
      </c>
      <c r="Y232">
        <v>40</v>
      </c>
      <c r="Z232">
        <v>35</v>
      </c>
      <c r="AA232">
        <v>35</v>
      </c>
      <c r="AB232">
        <v>40</v>
      </c>
      <c r="AC232">
        <v>40</v>
      </c>
      <c r="AD232">
        <v>125</v>
      </c>
      <c r="AE232">
        <v>135</v>
      </c>
      <c r="AF232">
        <v>130</v>
      </c>
      <c r="AG232">
        <v>140</v>
      </c>
      <c r="AH232">
        <v>-10</v>
      </c>
      <c r="AI232">
        <v>-10</v>
      </c>
      <c r="AJ232">
        <v>-10</v>
      </c>
      <c r="AK232">
        <v>-10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10</v>
      </c>
      <c r="AU232">
        <v>10</v>
      </c>
      <c r="AV232">
        <v>10</v>
      </c>
      <c r="AW232">
        <v>10</v>
      </c>
      <c r="AX232">
        <v>25</v>
      </c>
      <c r="AY232">
        <v>25</v>
      </c>
      <c r="AZ232">
        <v>20</v>
      </c>
      <c r="BA232">
        <v>20</v>
      </c>
      <c r="BB232">
        <v>35</v>
      </c>
      <c r="BC232">
        <v>35</v>
      </c>
      <c r="BD232">
        <v>35</v>
      </c>
      <c r="BE232">
        <v>35</v>
      </c>
      <c r="BF232">
        <v>5</v>
      </c>
      <c r="BG232">
        <v>5</v>
      </c>
      <c r="BH232">
        <v>5</v>
      </c>
      <c r="BI232">
        <v>5</v>
      </c>
      <c r="BJ232">
        <v>5</v>
      </c>
      <c r="BK232">
        <v>5</v>
      </c>
      <c r="BL232">
        <v>5</v>
      </c>
      <c r="BM232">
        <v>5</v>
      </c>
      <c r="BN232">
        <v>5</v>
      </c>
      <c r="BO232">
        <v>5</v>
      </c>
      <c r="BP232">
        <v>5</v>
      </c>
      <c r="BQ232">
        <v>5</v>
      </c>
      <c r="BR232">
        <v>2</v>
      </c>
      <c r="BS232">
        <v>2</v>
      </c>
      <c r="BT232">
        <v>1</v>
      </c>
      <c r="BU232">
        <v>1</v>
      </c>
    </row>
    <row r="233" spans="2:73" x14ac:dyDescent="0.25">
      <c r="B233" s="1" t="s">
        <v>228</v>
      </c>
      <c r="C233" s="8">
        <v>76</v>
      </c>
      <c r="D233" s="8">
        <v>1</v>
      </c>
      <c r="E233" s="9">
        <v>69.39</v>
      </c>
      <c r="F233" s="9">
        <v>1.585</v>
      </c>
      <c r="G233" s="9">
        <v>0.83</v>
      </c>
      <c r="H233" s="4">
        <f t="shared" si="3"/>
        <v>27.620933634527162</v>
      </c>
      <c r="I233" s="7">
        <v>6</v>
      </c>
      <c r="J233">
        <v>10</v>
      </c>
      <c r="K233">
        <v>10</v>
      </c>
      <c r="L233">
        <v>10</v>
      </c>
      <c r="M233">
        <v>10</v>
      </c>
      <c r="N233">
        <v>110</v>
      </c>
      <c r="O233">
        <v>125</v>
      </c>
      <c r="P233">
        <v>115</v>
      </c>
      <c r="Q233">
        <v>135</v>
      </c>
      <c r="R233">
        <v>25</v>
      </c>
      <c r="S233">
        <v>25</v>
      </c>
      <c r="T233">
        <v>25</v>
      </c>
      <c r="U233">
        <v>25</v>
      </c>
      <c r="V233">
        <v>25</v>
      </c>
      <c r="W233">
        <v>25</v>
      </c>
      <c r="X233">
        <v>35</v>
      </c>
      <c r="Y233">
        <v>35</v>
      </c>
      <c r="Z233">
        <v>25</v>
      </c>
      <c r="AA233">
        <v>25</v>
      </c>
      <c r="AB233">
        <v>30</v>
      </c>
      <c r="AC233">
        <v>30</v>
      </c>
      <c r="AD233">
        <v>115</v>
      </c>
      <c r="AE233">
        <v>130</v>
      </c>
      <c r="AF233">
        <v>120</v>
      </c>
      <c r="AG233">
        <v>135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5</v>
      </c>
      <c r="AN233">
        <v>0</v>
      </c>
      <c r="AO233">
        <v>5</v>
      </c>
      <c r="AP233">
        <v>5</v>
      </c>
      <c r="AQ233">
        <v>5</v>
      </c>
      <c r="AR233">
        <v>5</v>
      </c>
      <c r="AS233">
        <v>5</v>
      </c>
      <c r="AT233">
        <v>0</v>
      </c>
      <c r="AU233">
        <v>0</v>
      </c>
      <c r="AV233">
        <v>0</v>
      </c>
      <c r="AW233">
        <v>0</v>
      </c>
      <c r="AX233">
        <v>5</v>
      </c>
      <c r="AY233">
        <v>10</v>
      </c>
      <c r="AZ233">
        <v>5</v>
      </c>
      <c r="BA233">
        <v>5</v>
      </c>
      <c r="BB233">
        <v>40</v>
      </c>
      <c r="BC233">
        <v>40</v>
      </c>
      <c r="BD233">
        <v>40</v>
      </c>
      <c r="BE233">
        <v>40</v>
      </c>
      <c r="BF233">
        <v>4</v>
      </c>
      <c r="BG233">
        <v>4</v>
      </c>
      <c r="BH233">
        <v>5</v>
      </c>
      <c r="BI233">
        <v>5</v>
      </c>
      <c r="BJ233">
        <v>4</v>
      </c>
      <c r="BK233">
        <v>4</v>
      </c>
      <c r="BL233">
        <v>5</v>
      </c>
      <c r="BM233">
        <v>5</v>
      </c>
      <c r="BN233">
        <v>5</v>
      </c>
      <c r="BO233">
        <v>5</v>
      </c>
      <c r="BP233">
        <v>5</v>
      </c>
      <c r="BQ233">
        <v>5</v>
      </c>
      <c r="BR233">
        <v>2</v>
      </c>
      <c r="BS233">
        <v>2</v>
      </c>
      <c r="BT233">
        <v>1</v>
      </c>
      <c r="BU233">
        <v>1</v>
      </c>
    </row>
    <row r="234" spans="2:73" s="2" customFormat="1" x14ac:dyDescent="0.25">
      <c r="B234" s="21" t="s">
        <v>229</v>
      </c>
      <c r="C234" s="12">
        <v>45</v>
      </c>
      <c r="D234" s="12">
        <v>1</v>
      </c>
      <c r="E234" s="10">
        <v>63.4</v>
      </c>
      <c r="F234" s="10">
        <v>1.7350000000000001</v>
      </c>
      <c r="G234" s="10">
        <v>0.92</v>
      </c>
      <c r="H234" s="22">
        <f t="shared" si="3"/>
        <v>21.061548555340547</v>
      </c>
      <c r="I234" s="23">
        <v>3</v>
      </c>
      <c r="J234" s="2" t="s">
        <v>321</v>
      </c>
      <c r="K234" s="2" t="s">
        <v>321</v>
      </c>
      <c r="L234" s="2" t="s">
        <v>321</v>
      </c>
      <c r="M234" s="2" t="s">
        <v>321</v>
      </c>
      <c r="N234" s="2">
        <v>130</v>
      </c>
      <c r="O234" s="2">
        <v>150</v>
      </c>
      <c r="P234" s="2">
        <v>130</v>
      </c>
      <c r="Q234" s="2">
        <v>145</v>
      </c>
      <c r="R234" s="2">
        <v>35</v>
      </c>
      <c r="S234" s="2">
        <v>35</v>
      </c>
      <c r="T234" s="2">
        <v>40</v>
      </c>
      <c r="U234" s="2">
        <v>40</v>
      </c>
      <c r="V234" s="2">
        <v>35</v>
      </c>
      <c r="W234" s="2">
        <v>35</v>
      </c>
      <c r="X234" s="2">
        <v>30</v>
      </c>
      <c r="Y234" s="2">
        <v>30</v>
      </c>
      <c r="Z234" s="2">
        <v>50</v>
      </c>
      <c r="AA234" s="2">
        <v>50</v>
      </c>
      <c r="AB234" s="2">
        <v>45</v>
      </c>
      <c r="AC234" s="2">
        <v>45</v>
      </c>
      <c r="AD234" s="2">
        <v>130</v>
      </c>
      <c r="AE234" s="2">
        <v>145</v>
      </c>
      <c r="AF234" s="2">
        <v>140</v>
      </c>
      <c r="AG234" s="2">
        <v>150</v>
      </c>
      <c r="AH234" s="2">
        <v>0</v>
      </c>
      <c r="AI234" s="2">
        <v>0</v>
      </c>
      <c r="AJ234" s="2">
        <v>-5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20</v>
      </c>
      <c r="AU234" s="2">
        <v>20</v>
      </c>
      <c r="AV234" s="2">
        <v>15</v>
      </c>
      <c r="AW234" s="2">
        <v>15</v>
      </c>
      <c r="AX234" s="2">
        <v>30</v>
      </c>
      <c r="AY234" s="2">
        <v>35</v>
      </c>
      <c r="AZ234" s="2">
        <v>30</v>
      </c>
      <c r="BA234" s="2">
        <v>30</v>
      </c>
      <c r="BB234" s="2">
        <v>35</v>
      </c>
      <c r="BC234" s="2">
        <v>35</v>
      </c>
      <c r="BD234" s="2">
        <v>35</v>
      </c>
      <c r="BE234" s="2">
        <v>35</v>
      </c>
      <c r="BF234" s="2">
        <v>5</v>
      </c>
      <c r="BG234" s="2">
        <v>5</v>
      </c>
      <c r="BH234" s="2">
        <v>5</v>
      </c>
      <c r="BI234" s="2">
        <v>5</v>
      </c>
      <c r="BJ234" s="2">
        <v>5</v>
      </c>
      <c r="BK234" s="2">
        <v>5</v>
      </c>
      <c r="BL234" s="2">
        <v>5</v>
      </c>
      <c r="BM234" s="2">
        <v>5</v>
      </c>
      <c r="BN234" s="2">
        <v>5</v>
      </c>
      <c r="BO234" s="2">
        <v>5</v>
      </c>
      <c r="BP234" s="2">
        <v>5</v>
      </c>
      <c r="BQ234" s="2">
        <v>5</v>
      </c>
      <c r="BR234" s="2">
        <v>2</v>
      </c>
      <c r="BS234" s="2">
        <v>2</v>
      </c>
      <c r="BT234" s="2">
        <v>2</v>
      </c>
      <c r="BU234" s="2">
        <v>2</v>
      </c>
    </row>
    <row r="235" spans="2:73" x14ac:dyDescent="0.25">
      <c r="B235" s="1" t="s">
        <v>230</v>
      </c>
      <c r="C235" s="8">
        <v>45</v>
      </c>
      <c r="D235" s="8">
        <v>0</v>
      </c>
      <c r="E235" s="9">
        <v>93</v>
      </c>
      <c r="F235" s="9">
        <v>1.75</v>
      </c>
      <c r="G235" s="9">
        <v>0.89</v>
      </c>
      <c r="H235" s="4">
        <f t="shared" si="3"/>
        <v>30.367346938775512</v>
      </c>
      <c r="I235" s="7">
        <v>3</v>
      </c>
      <c r="J235">
        <v>10</v>
      </c>
      <c r="K235">
        <v>15</v>
      </c>
      <c r="L235">
        <v>10</v>
      </c>
      <c r="M235">
        <v>15</v>
      </c>
      <c r="N235">
        <v>105</v>
      </c>
      <c r="O235">
        <v>135</v>
      </c>
      <c r="P235">
        <v>110</v>
      </c>
      <c r="Q235">
        <v>130</v>
      </c>
      <c r="R235">
        <v>20</v>
      </c>
      <c r="S235">
        <v>20</v>
      </c>
      <c r="T235">
        <v>20</v>
      </c>
      <c r="U235">
        <v>20</v>
      </c>
      <c r="V235">
        <v>45</v>
      </c>
      <c r="W235">
        <v>45</v>
      </c>
      <c r="X235">
        <v>45</v>
      </c>
      <c r="Y235">
        <v>45</v>
      </c>
      <c r="Z235">
        <v>40</v>
      </c>
      <c r="AA235">
        <v>40</v>
      </c>
      <c r="AB235">
        <v>50</v>
      </c>
      <c r="AC235">
        <v>50</v>
      </c>
      <c r="AD235">
        <v>115</v>
      </c>
      <c r="AE235">
        <v>130</v>
      </c>
      <c r="AF235">
        <v>120</v>
      </c>
      <c r="AG235">
        <v>130</v>
      </c>
      <c r="AH235">
        <v>-20</v>
      </c>
      <c r="AI235">
        <v>-20</v>
      </c>
      <c r="AJ235">
        <v>-25</v>
      </c>
      <c r="AK235">
        <v>-25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10</v>
      </c>
      <c r="AU235">
        <v>10</v>
      </c>
      <c r="AV235">
        <v>15</v>
      </c>
      <c r="AW235">
        <v>15</v>
      </c>
      <c r="AX235">
        <v>15</v>
      </c>
      <c r="AY235">
        <v>15</v>
      </c>
      <c r="AZ235">
        <v>20</v>
      </c>
      <c r="BA235">
        <v>20</v>
      </c>
      <c r="BB235">
        <v>25</v>
      </c>
      <c r="BC235">
        <v>25</v>
      </c>
      <c r="BD235">
        <v>30</v>
      </c>
      <c r="BE235">
        <v>30</v>
      </c>
      <c r="BF235">
        <v>5</v>
      </c>
      <c r="BG235">
        <v>5</v>
      </c>
      <c r="BH235">
        <v>5</v>
      </c>
      <c r="BI235">
        <v>5</v>
      </c>
      <c r="BJ235">
        <v>5</v>
      </c>
      <c r="BK235">
        <v>5</v>
      </c>
      <c r="BL235">
        <v>5</v>
      </c>
      <c r="BM235">
        <v>5</v>
      </c>
      <c r="BN235">
        <v>5</v>
      </c>
      <c r="BO235">
        <v>5</v>
      </c>
      <c r="BP235">
        <v>5</v>
      </c>
      <c r="BQ235">
        <v>5</v>
      </c>
      <c r="BR235">
        <v>2</v>
      </c>
      <c r="BS235">
        <v>2</v>
      </c>
      <c r="BT235">
        <v>2</v>
      </c>
      <c r="BU235">
        <v>2</v>
      </c>
    </row>
    <row r="236" spans="2:73" x14ac:dyDescent="0.25">
      <c r="B236" s="1" t="s">
        <v>231</v>
      </c>
      <c r="C236" s="8">
        <v>48</v>
      </c>
      <c r="D236" s="8">
        <v>1</v>
      </c>
      <c r="E236" s="9">
        <v>59.1</v>
      </c>
      <c r="F236" s="9">
        <v>1.635</v>
      </c>
      <c r="G236" s="9">
        <v>0.82</v>
      </c>
      <c r="H236" s="4">
        <f t="shared" si="3"/>
        <v>22.108127823134978</v>
      </c>
      <c r="I236" s="7">
        <v>3</v>
      </c>
      <c r="J236">
        <v>25</v>
      </c>
      <c r="K236">
        <v>30</v>
      </c>
      <c r="L236">
        <v>20</v>
      </c>
      <c r="M236">
        <v>25</v>
      </c>
      <c r="N236">
        <v>125</v>
      </c>
      <c r="O236">
        <v>140</v>
      </c>
      <c r="P236">
        <v>125</v>
      </c>
      <c r="Q236">
        <v>140</v>
      </c>
      <c r="R236">
        <v>50</v>
      </c>
      <c r="S236">
        <v>50</v>
      </c>
      <c r="T236">
        <v>45</v>
      </c>
      <c r="U236">
        <v>45</v>
      </c>
      <c r="V236">
        <v>30</v>
      </c>
      <c r="W236">
        <v>30</v>
      </c>
      <c r="X236">
        <v>30</v>
      </c>
      <c r="Y236">
        <v>30</v>
      </c>
      <c r="Z236">
        <v>55</v>
      </c>
      <c r="AA236">
        <v>55</v>
      </c>
      <c r="AB236">
        <v>45</v>
      </c>
      <c r="AC236">
        <v>45</v>
      </c>
      <c r="AD236">
        <v>135</v>
      </c>
      <c r="AE236">
        <v>145</v>
      </c>
      <c r="AF236">
        <v>140</v>
      </c>
      <c r="AG236">
        <v>145</v>
      </c>
      <c r="AH236">
        <v>-25</v>
      </c>
      <c r="AI236">
        <v>-20</v>
      </c>
      <c r="AJ236">
        <v>-25</v>
      </c>
      <c r="AK236">
        <v>-20</v>
      </c>
      <c r="AL236">
        <v>-5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10</v>
      </c>
      <c r="AU236">
        <v>15</v>
      </c>
      <c r="AV236">
        <v>10</v>
      </c>
      <c r="AW236">
        <v>10</v>
      </c>
      <c r="AX236">
        <v>20</v>
      </c>
      <c r="AY236">
        <v>20</v>
      </c>
      <c r="AZ236">
        <v>20</v>
      </c>
      <c r="BA236">
        <v>20</v>
      </c>
      <c r="BB236">
        <v>40</v>
      </c>
      <c r="BC236">
        <v>40</v>
      </c>
      <c r="BD236">
        <v>45</v>
      </c>
      <c r="BE236">
        <v>45</v>
      </c>
      <c r="BF236">
        <v>5</v>
      </c>
      <c r="BG236">
        <v>5</v>
      </c>
      <c r="BH236">
        <v>5</v>
      </c>
      <c r="BI236">
        <v>5</v>
      </c>
      <c r="BJ236">
        <v>5</v>
      </c>
      <c r="BK236">
        <v>5</v>
      </c>
      <c r="BL236">
        <v>5</v>
      </c>
      <c r="BM236">
        <v>5</v>
      </c>
      <c r="BN236">
        <v>5</v>
      </c>
      <c r="BO236">
        <v>5</v>
      </c>
      <c r="BP236">
        <v>5</v>
      </c>
      <c r="BQ236">
        <v>5</v>
      </c>
      <c r="BR236">
        <v>2</v>
      </c>
      <c r="BS236">
        <v>2</v>
      </c>
      <c r="BT236">
        <v>2</v>
      </c>
      <c r="BU236">
        <v>2</v>
      </c>
    </row>
    <row r="237" spans="2:73" x14ac:dyDescent="0.25">
      <c r="B237" s="1" t="s">
        <v>320</v>
      </c>
      <c r="C237" s="8">
        <v>78</v>
      </c>
      <c r="D237" s="8">
        <v>1</v>
      </c>
      <c r="E237" s="9">
        <v>64.7</v>
      </c>
      <c r="F237" s="9">
        <v>1.61</v>
      </c>
      <c r="G237" s="9">
        <v>0.86</v>
      </c>
      <c r="H237" s="4">
        <f t="shared" si="3"/>
        <v>24.960456772501058</v>
      </c>
      <c r="I237" s="7">
        <v>6</v>
      </c>
      <c r="J237">
        <v>10</v>
      </c>
      <c r="K237">
        <v>10</v>
      </c>
      <c r="L237">
        <v>20</v>
      </c>
      <c r="M237">
        <v>20</v>
      </c>
      <c r="N237">
        <v>100</v>
      </c>
      <c r="O237">
        <v>120</v>
      </c>
      <c r="P237">
        <v>100</v>
      </c>
      <c r="Q237">
        <v>125</v>
      </c>
      <c r="R237">
        <v>30</v>
      </c>
      <c r="S237">
        <v>30</v>
      </c>
      <c r="T237">
        <v>35</v>
      </c>
      <c r="U237">
        <v>35</v>
      </c>
      <c r="V237">
        <v>25</v>
      </c>
      <c r="W237">
        <v>25</v>
      </c>
      <c r="X237">
        <v>35</v>
      </c>
      <c r="Y237">
        <v>35</v>
      </c>
      <c r="Z237">
        <v>40</v>
      </c>
      <c r="AA237">
        <v>40</v>
      </c>
      <c r="AB237">
        <v>35</v>
      </c>
      <c r="AC237">
        <v>35</v>
      </c>
      <c r="AD237">
        <v>125</v>
      </c>
      <c r="AE237">
        <v>135</v>
      </c>
      <c r="AF237">
        <v>120</v>
      </c>
      <c r="AG237">
        <v>135</v>
      </c>
      <c r="AH237">
        <v>-20</v>
      </c>
      <c r="AI237">
        <v>-10</v>
      </c>
      <c r="AJ237">
        <v>-15</v>
      </c>
      <c r="AK237">
        <v>-5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</v>
      </c>
      <c r="AW237">
        <v>5</v>
      </c>
      <c r="AX237">
        <v>10</v>
      </c>
      <c r="AY237">
        <v>10</v>
      </c>
      <c r="AZ237">
        <v>15</v>
      </c>
      <c r="BA237">
        <v>15</v>
      </c>
      <c r="BB237">
        <v>30</v>
      </c>
      <c r="BC237">
        <v>30</v>
      </c>
      <c r="BD237">
        <v>25</v>
      </c>
      <c r="BE237">
        <v>25</v>
      </c>
      <c r="BF237">
        <v>4</v>
      </c>
      <c r="BG237">
        <v>4</v>
      </c>
      <c r="BH237">
        <v>5</v>
      </c>
      <c r="BI237">
        <v>5</v>
      </c>
      <c r="BJ237">
        <v>4</v>
      </c>
      <c r="BK237">
        <v>4</v>
      </c>
      <c r="BL237">
        <v>5</v>
      </c>
      <c r="BM237">
        <v>5</v>
      </c>
      <c r="BN237">
        <v>5</v>
      </c>
      <c r="BO237">
        <v>5</v>
      </c>
      <c r="BP237">
        <v>5</v>
      </c>
      <c r="BQ237">
        <v>5</v>
      </c>
      <c r="BR237">
        <v>2</v>
      </c>
      <c r="BS237">
        <v>2</v>
      </c>
      <c r="BT237">
        <v>1</v>
      </c>
      <c r="BU237">
        <v>1</v>
      </c>
    </row>
    <row r="238" spans="2:73" x14ac:dyDescent="0.25">
      <c r="B238" s="1" t="s">
        <v>232</v>
      </c>
      <c r="C238" s="8">
        <v>47</v>
      </c>
      <c r="D238" s="8">
        <v>0</v>
      </c>
      <c r="E238" s="9">
        <v>92.35</v>
      </c>
      <c r="F238" s="9">
        <v>1.72</v>
      </c>
      <c r="G238" s="9">
        <v>0.89</v>
      </c>
      <c r="H238" s="4">
        <f t="shared" si="3"/>
        <v>31.216197944835049</v>
      </c>
      <c r="I238" s="7">
        <v>3</v>
      </c>
      <c r="J238">
        <v>20</v>
      </c>
      <c r="K238">
        <v>25</v>
      </c>
      <c r="L238">
        <v>20</v>
      </c>
      <c r="M238">
        <v>20</v>
      </c>
      <c r="N238">
        <v>125</v>
      </c>
      <c r="O238">
        <v>140</v>
      </c>
      <c r="P238">
        <v>130</v>
      </c>
      <c r="Q238">
        <v>145</v>
      </c>
      <c r="R238">
        <v>15</v>
      </c>
      <c r="S238">
        <v>15</v>
      </c>
      <c r="T238">
        <v>15</v>
      </c>
      <c r="U238">
        <v>15</v>
      </c>
      <c r="V238">
        <v>30</v>
      </c>
      <c r="W238">
        <v>30</v>
      </c>
      <c r="X238">
        <v>25</v>
      </c>
      <c r="Y238">
        <v>25</v>
      </c>
      <c r="Z238">
        <v>30</v>
      </c>
      <c r="AA238">
        <v>30</v>
      </c>
      <c r="AB238">
        <v>40</v>
      </c>
      <c r="AC238">
        <v>40</v>
      </c>
      <c r="AD238">
        <v>130</v>
      </c>
      <c r="AE238">
        <v>140</v>
      </c>
      <c r="AF238">
        <v>130</v>
      </c>
      <c r="AG238">
        <v>140</v>
      </c>
      <c r="AH238">
        <v>-5</v>
      </c>
      <c r="AI238">
        <v>0</v>
      </c>
      <c r="AJ238">
        <v>-10</v>
      </c>
      <c r="AK238">
        <v>-10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5</v>
      </c>
      <c r="AU238">
        <v>5</v>
      </c>
      <c r="AV238">
        <v>10</v>
      </c>
      <c r="AW238">
        <v>10</v>
      </c>
      <c r="AX238">
        <v>10</v>
      </c>
      <c r="AY238">
        <v>10</v>
      </c>
      <c r="AZ238">
        <v>15</v>
      </c>
      <c r="BA238">
        <v>15</v>
      </c>
      <c r="BB238">
        <v>35</v>
      </c>
      <c r="BC238">
        <v>35</v>
      </c>
      <c r="BD238">
        <v>35</v>
      </c>
      <c r="BE238">
        <v>35</v>
      </c>
      <c r="BF238">
        <v>5</v>
      </c>
      <c r="BG238">
        <v>5</v>
      </c>
      <c r="BH238">
        <v>5</v>
      </c>
      <c r="BI238">
        <v>5</v>
      </c>
      <c r="BJ238">
        <v>5</v>
      </c>
      <c r="BK238">
        <v>5</v>
      </c>
      <c r="BL238">
        <v>5</v>
      </c>
      <c r="BM238">
        <v>5</v>
      </c>
      <c r="BN238">
        <v>5</v>
      </c>
      <c r="BO238">
        <v>5</v>
      </c>
      <c r="BP238">
        <v>5</v>
      </c>
      <c r="BQ238">
        <v>5</v>
      </c>
      <c r="BR238">
        <v>2</v>
      </c>
      <c r="BS238">
        <v>2</v>
      </c>
      <c r="BT238">
        <v>2</v>
      </c>
      <c r="BU238">
        <v>2</v>
      </c>
    </row>
    <row r="239" spans="2:73" x14ac:dyDescent="0.25">
      <c r="B239" s="1" t="s">
        <v>233</v>
      </c>
      <c r="C239" s="8">
        <v>48</v>
      </c>
      <c r="D239" s="8">
        <v>1</v>
      </c>
      <c r="E239" s="9">
        <v>68.599999999999994</v>
      </c>
      <c r="F239" s="9">
        <v>1.7949999999999999</v>
      </c>
      <c r="G239" s="9">
        <v>0.95</v>
      </c>
      <c r="H239" s="4">
        <f t="shared" si="3"/>
        <v>21.290958325897531</v>
      </c>
      <c r="I239" s="7">
        <v>3</v>
      </c>
      <c r="J239">
        <v>20</v>
      </c>
      <c r="K239">
        <v>25</v>
      </c>
      <c r="L239">
        <v>20</v>
      </c>
      <c r="M239">
        <v>25</v>
      </c>
      <c r="N239">
        <v>100</v>
      </c>
      <c r="O239">
        <v>130</v>
      </c>
      <c r="P239">
        <v>115</v>
      </c>
      <c r="Q239">
        <v>140</v>
      </c>
      <c r="R239">
        <v>45</v>
      </c>
      <c r="S239">
        <v>45</v>
      </c>
      <c r="T239">
        <v>30</v>
      </c>
      <c r="U239">
        <v>30</v>
      </c>
      <c r="V239">
        <v>40</v>
      </c>
      <c r="W239">
        <v>40</v>
      </c>
      <c r="X239">
        <v>25</v>
      </c>
      <c r="Y239">
        <v>25</v>
      </c>
      <c r="Z239">
        <v>50</v>
      </c>
      <c r="AA239">
        <v>50</v>
      </c>
      <c r="AB239">
        <v>45</v>
      </c>
      <c r="AC239">
        <v>45</v>
      </c>
      <c r="AD239">
        <v>130</v>
      </c>
      <c r="AE239">
        <v>145</v>
      </c>
      <c r="AF239">
        <v>135</v>
      </c>
      <c r="AG239">
        <v>140</v>
      </c>
      <c r="AH239">
        <v>0</v>
      </c>
      <c r="AI239">
        <v>0</v>
      </c>
      <c r="AJ239">
        <v>-10</v>
      </c>
      <c r="AK239">
        <v>-10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5</v>
      </c>
      <c r="AU239">
        <v>10</v>
      </c>
      <c r="AV239">
        <v>15</v>
      </c>
      <c r="AW239">
        <v>20</v>
      </c>
      <c r="AX239">
        <v>20</v>
      </c>
      <c r="AY239">
        <v>25</v>
      </c>
      <c r="AZ239">
        <v>10</v>
      </c>
      <c r="BA239">
        <v>10</v>
      </c>
      <c r="BB239">
        <v>30</v>
      </c>
      <c r="BC239">
        <v>30</v>
      </c>
      <c r="BD239">
        <v>35</v>
      </c>
      <c r="BE239">
        <v>35</v>
      </c>
      <c r="BF239">
        <v>5</v>
      </c>
      <c r="BG239">
        <v>5</v>
      </c>
      <c r="BH239">
        <v>5</v>
      </c>
      <c r="BI239">
        <v>5</v>
      </c>
      <c r="BJ239">
        <v>5</v>
      </c>
      <c r="BK239">
        <v>5</v>
      </c>
      <c r="BL239">
        <v>5</v>
      </c>
      <c r="BM239">
        <v>5</v>
      </c>
      <c r="BN239">
        <v>5</v>
      </c>
      <c r="BO239">
        <v>5</v>
      </c>
      <c r="BP239">
        <v>5</v>
      </c>
      <c r="BQ239">
        <v>5</v>
      </c>
      <c r="BR239">
        <v>2</v>
      </c>
      <c r="BS239">
        <v>2</v>
      </c>
      <c r="BT239">
        <v>2</v>
      </c>
      <c r="BU239">
        <v>2</v>
      </c>
    </row>
    <row r="240" spans="2:73" x14ac:dyDescent="0.25">
      <c r="B240" s="1" t="s">
        <v>234</v>
      </c>
      <c r="C240" s="8">
        <v>46</v>
      </c>
      <c r="D240" s="8">
        <v>1</v>
      </c>
      <c r="E240" s="9">
        <v>70</v>
      </c>
      <c r="F240" s="9">
        <v>1.6519999999999999</v>
      </c>
      <c r="G240" s="9">
        <v>0.92</v>
      </c>
      <c r="H240" s="4">
        <f t="shared" si="3"/>
        <v>25.649443920055816</v>
      </c>
      <c r="I240" s="7">
        <v>3</v>
      </c>
      <c r="J240">
        <v>15</v>
      </c>
      <c r="K240">
        <v>20</v>
      </c>
      <c r="L240">
        <v>15</v>
      </c>
      <c r="M240">
        <v>20</v>
      </c>
      <c r="N240">
        <v>115</v>
      </c>
      <c r="O240">
        <v>135</v>
      </c>
      <c r="P240">
        <v>115</v>
      </c>
      <c r="Q240">
        <v>135</v>
      </c>
      <c r="R240">
        <v>35</v>
      </c>
      <c r="S240">
        <v>35</v>
      </c>
      <c r="T240">
        <v>35</v>
      </c>
      <c r="U240">
        <v>35</v>
      </c>
      <c r="V240">
        <v>30</v>
      </c>
      <c r="W240">
        <v>30</v>
      </c>
      <c r="X240">
        <v>30</v>
      </c>
      <c r="Y240">
        <v>30</v>
      </c>
      <c r="Z240">
        <v>35</v>
      </c>
      <c r="AA240">
        <v>35</v>
      </c>
      <c r="AB240">
        <v>35</v>
      </c>
      <c r="AC240">
        <v>35</v>
      </c>
      <c r="AD240">
        <v>120</v>
      </c>
      <c r="AE240">
        <v>135</v>
      </c>
      <c r="AF240">
        <v>120</v>
      </c>
      <c r="AG240">
        <v>135</v>
      </c>
      <c r="AH240">
        <v>-15</v>
      </c>
      <c r="AI240">
        <v>-15</v>
      </c>
      <c r="AJ240">
        <v>-5</v>
      </c>
      <c r="AK240">
        <v>-5</v>
      </c>
      <c r="AL240">
        <v>0</v>
      </c>
      <c r="AM240">
        <v>0</v>
      </c>
      <c r="AN240">
        <v>5</v>
      </c>
      <c r="AO240">
        <v>5</v>
      </c>
      <c r="AP240">
        <v>0</v>
      </c>
      <c r="AQ240">
        <v>0</v>
      </c>
      <c r="AR240">
        <v>5</v>
      </c>
      <c r="AS240">
        <v>5</v>
      </c>
      <c r="AT240">
        <v>5</v>
      </c>
      <c r="AU240">
        <v>5</v>
      </c>
      <c r="AV240">
        <v>5</v>
      </c>
      <c r="AW240">
        <v>5</v>
      </c>
      <c r="AX240">
        <v>0</v>
      </c>
      <c r="AY240">
        <v>10</v>
      </c>
      <c r="AZ240">
        <v>20</v>
      </c>
      <c r="BA240">
        <v>20</v>
      </c>
      <c r="BB240">
        <v>30</v>
      </c>
      <c r="BC240">
        <v>30</v>
      </c>
      <c r="BD240">
        <v>35</v>
      </c>
      <c r="BE240">
        <v>35</v>
      </c>
      <c r="BF240">
        <v>5</v>
      </c>
      <c r="BG240">
        <v>5</v>
      </c>
      <c r="BH240">
        <v>5</v>
      </c>
      <c r="BI240">
        <v>5</v>
      </c>
      <c r="BJ240">
        <v>4</v>
      </c>
      <c r="BK240">
        <v>4</v>
      </c>
      <c r="BL240">
        <v>5</v>
      </c>
      <c r="BM240">
        <v>5</v>
      </c>
      <c r="BN240">
        <v>5</v>
      </c>
      <c r="BO240">
        <v>5</v>
      </c>
      <c r="BP240">
        <v>5</v>
      </c>
      <c r="BQ240">
        <v>5</v>
      </c>
      <c r="BR240">
        <v>2</v>
      </c>
      <c r="BS240">
        <v>2</v>
      </c>
      <c r="BT240">
        <v>2</v>
      </c>
      <c r="BU240">
        <v>2</v>
      </c>
    </row>
    <row r="241" spans="2:73" x14ac:dyDescent="0.25">
      <c r="B241" s="1" t="s">
        <v>235</v>
      </c>
      <c r="C241" s="8">
        <v>33</v>
      </c>
      <c r="D241" s="8">
        <v>1</v>
      </c>
      <c r="E241" s="9">
        <v>73.3</v>
      </c>
      <c r="F241" s="9">
        <v>1.8</v>
      </c>
      <c r="G241" s="9">
        <v>0.93</v>
      </c>
      <c r="H241" s="4">
        <f t="shared" si="3"/>
        <v>22.623456790123456</v>
      </c>
      <c r="I241" s="7">
        <v>2</v>
      </c>
      <c r="J241">
        <v>30</v>
      </c>
      <c r="K241">
        <v>30</v>
      </c>
      <c r="L241">
        <v>25</v>
      </c>
      <c r="M241">
        <v>25</v>
      </c>
      <c r="N241">
        <v>125</v>
      </c>
      <c r="O241">
        <v>145</v>
      </c>
      <c r="P241">
        <v>125</v>
      </c>
      <c r="Q241">
        <v>140</v>
      </c>
      <c r="R241">
        <v>40</v>
      </c>
      <c r="S241">
        <v>40</v>
      </c>
      <c r="T241">
        <v>55</v>
      </c>
      <c r="U241">
        <v>55</v>
      </c>
      <c r="V241">
        <v>40</v>
      </c>
      <c r="W241">
        <v>40</v>
      </c>
      <c r="X241">
        <v>25</v>
      </c>
      <c r="Y241">
        <v>25</v>
      </c>
      <c r="Z241">
        <v>40</v>
      </c>
      <c r="AA241">
        <v>40</v>
      </c>
      <c r="AB241">
        <v>45</v>
      </c>
      <c r="AC241">
        <v>45</v>
      </c>
      <c r="AD241">
        <v>145</v>
      </c>
      <c r="AE241">
        <v>145</v>
      </c>
      <c r="AF241">
        <v>140</v>
      </c>
      <c r="AG241">
        <v>145</v>
      </c>
      <c r="AH241">
        <v>-5</v>
      </c>
      <c r="AI241">
        <v>0</v>
      </c>
      <c r="AJ241">
        <v>-5</v>
      </c>
      <c r="AK241">
        <v>0</v>
      </c>
      <c r="AL241">
        <v>5</v>
      </c>
      <c r="AM241">
        <v>5</v>
      </c>
      <c r="AN241">
        <v>0</v>
      </c>
      <c r="AO241">
        <v>5</v>
      </c>
      <c r="AP241">
        <v>5</v>
      </c>
      <c r="AQ241">
        <v>5</v>
      </c>
      <c r="AR241">
        <v>0</v>
      </c>
      <c r="AS241">
        <v>10</v>
      </c>
      <c r="AT241">
        <v>5</v>
      </c>
      <c r="AU241">
        <v>10</v>
      </c>
      <c r="AV241">
        <v>5</v>
      </c>
      <c r="AW241">
        <v>10</v>
      </c>
      <c r="AX241">
        <v>10</v>
      </c>
      <c r="AY241">
        <v>15</v>
      </c>
      <c r="AZ241">
        <v>10</v>
      </c>
      <c r="BA241">
        <v>15</v>
      </c>
      <c r="BB241">
        <v>50</v>
      </c>
      <c r="BC241">
        <v>50</v>
      </c>
      <c r="BD241">
        <v>55</v>
      </c>
      <c r="BE241">
        <v>55</v>
      </c>
      <c r="BF241">
        <v>5</v>
      </c>
      <c r="BG241">
        <v>5</v>
      </c>
      <c r="BH241">
        <v>5</v>
      </c>
      <c r="BI241">
        <v>5</v>
      </c>
      <c r="BJ241">
        <v>5</v>
      </c>
      <c r="BK241">
        <v>5</v>
      </c>
      <c r="BL241">
        <v>5</v>
      </c>
      <c r="BM241">
        <v>5</v>
      </c>
      <c r="BN241">
        <v>5</v>
      </c>
      <c r="BO241">
        <v>5</v>
      </c>
      <c r="BP241">
        <v>5</v>
      </c>
      <c r="BQ241">
        <v>5</v>
      </c>
      <c r="BR241">
        <v>2</v>
      </c>
      <c r="BS241">
        <v>2</v>
      </c>
      <c r="BT241">
        <v>2</v>
      </c>
      <c r="BU241">
        <v>2</v>
      </c>
    </row>
    <row r="242" spans="2:73" x14ac:dyDescent="0.25">
      <c r="B242" s="1" t="s">
        <v>236</v>
      </c>
      <c r="C242" s="8">
        <v>57</v>
      </c>
      <c r="D242" s="8">
        <v>0</v>
      </c>
      <c r="E242" s="9">
        <v>78.47</v>
      </c>
      <c r="F242" s="9">
        <v>1.764</v>
      </c>
      <c r="G242" s="9">
        <v>0.91</v>
      </c>
      <c r="H242" s="4">
        <f t="shared" si="3"/>
        <v>25.217759061296473</v>
      </c>
      <c r="I242" s="7">
        <v>4</v>
      </c>
      <c r="J242">
        <v>10</v>
      </c>
      <c r="K242">
        <v>15</v>
      </c>
      <c r="L242">
        <v>10</v>
      </c>
      <c r="M242">
        <v>15</v>
      </c>
      <c r="N242">
        <v>125</v>
      </c>
      <c r="O242">
        <v>145</v>
      </c>
      <c r="P242">
        <v>135</v>
      </c>
      <c r="Q242">
        <v>150</v>
      </c>
      <c r="R242">
        <v>45</v>
      </c>
      <c r="S242">
        <v>45</v>
      </c>
      <c r="T242">
        <v>50</v>
      </c>
      <c r="U242">
        <v>50</v>
      </c>
      <c r="V242">
        <v>50</v>
      </c>
      <c r="W242">
        <v>50</v>
      </c>
      <c r="X242">
        <v>45</v>
      </c>
      <c r="Y242">
        <v>45</v>
      </c>
      <c r="Z242">
        <v>40</v>
      </c>
      <c r="AA242">
        <v>40</v>
      </c>
      <c r="AB242">
        <v>45</v>
      </c>
      <c r="AC242">
        <v>45</v>
      </c>
      <c r="AD242">
        <v>125</v>
      </c>
      <c r="AE242">
        <v>135</v>
      </c>
      <c r="AF242">
        <v>130</v>
      </c>
      <c r="AG242">
        <v>140</v>
      </c>
      <c r="AH242">
        <v>-10</v>
      </c>
      <c r="AI242">
        <v>-5</v>
      </c>
      <c r="AJ242">
        <v>-20</v>
      </c>
      <c r="AK242">
        <v>-5</v>
      </c>
      <c r="AL242">
        <v>-5</v>
      </c>
      <c r="AM242">
        <v>0</v>
      </c>
      <c r="AN242">
        <v>-5</v>
      </c>
      <c r="AO242">
        <v>0</v>
      </c>
      <c r="AP242">
        <v>0</v>
      </c>
      <c r="AQ242">
        <v>0</v>
      </c>
      <c r="AR242">
        <v>-5</v>
      </c>
      <c r="AS242">
        <v>0</v>
      </c>
      <c r="AT242">
        <v>10</v>
      </c>
      <c r="AU242">
        <v>10</v>
      </c>
      <c r="AV242">
        <v>5</v>
      </c>
      <c r="AW242">
        <v>10</v>
      </c>
      <c r="AX242">
        <v>10</v>
      </c>
      <c r="AY242">
        <v>10</v>
      </c>
      <c r="AZ242">
        <v>10</v>
      </c>
      <c r="BA242">
        <v>15</v>
      </c>
      <c r="BB242">
        <v>35</v>
      </c>
      <c r="BC242">
        <v>35</v>
      </c>
      <c r="BD242">
        <v>30</v>
      </c>
      <c r="BE242">
        <v>30</v>
      </c>
      <c r="BF242">
        <v>5</v>
      </c>
      <c r="BG242">
        <v>5</v>
      </c>
      <c r="BH242">
        <v>5</v>
      </c>
      <c r="BI242">
        <v>5</v>
      </c>
      <c r="BJ242">
        <v>5</v>
      </c>
      <c r="BK242">
        <v>5</v>
      </c>
      <c r="BL242">
        <v>5</v>
      </c>
      <c r="BM242">
        <v>5</v>
      </c>
      <c r="BN242">
        <v>5</v>
      </c>
      <c r="BO242">
        <v>5</v>
      </c>
      <c r="BP242">
        <v>5</v>
      </c>
      <c r="BQ242">
        <v>5</v>
      </c>
      <c r="BR242">
        <v>2</v>
      </c>
      <c r="BS242">
        <v>2</v>
      </c>
      <c r="BT242">
        <v>2</v>
      </c>
      <c r="BU242">
        <v>2</v>
      </c>
    </row>
    <row r="243" spans="2:73" x14ac:dyDescent="0.25">
      <c r="B243" s="1" t="s">
        <v>237</v>
      </c>
      <c r="C243" s="8">
        <v>42</v>
      </c>
      <c r="D243" s="8">
        <v>1</v>
      </c>
      <c r="E243" s="9">
        <v>70.099999999999994</v>
      </c>
      <c r="F243" s="9">
        <v>1.7150000000000001</v>
      </c>
      <c r="G243" s="9">
        <v>0.86499999999999999</v>
      </c>
      <c r="H243" s="4">
        <f t="shared" si="3"/>
        <v>23.833606745488694</v>
      </c>
      <c r="I243" s="7">
        <v>3</v>
      </c>
      <c r="J243">
        <v>30</v>
      </c>
      <c r="K243">
        <v>30</v>
      </c>
      <c r="L243">
        <v>25</v>
      </c>
      <c r="M243">
        <v>25</v>
      </c>
      <c r="N243">
        <v>120</v>
      </c>
      <c r="O243">
        <v>130</v>
      </c>
      <c r="P243">
        <v>130</v>
      </c>
      <c r="Q243">
        <v>135</v>
      </c>
      <c r="R243">
        <v>30</v>
      </c>
      <c r="S243">
        <v>30</v>
      </c>
      <c r="T243">
        <v>25</v>
      </c>
      <c r="U243">
        <v>25</v>
      </c>
      <c r="V243">
        <v>45</v>
      </c>
      <c r="W243">
        <v>45</v>
      </c>
      <c r="X243">
        <v>35</v>
      </c>
      <c r="Y243">
        <v>35</v>
      </c>
      <c r="Z243">
        <v>45</v>
      </c>
      <c r="AA243">
        <v>45</v>
      </c>
      <c r="AB243">
        <v>45</v>
      </c>
      <c r="AC243">
        <v>45</v>
      </c>
      <c r="AD243">
        <v>125</v>
      </c>
      <c r="AE243">
        <v>135</v>
      </c>
      <c r="AF243">
        <v>120</v>
      </c>
      <c r="AG243">
        <v>130</v>
      </c>
      <c r="AH243">
        <v>-10</v>
      </c>
      <c r="AI243">
        <v>-10</v>
      </c>
      <c r="AJ243">
        <v>-5</v>
      </c>
      <c r="AK243">
        <v>0</v>
      </c>
      <c r="AL243">
        <v>-5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</v>
      </c>
      <c r="AU243">
        <v>5</v>
      </c>
      <c r="AV243">
        <v>5</v>
      </c>
      <c r="AW243">
        <v>5</v>
      </c>
      <c r="AX243">
        <v>10</v>
      </c>
      <c r="AY243">
        <v>10</v>
      </c>
      <c r="AZ243">
        <v>15</v>
      </c>
      <c r="BA243">
        <v>15</v>
      </c>
      <c r="BB243">
        <v>40</v>
      </c>
      <c r="BC243">
        <v>40</v>
      </c>
      <c r="BD243">
        <v>45</v>
      </c>
      <c r="BE243">
        <v>45</v>
      </c>
      <c r="BF243">
        <v>5</v>
      </c>
      <c r="BG243">
        <v>5</v>
      </c>
      <c r="BH243">
        <v>5</v>
      </c>
      <c r="BI243">
        <v>5</v>
      </c>
      <c r="BJ243">
        <v>5</v>
      </c>
      <c r="BK243">
        <v>5</v>
      </c>
      <c r="BL243">
        <v>5</v>
      </c>
      <c r="BM243">
        <v>5</v>
      </c>
      <c r="BN243">
        <v>5</v>
      </c>
      <c r="BO243">
        <v>5</v>
      </c>
      <c r="BP243">
        <v>5</v>
      </c>
      <c r="BQ243">
        <v>5</v>
      </c>
      <c r="BR243">
        <v>2</v>
      </c>
      <c r="BS243">
        <v>2</v>
      </c>
      <c r="BT243">
        <v>2</v>
      </c>
      <c r="BU243">
        <v>2</v>
      </c>
    </row>
    <row r="244" spans="2:73" x14ac:dyDescent="0.25">
      <c r="B244" s="1" t="s">
        <v>238</v>
      </c>
      <c r="C244" s="8">
        <v>75</v>
      </c>
      <c r="D244" s="8">
        <v>0</v>
      </c>
      <c r="E244" s="9">
        <v>67.5</v>
      </c>
      <c r="F244" s="9">
        <v>1.7819999999999998</v>
      </c>
      <c r="G244" s="9">
        <v>1</v>
      </c>
      <c r="H244" s="4">
        <f t="shared" si="3"/>
        <v>21.256334387647524</v>
      </c>
      <c r="I244" s="7">
        <v>6</v>
      </c>
      <c r="J244">
        <v>15</v>
      </c>
      <c r="K244">
        <v>25</v>
      </c>
      <c r="L244">
        <v>15</v>
      </c>
      <c r="M244">
        <v>20</v>
      </c>
      <c r="N244">
        <v>130</v>
      </c>
      <c r="O244">
        <v>135</v>
      </c>
      <c r="P244">
        <v>130</v>
      </c>
      <c r="Q244">
        <v>135</v>
      </c>
      <c r="R244">
        <v>35</v>
      </c>
      <c r="S244">
        <v>35</v>
      </c>
      <c r="T244">
        <v>30</v>
      </c>
      <c r="U244">
        <v>30</v>
      </c>
      <c r="V244">
        <v>35</v>
      </c>
      <c r="W244">
        <v>35</v>
      </c>
      <c r="X244">
        <v>40</v>
      </c>
      <c r="Y244">
        <v>40</v>
      </c>
      <c r="Z244">
        <v>35</v>
      </c>
      <c r="AA244">
        <v>35</v>
      </c>
      <c r="AB244">
        <v>35</v>
      </c>
      <c r="AC244">
        <v>35</v>
      </c>
      <c r="AD244">
        <v>130</v>
      </c>
      <c r="AE244">
        <v>145</v>
      </c>
      <c r="AF244">
        <v>130</v>
      </c>
      <c r="AG244">
        <v>130</v>
      </c>
      <c r="AH244">
        <v>-15</v>
      </c>
      <c r="AI244">
        <v>-15</v>
      </c>
      <c r="AJ244">
        <v>-30</v>
      </c>
      <c r="AK244">
        <v>-30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10</v>
      </c>
      <c r="AU244">
        <v>15</v>
      </c>
      <c r="AV244">
        <v>10</v>
      </c>
      <c r="AW244">
        <v>15</v>
      </c>
      <c r="AX244">
        <v>20</v>
      </c>
      <c r="AY244">
        <v>25</v>
      </c>
      <c r="AZ244">
        <v>20</v>
      </c>
      <c r="BA244">
        <v>20</v>
      </c>
      <c r="BB244">
        <v>25</v>
      </c>
      <c r="BC244">
        <v>25</v>
      </c>
      <c r="BD244">
        <v>30</v>
      </c>
      <c r="BE244">
        <v>30</v>
      </c>
      <c r="BF244">
        <v>5</v>
      </c>
      <c r="BG244">
        <v>5</v>
      </c>
      <c r="BH244">
        <v>5</v>
      </c>
      <c r="BI244">
        <v>5</v>
      </c>
      <c r="BJ244">
        <v>4</v>
      </c>
      <c r="BK244">
        <v>4</v>
      </c>
      <c r="BL244">
        <v>5</v>
      </c>
      <c r="BM244">
        <v>5</v>
      </c>
      <c r="BN244">
        <v>5</v>
      </c>
      <c r="BO244">
        <v>5</v>
      </c>
      <c r="BP244">
        <v>5</v>
      </c>
      <c r="BQ244">
        <v>5</v>
      </c>
      <c r="BR244">
        <v>2</v>
      </c>
      <c r="BS244">
        <v>2</v>
      </c>
      <c r="BT244">
        <v>1</v>
      </c>
      <c r="BU244">
        <v>1</v>
      </c>
    </row>
    <row r="245" spans="2:73" x14ac:dyDescent="0.25">
      <c r="B245" s="1" t="s">
        <v>239</v>
      </c>
      <c r="C245" s="8">
        <v>73</v>
      </c>
      <c r="D245" s="8">
        <v>0</v>
      </c>
      <c r="E245" s="9">
        <v>80.5</v>
      </c>
      <c r="F245" s="9">
        <v>1.875</v>
      </c>
      <c r="G245" s="9">
        <v>1.07</v>
      </c>
      <c r="H245" s="4">
        <f t="shared" si="3"/>
        <v>22.897777777777776</v>
      </c>
      <c r="I245" s="7">
        <v>6</v>
      </c>
      <c r="J245">
        <v>15</v>
      </c>
      <c r="K245">
        <v>20</v>
      </c>
      <c r="L245">
        <v>20</v>
      </c>
      <c r="M245">
        <v>20</v>
      </c>
      <c r="N245">
        <v>110</v>
      </c>
      <c r="O245">
        <v>125</v>
      </c>
      <c r="P245">
        <v>115</v>
      </c>
      <c r="Q245">
        <v>135</v>
      </c>
      <c r="R245">
        <v>20</v>
      </c>
      <c r="S245">
        <v>20</v>
      </c>
      <c r="T245">
        <v>30</v>
      </c>
      <c r="U245">
        <v>30</v>
      </c>
      <c r="V245">
        <v>50</v>
      </c>
      <c r="W245">
        <v>50</v>
      </c>
      <c r="X245">
        <v>45</v>
      </c>
      <c r="Y245">
        <v>45</v>
      </c>
      <c r="Z245">
        <v>40</v>
      </c>
      <c r="AA245">
        <v>40</v>
      </c>
      <c r="AB245">
        <v>45</v>
      </c>
      <c r="AC245">
        <v>45</v>
      </c>
      <c r="AD245">
        <v>110</v>
      </c>
      <c r="AE245">
        <v>120</v>
      </c>
      <c r="AF245">
        <v>120</v>
      </c>
      <c r="AG245">
        <v>120</v>
      </c>
      <c r="AH245">
        <v>-10</v>
      </c>
      <c r="AI245">
        <v>0</v>
      </c>
      <c r="AJ245">
        <v>-30</v>
      </c>
      <c r="AK245">
        <v>-25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15</v>
      </c>
      <c r="AU245">
        <v>20</v>
      </c>
      <c r="AV245">
        <v>5</v>
      </c>
      <c r="AW245">
        <v>10</v>
      </c>
      <c r="AX245">
        <v>5</v>
      </c>
      <c r="AY245">
        <v>10</v>
      </c>
      <c r="AZ245">
        <v>10</v>
      </c>
      <c r="BA245">
        <v>15</v>
      </c>
      <c r="BB245">
        <v>35</v>
      </c>
      <c r="BC245">
        <v>35</v>
      </c>
      <c r="BD245">
        <v>35</v>
      </c>
      <c r="BE245">
        <v>35</v>
      </c>
      <c r="BF245">
        <v>5</v>
      </c>
      <c r="BG245">
        <v>5</v>
      </c>
      <c r="BH245">
        <v>4</v>
      </c>
      <c r="BI245">
        <v>4</v>
      </c>
      <c r="BJ245">
        <v>5</v>
      </c>
      <c r="BK245">
        <v>5</v>
      </c>
      <c r="BL245">
        <v>5</v>
      </c>
      <c r="BM245">
        <v>5</v>
      </c>
      <c r="BN245">
        <v>5</v>
      </c>
      <c r="BO245">
        <v>5</v>
      </c>
      <c r="BP245">
        <v>5</v>
      </c>
      <c r="BQ245">
        <v>5</v>
      </c>
      <c r="BR245">
        <v>2</v>
      </c>
      <c r="BS245">
        <v>2</v>
      </c>
      <c r="BT245">
        <v>1</v>
      </c>
      <c r="BU245">
        <v>1</v>
      </c>
    </row>
    <row r="246" spans="2:73" x14ac:dyDescent="0.25">
      <c r="B246" s="1" t="s">
        <v>240</v>
      </c>
      <c r="C246" s="8">
        <v>71</v>
      </c>
      <c r="D246" s="8">
        <v>1</v>
      </c>
      <c r="E246" s="9">
        <v>60.4</v>
      </c>
      <c r="F246" s="9">
        <v>1.575</v>
      </c>
      <c r="G246" s="9">
        <v>0.85</v>
      </c>
      <c r="H246" s="4">
        <f t="shared" si="3"/>
        <v>24.348702443940539</v>
      </c>
      <c r="I246" s="7">
        <v>6</v>
      </c>
      <c r="J246">
        <v>10</v>
      </c>
      <c r="K246">
        <v>15</v>
      </c>
      <c r="L246">
        <v>10</v>
      </c>
      <c r="M246">
        <v>15</v>
      </c>
      <c r="N246">
        <v>110</v>
      </c>
      <c r="O246">
        <v>125</v>
      </c>
      <c r="P246">
        <v>115</v>
      </c>
      <c r="Q246">
        <v>130</v>
      </c>
      <c r="R246">
        <v>35</v>
      </c>
      <c r="S246">
        <v>35</v>
      </c>
      <c r="T246">
        <v>35</v>
      </c>
      <c r="U246">
        <v>35</v>
      </c>
      <c r="V246">
        <v>40</v>
      </c>
      <c r="W246">
        <v>40</v>
      </c>
      <c r="X246">
        <v>35</v>
      </c>
      <c r="Y246">
        <v>35</v>
      </c>
      <c r="Z246">
        <v>30</v>
      </c>
      <c r="AA246">
        <v>30</v>
      </c>
      <c r="AB246">
        <v>25</v>
      </c>
      <c r="AC246">
        <v>25</v>
      </c>
      <c r="AD246">
        <v>115</v>
      </c>
      <c r="AE246">
        <v>130</v>
      </c>
      <c r="AF246">
        <v>115</v>
      </c>
      <c r="AG246">
        <v>130</v>
      </c>
      <c r="AH246">
        <v>-5</v>
      </c>
      <c r="AI246">
        <v>0</v>
      </c>
      <c r="AJ246">
        <v>-20</v>
      </c>
      <c r="AK246">
        <v>-15</v>
      </c>
      <c r="AL246">
        <v>0</v>
      </c>
      <c r="AM246">
        <v>0</v>
      </c>
      <c r="AN246">
        <v>5</v>
      </c>
      <c r="AO246">
        <v>5</v>
      </c>
      <c r="AP246">
        <v>0</v>
      </c>
      <c r="AQ246">
        <v>0</v>
      </c>
      <c r="AR246">
        <v>5</v>
      </c>
      <c r="AS246">
        <v>5</v>
      </c>
      <c r="AT246">
        <v>10</v>
      </c>
      <c r="AU246">
        <v>10</v>
      </c>
      <c r="AV246">
        <v>10</v>
      </c>
      <c r="AW246">
        <v>10</v>
      </c>
      <c r="AX246">
        <v>15</v>
      </c>
      <c r="AY246">
        <v>15</v>
      </c>
      <c r="AZ246">
        <v>20</v>
      </c>
      <c r="BA246">
        <v>20</v>
      </c>
      <c r="BB246">
        <v>40</v>
      </c>
      <c r="BC246">
        <v>40</v>
      </c>
      <c r="BD246">
        <v>50</v>
      </c>
      <c r="BE246">
        <v>50</v>
      </c>
      <c r="BF246">
        <v>5</v>
      </c>
      <c r="BG246">
        <v>5</v>
      </c>
      <c r="BH246">
        <v>5</v>
      </c>
      <c r="BI246">
        <v>5</v>
      </c>
      <c r="BJ246">
        <v>4</v>
      </c>
      <c r="BK246">
        <v>4</v>
      </c>
      <c r="BL246">
        <v>5</v>
      </c>
      <c r="BM246">
        <v>5</v>
      </c>
      <c r="BN246">
        <v>5</v>
      </c>
      <c r="BO246">
        <v>5</v>
      </c>
      <c r="BP246">
        <v>5</v>
      </c>
      <c r="BQ246">
        <v>5</v>
      </c>
      <c r="BR246">
        <v>2</v>
      </c>
      <c r="BS246">
        <v>2</v>
      </c>
      <c r="BT246">
        <v>1</v>
      </c>
      <c r="BU246">
        <v>1</v>
      </c>
    </row>
    <row r="247" spans="2:73" x14ac:dyDescent="0.25">
      <c r="B247" s="1" t="s">
        <v>241</v>
      </c>
      <c r="C247" s="8">
        <v>18</v>
      </c>
      <c r="D247" s="8">
        <v>1</v>
      </c>
      <c r="E247" s="9">
        <v>63.3</v>
      </c>
      <c r="F247" s="9">
        <v>1.655</v>
      </c>
      <c r="G247" s="9">
        <v>0.88</v>
      </c>
      <c r="H247" s="4">
        <f t="shared" si="3"/>
        <v>23.110413377022841</v>
      </c>
      <c r="I247" s="7">
        <v>1</v>
      </c>
      <c r="J247">
        <v>20</v>
      </c>
      <c r="K247">
        <v>30</v>
      </c>
      <c r="L247">
        <v>15</v>
      </c>
      <c r="M247">
        <v>15</v>
      </c>
      <c r="N247">
        <v>120</v>
      </c>
      <c r="O247">
        <v>125</v>
      </c>
      <c r="P247">
        <v>125</v>
      </c>
      <c r="Q247">
        <v>140</v>
      </c>
      <c r="R247">
        <v>60</v>
      </c>
      <c r="S247">
        <v>60</v>
      </c>
      <c r="T247">
        <v>65</v>
      </c>
      <c r="U247">
        <v>65</v>
      </c>
      <c r="V247">
        <v>45</v>
      </c>
      <c r="W247">
        <v>45</v>
      </c>
      <c r="X247">
        <v>35</v>
      </c>
      <c r="Y247">
        <v>35</v>
      </c>
      <c r="Z247">
        <v>50</v>
      </c>
      <c r="AA247">
        <v>50</v>
      </c>
      <c r="AB247">
        <v>65</v>
      </c>
      <c r="AC247">
        <v>65</v>
      </c>
      <c r="AD247">
        <v>130</v>
      </c>
      <c r="AE247">
        <v>140</v>
      </c>
      <c r="AF247">
        <v>130</v>
      </c>
      <c r="AG247">
        <v>140</v>
      </c>
      <c r="AH247">
        <v>-25</v>
      </c>
      <c r="AI247">
        <v>-20</v>
      </c>
      <c r="AJ247">
        <v>-25</v>
      </c>
      <c r="AK247">
        <v>-10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5</v>
      </c>
      <c r="AT247">
        <v>20</v>
      </c>
      <c r="AU247">
        <v>20</v>
      </c>
      <c r="AV247">
        <v>15</v>
      </c>
      <c r="AW247">
        <v>15</v>
      </c>
      <c r="AX247">
        <v>10</v>
      </c>
      <c r="AY247">
        <v>15</v>
      </c>
      <c r="AZ247">
        <v>10</v>
      </c>
      <c r="BA247">
        <v>20</v>
      </c>
      <c r="BB247">
        <v>35</v>
      </c>
      <c r="BC247">
        <v>35</v>
      </c>
      <c r="BD247">
        <v>45</v>
      </c>
      <c r="BE247">
        <v>45</v>
      </c>
      <c r="BF247">
        <v>5</v>
      </c>
      <c r="BG247">
        <v>5</v>
      </c>
      <c r="BH247">
        <v>5</v>
      </c>
      <c r="BI247">
        <v>5</v>
      </c>
      <c r="BJ247">
        <v>5</v>
      </c>
      <c r="BK247">
        <v>5</v>
      </c>
      <c r="BL247">
        <v>5</v>
      </c>
      <c r="BM247">
        <v>5</v>
      </c>
      <c r="BN247">
        <v>5</v>
      </c>
      <c r="BO247">
        <v>5</v>
      </c>
      <c r="BP247">
        <v>5</v>
      </c>
      <c r="BQ247">
        <v>5</v>
      </c>
      <c r="BR247">
        <v>2</v>
      </c>
      <c r="BS247">
        <v>2</v>
      </c>
      <c r="BT247">
        <v>2</v>
      </c>
      <c r="BU247">
        <v>2</v>
      </c>
    </row>
    <row r="248" spans="2:73" x14ac:dyDescent="0.25">
      <c r="B248" s="1" t="s">
        <v>242</v>
      </c>
      <c r="C248" s="8">
        <v>42</v>
      </c>
      <c r="D248" s="8">
        <v>1</v>
      </c>
      <c r="E248" s="9">
        <v>75.2</v>
      </c>
      <c r="F248" s="9">
        <v>1.655</v>
      </c>
      <c r="G248" s="9">
        <v>0.87</v>
      </c>
      <c r="H248" s="4">
        <f t="shared" si="3"/>
        <v>27.455025054535827</v>
      </c>
      <c r="I248" s="7">
        <v>3</v>
      </c>
      <c r="J248">
        <v>20</v>
      </c>
      <c r="K248">
        <v>25</v>
      </c>
      <c r="L248">
        <v>20</v>
      </c>
      <c r="M248">
        <v>25</v>
      </c>
      <c r="N248">
        <v>115</v>
      </c>
      <c r="O248">
        <v>130</v>
      </c>
      <c r="P248">
        <v>120</v>
      </c>
      <c r="Q248">
        <v>130</v>
      </c>
      <c r="R248">
        <v>60</v>
      </c>
      <c r="S248">
        <v>60</v>
      </c>
      <c r="T248">
        <v>50</v>
      </c>
      <c r="U248">
        <v>50</v>
      </c>
      <c r="V248">
        <v>40</v>
      </c>
      <c r="W248">
        <v>40</v>
      </c>
      <c r="X248">
        <v>35</v>
      </c>
      <c r="Y248">
        <v>35</v>
      </c>
      <c r="Z248">
        <v>50</v>
      </c>
      <c r="AA248">
        <v>50</v>
      </c>
      <c r="AB248">
        <v>50</v>
      </c>
      <c r="AC248">
        <v>50</v>
      </c>
      <c r="AD248">
        <v>140</v>
      </c>
      <c r="AE248">
        <v>150</v>
      </c>
      <c r="AF248">
        <v>140</v>
      </c>
      <c r="AG248">
        <v>150</v>
      </c>
      <c r="AH248">
        <v>-5</v>
      </c>
      <c r="AI248">
        <v>0</v>
      </c>
      <c r="AJ248">
        <v>-5</v>
      </c>
      <c r="AK248">
        <v>0</v>
      </c>
      <c r="AL248">
        <v>0</v>
      </c>
      <c r="AM248">
        <v>5</v>
      </c>
      <c r="AN248">
        <v>5</v>
      </c>
      <c r="AO248">
        <v>5</v>
      </c>
      <c r="AP248">
        <v>0</v>
      </c>
      <c r="AQ248">
        <v>5</v>
      </c>
      <c r="AR248">
        <v>5</v>
      </c>
      <c r="AS248">
        <v>5</v>
      </c>
      <c r="AT248">
        <v>15</v>
      </c>
      <c r="AU248">
        <v>15</v>
      </c>
      <c r="AV248">
        <v>10</v>
      </c>
      <c r="AW248">
        <v>10</v>
      </c>
      <c r="AX248">
        <v>20</v>
      </c>
      <c r="AY248">
        <v>20</v>
      </c>
      <c r="AZ248">
        <v>20</v>
      </c>
      <c r="BA248">
        <v>20</v>
      </c>
      <c r="BB248">
        <v>30</v>
      </c>
      <c r="BC248">
        <v>30</v>
      </c>
      <c r="BD248">
        <v>35</v>
      </c>
      <c r="BE248">
        <v>35</v>
      </c>
      <c r="BF248">
        <v>5</v>
      </c>
      <c r="BG248">
        <v>5</v>
      </c>
      <c r="BH248">
        <v>5</v>
      </c>
      <c r="BI248">
        <v>5</v>
      </c>
      <c r="BJ248">
        <v>5</v>
      </c>
      <c r="BK248">
        <v>5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2</v>
      </c>
      <c r="BS248">
        <v>2</v>
      </c>
      <c r="BT248">
        <v>2</v>
      </c>
      <c r="BU248">
        <v>2</v>
      </c>
    </row>
    <row r="249" spans="2:73" x14ac:dyDescent="0.25">
      <c r="B249" s="1" t="s">
        <v>243</v>
      </c>
      <c r="C249" s="8">
        <v>18</v>
      </c>
      <c r="D249" s="8">
        <v>1</v>
      </c>
      <c r="E249" s="9">
        <v>69.400000000000006</v>
      </c>
      <c r="F249" s="9">
        <v>1.75</v>
      </c>
      <c r="G249" s="9">
        <v>0.94</v>
      </c>
      <c r="H249" s="4">
        <f t="shared" si="3"/>
        <v>22.66122448979592</v>
      </c>
      <c r="I249" s="7">
        <v>1</v>
      </c>
      <c r="J249">
        <v>25</v>
      </c>
      <c r="K249">
        <v>30</v>
      </c>
      <c r="L249">
        <v>30</v>
      </c>
      <c r="M249">
        <v>35</v>
      </c>
      <c r="N249">
        <v>125</v>
      </c>
      <c r="O249">
        <v>140</v>
      </c>
      <c r="P249">
        <v>125</v>
      </c>
      <c r="Q249">
        <v>140</v>
      </c>
      <c r="R249">
        <v>45</v>
      </c>
      <c r="S249">
        <v>45</v>
      </c>
      <c r="T249">
        <v>45</v>
      </c>
      <c r="U249">
        <v>45</v>
      </c>
      <c r="V249">
        <v>25</v>
      </c>
      <c r="W249">
        <v>25</v>
      </c>
      <c r="X249">
        <v>40</v>
      </c>
      <c r="Y249">
        <v>40</v>
      </c>
      <c r="Z249">
        <v>40</v>
      </c>
      <c r="AA249">
        <v>40</v>
      </c>
      <c r="AB249">
        <v>50</v>
      </c>
      <c r="AC249">
        <v>50</v>
      </c>
      <c r="AD249">
        <v>140</v>
      </c>
      <c r="AE249">
        <v>145</v>
      </c>
      <c r="AF249">
        <v>140</v>
      </c>
      <c r="AG249">
        <v>155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5</v>
      </c>
      <c r="AU249">
        <v>10</v>
      </c>
      <c r="AV249">
        <v>10</v>
      </c>
      <c r="AW249">
        <v>15</v>
      </c>
      <c r="AX249">
        <v>10</v>
      </c>
      <c r="AY249">
        <v>15</v>
      </c>
      <c r="AZ249">
        <v>15</v>
      </c>
      <c r="BA249">
        <v>20</v>
      </c>
      <c r="BB249">
        <v>35</v>
      </c>
      <c r="BC249">
        <v>35</v>
      </c>
      <c r="BD249">
        <v>50</v>
      </c>
      <c r="BE249">
        <v>50</v>
      </c>
      <c r="BF249">
        <v>5</v>
      </c>
      <c r="BG249">
        <v>5</v>
      </c>
      <c r="BH249">
        <v>5</v>
      </c>
      <c r="BI249">
        <v>5</v>
      </c>
      <c r="BJ249">
        <v>5</v>
      </c>
      <c r="BK249">
        <v>5</v>
      </c>
      <c r="BL249">
        <v>5</v>
      </c>
      <c r="BM249">
        <v>5</v>
      </c>
      <c r="BN249">
        <v>5</v>
      </c>
      <c r="BO249">
        <v>5</v>
      </c>
      <c r="BP249">
        <v>5</v>
      </c>
      <c r="BQ249">
        <v>5</v>
      </c>
      <c r="BR249">
        <v>2</v>
      </c>
      <c r="BS249">
        <v>2</v>
      </c>
      <c r="BT249">
        <v>2</v>
      </c>
      <c r="BU249">
        <v>2</v>
      </c>
    </row>
    <row r="250" spans="2:73" x14ac:dyDescent="0.25">
      <c r="B250" s="1" t="s">
        <v>244</v>
      </c>
      <c r="C250" s="8">
        <v>42</v>
      </c>
      <c r="D250" s="8">
        <v>0</v>
      </c>
      <c r="E250" s="9">
        <v>99.18</v>
      </c>
      <c r="F250" s="9">
        <v>1.9</v>
      </c>
      <c r="G250" s="9">
        <v>1.03</v>
      </c>
      <c r="H250" s="4">
        <f t="shared" si="3"/>
        <v>27.473684210526319</v>
      </c>
      <c r="I250" s="7">
        <v>3</v>
      </c>
      <c r="J250">
        <v>15</v>
      </c>
      <c r="K250">
        <v>15</v>
      </c>
      <c r="L250">
        <v>20</v>
      </c>
      <c r="M250">
        <v>20</v>
      </c>
      <c r="N250">
        <v>120</v>
      </c>
      <c r="O250">
        <v>130</v>
      </c>
      <c r="P250">
        <v>120</v>
      </c>
      <c r="Q250">
        <v>120</v>
      </c>
      <c r="R250">
        <v>40</v>
      </c>
      <c r="S250">
        <v>40</v>
      </c>
      <c r="T250">
        <v>40</v>
      </c>
      <c r="U250">
        <v>40</v>
      </c>
      <c r="V250">
        <v>30</v>
      </c>
      <c r="W250">
        <v>30</v>
      </c>
      <c r="X250">
        <v>35</v>
      </c>
      <c r="Y250">
        <v>35</v>
      </c>
      <c r="Z250">
        <v>50</v>
      </c>
      <c r="AA250">
        <v>50</v>
      </c>
      <c r="AB250">
        <v>50</v>
      </c>
      <c r="AC250">
        <v>50</v>
      </c>
      <c r="AD250">
        <v>120</v>
      </c>
      <c r="AE250">
        <v>135</v>
      </c>
      <c r="AF250">
        <v>130</v>
      </c>
      <c r="AG250">
        <v>140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10</v>
      </c>
      <c r="AU250">
        <v>15</v>
      </c>
      <c r="AV250">
        <v>15</v>
      </c>
      <c r="AW250">
        <v>15</v>
      </c>
      <c r="AX250">
        <v>20</v>
      </c>
      <c r="AY250">
        <v>20</v>
      </c>
      <c r="AZ250">
        <v>25</v>
      </c>
      <c r="BA250">
        <v>25</v>
      </c>
      <c r="BB250">
        <v>50</v>
      </c>
      <c r="BC250">
        <v>50</v>
      </c>
      <c r="BD250">
        <v>50</v>
      </c>
      <c r="BE250">
        <v>50</v>
      </c>
      <c r="BF250">
        <v>5</v>
      </c>
      <c r="BG250">
        <v>5</v>
      </c>
      <c r="BH250">
        <v>5</v>
      </c>
      <c r="BI250">
        <v>5</v>
      </c>
      <c r="BJ250">
        <v>5</v>
      </c>
      <c r="BK250">
        <v>5</v>
      </c>
      <c r="BL250">
        <v>5</v>
      </c>
      <c r="BM250">
        <v>5</v>
      </c>
      <c r="BN250">
        <v>5</v>
      </c>
      <c r="BO250">
        <v>5</v>
      </c>
      <c r="BP250">
        <v>5</v>
      </c>
      <c r="BQ250">
        <v>5</v>
      </c>
      <c r="BR250">
        <v>2</v>
      </c>
      <c r="BS250">
        <v>2</v>
      </c>
      <c r="BT250">
        <v>2</v>
      </c>
      <c r="BU250">
        <v>2</v>
      </c>
    </row>
    <row r="252" spans="2:73" x14ac:dyDescent="0.25">
      <c r="C252" s="24"/>
    </row>
    <row r="253" spans="2:73" x14ac:dyDescent="0.25">
      <c r="C253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Senden, R.H.J. (Rachel)</dc:creator>
  <cp:lastModifiedBy>Senden, R.H.J. (Rachel)</cp:lastModifiedBy>
  <dcterms:created xsi:type="dcterms:W3CDTF">2023-07-11T09:40:01Z</dcterms:created>
  <dcterms:modified xsi:type="dcterms:W3CDTF">2023-08-03T14:35:52Z</dcterms:modified>
</cp:coreProperties>
</file>