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ivTreatment\"/>
    </mc:Choice>
  </mc:AlternateContent>
  <xr:revisionPtr revIDLastSave="0" documentId="13_ncr:1_{64534044-3331-457D-9EBA-583963FEB4D6}" xr6:coauthVersionLast="45" xr6:coauthVersionMax="45" xr10:uidLastSave="{00000000-0000-0000-0000-000000000000}"/>
  <bookViews>
    <workbookView xWindow="81585" yWindow="2715" windowWidth="6000" windowHeight="2985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<sst xmlns="http://schemas.openxmlformats.org/spreadsheetml/2006/main" count="300" uniqueCount="171">
  <si>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</si>
  <si>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</si>
  <si>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</si>
  <si>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</si>
  <si>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</si>
  <si>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</si>
  <si>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</si>
  <si>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</si>
  <si>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</si>
  <si>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</si>
  <si>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</si>
  <si>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</si>
  <si>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</si>
  <si>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</si>
  <si>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</si>
  <si>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</si>
  <si>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</si>
  <si>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</si>
  <si>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</si>
  <si>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</si>
  <si>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</si>
  <si>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</si>
  <si>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</si>
  <si>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</si>
  <si>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</si>
  <si>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</si>
  <si>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</si>
  <si>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</si>
  <si>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</si>
  <si>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</si>
  <si>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</si>
  <si>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</si>
  <si>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</si>
  <si>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</si>
  <si>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</si>
  <si>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</si>
  <si>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</si>
  <si>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</si>
  <si>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</si>
  <si>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</si>
  <si>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</si>
  <si>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</si>
  <si>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</si>
  <si>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</si>
  <si>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</si>
  <si>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</si>
  <si>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</si>
  <si>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</si>
  <si>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</si>
  <si>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</si>
  <si>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date</t>
  </si>
  <si>
    <t>encounter_date</t>
  </si>
  <si>
    <t>Encounter Date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</si>
  <si>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</si>
  <si>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</si>
  <si>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</si>
  <si>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</si>
  <si>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</si>
  <si>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</si>
  <si>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</si>
  <si>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</si>
  <si>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</si>
  <si>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</si>
  <si>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</si>
  <si>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</si>
  <si>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</si>
  <si>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</si>
  <si>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Month and Year diagnosed HIV positive:</t>
  </si>
  <si>
    <t>Name of health facility accessing ART:</t>
  </si>
  <si>
    <t>Is a PEPFAR site?</t>
  </si>
  <si>
    <t>HIV Monitoring</t>
  </si>
  <si>
    <t>facility_name</t>
  </si>
  <si>
    <t xml:space="preserve">Date initiated on ART? </t>
  </si>
  <si>
    <t>Current Regimen</t>
  </si>
  <si>
    <t>Source of Information:</t>
  </si>
  <si>
    <t>art_history</t>
  </si>
  <si>
    <t>ART/HIV History</t>
  </si>
  <si>
    <t>hiv_monitoring</t>
  </si>
  <si>
    <t>viral_load</t>
  </si>
  <si>
    <t>Viral Load</t>
  </si>
  <si>
    <t>when_test_done</t>
  </si>
  <si>
    <t>Month and Year test done:</t>
  </si>
  <si>
    <t>Dates:</t>
  </si>
  <si>
    <t>select_one justification</t>
  </si>
  <si>
    <t>Justification:</t>
  </si>
  <si>
    <t>levels</t>
  </si>
  <si>
    <t>Levels:</t>
  </si>
  <si>
    <t>disclosed_status</t>
  </si>
  <si>
    <t>Disclosed_status?</t>
  </si>
  <si>
    <t>select_one disclosed</t>
  </si>
  <si>
    <t>select_one to_who</t>
  </si>
  <si>
    <t>to_who</t>
  </si>
  <si>
    <t xml:space="preserve">To Who? </t>
  </si>
  <si>
    <t>current_regimen</t>
  </si>
  <si>
    <t>dates</t>
  </si>
  <si>
    <t>justification</t>
  </si>
  <si>
    <t>ipt</t>
  </si>
  <si>
    <t>IPT</t>
  </si>
  <si>
    <t>Month and Year started IPT:</t>
  </si>
  <si>
    <t>when_initiated_on_treatment</t>
  </si>
  <si>
    <t>Month and Year initiated on OI treatment:</t>
  </si>
  <si>
    <t>care_model</t>
  </si>
  <si>
    <t>Care Model</t>
  </si>
  <si>
    <t>select_one differentiated_care</t>
  </si>
  <si>
    <t>on_differentiated_care</t>
  </si>
  <si>
    <t>On differentiated care?</t>
  </si>
  <si>
    <t>select_one support_group</t>
  </si>
  <si>
    <t>supprot_group</t>
  </si>
  <si>
    <t>Support Group?</t>
  </si>
  <si>
    <t>Name of Support Group:</t>
  </si>
  <si>
    <t>oportunistic_infection</t>
  </si>
  <si>
    <t>Opportunistic Infections:</t>
  </si>
  <si>
    <t>select_one opportunistic_infections</t>
  </si>
  <si>
    <t>opportunistic_infection</t>
  </si>
  <si>
    <t>when_diagnosed_with_oi</t>
  </si>
  <si>
    <t>Month and Year diagnosed with OI:</t>
  </si>
  <si>
    <t>Month and Year completed OI treatment:</t>
  </si>
  <si>
    <t>Month and Year Initiated OI treatment:</t>
  </si>
  <si>
    <t>Comments:</t>
  </si>
  <si>
    <t>comments</t>
  </si>
  <si>
    <t>hiv_treatment_verification</t>
  </si>
  <si>
    <t>date_initiated_on_art</t>
  </si>
  <si>
    <t>when_started_ipt</t>
  </si>
  <si>
    <t>year_diagnosed_hiv_positive</t>
  </si>
  <si>
    <t>disclosed</t>
  </si>
  <si>
    <t>Sexual Partner</t>
  </si>
  <si>
    <t>Family Member</t>
  </si>
  <si>
    <t xml:space="preserve"> Treatment Partner</t>
  </si>
  <si>
    <t xml:space="preserve">Spiritual Leader </t>
  </si>
  <si>
    <t>treatment_partner</t>
  </si>
  <si>
    <t>family_member</t>
  </si>
  <si>
    <t>sexual_partner</t>
  </si>
  <si>
    <t xml:space="preserve">spiritual-leader </t>
  </si>
  <si>
    <t>differentiated_care</t>
  </si>
  <si>
    <t>support_group</t>
  </si>
  <si>
    <t>support_name</t>
  </si>
  <si>
    <t>opportunistic_infections</t>
  </si>
  <si>
    <t xml:space="preserve">Candididiasis </t>
  </si>
  <si>
    <t>Cryptococcosis</t>
  </si>
  <si>
    <t>Lymhoma</t>
  </si>
  <si>
    <t>Pneumonia</t>
  </si>
  <si>
    <t xml:space="preserve">candididiasis </t>
  </si>
  <si>
    <t>cryptococcosis</t>
  </si>
  <si>
    <t>lymhoma</t>
  </si>
  <si>
    <t>pneumonia</t>
  </si>
  <si>
    <t>select_one is_pepfar_site</t>
  </si>
  <si>
    <t>pepfar_sites</t>
  </si>
  <si>
    <t>is_pepfar_site</t>
  </si>
  <si>
    <t>source_of_information</t>
  </si>
  <si>
    <t>when_completed_oi_treatment</t>
  </si>
  <si>
    <t>when_initiated_oi_treatment</t>
  </si>
  <si>
    <t>HIV Treatment Verification</t>
  </si>
  <si>
    <t>Routine VL</t>
  </si>
  <si>
    <t>Repeat VL</t>
  </si>
  <si>
    <t>Substitution of Drugs</t>
  </si>
  <si>
    <t>Clinical Failure</t>
  </si>
  <si>
    <t>Single Drug Substitution</t>
  </si>
  <si>
    <t xml:space="preserve"> Baseline VL</t>
  </si>
  <si>
    <t>baselinevl</t>
  </si>
  <si>
    <t>singledrug</t>
  </si>
  <si>
    <t>clinical_failure</t>
  </si>
  <si>
    <t>substitution_drug</t>
  </si>
  <si>
    <t>repeatvl</t>
  </si>
  <si>
    <t>routine_vl</t>
  </si>
  <si>
    <t>other_oportunistic</t>
  </si>
  <si>
    <t>${opportunistic_infection}=”other”</t>
  </si>
  <si>
    <t>Specify other oportunistic infections</t>
  </si>
  <si>
    <t>${disclosed_status}=”yes”</t>
  </si>
  <si>
    <t>disclosed_other</t>
  </si>
  <si>
    <t>Specify to who:</t>
  </si>
  <si>
    <t>${to_who}=”other”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</si>
</sst>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1"/>
      <color rgb="FF000000"/>
      <name val="Cambria"/>
      <family val="1"/>
    </font>
    <font>
      <sz val="11"/>
      <color rgb="FF000000"/>
      <name val="Cambria"/>
      <family val="1"/>
      <charset val="1"/>
    </font>
    <font>
      <sz val="10"/>
      <color rgb="FF000000"/>
      <name val="Arial"/>
      <family val="2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0" borderId="0" xfId="0" applyFont="1"/>
    <xf numFmtId="0" fontId="11" fillId="2" borderId="0" xfId="0" applyFont="1" applyFill="1" applyAlignment="1">
      <alignment wrapText="1"/>
    </xf>
  </cellXfs>
  <cellStyles count="1">
    <cellStyle name="Normal" xfId="0" builtinId="0"/>
  </cellStyles>
  <dxfs count="72"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7"/>
  <sheetViews>
    <sheetView tabSelected="1" zoomScaleNormal="10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E63" sqref="E63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75</v>
      </c>
      <c r="C27" s="6" t="s">
        <v>76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50</v>
      </c>
      <c r="B28" s="5" t="s">
        <v>51</v>
      </c>
      <c r="C28" s="7" t="s">
        <v>52</v>
      </c>
      <c r="D28" s="5" t="s">
        <v>53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50</v>
      </c>
      <c r="B29" s="5" t="s">
        <v>123</v>
      </c>
      <c r="C29" s="7" t="s">
        <v>67</v>
      </c>
      <c r="D29" s="5" t="s">
        <v>53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54</v>
      </c>
      <c r="B30" s="5" t="s">
        <v>71</v>
      </c>
      <c r="C30" s="5" t="s">
        <v>68</v>
      </c>
      <c r="D30" s="5" t="s">
        <v>53</v>
      </c>
      <c r="E30" s="5"/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145</v>
      </c>
      <c r="B31" s="5" t="s">
        <v>146</v>
      </c>
      <c r="C31" s="5" t="s">
        <v>69</v>
      </c>
      <c r="D31" s="5" t="s">
        <v>53</v>
      </c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 t="s">
        <v>50</v>
      </c>
      <c r="B32" s="5" t="s">
        <v>121</v>
      </c>
      <c r="C32" s="5" t="s">
        <v>72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54</v>
      </c>
      <c r="B33" s="5" t="s">
        <v>93</v>
      </c>
      <c r="C33" s="5" t="s">
        <v>73</v>
      </c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54</v>
      </c>
      <c r="B34" s="5" t="s">
        <v>148</v>
      </c>
      <c r="C34" s="5" t="s">
        <v>74</v>
      </c>
      <c r="D34" s="5" t="s">
        <v>53</v>
      </c>
      <c r="E34" s="5"/>
      <c r="F34" s="5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.5">
      <c r="A38" s="5" t="s">
        <v>13</v>
      </c>
      <c r="B38" s="5" t="s">
        <v>77</v>
      </c>
      <c r="C38" s="6" t="s">
        <v>70</v>
      </c>
      <c r="D38" s="5"/>
      <c r="E38" s="5"/>
      <c r="F38" s="5" t="s">
        <v>17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3.5">
      <c r="A39" s="5" t="s">
        <v>50</v>
      </c>
      <c r="B39" s="5" t="s">
        <v>80</v>
      </c>
      <c r="C39" s="7" t="s">
        <v>81</v>
      </c>
      <c r="D39" s="5" t="s">
        <v>57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 t="s">
        <v>54</v>
      </c>
      <c r="B40" s="5" t="s">
        <v>85</v>
      </c>
      <c r="C40" s="7" t="s">
        <v>86</v>
      </c>
      <c r="D40" s="5" t="s">
        <v>53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34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4"/>
      <c r="B43" s="5"/>
      <c r="C43" s="5"/>
      <c r="D43" s="5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4"/>
      <c r="B44" s="5"/>
      <c r="C44" s="5"/>
      <c r="D44" s="5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13</v>
      </c>
      <c r="B45" s="5" t="s">
        <v>78</v>
      </c>
      <c r="C45" s="6" t="s">
        <v>79</v>
      </c>
      <c r="D45" s="5"/>
      <c r="E45" s="5"/>
      <c r="F45" s="5" t="s">
        <v>17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50</v>
      </c>
      <c r="B46" s="5" t="s">
        <v>94</v>
      </c>
      <c r="C46" s="7" t="s">
        <v>82</v>
      </c>
      <c r="D46" s="5" t="s">
        <v>53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 t="s">
        <v>83</v>
      </c>
      <c r="B47" s="5" t="s">
        <v>95</v>
      </c>
      <c r="C47" s="7" t="s">
        <v>84</v>
      </c>
      <c r="D47" s="5" t="s">
        <v>53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54</v>
      </c>
      <c r="B48" s="5" t="s">
        <v>85</v>
      </c>
      <c r="C48" s="5" t="s">
        <v>86</v>
      </c>
      <c r="D48" s="5" t="s">
        <v>53</v>
      </c>
      <c r="E48" s="5"/>
      <c r="F48" s="5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89</v>
      </c>
      <c r="B49" s="5" t="s">
        <v>87</v>
      </c>
      <c r="C49" s="5" t="s">
        <v>88</v>
      </c>
      <c r="D49" s="5" t="s">
        <v>53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5" t="s">
        <v>90</v>
      </c>
      <c r="B50" s="5" t="s">
        <v>91</v>
      </c>
      <c r="C50" s="5" t="s">
        <v>92</v>
      </c>
      <c r="D50" s="5"/>
      <c r="E50" s="8" t="s">
        <v>167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.5">
      <c r="A51" s="5" t="s">
        <v>54</v>
      </c>
      <c r="B51" s="5" t="s">
        <v>168</v>
      </c>
      <c r="C51" s="5" t="s">
        <v>169</v>
      </c>
      <c r="D51" s="5"/>
      <c r="E51" s="8" t="s">
        <v>170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5" t="s">
        <v>34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6" spans="1:25" ht="13.5">
      <c r="A56" s="5" t="s">
        <v>13</v>
      </c>
      <c r="B56" s="5" t="s">
        <v>96</v>
      </c>
      <c r="C56" s="6" t="s">
        <v>97</v>
      </c>
      <c r="D56" s="5"/>
      <c r="E56" s="5"/>
      <c r="F56" s="5" t="s">
        <v>17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 t="s">
        <v>50</v>
      </c>
      <c r="B57" s="5" t="s">
        <v>122</v>
      </c>
      <c r="C57" s="7" t="s">
        <v>98</v>
      </c>
      <c r="D57" s="5" t="s">
        <v>53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50</v>
      </c>
      <c r="B58" s="5" t="s">
        <v>99</v>
      </c>
      <c r="C58" s="7" t="s">
        <v>100</v>
      </c>
      <c r="D58" s="5" t="s">
        <v>53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34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1" spans="1:25" ht="13.5">
      <c r="A61" s="5" t="s">
        <v>13</v>
      </c>
      <c r="B61" s="5" t="s">
        <v>101</v>
      </c>
      <c r="C61" s="6" t="s">
        <v>102</v>
      </c>
      <c r="D61" s="5"/>
      <c r="E61" s="5"/>
      <c r="F61" s="5" t="s">
        <v>17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 t="s">
        <v>103</v>
      </c>
      <c r="B62" s="5" t="s">
        <v>104</v>
      </c>
      <c r="C62" s="7" t="s">
        <v>105</v>
      </c>
      <c r="D62" s="5" t="s">
        <v>53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.5">
      <c r="A63" s="5" t="s">
        <v>106</v>
      </c>
      <c r="B63" s="5" t="s">
        <v>107</v>
      </c>
      <c r="C63" s="7" t="s">
        <v>108</v>
      </c>
      <c r="D63" s="5" t="s">
        <v>53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.5">
      <c r="A64" s="5" t="s">
        <v>54</v>
      </c>
      <c r="B64" s="5" t="s">
        <v>135</v>
      </c>
      <c r="C64" s="5" t="s">
        <v>109</v>
      </c>
      <c r="D64" s="5" t="s">
        <v>53</v>
      </c>
      <c r="E64" s="5"/>
      <c r="F64" s="5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.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.5">
      <c r="A66" s="5" t="s">
        <v>34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8" spans="1:25" ht="13.5">
      <c r="A68" s="5" t="s">
        <v>13</v>
      </c>
      <c r="B68" s="5" t="s">
        <v>110</v>
      </c>
      <c r="C68" s="6" t="s">
        <v>111</v>
      </c>
      <c r="D68" s="5"/>
      <c r="E68" s="5"/>
      <c r="F68" s="5" t="s">
        <v>17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112</v>
      </c>
      <c r="B69" s="5" t="s">
        <v>113</v>
      </c>
      <c r="C69" s="7" t="s">
        <v>111</v>
      </c>
      <c r="D69" s="5" t="s">
        <v>57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.5">
      <c r="A70" s="17" t="s">
        <v>54</v>
      </c>
      <c r="B70" s="17" t="s">
        <v>164</v>
      </c>
      <c r="C70" s="17" t="s">
        <v>166</v>
      </c>
      <c r="D70" s="17"/>
      <c r="E70" s="8" t="s">
        <v>165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3.5">
      <c r="A71" s="5" t="s">
        <v>50</v>
      </c>
      <c r="B71" s="5" t="s">
        <v>114</v>
      </c>
      <c r="C71" s="13" t="s">
        <v>115</v>
      </c>
      <c r="D71" s="5" t="s">
        <v>57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.5">
      <c r="A72" s="14" t="s">
        <v>50</v>
      </c>
      <c r="B72" s="15" t="s">
        <v>149</v>
      </c>
      <c r="C72" s="14" t="s">
        <v>116</v>
      </c>
      <c r="D72" s="5" t="s">
        <v>57</v>
      </c>
      <c r="E72" s="5"/>
      <c r="F72" s="5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.5">
      <c r="A73" s="14" t="s">
        <v>50</v>
      </c>
      <c r="B73" s="15" t="s">
        <v>150</v>
      </c>
      <c r="C73" s="14" t="s">
        <v>117</v>
      </c>
      <c r="D73" s="5" t="s">
        <v>57</v>
      </c>
      <c r="E73" s="5"/>
      <c r="F73" s="5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.5">
      <c r="A74" s="5" t="s">
        <v>50</v>
      </c>
      <c r="B74" s="5" t="s">
        <v>121</v>
      </c>
      <c r="C74" s="5" t="s">
        <v>72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.5">
      <c r="A75" s="5" t="s">
        <v>54</v>
      </c>
      <c r="B75" s="5" t="s">
        <v>119</v>
      </c>
      <c r="C75" s="14" t="s">
        <v>118</v>
      </c>
      <c r="D75" s="5" t="s">
        <v>57</v>
      </c>
      <c r="E75" s="5"/>
      <c r="F75" s="5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.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3.5">
      <c r="A77" s="5" t="s">
        <v>34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</sheetData>
  <conditionalFormatting sqref="A1:Y49 A74:Y994 A52:Y67 A50:D51 F50:Y51">
    <cfRule type="containsText" dxfId="71" priority="98" operator="containsText" text="calculate"/>
  </conditionalFormatting>
  <conditionalFormatting sqref="A1:Y49 A74:Y979 A52:Y67 A50:D51 F50:Y51">
    <cfRule type="expression" dxfId="70" priority="99">
      <formula>AND($A1="begin group", NOT($B1 = ""))</formula>
    </cfRule>
  </conditionalFormatting>
  <conditionalFormatting sqref="A1:Y49 A74:Y994 A52:Y67 A50:D51 F50:Y51">
    <cfRule type="expression" dxfId="69" priority="100">
      <formula>AND($A1="end group", $B1 = "", $C1 = "", $D1 = "", $E1 = "", $F1 = "", $G1 = "", $H1 = "", $I1 = "", $J1 = "", $K1 = "", $L1 = "", $M1 = "")</formula>
    </cfRule>
  </conditionalFormatting>
  <conditionalFormatting sqref="A1:Y49 A74:Y994 A52:Y67 A50:D51 F50:Y51">
    <cfRule type="cellIs" dxfId="68" priority="101" operator="equal">
      <formula>"note"</formula>
    </cfRule>
  </conditionalFormatting>
  <conditionalFormatting sqref="I1:I67 I74:I994">
    <cfRule type="expression" dxfId="67" priority="104">
      <formula>AND($I1 = "", $A1 = "calculate")</formula>
    </cfRule>
  </conditionalFormatting>
  <conditionalFormatting sqref="C1:C67 C74:C994">
    <cfRule type="expression" dxfId="66" priority="105">
      <formula>AND(AND(NOT($A1 = "end group"), NOT($A1 = "end repeat"), NOT($A1 = "")), $C1 = "")</formula>
    </cfRule>
  </conditionalFormatting>
  <conditionalFormatting sqref="B1:B67 B74:B994">
    <cfRule type="expression" dxfId="65" priority="106">
      <formula>AND(AND(NOT($A1 = "end group"), NOT($A1 = "end repeat"), NOT($A1 = "")), $B1 = "")</formula>
    </cfRule>
  </conditionalFormatting>
  <conditionalFormatting sqref="A1:A67 A74:A994">
    <cfRule type="cellIs" dxfId="64" priority="107" operator="equal">
      <formula>"hidden"</formula>
    </cfRule>
  </conditionalFormatting>
  <conditionalFormatting sqref="B1">
    <cfRule type="cellIs" dxfId="63" priority="109" operator="notEqual">
      <formula>"name"</formula>
    </cfRule>
  </conditionalFormatting>
  <conditionalFormatting sqref="C1">
    <cfRule type="notContainsText" dxfId="62" priority="110" operator="notContains" text="label"/>
  </conditionalFormatting>
  <conditionalFormatting sqref="D1">
    <cfRule type="cellIs" dxfId="61" priority="111" operator="notEqual">
      <formula>"required"</formula>
    </cfRule>
  </conditionalFormatting>
  <conditionalFormatting sqref="E1">
    <cfRule type="cellIs" dxfId="60" priority="112" operator="notEqual">
      <formula>"relevant"</formula>
    </cfRule>
  </conditionalFormatting>
  <conditionalFormatting sqref="F1">
    <cfRule type="cellIs" dxfId="59" priority="113" operator="notEqual">
      <formula>"appearance"</formula>
    </cfRule>
  </conditionalFormatting>
  <conditionalFormatting sqref="G1">
    <cfRule type="cellIs" dxfId="58" priority="114" operator="notEqual">
      <formula>"constraint"</formula>
    </cfRule>
  </conditionalFormatting>
  <conditionalFormatting sqref="H1">
    <cfRule type="notContainsText" dxfId="57" priority="115" operator="notContains" text="constraint_message"/>
  </conditionalFormatting>
  <conditionalFormatting sqref="I1">
    <cfRule type="cellIs" dxfId="56" priority="116" operator="notEqual">
      <formula>"calculation"</formula>
    </cfRule>
  </conditionalFormatting>
  <conditionalFormatting sqref="J1">
    <cfRule type="cellIs" dxfId="55" priority="117" operator="notEqual">
      <formula>"choice_filter"</formula>
    </cfRule>
  </conditionalFormatting>
  <conditionalFormatting sqref="K1">
    <cfRule type="notContainsText" dxfId="54" priority="118" operator="notContains" text="hint"/>
  </conditionalFormatting>
  <conditionalFormatting sqref="L1">
    <cfRule type="cellIs" dxfId="53" priority="119" operator="notEqual">
      <formula>"default"</formula>
    </cfRule>
  </conditionalFormatting>
  <conditionalFormatting sqref="M1:Y1">
    <cfRule type="cellIs" dxfId="52" priority="120" operator="notEqual">
      <formula>"media::image"</formula>
    </cfRule>
  </conditionalFormatting>
  <conditionalFormatting sqref="H1:H67 H74:H979">
    <cfRule type="expression" dxfId="51" priority="121">
      <formula>AND(NOT($G1 = ""), $H1 = "")</formula>
    </cfRule>
  </conditionalFormatting>
  <conditionalFormatting sqref="A1:Y49 A74:Y979 A52:Y67 A50:D51 F50:Y51">
    <cfRule type="expression" dxfId="50" priority="122">
      <formula>AND($A1="begin repeat", NOT($B1 = ""))</formula>
    </cfRule>
  </conditionalFormatting>
  <conditionalFormatting sqref="A1:Y49 A74:Y994 A52:Y67 A50:D51 F50:Y51">
    <cfRule type="expression" dxfId="49" priority="123">
      <formula>AND($A1="end repeat", $B1 = "", $C1 = "", $D1 = "", $E1 = "", $F1 = "", $G1 = "", $H1 = "", $I1 = "", $J1 = "", $K1 = "", $L1 = "", $M1 = "")</formula>
    </cfRule>
  </conditionalFormatting>
  <conditionalFormatting sqref="A68:Y69 A71:Y72">
    <cfRule type="containsText" dxfId="48" priority="37" operator="containsText" text="calculate"/>
  </conditionalFormatting>
  <conditionalFormatting sqref="A68:Y69 A71:Y72">
    <cfRule type="expression" dxfId="47" priority="38">
      <formula>AND($A68="begin group", NOT($B68 = ""))</formula>
    </cfRule>
  </conditionalFormatting>
  <conditionalFormatting sqref="A68:Y69 A71:Y72">
    <cfRule type="expression" dxfId="46" priority="39">
      <formula>AND($A68="end group", $B68 = "", $C68 = "", $D68 = "", $E68 = "", $F68 = "", $G68 = "", $H68 = "", $I68 = "", $J68 = "", $K68 = "", $L68 = "", $M68 = "")</formula>
    </cfRule>
  </conditionalFormatting>
  <conditionalFormatting sqref="A68:Y69 A71:Y72">
    <cfRule type="cellIs" dxfId="45" priority="40" operator="equal">
      <formula>"note"</formula>
    </cfRule>
  </conditionalFormatting>
  <conditionalFormatting sqref="I68:I69 I71:I72">
    <cfRule type="expression" dxfId="44" priority="41">
      <formula>AND($I68 = "", $A68 = "calculate")</formula>
    </cfRule>
  </conditionalFormatting>
  <conditionalFormatting sqref="C68:C69 C71:C72">
    <cfRule type="expression" dxfId="43" priority="42">
      <formula>AND(AND(NOT($A68 = "end group"), NOT($A68 = "end repeat"), NOT($A68 = "")), $C68 = "")</formula>
    </cfRule>
  </conditionalFormatting>
  <conditionalFormatting sqref="B68:B69 B71:B72">
    <cfRule type="expression" dxfId="42" priority="43">
      <formula>AND(AND(NOT($A68 = "end group"), NOT($A68 = "end repeat"), NOT($A68 = "")), $B68 = "")</formula>
    </cfRule>
  </conditionalFormatting>
  <conditionalFormatting sqref="A68:A69 A71:A72">
    <cfRule type="cellIs" dxfId="41" priority="44" operator="equal">
      <formula>"hidden"</formula>
    </cfRule>
  </conditionalFormatting>
  <conditionalFormatting sqref="H68:H69 H71:H72">
    <cfRule type="expression" dxfId="40" priority="45">
      <formula>AND(NOT($G68 = ""), $H68 = "")</formula>
    </cfRule>
  </conditionalFormatting>
  <conditionalFormatting sqref="A68:Y69 A71:Y72">
    <cfRule type="expression" dxfId="39" priority="46">
      <formula>AND($A68="begin repeat", NOT($B68 = ""))</formula>
    </cfRule>
  </conditionalFormatting>
  <conditionalFormatting sqref="A68:Y69 A71:Y72">
    <cfRule type="expression" dxfId="38" priority="47">
      <formula>AND($A68="end repeat", $B68 = "", $C68 = "", $D68 = "", $E68 = "", $F68 = "", $G68 = "", $H68 = "", $I68 = "", $J68 = "", $K68 = "", $L68 = "", $M68 = "")</formula>
    </cfRule>
  </conditionalFormatting>
  <conditionalFormatting sqref="A73:Y73">
    <cfRule type="containsText" dxfId="37" priority="25" operator="containsText" text="calculate"/>
  </conditionalFormatting>
  <conditionalFormatting sqref="A73:Y73">
    <cfRule type="expression" dxfId="36" priority="26">
      <formula>AND($A73="begin group", NOT($B73 = ""))</formula>
    </cfRule>
  </conditionalFormatting>
  <conditionalFormatting sqref="A73:Y73">
    <cfRule type="expression" dxfId="35" priority="27">
      <formula>AND($A73="end group", $B73 = "", $C73 = "", $D73 = "", $E73 = "", $F73 = "", $G73 = "", $H73 = "", $I73 = "", $J73 = "", $K73 = "", $L73 = "", $M73 = "")</formula>
    </cfRule>
  </conditionalFormatting>
  <conditionalFormatting sqref="A73:Y73">
    <cfRule type="cellIs" dxfId="34" priority="28" operator="equal">
      <formula>"note"</formula>
    </cfRule>
  </conditionalFormatting>
  <conditionalFormatting sqref="I73">
    <cfRule type="expression" dxfId="33" priority="29">
      <formula>AND($I73 = "", $A73 = "calculate")</formula>
    </cfRule>
  </conditionalFormatting>
  <conditionalFormatting sqref="C73">
    <cfRule type="expression" dxfId="32" priority="30">
      <formula>AND(AND(NOT($A73 = "end group"), NOT($A73 = "end repeat"), NOT($A73 = "")), $C73 = "")</formula>
    </cfRule>
  </conditionalFormatting>
  <conditionalFormatting sqref="B73">
    <cfRule type="expression" dxfId="31" priority="31">
      <formula>AND(AND(NOT($A73 = "end group"), NOT($A73 = "end repeat"), NOT($A73 = "")), $B73 = "")</formula>
    </cfRule>
  </conditionalFormatting>
  <conditionalFormatting sqref="A73">
    <cfRule type="cellIs" dxfId="30" priority="32" operator="equal">
      <formula>"hidden"</formula>
    </cfRule>
  </conditionalFormatting>
  <conditionalFormatting sqref="H73">
    <cfRule type="expression" dxfId="29" priority="33">
      <formula>AND(NOT($G73 = ""), $H73 = "")</formula>
    </cfRule>
  </conditionalFormatting>
  <conditionalFormatting sqref="A73:Y73">
    <cfRule type="expression" dxfId="28" priority="34">
      <formula>AND($A73="begin repeat", NOT($B73 = ""))</formula>
    </cfRule>
  </conditionalFormatting>
  <conditionalFormatting sqref="A73:Y73">
    <cfRule type="expression" dxfId="27" priority="35">
      <formula>AND($A73="end repeat", $B73 = "", $C73 = "", $D73 = "", $E73 = "", $F73 = "", $G73 = "", $H73 = "", $I73 = "", $J73 = "", $K73 = "", $L73 = "", $M73 = "")</formula>
    </cfRule>
  </conditionalFormatting>
  <conditionalFormatting sqref="B2:B69 B71:B987">
    <cfRule type="expression" dxfId="26" priority="331">
      <formula>COUNTIF($B$2:$B$987,B2)&gt;1</formula>
    </cfRule>
  </conditionalFormatting>
  <conditionalFormatting sqref="A1">
    <cfRule type="expression" dxfId="25" priority="333">
      <formula>AND(A1 = "type", COUNTIF($A$1:$A$988, "begin group") = COUNTIF($A$1:$A$988, "end group"))</formula>
    </cfRule>
  </conditionalFormatting>
  <conditionalFormatting sqref="A1">
    <cfRule type="expression" dxfId="24" priority="334">
      <formula>OR(NOT(A1 = "type"), NOT(COUNTIF($A$1:$A$979, "begin group") = COUNTIF($A$1:$A$988, "end group")))</formula>
    </cfRule>
  </conditionalFormatting>
  <conditionalFormatting sqref="E50">
    <cfRule type="containsText" dxfId="23" priority="19" operator="containsText" text="calculate"/>
  </conditionalFormatting>
  <conditionalFormatting sqref="E50">
    <cfRule type="expression" dxfId="22" priority="20">
      <formula>AND($A50="begin group", NOT($B50 = ""))</formula>
    </cfRule>
  </conditionalFormatting>
  <conditionalFormatting sqref="E50">
    <cfRule type="expression" dxfId="21" priority="21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0" priority="22" operator="equal">
      <formula>"note"</formula>
    </cfRule>
  </conditionalFormatting>
  <conditionalFormatting sqref="E50">
    <cfRule type="expression" dxfId="19" priority="23">
      <formula>AND($A50="begin repeat", NOT($B50 = ""))</formula>
    </cfRule>
  </conditionalFormatting>
  <conditionalFormatting sqref="E50">
    <cfRule type="expression" dxfId="18" priority="24">
      <formula>AND($A50="end repeat", $B50 = "", $C50 = "", $D50 = "", $E50 = "", $F50 = "", $G50 = "", $H50 = "", $I50 = "", $J50 = "", $K50 = "", $L50 = "", $M50 = "")</formula>
    </cfRule>
  </conditionalFormatting>
  <conditionalFormatting sqref="A70:Y70">
    <cfRule type="containsText" dxfId="17" priority="7" operator="containsText" text="calculate"/>
  </conditionalFormatting>
  <conditionalFormatting sqref="A70:Y70">
    <cfRule type="expression" dxfId="16" priority="8">
      <formula>AND($A70="begin group", NOT($B70 = ""))</formula>
    </cfRule>
  </conditionalFormatting>
  <conditionalFormatting sqref="A70:Y70">
    <cfRule type="expression" dxfId="15" priority="9">
      <formula>AND($A70="end group", $B70 = "", $C70 = "", $D70 = "", $E70 = "", $F70 = "", $G70 = "", $H70 = "", $I70 = "", $J70 = "", $K70 = "", $L70 = "", $M70 = "")</formula>
    </cfRule>
  </conditionalFormatting>
  <conditionalFormatting sqref="A70:Y70">
    <cfRule type="cellIs" dxfId="14" priority="10" operator="equal">
      <formula>"note"</formula>
    </cfRule>
  </conditionalFormatting>
  <conditionalFormatting sqref="I70">
    <cfRule type="expression" dxfId="13" priority="11">
      <formula>AND($I70 = "", $A70 = "calculate")</formula>
    </cfRule>
  </conditionalFormatting>
  <conditionalFormatting sqref="C70">
    <cfRule type="expression" dxfId="12" priority="12">
      <formula>AND(AND(NOT($A70 = "end group"), NOT($A70 = "end repeat"), NOT($A70 = "")), $C70 = "")</formula>
    </cfRule>
  </conditionalFormatting>
  <conditionalFormatting sqref="B70">
    <cfRule type="expression" dxfId="11" priority="13">
      <formula>AND(AND(NOT($A70 = "end group"), NOT($A70 = "end repeat"), NOT($A70 = "")), $B70 = "")</formula>
    </cfRule>
  </conditionalFormatting>
  <conditionalFormatting sqref="A70">
    <cfRule type="cellIs" dxfId="10" priority="14" operator="equal">
      <formula>"hidden"</formula>
    </cfRule>
  </conditionalFormatting>
  <conditionalFormatting sqref="B70">
    <cfRule type="expression" dxfId="9" priority="15">
      <formula>COUNTIF($B$2:$B$1012,B70)&gt;1</formula>
    </cfRule>
  </conditionalFormatting>
  <conditionalFormatting sqref="H70">
    <cfRule type="expression" dxfId="8" priority="16">
      <formula>AND(NOT($G70 = ""), $H70 = "")</formula>
    </cfRule>
  </conditionalFormatting>
  <conditionalFormatting sqref="A70:Y70">
    <cfRule type="expression" dxfId="7" priority="17">
      <formula>AND($A70="begin repeat", NOT($B70 = ""))</formula>
    </cfRule>
  </conditionalFormatting>
  <conditionalFormatting sqref="A70:Y70">
    <cfRule type="expression" dxfId="6" priority="18">
      <formula>AND($A70="end repeat", $B70 = "", $C70 = "", $D70 = "", $E70 = "", $F70 = "", $G70 = "", $H70 = "", $I70 = "", $J70 = "", $K70 = "", $L70 = "", $M70 = "")</formula>
    </cfRule>
  </conditionalFormatting>
  <conditionalFormatting sqref="E51">
    <cfRule type="containsText" dxfId="5" priority="1" operator="containsText" text="calculate"/>
  </conditionalFormatting>
  <conditionalFormatting sqref="E51">
    <cfRule type="expression" dxfId="4" priority="2">
      <formula>AND($A51="begin group", NOT($B51 = ""))</formula>
    </cfRule>
  </conditionalFormatting>
  <conditionalFormatting sqref="E51">
    <cfRule type="expression" dxfId="3" priority="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" priority="4" operator="equal">
      <formula>"note"</formula>
    </cfRule>
  </conditionalFormatting>
  <conditionalFormatting sqref="E51">
    <cfRule type="expression" dxfId="1" priority="5">
      <formula>AND($A51="begin repeat", NOT($B51 = ""))</formula>
    </cfRule>
  </conditionalFormatting>
  <conditionalFormatting sqref="E51">
    <cfRule type="expression" dxfId="0" priority="6">
      <formula>AND($A51="end repeat", $B51 = "", $C51 = "", $D51 = "", $E51 = "", $F51 = "", $G51 = "", $H51 = "", $I51 = "", $J51 = "", $K51 = "", $L51 = "", $M51 = "")</formula>
    </cfRule>
  </conditionalFormatting>
  <dataValidations count="1">
    <dataValidation type="list" allowBlank="1" sqref="D56:D59 D61:D66 D2:D54 D68:D7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7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2.75"/>
  <cols>
    <col min="1" max="1" width="25.53125" customWidth="1"/>
    <col min="2" max="2" width="31.1328125" customWidth="1"/>
    <col min="3" max="3" width="39.1328125" customWidth="1"/>
    <col min="4" max="1025" width="14.3984375" customWidth="1"/>
  </cols>
  <sheetData>
    <row r="1" spans="1:6" ht="13.9">
      <c r="A1" s="9" t="s">
        <v>55</v>
      </c>
      <c r="B1" s="9" t="s">
        <v>1</v>
      </c>
      <c r="C1" s="9" t="s">
        <v>2</v>
      </c>
      <c r="D1" s="10"/>
      <c r="E1" s="10"/>
      <c r="F1" s="10"/>
    </row>
    <row r="2" spans="1:6" ht="13.5">
      <c r="A2" s="11" t="s">
        <v>147</v>
      </c>
      <c r="B2" s="11" t="s">
        <v>53</v>
      </c>
      <c r="C2" s="11" t="s">
        <v>56</v>
      </c>
    </row>
    <row r="3" spans="1:6" ht="13.5">
      <c r="A3" s="11" t="s">
        <v>147</v>
      </c>
      <c r="B3" s="11" t="s">
        <v>57</v>
      </c>
      <c r="C3" s="11" t="s">
        <v>58</v>
      </c>
    </row>
    <row r="4" spans="1:6">
      <c r="A4" t="s">
        <v>95</v>
      </c>
      <c r="B4" s="16" t="s">
        <v>163</v>
      </c>
      <c r="C4" s="16" t="s">
        <v>152</v>
      </c>
    </row>
    <row r="5" spans="1:6">
      <c r="A5" t="s">
        <v>95</v>
      </c>
      <c r="B5" s="16" t="s">
        <v>162</v>
      </c>
      <c r="C5" s="16" t="s">
        <v>153</v>
      </c>
    </row>
    <row r="6" spans="1:6">
      <c r="A6" t="s">
        <v>95</v>
      </c>
      <c r="B6" s="16" t="s">
        <v>161</v>
      </c>
      <c r="C6" s="16" t="s">
        <v>154</v>
      </c>
    </row>
    <row r="7" spans="1:6">
      <c r="A7" t="s">
        <v>95</v>
      </c>
      <c r="B7" s="16" t="s">
        <v>160</v>
      </c>
      <c r="C7" s="16" t="s">
        <v>155</v>
      </c>
    </row>
    <row r="8" spans="1:6">
      <c r="A8" t="s">
        <v>95</v>
      </c>
      <c r="B8" s="16" t="s">
        <v>159</v>
      </c>
      <c r="C8" s="16" t="s">
        <v>156</v>
      </c>
    </row>
    <row r="9" spans="1:6">
      <c r="A9" t="s">
        <v>95</v>
      </c>
      <c r="B9" s="16" t="s">
        <v>158</v>
      </c>
      <c r="C9" s="16" t="s">
        <v>157</v>
      </c>
    </row>
    <row r="10" spans="1:6">
      <c r="A10" t="s">
        <v>124</v>
      </c>
      <c r="B10" t="s">
        <v>53</v>
      </c>
      <c r="C10" t="s">
        <v>56</v>
      </c>
    </row>
    <row r="11" spans="1:6">
      <c r="A11" t="s">
        <v>124</v>
      </c>
      <c r="B11" t="s">
        <v>57</v>
      </c>
      <c r="C11" t="s">
        <v>58</v>
      </c>
    </row>
    <row r="12" spans="1:6">
      <c r="A12" t="s">
        <v>91</v>
      </c>
      <c r="B12" s="16" t="s">
        <v>131</v>
      </c>
      <c r="C12" s="16" t="s">
        <v>125</v>
      </c>
    </row>
    <row r="13" spans="1:6">
      <c r="A13" t="s">
        <v>91</v>
      </c>
      <c r="B13" s="16" t="s">
        <v>130</v>
      </c>
      <c r="C13" s="16" t="s">
        <v>126</v>
      </c>
    </row>
    <row r="14" spans="1:6">
      <c r="A14" s="16" t="s">
        <v>91</v>
      </c>
      <c r="B14" s="16" t="s">
        <v>129</v>
      </c>
      <c r="C14" s="16" t="s">
        <v>127</v>
      </c>
    </row>
    <row r="15" spans="1:6">
      <c r="A15" s="16" t="s">
        <v>91</v>
      </c>
      <c r="B15" s="16" t="s">
        <v>132</v>
      </c>
      <c r="C15" s="16" t="s">
        <v>128</v>
      </c>
    </row>
    <row r="16" spans="1:6">
      <c r="A16" t="s">
        <v>133</v>
      </c>
      <c r="B16" s="16" t="s">
        <v>53</v>
      </c>
      <c r="C16" s="16" t="s">
        <v>56</v>
      </c>
    </row>
    <row r="17" spans="1:3">
      <c r="A17" t="s">
        <v>133</v>
      </c>
      <c r="B17" s="16" t="s">
        <v>57</v>
      </c>
      <c r="C17" s="16" t="s">
        <v>58</v>
      </c>
    </row>
    <row r="18" spans="1:3">
      <c r="A18" t="s">
        <v>134</v>
      </c>
      <c r="B18" s="16" t="s">
        <v>53</v>
      </c>
      <c r="C18" s="16" t="s">
        <v>56</v>
      </c>
    </row>
    <row r="19" spans="1:3">
      <c r="A19" t="s">
        <v>134</v>
      </c>
      <c r="B19" s="16" t="s">
        <v>57</v>
      </c>
      <c r="C19" s="16" t="s">
        <v>58</v>
      </c>
    </row>
    <row r="20" spans="1:3">
      <c r="A20" t="s">
        <v>136</v>
      </c>
      <c r="B20" s="16" t="s">
        <v>141</v>
      </c>
      <c r="C20" s="16" t="s">
        <v>137</v>
      </c>
    </row>
    <row r="21" spans="1:3">
      <c r="A21" t="s">
        <v>136</v>
      </c>
      <c r="B21" s="16" t="s">
        <v>142</v>
      </c>
      <c r="C21" s="16" t="s">
        <v>138</v>
      </c>
    </row>
    <row r="22" spans="1:3">
      <c r="A22" t="s">
        <v>136</v>
      </c>
      <c r="B22" s="16" t="s">
        <v>143</v>
      </c>
      <c r="C22" s="16" t="s">
        <v>139</v>
      </c>
    </row>
    <row r="23" spans="1:3">
      <c r="A23" t="s">
        <v>136</v>
      </c>
      <c r="B23" s="16" t="s">
        <v>144</v>
      </c>
      <c r="C23" s="16" t="s">
        <v>140</v>
      </c>
    </row>
    <row r="1048557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9" t="s">
        <v>59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</row>
    <row r="2" spans="1:6" ht="27">
      <c r="A2" s="11" t="s">
        <v>151</v>
      </c>
      <c r="B2" s="11" t="s">
        <v>120</v>
      </c>
      <c r="C2" s="12">
        <f ca="1">NOW()</f>
        <v>43999.507017245371</v>
      </c>
      <c r="D2" s="11" t="s">
        <v>65</v>
      </c>
      <c r="E2" s="11" t="s">
        <v>66</v>
      </c>
      <c r="F2" s="11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2020-06-17T09:10:07Z</dcterms:modified>
  <dc:language>en-US</dc:language>
</cp:coreProperties>
</file>