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0" yWindow="0" windowWidth="25600" windowHeight="14760" tabRatio="500" activeTab="4"/>
  </bookViews>
  <sheets>
    <sheet name="montage financier" sheetId="1" r:id="rId1"/>
    <sheet name="question" sheetId="2" r:id="rId2"/>
    <sheet name="spécification" sheetId="3" r:id="rId3"/>
    <sheet name="domoti" sheetId="4" r:id="rId4"/>
    <sheet name="contacts" sheetId="5" r:id="rId5"/>
    <sheet name="Géothermie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5" i="1" l="1"/>
  <c r="G16" i="1"/>
  <c r="G17" i="1"/>
  <c r="G14" i="1"/>
  <c r="G13" i="1"/>
  <c r="I13" i="1"/>
  <c r="I14" i="1"/>
  <c r="I15" i="1"/>
  <c r="I16" i="1"/>
  <c r="I17" i="1"/>
</calcChain>
</file>

<file path=xl/sharedStrings.xml><?xml version="1.0" encoding="utf-8"?>
<sst xmlns="http://schemas.openxmlformats.org/spreadsheetml/2006/main" count="89" uniqueCount="85">
  <si>
    <t xml:space="preserve">Hypothèque  </t>
  </si>
  <si>
    <t>Montage financier</t>
  </si>
  <si>
    <t>base 32</t>
  </si>
  <si>
    <t>Emprunt Jocelyn</t>
  </si>
  <si>
    <t>Question pour Municipalité</t>
  </si>
  <si>
    <t>Pour la géothermie : Quels sont les règlements pour les systèmes à boucles ouvertes</t>
  </si>
  <si>
    <t>spécification Nouvelle maison</t>
  </si>
  <si>
    <t>Toilette efficace</t>
  </si>
  <si>
    <t>Toit facile d'entretien</t>
  </si>
  <si>
    <t>Fenètre efficace (3 couches)</t>
  </si>
  <si>
    <t>Maison préconstruite?</t>
  </si>
  <si>
    <t>Leed</t>
  </si>
  <si>
    <t>Subvention</t>
  </si>
  <si>
    <t>Taxes réduites pour maison leed</t>
  </si>
  <si>
    <t>Géothermie</t>
  </si>
  <si>
    <t>interrupteur wifi (chine infoman)</t>
  </si>
  <si>
    <t>toilette seche (infoman chine)</t>
  </si>
  <si>
    <t>http://www.leevalley.com/fr/hardware/page.aspx?cat=3,70322&amp;p=70330</t>
  </si>
  <si>
    <t>Domotique</t>
  </si>
  <si>
    <t>http://www.domdomotique.com/product</t>
  </si>
  <si>
    <t>lumière extérieure</t>
  </si>
  <si>
    <t>vérifier quand ikea spéciaux 20% cuisine au Canada</t>
  </si>
  <si>
    <t>http://www.digitaltrends.com/home/zigbee-vs-zwave-vs-insteon-home-automation-protocols-explained/#ixzz3xL6rNmK2</t>
  </si>
  <si>
    <t>protocoles</t>
  </si>
  <si>
    <t>Logiciel</t>
  </si>
  <si>
    <t>openhab</t>
  </si>
  <si>
    <t>Thermostat</t>
  </si>
  <si>
    <t>Nest</t>
  </si>
  <si>
    <t>note : Ces sont des thermostats qui fonctionne avec le 24 volt</t>
  </si>
  <si>
    <t>site web intéressant</t>
  </si>
  <si>
    <t>smartthome.com</t>
  </si>
  <si>
    <t>Caméra</t>
  </si>
  <si>
    <t>netatmo</t>
  </si>
  <si>
    <t>nest</t>
  </si>
  <si>
    <t>spypoint</t>
  </si>
  <si>
    <t>caleo</t>
  </si>
  <si>
    <t>Station météo</t>
  </si>
  <si>
    <t>homeremote</t>
  </si>
  <si>
    <t>protocole</t>
  </si>
  <si>
    <t>zigbee</t>
  </si>
  <si>
    <t>zwave</t>
  </si>
  <si>
    <t>2.4 gh</t>
  </si>
  <si>
    <t>900 mh</t>
  </si>
  <si>
    <t>casaconnect quebecois mais pas recommandé</t>
  </si>
  <si>
    <t>note : privilégié  zigbee</t>
  </si>
  <si>
    <t>produit domotique</t>
  </si>
  <si>
    <t>Boite électrique</t>
  </si>
  <si>
    <t xml:space="preserve">TED permet d'avoir des infos sur sa consommation </t>
  </si>
  <si>
    <t>insteon</t>
  </si>
  <si>
    <t>utiliser un relais ppur plinthe électrique (30$)</t>
  </si>
  <si>
    <t>application</t>
  </si>
  <si>
    <t xml:space="preserve"> </t>
  </si>
  <si>
    <t>IFTT</t>
  </si>
  <si>
    <t>wemo  protoclole upnp(wallmart) LUMIÈRE PRISE ETC ..</t>
  </si>
  <si>
    <t>ecobee</t>
  </si>
  <si>
    <t>Locataire à Claude : Gypse</t>
  </si>
  <si>
    <t>géothermie</t>
  </si>
  <si>
    <t>Climatisation Duplessis</t>
  </si>
  <si>
    <t>electricien</t>
  </si>
  <si>
    <t>Jean-philippe brouillette (eastman client jocelyn)</t>
  </si>
  <si>
    <t xml:space="preserve">carreleur </t>
  </si>
  <si>
    <t>Guy GandMaison (Eastman client Jocelyn)</t>
  </si>
  <si>
    <t>joint brique</t>
  </si>
  <si>
    <t>Marco (recommandé par richard Desrochers)</t>
  </si>
  <si>
    <t>Emprunt</t>
  </si>
  <si>
    <t>Remboursement</t>
  </si>
  <si>
    <t>Montant</t>
  </si>
  <si>
    <t>Intérêt</t>
  </si>
  <si>
    <t>Décembre</t>
  </si>
  <si>
    <t>Janvier</t>
  </si>
  <si>
    <t>Février</t>
  </si>
  <si>
    <t>mars</t>
  </si>
  <si>
    <t>Caisse</t>
  </si>
  <si>
    <t>Base 32</t>
  </si>
  <si>
    <t>Jocelyn</t>
  </si>
  <si>
    <t>Avril</t>
  </si>
  <si>
    <t>Mai</t>
  </si>
  <si>
    <t>Juin</t>
  </si>
  <si>
    <t>Géothermie type pcp (puits à colonne permanente)</t>
  </si>
  <si>
    <t>http://www.guideperrier.com/article1324-1587/Geothermie-prix-puissance-longueur-de-tuyaux-et-profondeur-forage</t>
  </si>
  <si>
    <t>http://www.simplex.ca/conseils-astuces/calculateur-btu</t>
  </si>
  <si>
    <t xml:space="preserve">Lumière </t>
  </si>
  <si>
    <t>http://nanoleaf.me</t>
  </si>
  <si>
    <t>http://www.ecohabitation.com/guide/fiches/maison-solaire-passive-disqus</t>
  </si>
  <si>
    <t>https://maisonsaine.ca/wp-content/uploads/hydronique.pdf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</si>
</sst>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409]* #,##0.00_ ;_-[$$-409]* \-#,##0.00\ ;_-[$$-409]* &quot;-&quot;??_ ;_-@_ 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9" fontId="0" fillId="0" borderId="0" xfId="3" applyFont="1"/>
    <xf numFmtId="10" fontId="0" fillId="0" borderId="0" xfId="3" applyNumberFormat="1" applyFont="1"/>
    <xf numFmtId="0" fontId="2" fillId="0" borderId="0" xfId="4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41">
    <cellStyle name="Lien hypertexte" xfId="1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" xfId="36" builtinId="8" hidden="1"/>
    <cellStyle name="Lien hypertexte" xfId="38" builtinId="8" hidden="1"/>
    <cellStyle name="Lien hypertexte" xfId="40" builtinId="8"/>
    <cellStyle name="Lien hypertexte visité" xfId="2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Lien hypertexte visité" xfId="37" builtinId="9" hidden="1"/>
    <cellStyle name="Lien hypertexte visité" xfId="39" builtinId="9" hidden="1"/>
    <cellStyle name="Normal" xfId="0" builtinId="0"/>
    <cellStyle name="Pourcentage" xfId="3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uideperrier.com/article1324-1587/Geothermie-prix-puissance-longueur-de-tuyaux-et-profondeur-fora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opLeftCell="A4" workbookViewId="0">
      <selection activeCell="G14" sqref="G14:G17"/>
    </sheetView>
  </sheetViews>
  <sheetFormatPr baseColWidth="10" defaultRowHeight="15" x14ac:dyDescent="0"/>
  <cols>
    <col min="1" max="1" width="21.33203125" customWidth="1"/>
    <col min="2" max="3" width="6" customWidth="1"/>
    <col min="4" max="4" width="12.33203125" bestFit="1" customWidth="1"/>
    <col min="5" max="5" width="12.33203125" customWidth="1"/>
    <col min="6" max="6" width="12.33203125" bestFit="1" customWidth="1"/>
    <col min="7" max="7" width="12.33203125" customWidth="1"/>
    <col min="8" max="8" width="12.33203125" style="1" bestFit="1" customWidth="1"/>
    <col min="9" max="9" width="12.33203125" bestFit="1" customWidth="1"/>
  </cols>
  <sheetData>
    <row r="1" spans="1:11">
      <c r="A1" s="6" t="s">
        <v>1</v>
      </c>
      <c r="B1" s="6"/>
      <c r="C1" s="6"/>
      <c r="D1" s="6"/>
      <c r="E1" s="2"/>
    </row>
    <row r="2" spans="1:11">
      <c r="A2" t="s">
        <v>64</v>
      </c>
      <c r="D2" t="s">
        <v>66</v>
      </c>
      <c r="F2" t="s">
        <v>67</v>
      </c>
    </row>
    <row r="4" spans="1:11">
      <c r="A4" t="s">
        <v>0</v>
      </c>
      <c r="B4" s="1"/>
      <c r="C4" s="1"/>
      <c r="D4" s="1">
        <v>97500</v>
      </c>
      <c r="E4" s="1"/>
      <c r="F4" s="4">
        <v>3.1399999999999997E-2</v>
      </c>
      <c r="G4" s="4"/>
    </row>
    <row r="5" spans="1:11">
      <c r="A5" t="s">
        <v>2</v>
      </c>
      <c r="B5" s="1"/>
      <c r="C5" s="1"/>
      <c r="D5" s="1">
        <v>135000</v>
      </c>
      <c r="E5" s="1"/>
      <c r="F5" s="4">
        <v>0.02</v>
      </c>
      <c r="G5" s="4"/>
    </row>
    <row r="6" spans="1:11">
      <c r="A6" t="s">
        <v>3</v>
      </c>
      <c r="B6" s="1"/>
      <c r="C6" s="1"/>
      <c r="D6" s="1">
        <v>115000</v>
      </c>
      <c r="E6" s="1"/>
      <c r="F6" s="4">
        <v>0.02</v>
      </c>
      <c r="G6" s="4"/>
    </row>
    <row r="7" spans="1:11">
      <c r="B7" s="1"/>
      <c r="C7" s="1"/>
      <c r="D7" s="1"/>
      <c r="E7" s="1"/>
      <c r="F7" s="3"/>
      <c r="G7" s="3"/>
    </row>
    <row r="8" spans="1:11">
      <c r="B8" s="1"/>
      <c r="C8" s="1"/>
      <c r="D8" s="1"/>
      <c r="E8" s="1"/>
      <c r="F8" s="1"/>
      <c r="G8" s="1"/>
      <c r="I8" s="1"/>
    </row>
    <row r="9" spans="1:11">
      <c r="A9" t="s">
        <v>65</v>
      </c>
      <c r="B9" s="1"/>
      <c r="C9" s="1"/>
      <c r="D9" s="7" t="s">
        <v>72</v>
      </c>
      <c r="E9" s="7"/>
      <c r="F9" s="7" t="s">
        <v>73</v>
      </c>
      <c r="G9" s="7"/>
      <c r="H9" s="7" t="s">
        <v>74</v>
      </c>
      <c r="I9" s="7"/>
    </row>
    <row r="10" spans="1:11">
      <c r="B10" s="1"/>
      <c r="C10" s="1"/>
      <c r="D10" s="1"/>
      <c r="E10" s="1"/>
      <c r="F10" s="1"/>
      <c r="G10" s="1"/>
      <c r="I10" s="1"/>
    </row>
    <row r="11" spans="1:11">
      <c r="A11" t="s">
        <v>68</v>
      </c>
      <c r="B11" s="1"/>
      <c r="C11" s="1"/>
      <c r="D11" s="1"/>
      <c r="E11" s="1"/>
      <c r="F11" s="1"/>
      <c r="G11" s="1"/>
      <c r="I11" s="1"/>
    </row>
    <row r="12" spans="1:11">
      <c r="A12" t="s">
        <v>69</v>
      </c>
      <c r="B12" s="1"/>
      <c r="C12" s="1"/>
      <c r="D12" s="1"/>
      <c r="E12" s="1"/>
      <c r="F12" s="1"/>
      <c r="G12" s="1"/>
      <c r="I12" s="1"/>
    </row>
    <row r="13" spans="1:11">
      <c r="A13" t="s">
        <v>70</v>
      </c>
      <c r="B13" s="1"/>
      <c r="C13" s="1"/>
      <c r="D13" s="1"/>
      <c r="E13" s="1"/>
      <c r="F13" s="1">
        <v>0</v>
      </c>
      <c r="G13" s="1">
        <f>D5</f>
        <v>135000</v>
      </c>
      <c r="H13" s="1">
        <v>192</v>
      </c>
      <c r="I13" s="1">
        <f>D6</f>
        <v>115000</v>
      </c>
      <c r="K13" s="1"/>
    </row>
    <row r="14" spans="1:11">
      <c r="A14" t="s">
        <v>71</v>
      </c>
      <c r="F14" s="1">
        <v>0</v>
      </c>
      <c r="G14" s="1">
        <f>G13 +G13 *$F$5/12 -F14</f>
        <v>135225</v>
      </c>
      <c r="H14" s="1">
        <v>192</v>
      </c>
      <c r="I14" s="1">
        <f>I13*$F$6 /12 +I13 -H13</f>
        <v>114999.66666666667</v>
      </c>
    </row>
    <row r="15" spans="1:11">
      <c r="A15" t="s">
        <v>75</v>
      </c>
      <c r="F15" s="1">
        <v>0</v>
      </c>
      <c r="G15" s="1">
        <f t="shared" ref="G15:G17" si="0">G14 +G14 *$F$5/12 -F15</f>
        <v>135450.375</v>
      </c>
      <c r="H15" s="1">
        <v>192</v>
      </c>
      <c r="I15" s="1">
        <f t="shared" ref="I15:I17" si="1">I14*$F$6 /12 +I14 -H14</f>
        <v>114999.33277777779</v>
      </c>
    </row>
    <row r="16" spans="1:11">
      <c r="A16" t="s">
        <v>76</v>
      </c>
      <c r="F16" s="1">
        <v>0</v>
      </c>
      <c r="G16" s="1">
        <f t="shared" si="0"/>
        <v>135676.12562499999</v>
      </c>
      <c r="H16" s="1">
        <v>192</v>
      </c>
      <c r="I16" s="1">
        <f t="shared" si="1"/>
        <v>114998.99833240741</v>
      </c>
    </row>
    <row r="17" spans="1:9">
      <c r="A17" t="s">
        <v>77</v>
      </c>
      <c r="F17" s="1">
        <v>0</v>
      </c>
      <c r="G17" s="1">
        <f t="shared" si="0"/>
        <v>135902.25250104166</v>
      </c>
      <c r="H17" s="1">
        <v>192</v>
      </c>
      <c r="I17" s="1">
        <f t="shared" si="1"/>
        <v>114998.66332962809</v>
      </c>
    </row>
  </sheetData>
  <mergeCells count="4">
    <mergeCell ref="A1:D1"/>
    <mergeCell ref="D9:E9"/>
    <mergeCell ref="F9:G9"/>
    <mergeCell ref="H9:I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4"/>
  <sheetViews>
    <sheetView workbookViewId="0">
      <selection activeCell="A7" sqref="A7"/>
    </sheetView>
  </sheetViews>
  <sheetFormatPr baseColWidth="10" defaultRowHeight="15" x14ac:dyDescent="0"/>
  <cols>
    <col min="1" max="1" width="21.83203125" customWidth="1"/>
  </cols>
  <sheetData>
    <row r="2" spans="1:1">
      <c r="A2" t="s">
        <v>4</v>
      </c>
    </row>
    <row r="4" spans="1:1">
      <c r="A4" t="s">
        <v>5</v>
      </c>
    </row>
    <row r="5" spans="1:1">
      <c r="A5" t="s">
        <v>13</v>
      </c>
    </row>
    <row r="13" spans="1:1">
      <c r="A13" t="s">
        <v>12</v>
      </c>
    </row>
    <row r="14" spans="1:1">
      <c r="A14" t="s">
        <v>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43" workbookViewId="0">
      <selection activeCell="A4" sqref="A4"/>
    </sheetView>
  </sheetViews>
  <sheetFormatPr baseColWidth="10" defaultRowHeight="15" x14ac:dyDescent="0"/>
  <sheetData>
    <row r="1" spans="1:4">
      <c r="A1" t="s">
        <v>6</v>
      </c>
    </row>
    <row r="3" spans="1:4">
      <c r="A3" t="s">
        <v>78</v>
      </c>
    </row>
    <row r="4" spans="1:4">
      <c r="A4" t="s">
        <v>7</v>
      </c>
    </row>
    <row r="5" spans="1:4">
      <c r="A5" t="s">
        <v>8</v>
      </c>
    </row>
    <row r="6" spans="1:4">
      <c r="A6" t="s">
        <v>9</v>
      </c>
    </row>
    <row r="7" spans="1:4">
      <c r="A7" t="s">
        <v>10</v>
      </c>
    </row>
    <row r="8" spans="1:4">
      <c r="A8" t="s">
        <v>11</v>
      </c>
    </row>
    <row r="9" spans="1:4">
      <c r="A9" t="s">
        <v>15</v>
      </c>
    </row>
    <row r="10" spans="1:4">
      <c r="A10" t="s">
        <v>16</v>
      </c>
      <c r="D10" t="s">
        <v>17</v>
      </c>
    </row>
    <row r="11" spans="1:4">
      <c r="A11" t="s">
        <v>18</v>
      </c>
      <c r="D11" t="s">
        <v>19</v>
      </c>
    </row>
    <row r="13" spans="1:4">
      <c r="A13" t="s">
        <v>20</v>
      </c>
    </row>
    <row r="14" spans="1:4">
      <c r="A14" t="s">
        <v>21</v>
      </c>
    </row>
    <row r="16" spans="1:4">
      <c r="A16" t="s">
        <v>18</v>
      </c>
    </row>
    <row r="17" spans="1:1">
      <c r="A17" t="s">
        <v>23</v>
      </c>
    </row>
    <row r="18" spans="1:1">
      <c r="A18" t="s">
        <v>22</v>
      </c>
    </row>
    <row r="21" spans="1:1">
      <c r="A21" t="s">
        <v>24</v>
      </c>
    </row>
    <row r="22" spans="1:1">
      <c r="A22" t="s">
        <v>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opLeftCell="A9" workbookViewId="0">
      <selection activeCell="B40" sqref="B40"/>
    </sheetView>
  </sheetViews>
  <sheetFormatPr baseColWidth="10" defaultRowHeight="15" x14ac:dyDescent="0"/>
  <sheetData>
    <row r="1" spans="1:3">
      <c r="A1" t="s">
        <v>26</v>
      </c>
    </row>
    <row r="2" spans="1:3">
      <c r="B2" t="s">
        <v>27</v>
      </c>
    </row>
    <row r="3" spans="1:3">
      <c r="B3" t="s">
        <v>54</v>
      </c>
    </row>
    <row r="4" spans="1:3">
      <c r="B4" t="s">
        <v>35</v>
      </c>
      <c r="C4" t="s">
        <v>43</v>
      </c>
    </row>
    <row r="5" spans="1:3">
      <c r="B5" t="s">
        <v>28</v>
      </c>
    </row>
    <row r="6" spans="1:3">
      <c r="B6" t="s">
        <v>49</v>
      </c>
    </row>
    <row r="8" spans="1:3">
      <c r="A8" t="s">
        <v>31</v>
      </c>
    </row>
    <row r="9" spans="1:3">
      <c r="B9" t="s">
        <v>32</v>
      </c>
    </row>
    <row r="10" spans="1:3">
      <c r="B10" t="s">
        <v>33</v>
      </c>
    </row>
    <row r="11" spans="1:3">
      <c r="B11" t="s">
        <v>34</v>
      </c>
    </row>
    <row r="14" spans="1:3">
      <c r="A14" t="s">
        <v>36</v>
      </c>
    </row>
    <row r="15" spans="1:3">
      <c r="B15" t="s">
        <v>32</v>
      </c>
    </row>
    <row r="17" spans="1:3">
      <c r="A17" t="s">
        <v>38</v>
      </c>
    </row>
    <row r="18" spans="1:3">
      <c r="B18" t="s">
        <v>39</v>
      </c>
      <c r="C18" t="s">
        <v>41</v>
      </c>
    </row>
    <row r="19" spans="1:3">
      <c r="B19" t="s">
        <v>40</v>
      </c>
      <c r="C19" t="s">
        <v>42</v>
      </c>
    </row>
    <row r="20" spans="1:3">
      <c r="B20" t="s">
        <v>48</v>
      </c>
    </row>
    <row r="21" spans="1:3">
      <c r="B21" t="s">
        <v>44</v>
      </c>
    </row>
    <row r="23" spans="1:3">
      <c r="A23" t="s">
        <v>45</v>
      </c>
    </row>
    <row r="24" spans="1:3">
      <c r="B24" t="s">
        <v>53</v>
      </c>
    </row>
    <row r="27" spans="1:3">
      <c r="A27" t="s">
        <v>29</v>
      </c>
    </row>
    <row r="28" spans="1:3">
      <c r="B28" t="s">
        <v>30</v>
      </c>
    </row>
    <row r="29" spans="1:3">
      <c r="B29" t="s">
        <v>37</v>
      </c>
    </row>
    <row r="30" spans="1:3">
      <c r="B30" t="s">
        <v>25</v>
      </c>
    </row>
    <row r="33" spans="1:2">
      <c r="A33" t="s">
        <v>46</v>
      </c>
    </row>
    <row r="34" spans="1:2">
      <c r="B34" t="s">
        <v>47</v>
      </c>
    </row>
    <row r="36" spans="1:2">
      <c r="A36" t="s">
        <v>50</v>
      </c>
    </row>
    <row r="37" spans="1:2">
      <c r="A37" t="s">
        <v>51</v>
      </c>
      <c r="B37" t="s">
        <v>52</v>
      </c>
    </row>
    <row r="39" spans="1:2">
      <c r="A39" t="s">
        <v>81</v>
      </c>
    </row>
    <row r="40" spans="1:2">
      <c r="B40" t="s">
        <v>82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"/>
  <sheetViews>
    <sheetView tabSelected="1" workbookViewId="0">
      <selection activeCell="B13" sqref="B13"/>
    </sheetView>
  </sheetViews>
  <sheetFormatPr baseColWidth="10" defaultRowHeight="15" x14ac:dyDescent="0"/>
  <sheetData>
    <row r="2" spans="1:2">
      <c r="A2" t="s">
        <v>55</v>
      </c>
    </row>
    <row r="4" spans="1:2">
      <c r="A4" t="s">
        <v>56</v>
      </c>
      <c r="B4" t="s">
        <v>57</v>
      </c>
    </row>
    <row r="5" spans="1:2">
      <c r="A5" t="s">
        <v>58</v>
      </c>
      <c r="B5" t="s">
        <v>59</v>
      </c>
    </row>
    <row r="6" spans="1:2">
      <c r="A6" t="s">
        <v>60</v>
      </c>
      <c r="B6" t="s">
        <v>61</v>
      </c>
    </row>
    <row r="8" spans="1:2">
      <c r="A8" t="s">
        <v>62</v>
      </c>
      <c r="B8" t="s">
        <v>63</v>
      </c>
    </row>
    <row r="10" spans="1:2">
      <c r="A10" t="s">
        <v>83</v>
      </c>
    </row>
    <row r="11" spans="1:2">
      <c r="A11" t="s">
        <v>84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baseColWidth="10" defaultRowHeight="15" x14ac:dyDescent="0"/>
  <sheetData>
    <row r="1" spans="1:1">
      <c r="A1" t="s">
        <v>14</v>
      </c>
    </row>
    <row r="3" spans="1:1">
      <c r="A3" s="5" t="s">
        <v>79</v>
      </c>
    </row>
    <row r="4" spans="1:1">
      <c r="A4" t="s">
        <v>80</v>
      </c>
    </row>
  </sheetData>
  <hyperlinks>
    <hyperlink ref="A3" r:id="rId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montage financier</vt:lpstr>
      <vt:lpstr>question</vt:lpstr>
      <vt:lpstr>spécification</vt:lpstr>
      <vt:lpstr>domoti</vt:lpstr>
      <vt:lpstr>contacts</vt:lpstr>
      <vt:lpstr>Géothermie</vt:lpstr>
    </vt:vector>
  </TitlesOfParts>
  <Company>Université de Sherbrooke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 Beaulieu</dc:creator>
  <cp:lastModifiedBy>Bernard Beaulieu</cp:lastModifiedBy>
  <dcterms:created xsi:type="dcterms:W3CDTF">2015-11-28T01:31:19Z</dcterms:created>
  <dcterms:modified xsi:type="dcterms:W3CDTF">2016-02-09T02:38:43Z</dcterms:modified>
</cp:coreProperties>
</file>