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6cad744f64c10d/Área de Trabalho/taty/"/>
    </mc:Choice>
  </mc:AlternateContent>
  <xr:revisionPtr revIDLastSave="23" documentId="8_{2ACCCCED-9C10-4745-AED5-DC56D5D74141}" xr6:coauthVersionLast="47" xr6:coauthVersionMax="47" xr10:uidLastSave="{147A9A3E-3C00-49B1-A8C6-45A2D2CDA52C}"/>
  <bookViews>
    <workbookView xWindow="-120" yWindow="-120" windowWidth="20730" windowHeight="11160" xr2:uid="{EAEF0B30-66A4-4EFF-96C8-615D8A8E59F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 s="1"/>
  <c r="F8" i="1"/>
  <c r="G8" i="1" s="1"/>
  <c r="H8" i="1" s="1"/>
  <c r="C40" i="1"/>
  <c r="D40" i="1" s="1"/>
  <c r="F40" i="1" s="1"/>
  <c r="G40" i="1" s="1"/>
  <c r="H40" i="1" s="1"/>
  <c r="C39" i="1"/>
  <c r="D39" i="1" s="1"/>
  <c r="C38" i="1"/>
  <c r="D38" i="1" s="1"/>
  <c r="C37" i="1"/>
  <c r="D37" i="1" s="1"/>
  <c r="C36" i="1"/>
  <c r="D36" i="1" s="1"/>
  <c r="E36" i="1" s="1"/>
  <c r="C35" i="1"/>
  <c r="D35" i="1" s="1"/>
  <c r="C34" i="1"/>
  <c r="D34" i="1" s="1"/>
  <c r="C33" i="1"/>
  <c r="D33" i="1" s="1"/>
  <c r="C32" i="1"/>
  <c r="D32" i="1" s="1"/>
  <c r="E32" i="1" s="1"/>
  <c r="C31" i="1"/>
  <c r="D31" i="1" s="1"/>
  <c r="C30" i="1"/>
  <c r="D30" i="1" s="1"/>
  <c r="C29" i="1"/>
  <c r="D29" i="1" s="1"/>
  <c r="C28" i="1"/>
  <c r="D28" i="1" s="1"/>
  <c r="E28" i="1" s="1"/>
  <c r="C27" i="1"/>
  <c r="D27" i="1" s="1"/>
  <c r="C26" i="1"/>
  <c r="D26" i="1" s="1"/>
  <c r="C25" i="1"/>
  <c r="D25" i="1" s="1"/>
  <c r="C24" i="1"/>
  <c r="D24" i="1" s="1"/>
  <c r="E24" i="1" s="1"/>
  <c r="C23" i="1"/>
  <c r="D23" i="1" s="1"/>
  <c r="C22" i="1"/>
  <c r="D22" i="1" s="1"/>
  <c r="C21" i="1"/>
  <c r="D21" i="1" s="1"/>
  <c r="C20" i="1"/>
  <c r="D20" i="1" s="1"/>
  <c r="E20" i="1" s="1"/>
  <c r="C19" i="1"/>
  <c r="D19" i="1" s="1"/>
  <c r="C18" i="1"/>
  <c r="D18" i="1" s="1"/>
  <c r="C17" i="1"/>
  <c r="D17" i="1" s="1"/>
  <c r="C16" i="1"/>
  <c r="D16" i="1" s="1"/>
  <c r="E16" i="1" s="1"/>
  <c r="C15" i="1"/>
  <c r="D15" i="1" s="1"/>
  <c r="C14" i="1"/>
  <c r="D14" i="1" s="1"/>
  <c r="C13" i="1"/>
  <c r="D13" i="1" s="1"/>
  <c r="C12" i="1"/>
  <c r="D12" i="1" s="1"/>
  <c r="E12" i="1" s="1"/>
  <c r="C11" i="1"/>
  <c r="D11" i="1" s="1"/>
  <c r="C10" i="1"/>
  <c r="D10" i="1" s="1"/>
  <c r="C9" i="1"/>
  <c r="D9" i="1" s="1"/>
  <c r="C7" i="1"/>
  <c r="D7" i="1" s="1"/>
  <c r="E7" i="1" s="1"/>
  <c r="C6" i="1"/>
  <c r="D6" i="1" s="1"/>
  <c r="C5" i="1"/>
  <c r="D5" i="1" s="1"/>
  <c r="C4" i="1"/>
  <c r="D4" i="1" s="1"/>
  <c r="C3" i="1"/>
  <c r="D3" i="1" s="1"/>
  <c r="E3" i="1" s="1"/>
  <c r="C2" i="1"/>
  <c r="D2" i="1" s="1"/>
  <c r="E2" i="1" l="1"/>
  <c r="F2" i="1"/>
  <c r="G2" i="1" s="1"/>
  <c r="H2" i="1" s="1"/>
  <c r="E6" i="1"/>
  <c r="F6" i="1"/>
  <c r="G6" i="1" s="1"/>
  <c r="H6" i="1" s="1"/>
  <c r="E11" i="1"/>
  <c r="F11" i="1"/>
  <c r="G11" i="1" s="1"/>
  <c r="H11" i="1" s="1"/>
  <c r="E15" i="1"/>
  <c r="F15" i="1"/>
  <c r="G15" i="1" s="1"/>
  <c r="H15" i="1" s="1"/>
  <c r="E19" i="1"/>
  <c r="F19" i="1"/>
  <c r="G19" i="1" s="1"/>
  <c r="H19" i="1" s="1"/>
  <c r="E23" i="1"/>
  <c r="F23" i="1"/>
  <c r="G23" i="1" s="1"/>
  <c r="H23" i="1" s="1"/>
  <c r="E27" i="1"/>
  <c r="F27" i="1"/>
  <c r="G27" i="1" s="1"/>
  <c r="H27" i="1" s="1"/>
  <c r="E31" i="1"/>
  <c r="F31" i="1"/>
  <c r="G31" i="1" s="1"/>
  <c r="H31" i="1" s="1"/>
  <c r="E35" i="1"/>
  <c r="F35" i="1"/>
  <c r="G35" i="1" s="1"/>
  <c r="H35" i="1" s="1"/>
  <c r="E39" i="1"/>
  <c r="F39" i="1"/>
  <c r="G39" i="1" s="1"/>
  <c r="H39" i="1" s="1"/>
  <c r="F4" i="1"/>
  <c r="G4" i="1" s="1"/>
  <c r="H4" i="1" s="1"/>
  <c r="E4" i="1"/>
  <c r="F9" i="1"/>
  <c r="G9" i="1" s="1"/>
  <c r="H9" i="1" s="1"/>
  <c r="E9" i="1"/>
  <c r="F13" i="1"/>
  <c r="G13" i="1" s="1"/>
  <c r="H13" i="1" s="1"/>
  <c r="E13" i="1"/>
  <c r="F17" i="1"/>
  <c r="G17" i="1" s="1"/>
  <c r="H17" i="1" s="1"/>
  <c r="E17" i="1"/>
  <c r="F21" i="1"/>
  <c r="G21" i="1" s="1"/>
  <c r="H21" i="1" s="1"/>
  <c r="E21" i="1"/>
  <c r="F25" i="1"/>
  <c r="G25" i="1" s="1"/>
  <c r="H25" i="1" s="1"/>
  <c r="E25" i="1"/>
  <c r="F29" i="1"/>
  <c r="G29" i="1" s="1"/>
  <c r="H29" i="1" s="1"/>
  <c r="E29" i="1"/>
  <c r="F33" i="1"/>
  <c r="G33" i="1" s="1"/>
  <c r="H33" i="1" s="1"/>
  <c r="E33" i="1"/>
  <c r="F37" i="1"/>
  <c r="G37" i="1" s="1"/>
  <c r="H37" i="1" s="1"/>
  <c r="E37" i="1"/>
  <c r="E5" i="1"/>
  <c r="F5" i="1"/>
  <c r="G5" i="1" s="1"/>
  <c r="H5" i="1" s="1"/>
  <c r="E10" i="1"/>
  <c r="F10" i="1"/>
  <c r="G10" i="1" s="1"/>
  <c r="H10" i="1" s="1"/>
  <c r="E14" i="1"/>
  <c r="F14" i="1"/>
  <c r="G14" i="1" s="1"/>
  <c r="H14" i="1" s="1"/>
  <c r="E18" i="1"/>
  <c r="F18" i="1"/>
  <c r="G18" i="1" s="1"/>
  <c r="H18" i="1" s="1"/>
  <c r="E22" i="1"/>
  <c r="F22" i="1"/>
  <c r="G22" i="1" s="1"/>
  <c r="H22" i="1" s="1"/>
  <c r="E26" i="1"/>
  <c r="F26" i="1"/>
  <c r="G26" i="1" s="1"/>
  <c r="H26" i="1" s="1"/>
  <c r="E30" i="1"/>
  <c r="F30" i="1"/>
  <c r="G30" i="1" s="1"/>
  <c r="H30" i="1" s="1"/>
  <c r="E34" i="1"/>
  <c r="F34" i="1"/>
  <c r="G34" i="1" s="1"/>
  <c r="H34" i="1" s="1"/>
  <c r="E38" i="1"/>
  <c r="F38" i="1"/>
  <c r="G38" i="1" s="1"/>
  <c r="H38" i="1" s="1"/>
  <c r="E40" i="1"/>
  <c r="F3" i="1"/>
  <c r="G3" i="1" s="1"/>
  <c r="H3" i="1" s="1"/>
  <c r="F7" i="1"/>
  <c r="G7" i="1" s="1"/>
  <c r="H7" i="1" s="1"/>
  <c r="F12" i="1"/>
  <c r="G12" i="1" s="1"/>
  <c r="H12" i="1" s="1"/>
  <c r="F16" i="1"/>
  <c r="G16" i="1" s="1"/>
  <c r="H16" i="1" s="1"/>
  <c r="F20" i="1"/>
  <c r="G20" i="1" s="1"/>
  <c r="H20" i="1" s="1"/>
  <c r="F24" i="1"/>
  <c r="G24" i="1" s="1"/>
  <c r="H24" i="1" s="1"/>
  <c r="F28" i="1"/>
  <c r="G28" i="1" s="1"/>
  <c r="H28" i="1" s="1"/>
  <c r="F32" i="1"/>
  <c r="G32" i="1" s="1"/>
  <c r="H32" i="1" s="1"/>
  <c r="F36" i="1"/>
  <c r="G36" i="1" s="1"/>
  <c r="H36" i="1" s="1"/>
</calcChain>
</file>

<file path=xl/sharedStrings.xml><?xml version="1.0" encoding="utf-8"?>
<sst xmlns="http://schemas.openxmlformats.org/spreadsheetml/2006/main" count="44" uniqueCount="44">
  <si>
    <t>Valor Custo</t>
  </si>
  <si>
    <t>Custo Final</t>
  </si>
  <si>
    <t>Custo (euros)</t>
  </si>
  <si>
    <t>Produto</t>
  </si>
  <si>
    <t>Samba Canção André</t>
  </si>
  <si>
    <t>Body Anita</t>
  </si>
  <si>
    <t>Short Doll Flora</t>
  </si>
  <si>
    <t>Conjunto Chick</t>
  </si>
  <si>
    <t>Calcolinha Infantil Leticia</t>
  </si>
  <si>
    <t>Short Doll Maria Rosa</t>
  </si>
  <si>
    <t>Short Doll Liga Liso</t>
  </si>
  <si>
    <t>Camisola Lotus</t>
  </si>
  <si>
    <t>Cueca Box Celso</t>
  </si>
  <si>
    <t>Body Tasha</t>
  </si>
  <si>
    <t>Cueca Box Yuri</t>
  </si>
  <si>
    <t>Calcolinha M. Moça Gloria</t>
  </si>
  <si>
    <t>Cueca Box Antonio</t>
  </si>
  <si>
    <t>Camisola Alice</t>
  </si>
  <si>
    <t>Tanga Cloe</t>
  </si>
  <si>
    <t>Conjunto M. Moça Liz</t>
  </si>
  <si>
    <t>Conjunto M. Moça Luna</t>
  </si>
  <si>
    <t>Calesson Flora</t>
  </si>
  <si>
    <t>Cueca Box Inf. Micael</t>
  </si>
  <si>
    <t>Cueca Box Inf. Ulisses</t>
  </si>
  <si>
    <t xml:space="preserve">Calça Henriqueta </t>
  </si>
  <si>
    <t xml:space="preserve">Tanga Cós Bia </t>
  </si>
  <si>
    <t>Soutien Bojo Audrey</t>
  </si>
  <si>
    <t>Tanga Fio Duplo Day</t>
  </si>
  <si>
    <t>Calçola Edineia</t>
  </si>
  <si>
    <t>Calesson Vilary</t>
  </si>
  <si>
    <t>Tanga Bárbara</t>
  </si>
  <si>
    <t>Calçola Justine</t>
  </si>
  <si>
    <t>Tanga Renda Liz</t>
  </si>
  <si>
    <t xml:space="preserve">Calça Adrineia </t>
  </si>
  <si>
    <t>Soutien Bojo Yara</t>
  </si>
  <si>
    <t>Tanga Fio Duplo Tika</t>
  </si>
  <si>
    <t>Conjunto Renda Francesa</t>
  </si>
  <si>
    <t>Tanga Benary</t>
  </si>
  <si>
    <t>Tanga Tayeni</t>
  </si>
  <si>
    <t>Soutien Ref. Isis</t>
  </si>
  <si>
    <t>Soutien Ref. Rose</t>
  </si>
  <si>
    <t>Conjunto Calesson Thalia</t>
  </si>
  <si>
    <t>Short Doll Kel</t>
  </si>
  <si>
    <t>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</si>
</sst>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\ #,##0.00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1" fillId="0" borderId="0" xfId="0" applyNumberFormat="1" applyFont="1"/>
    <xf numFmtId="9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horizontal="center"/>
    </xf>
    <xf numFmtId="9" fontId="5" fillId="0" borderId="0" xfId="0" applyNumberFormat="1" applyFont="1"/>
    <xf numFmtId="165" fontId="5" fillId="0" borderId="0" xfId="0" applyNumberFormat="1" applyFont="1"/>
    <xf numFmtId="0" fontId="4" fillId="0" borderId="0" xfId="0" applyFont="1"/>
    <xf numFmtId="0" fontId="0" fillId="0" borderId="0" xfId="0" applyFon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6D8D1-D98F-4531-BF5C-8CB56A7C59B6}">
  <dimension ref="A1:S40"/>
  <sheetViews>
    <sheetView tabSelected="1" topLeftCell="A19" workbookViewId="0">
      <selection activeCell="A12" sqref="A12"/>
    </sheetView>
  </sheetViews>
  <sheetFormatPr defaultRowHeight="15" x14ac:dyDescent="0.25"/>
  <cols>
    <col min="1" max="1" width="23.5703125" bestFit="1" customWidth="1"/>
    <col min="2" max="2" width="11.140625" bestFit="1" customWidth="1"/>
    <col min="3" max="3" width="10.7109375" bestFit="1" customWidth="1"/>
    <col min="4" max="4" width="12.85546875" bestFit="1" customWidth="1"/>
    <col min="5" max="5" width="0" hidden="1" customWidth="1"/>
    <col min="7" max="7" width="9.140625" hidden="1" customWidth="1"/>
    <col min="8" max="8" width="0" hidden="1" customWidth="1"/>
    <col min="14" max="14" width="11.42578125" bestFit="1" customWidth="1"/>
  </cols>
  <sheetData>
    <row r="1" spans="1:14" x14ac:dyDescent="0.25">
      <c r="A1" s="7" t="s">
        <v>3</v>
      </c>
      <c r="B1" s="7" t="s">
        <v>0</v>
      </c>
      <c r="C1" s="7" t="s">
        <v>1</v>
      </c>
      <c r="D1" s="7" t="s">
        <v>2</v>
      </c>
      <c r="E1" s="1">
        <v>2</v>
      </c>
      <c r="F1" s="8">
        <v>1.5</v>
      </c>
      <c r="G1" s="2"/>
    </row>
    <row r="2" spans="1:14" x14ac:dyDescent="0.25">
      <c r="A2" s="10" t="s">
        <v>42</v>
      </c>
      <c r="B2" s="3">
        <v>11.9</v>
      </c>
      <c r="C2" s="3">
        <f>B2*3.3</f>
        <v>39.269999999999996</v>
      </c>
      <c r="D2" s="4">
        <f>C2/6.1913</f>
        <v>6.3427713081259176</v>
      </c>
      <c r="E2" s="5">
        <f>D2*3</f>
        <v>19.028313924377752</v>
      </c>
      <c r="F2" s="9">
        <f>D2*2.5</f>
        <v>15.856928270314794</v>
      </c>
      <c r="G2" s="6">
        <f>F2-(F2*0.187)</f>
        <v>12.891682683765929</v>
      </c>
      <c r="H2" s="5">
        <f>G2+(G2*0.23)</f>
        <v>15.856769701032093</v>
      </c>
      <c r="L2" s="4"/>
    </row>
    <row r="3" spans="1:14" x14ac:dyDescent="0.25">
      <c r="A3" t="s">
        <v>6</v>
      </c>
      <c r="B3" s="3">
        <v>11.5</v>
      </c>
      <c r="C3" s="3">
        <f t="shared" ref="C3:C40" si="0">B3*3.3</f>
        <v>37.949999999999996</v>
      </c>
      <c r="D3" s="4">
        <f t="shared" ref="D3:D40" si="1">C3/6.1913</f>
        <v>6.1295689112141227</v>
      </c>
      <c r="E3" s="5">
        <f t="shared" ref="E3:E40" si="2">D3*3</f>
        <v>18.388706733642369</v>
      </c>
      <c r="F3" s="9">
        <f t="shared" ref="F3:F40" si="3">D3*2.5</f>
        <v>15.323922278035306</v>
      </c>
      <c r="G3" s="6">
        <f t="shared" ref="G3:G40" si="4">F3-(F3*0.187)</f>
        <v>12.458348812042704</v>
      </c>
      <c r="H3" s="5">
        <f t="shared" ref="H3:H40" si="5">G3+(G3*0.23)</f>
        <v>15.323769038812525</v>
      </c>
    </row>
    <row r="4" spans="1:14" x14ac:dyDescent="0.25">
      <c r="A4" t="s">
        <v>9</v>
      </c>
      <c r="B4" s="3">
        <v>14.8</v>
      </c>
      <c r="C4" s="3">
        <f t="shared" si="0"/>
        <v>48.839999999999996</v>
      </c>
      <c r="D4" s="4">
        <f t="shared" si="1"/>
        <v>7.8884886857364362</v>
      </c>
      <c r="E4" s="5">
        <f t="shared" si="2"/>
        <v>23.665466057209308</v>
      </c>
      <c r="F4" s="9">
        <f t="shared" si="3"/>
        <v>19.721221714341091</v>
      </c>
      <c r="G4" s="6">
        <f t="shared" si="4"/>
        <v>16.033353253759309</v>
      </c>
      <c r="H4" s="5">
        <f t="shared" si="5"/>
        <v>19.721024502123949</v>
      </c>
    </row>
    <row r="5" spans="1:14" x14ac:dyDescent="0.25">
      <c r="A5" t="s">
        <v>10</v>
      </c>
      <c r="B5" s="3">
        <v>14.6</v>
      </c>
      <c r="C5" s="3">
        <f t="shared" si="0"/>
        <v>48.18</v>
      </c>
      <c r="D5" s="4">
        <f t="shared" si="1"/>
        <v>7.7818874872805388</v>
      </c>
      <c r="E5" s="5">
        <f t="shared" si="2"/>
        <v>23.345662461841616</v>
      </c>
      <c r="F5" s="9">
        <f t="shared" si="3"/>
        <v>19.454718718201349</v>
      </c>
      <c r="G5" s="6">
        <f t="shared" si="4"/>
        <v>15.816686317897696</v>
      </c>
      <c r="H5" s="5">
        <f t="shared" si="5"/>
        <v>19.454524171014167</v>
      </c>
    </row>
    <row r="6" spans="1:14" x14ac:dyDescent="0.25">
      <c r="A6" t="s">
        <v>11</v>
      </c>
      <c r="B6" s="3">
        <v>14.1</v>
      </c>
      <c r="C6" s="3">
        <f t="shared" si="0"/>
        <v>46.529999999999994</v>
      </c>
      <c r="D6" s="4">
        <f t="shared" si="1"/>
        <v>7.515384491140793</v>
      </c>
      <c r="E6" s="5">
        <f t="shared" si="2"/>
        <v>22.546153473422379</v>
      </c>
      <c r="F6" s="9">
        <f t="shared" si="3"/>
        <v>18.788461227851982</v>
      </c>
      <c r="G6" s="6">
        <f t="shared" si="4"/>
        <v>15.275018978243661</v>
      </c>
      <c r="H6" s="5">
        <f t="shared" si="5"/>
        <v>18.788273343239702</v>
      </c>
    </row>
    <row r="7" spans="1:14" x14ac:dyDescent="0.25">
      <c r="A7" t="s">
        <v>17</v>
      </c>
      <c r="B7" s="3">
        <v>15.5</v>
      </c>
      <c r="C7" s="3">
        <f t="shared" si="0"/>
        <v>51.15</v>
      </c>
      <c r="D7" s="4">
        <f t="shared" si="1"/>
        <v>8.2615928803320795</v>
      </c>
      <c r="E7" s="5">
        <f t="shared" si="2"/>
        <v>24.784778640996237</v>
      </c>
      <c r="F7" s="9">
        <f t="shared" si="3"/>
        <v>20.6539822008302</v>
      </c>
      <c r="G7" s="6">
        <f t="shared" si="4"/>
        <v>16.791687529274952</v>
      </c>
      <c r="H7" s="5">
        <f t="shared" si="5"/>
        <v>20.65377566100819</v>
      </c>
    </row>
    <row r="8" spans="1:14" x14ac:dyDescent="0.25">
      <c r="A8" t="s">
        <v>5</v>
      </c>
      <c r="B8" s="3">
        <v>12.9</v>
      </c>
      <c r="C8" s="3">
        <f t="shared" si="0"/>
        <v>42.57</v>
      </c>
      <c r="D8" s="4">
        <f t="shared" si="1"/>
        <v>6.8757773004054075</v>
      </c>
      <c r="E8" s="5">
        <f t="shared" si="2"/>
        <v>20.627331901216223</v>
      </c>
      <c r="F8" s="9">
        <f t="shared" si="3"/>
        <v>17.189443251013518</v>
      </c>
      <c r="G8" s="6">
        <f t="shared" si="4"/>
        <v>13.97501736307399</v>
      </c>
      <c r="H8" s="5">
        <f t="shared" si="5"/>
        <v>17.189271356581006</v>
      </c>
    </row>
    <row r="9" spans="1:14" x14ac:dyDescent="0.25">
      <c r="A9" t="s">
        <v>13</v>
      </c>
      <c r="B9" s="3">
        <v>12.9</v>
      </c>
      <c r="C9" s="3">
        <f t="shared" si="0"/>
        <v>42.57</v>
      </c>
      <c r="D9" s="4">
        <f t="shared" si="1"/>
        <v>6.8757773004054075</v>
      </c>
      <c r="E9" s="5">
        <f t="shared" si="2"/>
        <v>20.627331901216223</v>
      </c>
      <c r="F9" s="9">
        <f t="shared" si="3"/>
        <v>17.189443251013518</v>
      </c>
      <c r="G9" s="6">
        <f t="shared" si="4"/>
        <v>13.97501736307399</v>
      </c>
      <c r="H9" s="5">
        <f t="shared" si="5"/>
        <v>17.189271356581006</v>
      </c>
    </row>
    <row r="10" spans="1:14" x14ac:dyDescent="0.25">
      <c r="A10" t="s">
        <v>4</v>
      </c>
      <c r="B10" s="3">
        <v>7.9</v>
      </c>
      <c r="C10" s="3">
        <f t="shared" si="0"/>
        <v>26.07</v>
      </c>
      <c r="D10" s="4">
        <f t="shared" si="1"/>
        <v>4.2107473390079626</v>
      </c>
      <c r="E10" s="5">
        <f t="shared" si="2"/>
        <v>12.632242017023888</v>
      </c>
      <c r="F10" s="9">
        <f t="shared" si="3"/>
        <v>10.526868347519907</v>
      </c>
      <c r="G10" s="6">
        <f t="shared" si="4"/>
        <v>8.558343966533684</v>
      </c>
      <c r="H10" s="5">
        <f t="shared" si="5"/>
        <v>10.526763078836431</v>
      </c>
    </row>
    <row r="11" spans="1:14" x14ac:dyDescent="0.25">
      <c r="A11" t="s">
        <v>7</v>
      </c>
      <c r="B11" s="3">
        <v>14.5</v>
      </c>
      <c r="C11" s="3">
        <f t="shared" si="0"/>
        <v>47.849999999999994</v>
      </c>
      <c r="D11" s="4">
        <f t="shared" si="1"/>
        <v>7.7285868880525888</v>
      </c>
      <c r="E11" s="5">
        <f t="shared" si="2"/>
        <v>23.185760664157765</v>
      </c>
      <c r="F11" s="9">
        <f t="shared" si="3"/>
        <v>19.321467220131471</v>
      </c>
      <c r="G11" s="6">
        <f t="shared" si="4"/>
        <v>15.708352849966886</v>
      </c>
      <c r="H11" s="5">
        <f t="shared" si="5"/>
        <v>19.321274005459269</v>
      </c>
      <c r="N11" s="10" t="s">
        <v>43</v>
      </c>
    </row>
    <row r="12" spans="1:14" x14ac:dyDescent="0.25">
      <c r="A12" s="11" t="s">
        <v>41</v>
      </c>
      <c r="B12" s="3">
        <v>14.3</v>
      </c>
      <c r="C12" s="3">
        <f t="shared" si="0"/>
        <v>47.19</v>
      </c>
      <c r="D12" s="4">
        <f t="shared" si="1"/>
        <v>7.6219856895966913</v>
      </c>
      <c r="E12" s="5">
        <f t="shared" si="2"/>
        <v>22.865957068790074</v>
      </c>
      <c r="F12" s="9">
        <f t="shared" si="3"/>
        <v>19.054964223991728</v>
      </c>
      <c r="G12" s="6">
        <f t="shared" si="4"/>
        <v>15.491685914105275</v>
      </c>
      <c r="H12" s="5">
        <f t="shared" si="5"/>
        <v>19.054773674349491</v>
      </c>
      <c r="N12" s="12">
        <v>-0.187</v>
      </c>
    </row>
    <row r="13" spans="1:14" x14ac:dyDescent="0.25">
      <c r="A13" t="s">
        <v>36</v>
      </c>
      <c r="B13" s="3">
        <v>9.1999999999999993</v>
      </c>
      <c r="C13" s="3">
        <f t="shared" si="0"/>
        <v>30.359999999999996</v>
      </c>
      <c r="D13" s="4">
        <f t="shared" si="1"/>
        <v>4.9036551289712982</v>
      </c>
      <c r="E13" s="5">
        <f t="shared" si="2"/>
        <v>14.710965386913895</v>
      </c>
      <c r="F13" s="9">
        <f t="shared" si="3"/>
        <v>12.259137822428245</v>
      </c>
      <c r="G13" s="6">
        <f t="shared" si="4"/>
        <v>9.9666790496341626</v>
      </c>
      <c r="H13" s="5">
        <f t="shared" si="5"/>
        <v>12.25901523105002</v>
      </c>
    </row>
    <row r="14" spans="1:14" x14ac:dyDescent="0.25">
      <c r="A14" t="s">
        <v>19</v>
      </c>
      <c r="B14" s="3">
        <v>4.33</v>
      </c>
      <c r="C14" s="3">
        <f t="shared" si="0"/>
        <v>14.289</v>
      </c>
      <c r="D14" s="4">
        <f t="shared" si="1"/>
        <v>2.3079159465701871</v>
      </c>
      <c r="E14" s="5">
        <f t="shared" si="2"/>
        <v>6.9237478397105612</v>
      </c>
      <c r="F14" s="9">
        <f t="shared" si="3"/>
        <v>5.7697898664254677</v>
      </c>
      <c r="G14" s="6">
        <f t="shared" si="4"/>
        <v>4.6908391614039049</v>
      </c>
      <c r="H14" s="5">
        <f t="shared" si="5"/>
        <v>5.7697321685268026</v>
      </c>
    </row>
    <row r="15" spans="1:14" x14ac:dyDescent="0.25">
      <c r="A15" t="s">
        <v>20</v>
      </c>
      <c r="B15" s="3">
        <v>4.41</v>
      </c>
      <c r="C15" s="3">
        <f t="shared" si="0"/>
        <v>14.552999999999999</v>
      </c>
      <c r="D15" s="4">
        <f t="shared" si="1"/>
        <v>2.3505564259525462</v>
      </c>
      <c r="E15" s="5">
        <f t="shared" si="2"/>
        <v>7.0516692778576386</v>
      </c>
      <c r="F15" s="9">
        <f t="shared" si="3"/>
        <v>5.876391064881366</v>
      </c>
      <c r="G15" s="6">
        <f t="shared" si="4"/>
        <v>4.7775059357485503</v>
      </c>
      <c r="H15" s="5">
        <f t="shared" si="5"/>
        <v>5.8763323009707165</v>
      </c>
    </row>
    <row r="16" spans="1:14" x14ac:dyDescent="0.25">
      <c r="A16" t="s">
        <v>26</v>
      </c>
      <c r="B16" s="3">
        <v>12.95</v>
      </c>
      <c r="C16" s="3">
        <f t="shared" si="0"/>
        <v>42.734999999999992</v>
      </c>
      <c r="D16" s="4">
        <f t="shared" si="1"/>
        <v>6.9024276000193812</v>
      </c>
      <c r="E16" s="5">
        <f t="shared" si="2"/>
        <v>20.707282800058145</v>
      </c>
      <c r="F16" s="9">
        <f t="shared" si="3"/>
        <v>17.256069000048452</v>
      </c>
      <c r="G16" s="6">
        <f t="shared" si="4"/>
        <v>14.029184097039391</v>
      </c>
      <c r="H16" s="5">
        <f t="shared" si="5"/>
        <v>17.255896439358452</v>
      </c>
    </row>
    <row r="17" spans="1:19" x14ac:dyDescent="0.25">
      <c r="A17" t="s">
        <v>34</v>
      </c>
      <c r="B17" s="3">
        <v>9.8000000000000007</v>
      </c>
      <c r="C17" s="3">
        <f t="shared" si="0"/>
        <v>32.340000000000003</v>
      </c>
      <c r="D17" s="4">
        <f t="shared" si="1"/>
        <v>5.2234587243389923</v>
      </c>
      <c r="E17" s="5">
        <f t="shared" si="2"/>
        <v>15.670376173016976</v>
      </c>
      <c r="F17" s="9">
        <f t="shared" si="3"/>
        <v>13.058646810847481</v>
      </c>
      <c r="G17" s="6">
        <f t="shared" si="4"/>
        <v>10.616679857219001</v>
      </c>
      <c r="H17" s="5">
        <f t="shared" si="5"/>
        <v>13.058516224379371</v>
      </c>
    </row>
    <row r="18" spans="1:19" x14ac:dyDescent="0.25">
      <c r="A18" s="11" t="s">
        <v>40</v>
      </c>
      <c r="B18" s="3">
        <v>8.5</v>
      </c>
      <c r="C18" s="3">
        <f t="shared" si="0"/>
        <v>28.049999999999997</v>
      </c>
      <c r="D18" s="4">
        <f t="shared" si="1"/>
        <v>4.5305509343756558</v>
      </c>
      <c r="E18" s="5">
        <f t="shared" si="2"/>
        <v>13.591652803126967</v>
      </c>
      <c r="F18" s="9">
        <f t="shared" si="3"/>
        <v>11.326377335939139</v>
      </c>
      <c r="G18" s="6">
        <f t="shared" si="4"/>
        <v>9.2083447741185189</v>
      </c>
      <c r="H18" s="5">
        <f t="shared" si="5"/>
        <v>11.326264072165777</v>
      </c>
    </row>
    <row r="19" spans="1:19" x14ac:dyDescent="0.25">
      <c r="A19" s="11" t="s">
        <v>39</v>
      </c>
      <c r="B19" s="3">
        <v>7.9</v>
      </c>
      <c r="C19" s="3">
        <f t="shared" si="0"/>
        <v>26.07</v>
      </c>
      <c r="D19" s="4">
        <f t="shared" si="1"/>
        <v>4.2107473390079626</v>
      </c>
      <c r="E19" s="5">
        <f t="shared" si="2"/>
        <v>12.632242017023888</v>
      </c>
      <c r="F19" s="9">
        <f t="shared" si="3"/>
        <v>10.526868347519907</v>
      </c>
      <c r="G19" s="6">
        <f t="shared" si="4"/>
        <v>8.558343966533684</v>
      </c>
      <c r="H19" s="5">
        <f t="shared" si="5"/>
        <v>10.526763078836431</v>
      </c>
    </row>
    <row r="20" spans="1:19" x14ac:dyDescent="0.25">
      <c r="A20" t="s">
        <v>38</v>
      </c>
      <c r="B20" s="3">
        <v>3.85</v>
      </c>
      <c r="C20" s="3">
        <f t="shared" si="0"/>
        <v>12.705</v>
      </c>
      <c r="D20" s="4">
        <f t="shared" si="1"/>
        <v>2.0520730702760326</v>
      </c>
      <c r="E20" s="5">
        <f t="shared" si="2"/>
        <v>6.1562192108280982</v>
      </c>
      <c r="F20" s="9">
        <f t="shared" si="3"/>
        <v>5.1301826756900812</v>
      </c>
      <c r="G20" s="6">
        <f t="shared" si="4"/>
        <v>4.1708385153360359</v>
      </c>
      <c r="H20" s="5">
        <f t="shared" si="5"/>
        <v>5.1301313738633239</v>
      </c>
    </row>
    <row r="21" spans="1:19" x14ac:dyDescent="0.25">
      <c r="A21" t="s">
        <v>30</v>
      </c>
      <c r="B21" s="3">
        <v>4.05</v>
      </c>
      <c r="C21" s="3">
        <f t="shared" si="0"/>
        <v>13.364999999999998</v>
      </c>
      <c r="D21" s="4">
        <f t="shared" si="1"/>
        <v>2.15867426873193</v>
      </c>
      <c r="E21" s="5">
        <f t="shared" si="2"/>
        <v>6.4760228061957896</v>
      </c>
      <c r="F21" s="9">
        <f t="shared" si="3"/>
        <v>5.3966856718298253</v>
      </c>
      <c r="G21" s="6">
        <f t="shared" si="4"/>
        <v>4.3875054511976481</v>
      </c>
      <c r="H21" s="5">
        <f t="shared" si="5"/>
        <v>5.3966317049731067</v>
      </c>
    </row>
    <row r="22" spans="1:19" x14ac:dyDescent="0.25">
      <c r="A22" t="s">
        <v>25</v>
      </c>
      <c r="B22" s="3">
        <v>4.9000000000000004</v>
      </c>
      <c r="C22" s="3">
        <f t="shared" si="0"/>
        <v>16.170000000000002</v>
      </c>
      <c r="D22" s="4">
        <f t="shared" si="1"/>
        <v>2.6117293621694961</v>
      </c>
      <c r="E22" s="5">
        <f t="shared" si="2"/>
        <v>7.835188086508488</v>
      </c>
      <c r="F22" s="9">
        <f t="shared" si="3"/>
        <v>6.5293234054237406</v>
      </c>
      <c r="G22" s="6">
        <f t="shared" si="4"/>
        <v>5.3083399286095005</v>
      </c>
      <c r="H22" s="5">
        <f t="shared" si="5"/>
        <v>6.5292581121896855</v>
      </c>
      <c r="S22" s="10"/>
    </row>
    <row r="23" spans="1:19" x14ac:dyDescent="0.25">
      <c r="A23" t="s">
        <v>37</v>
      </c>
      <c r="B23" s="3">
        <v>4.2</v>
      </c>
      <c r="C23" s="3">
        <f t="shared" si="0"/>
        <v>13.86</v>
      </c>
      <c r="D23" s="4">
        <f t="shared" si="1"/>
        <v>2.2386251675738533</v>
      </c>
      <c r="E23" s="5">
        <f t="shared" si="2"/>
        <v>6.71587550272156</v>
      </c>
      <c r="F23" s="9">
        <f t="shared" si="3"/>
        <v>5.5965629189346338</v>
      </c>
      <c r="G23" s="6">
        <f t="shared" si="4"/>
        <v>4.5500056530938568</v>
      </c>
      <c r="H23" s="5">
        <f t="shared" si="5"/>
        <v>5.5965069533054441</v>
      </c>
    </row>
    <row r="24" spans="1:19" x14ac:dyDescent="0.25">
      <c r="A24" t="s">
        <v>18</v>
      </c>
      <c r="B24" s="3">
        <v>3.3</v>
      </c>
      <c r="C24" s="3">
        <f t="shared" si="0"/>
        <v>10.889999999999999</v>
      </c>
      <c r="D24" s="4">
        <f t="shared" si="1"/>
        <v>1.7589197745223133</v>
      </c>
      <c r="E24" s="5">
        <f t="shared" si="2"/>
        <v>5.2767593235669397</v>
      </c>
      <c r="F24" s="9">
        <f t="shared" si="3"/>
        <v>4.3972994363057829</v>
      </c>
      <c r="G24" s="6">
        <f t="shared" si="4"/>
        <v>3.5750044417166014</v>
      </c>
      <c r="H24" s="5">
        <f t="shared" si="5"/>
        <v>4.3972554633114198</v>
      </c>
    </row>
    <row r="25" spans="1:19" x14ac:dyDescent="0.25">
      <c r="A25" t="s">
        <v>27</v>
      </c>
      <c r="B25" s="3">
        <v>4.6500000000000004</v>
      </c>
      <c r="C25" s="3">
        <f t="shared" si="0"/>
        <v>15.345000000000001</v>
      </c>
      <c r="D25" s="4">
        <f t="shared" si="1"/>
        <v>2.4784778640996237</v>
      </c>
      <c r="E25" s="5">
        <f t="shared" si="2"/>
        <v>7.435433592298871</v>
      </c>
      <c r="F25" s="9">
        <f t="shared" si="3"/>
        <v>6.1961946602490592</v>
      </c>
      <c r="G25" s="6">
        <f t="shared" si="4"/>
        <v>5.0375062587824848</v>
      </c>
      <c r="H25" s="5">
        <f t="shared" si="5"/>
        <v>6.1961326983024563</v>
      </c>
    </row>
    <row r="26" spans="1:19" x14ac:dyDescent="0.25">
      <c r="A26" t="s">
        <v>35</v>
      </c>
      <c r="B26" s="3">
        <v>4.5999999999999996</v>
      </c>
      <c r="C26" s="3">
        <f t="shared" si="0"/>
        <v>15.179999999999998</v>
      </c>
      <c r="D26" s="4">
        <f t="shared" si="1"/>
        <v>2.4518275644856491</v>
      </c>
      <c r="E26" s="5">
        <f t="shared" si="2"/>
        <v>7.3554826934569473</v>
      </c>
      <c r="F26" s="9">
        <f t="shared" si="3"/>
        <v>6.1295689112141227</v>
      </c>
      <c r="G26" s="6">
        <f t="shared" si="4"/>
        <v>4.9833395248170813</v>
      </c>
      <c r="H26" s="5">
        <f t="shared" si="5"/>
        <v>6.1295076155250099</v>
      </c>
    </row>
    <row r="27" spans="1:19" x14ac:dyDescent="0.25">
      <c r="A27" t="s">
        <v>32</v>
      </c>
      <c r="B27" s="3">
        <v>3.9</v>
      </c>
      <c r="C27" s="3">
        <f t="shared" si="0"/>
        <v>12.87</v>
      </c>
      <c r="D27" s="4">
        <f t="shared" si="1"/>
        <v>2.0787233698900067</v>
      </c>
      <c r="E27" s="5">
        <f t="shared" si="2"/>
        <v>6.2361701096700202</v>
      </c>
      <c r="F27" s="9">
        <f t="shared" si="3"/>
        <v>5.1968084247250168</v>
      </c>
      <c r="G27" s="6">
        <f t="shared" si="4"/>
        <v>4.2250052493014385</v>
      </c>
      <c r="H27" s="5">
        <f t="shared" si="5"/>
        <v>5.1967564566407694</v>
      </c>
    </row>
    <row r="28" spans="1:19" x14ac:dyDescent="0.25">
      <c r="A28" t="s">
        <v>24</v>
      </c>
      <c r="B28" s="3">
        <v>5.7</v>
      </c>
      <c r="C28" s="3">
        <f t="shared" si="0"/>
        <v>18.809999999999999</v>
      </c>
      <c r="D28" s="4">
        <f t="shared" si="1"/>
        <v>3.0381341559930868</v>
      </c>
      <c r="E28" s="5">
        <f t="shared" si="2"/>
        <v>9.1144024679792608</v>
      </c>
      <c r="F28" s="9">
        <f t="shared" si="3"/>
        <v>7.5953353899827167</v>
      </c>
      <c r="G28" s="6">
        <f t="shared" si="4"/>
        <v>6.1750076720559486</v>
      </c>
      <c r="H28" s="5">
        <f t="shared" si="5"/>
        <v>7.5952594366288171</v>
      </c>
    </row>
    <row r="29" spans="1:19" x14ac:dyDescent="0.25">
      <c r="A29" t="s">
        <v>33</v>
      </c>
      <c r="B29" s="3">
        <v>5.4</v>
      </c>
      <c r="C29" s="3">
        <f t="shared" si="0"/>
        <v>17.82</v>
      </c>
      <c r="D29" s="4">
        <f t="shared" si="1"/>
        <v>2.8782323583092406</v>
      </c>
      <c r="E29" s="5">
        <f t="shared" si="2"/>
        <v>8.6346970749277219</v>
      </c>
      <c r="F29" s="9">
        <f t="shared" si="3"/>
        <v>7.1955808957731016</v>
      </c>
      <c r="G29" s="6">
        <f t="shared" si="4"/>
        <v>5.850007268263532</v>
      </c>
      <c r="H29" s="5">
        <f t="shared" si="5"/>
        <v>7.1955089399641441</v>
      </c>
    </row>
    <row r="30" spans="1:19" x14ac:dyDescent="0.25">
      <c r="A30" t="s">
        <v>31</v>
      </c>
      <c r="B30" s="3">
        <v>2.9</v>
      </c>
      <c r="C30" s="3">
        <f t="shared" si="0"/>
        <v>9.5699999999999985</v>
      </c>
      <c r="D30" s="4">
        <f t="shared" si="1"/>
        <v>1.5457173776105178</v>
      </c>
      <c r="E30" s="5">
        <f t="shared" si="2"/>
        <v>4.6371521328315533</v>
      </c>
      <c r="F30" s="9">
        <f t="shared" si="3"/>
        <v>3.8642934440262944</v>
      </c>
      <c r="G30" s="6">
        <f t="shared" si="4"/>
        <v>3.1416705699933773</v>
      </c>
      <c r="H30" s="5">
        <f t="shared" si="5"/>
        <v>3.864254801091854</v>
      </c>
    </row>
    <row r="31" spans="1:19" x14ac:dyDescent="0.25">
      <c r="A31" t="s">
        <v>28</v>
      </c>
      <c r="B31" s="3">
        <v>5.4</v>
      </c>
      <c r="C31" s="3">
        <f t="shared" si="0"/>
        <v>17.82</v>
      </c>
      <c r="D31" s="4">
        <f t="shared" si="1"/>
        <v>2.8782323583092406</v>
      </c>
      <c r="E31" s="5">
        <f t="shared" si="2"/>
        <v>8.6346970749277219</v>
      </c>
      <c r="F31" s="9">
        <f t="shared" si="3"/>
        <v>7.1955808957731016</v>
      </c>
      <c r="G31" s="6">
        <f t="shared" si="4"/>
        <v>5.850007268263532</v>
      </c>
      <c r="H31" s="5">
        <f t="shared" si="5"/>
        <v>7.1955089399641441</v>
      </c>
    </row>
    <row r="32" spans="1:19" x14ac:dyDescent="0.25">
      <c r="A32" t="s">
        <v>29</v>
      </c>
      <c r="B32" s="3">
        <v>4.95</v>
      </c>
      <c r="C32" s="3">
        <f t="shared" si="0"/>
        <v>16.335000000000001</v>
      </c>
      <c r="D32" s="4">
        <f t="shared" si="1"/>
        <v>2.6383796617834703</v>
      </c>
      <c r="E32" s="5">
        <f t="shared" si="2"/>
        <v>7.9151389853504108</v>
      </c>
      <c r="F32" s="9">
        <f t="shared" si="3"/>
        <v>6.5959491544586761</v>
      </c>
      <c r="G32" s="6">
        <f t="shared" si="4"/>
        <v>5.3625066625749032</v>
      </c>
      <c r="H32" s="5">
        <f t="shared" si="5"/>
        <v>6.595883194967131</v>
      </c>
    </row>
    <row r="33" spans="1:8" x14ac:dyDescent="0.25">
      <c r="A33" t="s">
        <v>21</v>
      </c>
      <c r="B33" s="3">
        <v>4.5999999999999996</v>
      </c>
      <c r="C33" s="3">
        <f t="shared" si="0"/>
        <v>15.179999999999998</v>
      </c>
      <c r="D33" s="4">
        <f t="shared" si="1"/>
        <v>2.4518275644856491</v>
      </c>
      <c r="E33" s="5">
        <f t="shared" si="2"/>
        <v>7.3554826934569473</v>
      </c>
      <c r="F33" s="9">
        <f t="shared" si="3"/>
        <v>6.1295689112141227</v>
      </c>
      <c r="G33" s="6">
        <f t="shared" si="4"/>
        <v>4.9833395248170813</v>
      </c>
      <c r="H33" s="5">
        <f t="shared" si="5"/>
        <v>6.1295076155250099</v>
      </c>
    </row>
    <row r="34" spans="1:8" x14ac:dyDescent="0.25">
      <c r="A34" t="s">
        <v>15</v>
      </c>
      <c r="B34" s="3">
        <v>2.8</v>
      </c>
      <c r="C34" s="3">
        <f t="shared" si="0"/>
        <v>9.2399999999999984</v>
      </c>
      <c r="D34" s="4">
        <f t="shared" si="1"/>
        <v>1.4924167783825688</v>
      </c>
      <c r="E34" s="5">
        <f t="shared" si="2"/>
        <v>4.4772503351477067</v>
      </c>
      <c r="F34" s="9">
        <f t="shared" si="3"/>
        <v>3.7310419459564219</v>
      </c>
      <c r="G34" s="6">
        <f t="shared" si="4"/>
        <v>3.0333371020625712</v>
      </c>
      <c r="H34" s="5">
        <f t="shared" si="5"/>
        <v>3.7310046355369626</v>
      </c>
    </row>
    <row r="35" spans="1:8" x14ac:dyDescent="0.25">
      <c r="A35" t="s">
        <v>8</v>
      </c>
      <c r="B35" s="3">
        <v>2.7</v>
      </c>
      <c r="C35" s="3">
        <f t="shared" si="0"/>
        <v>8.91</v>
      </c>
      <c r="D35" s="4">
        <f t="shared" si="1"/>
        <v>1.4391161791546203</v>
      </c>
      <c r="E35" s="5">
        <f t="shared" si="2"/>
        <v>4.3173485374638609</v>
      </c>
      <c r="F35" s="9">
        <f t="shared" si="3"/>
        <v>3.5977904478865508</v>
      </c>
      <c r="G35" s="6">
        <f t="shared" si="4"/>
        <v>2.925003634131766</v>
      </c>
      <c r="H35" s="5">
        <f t="shared" si="5"/>
        <v>3.597754469982072</v>
      </c>
    </row>
    <row r="36" spans="1:8" x14ac:dyDescent="0.25">
      <c r="A36" t="s">
        <v>22</v>
      </c>
      <c r="B36" s="3">
        <v>3.3</v>
      </c>
      <c r="C36" s="3">
        <f t="shared" si="0"/>
        <v>10.889999999999999</v>
      </c>
      <c r="D36" s="4">
        <f t="shared" si="1"/>
        <v>1.7589197745223133</v>
      </c>
      <c r="E36" s="5">
        <f t="shared" si="2"/>
        <v>5.2767593235669397</v>
      </c>
      <c r="F36" s="9">
        <f t="shared" si="3"/>
        <v>4.3972994363057829</v>
      </c>
      <c r="G36" s="6">
        <f t="shared" si="4"/>
        <v>3.5750044417166014</v>
      </c>
      <c r="H36" s="5">
        <f t="shared" si="5"/>
        <v>4.3972554633114198</v>
      </c>
    </row>
    <row r="37" spans="1:8" x14ac:dyDescent="0.25">
      <c r="A37" t="s">
        <v>23</v>
      </c>
      <c r="B37" s="3">
        <v>3.4</v>
      </c>
      <c r="C37" s="3">
        <f t="shared" si="0"/>
        <v>11.219999999999999</v>
      </c>
      <c r="D37" s="4">
        <f t="shared" si="1"/>
        <v>1.8122203737502622</v>
      </c>
      <c r="E37" s="5">
        <f t="shared" si="2"/>
        <v>5.4366611212507863</v>
      </c>
      <c r="F37" s="9">
        <f t="shared" si="3"/>
        <v>4.5305509343756558</v>
      </c>
      <c r="G37" s="6">
        <f t="shared" si="4"/>
        <v>3.6833379096474079</v>
      </c>
      <c r="H37" s="5">
        <f t="shared" si="5"/>
        <v>4.5305056288663117</v>
      </c>
    </row>
    <row r="38" spans="1:8" x14ac:dyDescent="0.25">
      <c r="A38" t="s">
        <v>14</v>
      </c>
      <c r="B38" s="3">
        <v>4.9000000000000004</v>
      </c>
      <c r="C38" s="3">
        <f t="shared" si="0"/>
        <v>16.170000000000002</v>
      </c>
      <c r="D38" s="4">
        <f t="shared" si="1"/>
        <v>2.6117293621694961</v>
      </c>
      <c r="E38" s="5">
        <f t="shared" si="2"/>
        <v>7.835188086508488</v>
      </c>
      <c r="F38" s="9">
        <f t="shared" si="3"/>
        <v>6.5293234054237406</v>
      </c>
      <c r="G38" s="6">
        <f t="shared" si="4"/>
        <v>5.3083399286095005</v>
      </c>
      <c r="H38" s="5">
        <f t="shared" si="5"/>
        <v>6.5292581121896855</v>
      </c>
    </row>
    <row r="39" spans="1:8" x14ac:dyDescent="0.25">
      <c r="A39" t="s">
        <v>12</v>
      </c>
      <c r="B39" s="3">
        <v>4.9000000000000004</v>
      </c>
      <c r="C39" s="3">
        <f t="shared" si="0"/>
        <v>16.170000000000002</v>
      </c>
      <c r="D39" s="4">
        <f t="shared" si="1"/>
        <v>2.6117293621694961</v>
      </c>
      <c r="E39" s="5">
        <f t="shared" si="2"/>
        <v>7.835188086508488</v>
      </c>
      <c r="F39" s="9">
        <f t="shared" si="3"/>
        <v>6.5293234054237406</v>
      </c>
      <c r="G39" s="6">
        <f t="shared" si="4"/>
        <v>5.3083399286095005</v>
      </c>
      <c r="H39" s="5">
        <f t="shared" si="5"/>
        <v>6.5292581121896855</v>
      </c>
    </row>
    <row r="40" spans="1:8" x14ac:dyDescent="0.25">
      <c r="A40" t="s">
        <v>16</v>
      </c>
      <c r="B40" s="3">
        <v>5.3</v>
      </c>
      <c r="C40" s="3">
        <f t="shared" si="0"/>
        <v>17.489999999999998</v>
      </c>
      <c r="D40" s="4">
        <f t="shared" si="1"/>
        <v>2.824931759081291</v>
      </c>
      <c r="E40" s="5">
        <f t="shared" si="2"/>
        <v>8.4747952772438726</v>
      </c>
      <c r="F40" s="9">
        <f t="shared" si="3"/>
        <v>7.0623293977032278</v>
      </c>
      <c r="G40" s="6">
        <f t="shared" si="4"/>
        <v>5.7416738003327241</v>
      </c>
      <c r="H40" s="5">
        <f t="shared" si="5"/>
        <v>7.0622587744092504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Zebende</dc:creator>
  <cp:lastModifiedBy>Rafael Zebende</cp:lastModifiedBy>
  <dcterms:created xsi:type="dcterms:W3CDTF">2021-09-19T13:22:11Z</dcterms:created>
  <dcterms:modified xsi:type="dcterms:W3CDTF">2021-09-19T21:56:13Z</dcterms:modified>
</cp:coreProperties>
</file>