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rnardodemelo/Downloads/"/>
    </mc:Choice>
  </mc:AlternateContent>
  <xr:revisionPtr revIDLastSave="0" documentId="8_{D7E9D3C1-F059-2A4E-8A0E-DA885AE2AE2A}" xr6:coauthVersionLast="47" xr6:coauthVersionMax="47" xr10:uidLastSave="{00000000-0000-0000-0000-000000000000}"/>
  <bookViews>
    <workbookView xWindow="380" yWindow="500" windowWidth="28040" windowHeight="15360" xr2:uid="{0DA7118C-B784-D140-9B71-6DC27843CA7D}"/>
  </bookViews>
  <sheets>
    <sheet name="linear" sheetId="2" r:id="rId1"/>
    <sheet name="Sheet1" sheetId="1" r:id="rId2"/>
  </sheets>
  <definedNames>
    <definedName name="ExternalData_1" localSheetId="0" hidden="1">linear!$A$1:$AG$570</definedName>
    <definedName name="solver_adj" localSheetId="0" hidden="1">linear!$AK$2:$BO$2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linear!$BN$7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2" i="2"/>
  <c r="BS569" i="2" l="1"/>
  <c r="BT569" i="2" s="1"/>
  <c r="BS521" i="2"/>
  <c r="BT521" i="2" s="1"/>
  <c r="BS561" i="2"/>
  <c r="BT561" i="2" s="1"/>
  <c r="BS173" i="2"/>
  <c r="BT173" i="2" s="1"/>
  <c r="BS553" i="2"/>
  <c r="BT553" i="2" s="1"/>
  <c r="BS545" i="2"/>
  <c r="BT545" i="2" s="1"/>
  <c r="BS513" i="2"/>
  <c r="BT513" i="2" s="1"/>
  <c r="BS570" i="2"/>
  <c r="BT570" i="2" s="1"/>
  <c r="BS558" i="2"/>
  <c r="BT558" i="2" s="1"/>
  <c r="BS562" i="2"/>
  <c r="BT562" i="2" s="1"/>
  <c r="BS554" i="2"/>
  <c r="BT554" i="2" s="1"/>
  <c r="BS546" i="2"/>
  <c r="BT546" i="2" s="1"/>
  <c r="BS538" i="2"/>
  <c r="BT538" i="2" s="1"/>
  <c r="BS530" i="2"/>
  <c r="BT530" i="2" s="1"/>
  <c r="BS522" i="2"/>
  <c r="BT522" i="2" s="1"/>
  <c r="BS514" i="2"/>
  <c r="BT514" i="2" s="1"/>
  <c r="BS506" i="2"/>
  <c r="BT506" i="2" s="1"/>
  <c r="BS498" i="2"/>
  <c r="BT498" i="2" s="1"/>
  <c r="BS490" i="2"/>
  <c r="BT490" i="2" s="1"/>
  <c r="BS482" i="2"/>
  <c r="BT482" i="2" s="1"/>
  <c r="BS474" i="2"/>
  <c r="BT474" i="2" s="1"/>
  <c r="BS466" i="2"/>
  <c r="BT466" i="2" s="1"/>
  <c r="BS458" i="2"/>
  <c r="BT458" i="2" s="1"/>
  <c r="BS450" i="2"/>
  <c r="BT450" i="2" s="1"/>
  <c r="BS442" i="2"/>
  <c r="BT442" i="2" s="1"/>
  <c r="BS434" i="2"/>
  <c r="BT434" i="2" s="1"/>
  <c r="BS426" i="2"/>
  <c r="BT426" i="2" s="1"/>
  <c r="BS418" i="2"/>
  <c r="BT418" i="2" s="1"/>
  <c r="BS410" i="2"/>
  <c r="BT410" i="2" s="1"/>
  <c r="BS402" i="2"/>
  <c r="BT402" i="2" s="1"/>
  <c r="BS394" i="2"/>
  <c r="BT394" i="2" s="1"/>
  <c r="BS386" i="2"/>
  <c r="BT386" i="2" s="1"/>
  <c r="BS378" i="2"/>
  <c r="BT378" i="2" s="1"/>
  <c r="BS370" i="2"/>
  <c r="BT370" i="2" s="1"/>
  <c r="BS362" i="2"/>
  <c r="BT362" i="2" s="1"/>
  <c r="BS354" i="2"/>
  <c r="BT354" i="2" s="1"/>
  <c r="BS346" i="2"/>
  <c r="BT346" i="2" s="1"/>
  <c r="BS338" i="2"/>
  <c r="BT338" i="2" s="1"/>
  <c r="BS330" i="2"/>
  <c r="BT330" i="2" s="1"/>
  <c r="BS322" i="2"/>
  <c r="BT322" i="2" s="1"/>
  <c r="BS314" i="2"/>
  <c r="BT314" i="2" s="1"/>
  <c r="BS306" i="2"/>
  <c r="BT306" i="2" s="1"/>
  <c r="BS298" i="2"/>
  <c r="BT298" i="2" s="1"/>
  <c r="BS290" i="2"/>
  <c r="BT290" i="2" s="1"/>
  <c r="BS282" i="2"/>
  <c r="BT282" i="2" s="1"/>
  <c r="BS274" i="2"/>
  <c r="BT274" i="2" s="1"/>
  <c r="BS266" i="2"/>
  <c r="BT266" i="2" s="1"/>
  <c r="BS258" i="2"/>
  <c r="BT258" i="2" s="1"/>
  <c r="BS250" i="2"/>
  <c r="BT250" i="2" s="1"/>
  <c r="BS242" i="2"/>
  <c r="BT242" i="2" s="1"/>
  <c r="BS234" i="2"/>
  <c r="BT234" i="2" s="1"/>
  <c r="BS226" i="2"/>
  <c r="BT226" i="2" s="1"/>
  <c r="BS218" i="2"/>
  <c r="BT218" i="2" s="1"/>
  <c r="BS210" i="2"/>
  <c r="BT210" i="2" s="1"/>
  <c r="BS202" i="2"/>
  <c r="BT202" i="2" s="1"/>
  <c r="BS194" i="2"/>
  <c r="BT194" i="2" s="1"/>
  <c r="BS186" i="2"/>
  <c r="BT186" i="2" s="1"/>
  <c r="BS178" i="2"/>
  <c r="BT178" i="2" s="1"/>
  <c r="BS537" i="2"/>
  <c r="BT537" i="2" s="1"/>
  <c r="BS529" i="2"/>
  <c r="BT529" i="2" s="1"/>
  <c r="BS505" i="2"/>
  <c r="BT505" i="2" s="1"/>
  <c r="BS497" i="2"/>
  <c r="BT497" i="2" s="1"/>
  <c r="BS489" i="2"/>
  <c r="BT489" i="2" s="1"/>
  <c r="BS481" i="2"/>
  <c r="BT481" i="2" s="1"/>
  <c r="BS473" i="2"/>
  <c r="BT473" i="2" s="1"/>
  <c r="BS465" i="2"/>
  <c r="BT465" i="2" s="1"/>
  <c r="BS457" i="2"/>
  <c r="BT457" i="2" s="1"/>
  <c r="BS449" i="2"/>
  <c r="BT449" i="2" s="1"/>
  <c r="BS441" i="2"/>
  <c r="BT441" i="2" s="1"/>
  <c r="BS433" i="2"/>
  <c r="BT433" i="2" s="1"/>
  <c r="BS425" i="2"/>
  <c r="BT425" i="2" s="1"/>
  <c r="BS417" i="2"/>
  <c r="BT417" i="2" s="1"/>
  <c r="BS409" i="2"/>
  <c r="BT409" i="2" s="1"/>
  <c r="BS401" i="2"/>
  <c r="BT401" i="2" s="1"/>
  <c r="BS393" i="2"/>
  <c r="BT393" i="2" s="1"/>
  <c r="BS385" i="2"/>
  <c r="BT385" i="2" s="1"/>
  <c r="BS377" i="2"/>
  <c r="BT377" i="2" s="1"/>
  <c r="BS369" i="2"/>
  <c r="BT369" i="2" s="1"/>
  <c r="BS361" i="2"/>
  <c r="BT361" i="2" s="1"/>
  <c r="BS353" i="2"/>
  <c r="BT353" i="2" s="1"/>
  <c r="BS345" i="2"/>
  <c r="BT345" i="2" s="1"/>
  <c r="BS337" i="2"/>
  <c r="BT337" i="2" s="1"/>
  <c r="BS329" i="2"/>
  <c r="BT329" i="2" s="1"/>
  <c r="BS321" i="2"/>
  <c r="BT321" i="2" s="1"/>
  <c r="BS313" i="2"/>
  <c r="BT313" i="2" s="1"/>
  <c r="BS305" i="2"/>
  <c r="BT305" i="2" s="1"/>
  <c r="BS297" i="2"/>
  <c r="BT297" i="2" s="1"/>
  <c r="BS289" i="2"/>
  <c r="BT289" i="2" s="1"/>
  <c r="BS281" i="2"/>
  <c r="BT281" i="2" s="1"/>
  <c r="BS273" i="2"/>
  <c r="BT273" i="2" s="1"/>
  <c r="BS265" i="2"/>
  <c r="BT265" i="2" s="1"/>
  <c r="BS257" i="2"/>
  <c r="BT257" i="2" s="1"/>
  <c r="BS249" i="2"/>
  <c r="BT249" i="2" s="1"/>
  <c r="BS241" i="2"/>
  <c r="BT241" i="2" s="1"/>
  <c r="BS233" i="2"/>
  <c r="BT233" i="2" s="1"/>
  <c r="BS225" i="2"/>
  <c r="BT225" i="2" s="1"/>
  <c r="BS217" i="2"/>
  <c r="BT217" i="2" s="1"/>
  <c r="BS209" i="2"/>
  <c r="BT209" i="2" s="1"/>
  <c r="BS201" i="2"/>
  <c r="BT201" i="2" s="1"/>
  <c r="BS193" i="2"/>
  <c r="BT193" i="2" s="1"/>
  <c r="BS185" i="2"/>
  <c r="BT185" i="2" s="1"/>
  <c r="BS177" i="2"/>
  <c r="BT177" i="2" s="1"/>
  <c r="BS159" i="2"/>
  <c r="BT159" i="2" s="1"/>
  <c r="BS568" i="2"/>
  <c r="BT568" i="2" s="1"/>
  <c r="BS560" i="2"/>
  <c r="BT560" i="2" s="1"/>
  <c r="BS552" i="2"/>
  <c r="BT552" i="2" s="1"/>
  <c r="BS544" i="2"/>
  <c r="BT544" i="2" s="1"/>
  <c r="BS536" i="2"/>
  <c r="BT536" i="2" s="1"/>
  <c r="BS528" i="2"/>
  <c r="BT528" i="2" s="1"/>
  <c r="BS520" i="2"/>
  <c r="BT520" i="2" s="1"/>
  <c r="BS512" i="2"/>
  <c r="BT512" i="2" s="1"/>
  <c r="BS504" i="2"/>
  <c r="BT504" i="2" s="1"/>
  <c r="BS496" i="2"/>
  <c r="BT496" i="2" s="1"/>
  <c r="BS488" i="2"/>
  <c r="BT488" i="2" s="1"/>
  <c r="BS480" i="2"/>
  <c r="BT480" i="2" s="1"/>
  <c r="BS472" i="2"/>
  <c r="BT472" i="2" s="1"/>
  <c r="BS464" i="2"/>
  <c r="BT464" i="2" s="1"/>
  <c r="BS456" i="2"/>
  <c r="BT456" i="2" s="1"/>
  <c r="BS448" i="2"/>
  <c r="BT448" i="2" s="1"/>
  <c r="BS440" i="2"/>
  <c r="BT440" i="2" s="1"/>
  <c r="BS432" i="2"/>
  <c r="BT432" i="2" s="1"/>
  <c r="BS424" i="2"/>
  <c r="BT424" i="2" s="1"/>
  <c r="BS416" i="2"/>
  <c r="BT416" i="2" s="1"/>
  <c r="BS408" i="2"/>
  <c r="BT408" i="2" s="1"/>
  <c r="BS400" i="2"/>
  <c r="BT400" i="2" s="1"/>
  <c r="BS392" i="2"/>
  <c r="BT392" i="2" s="1"/>
  <c r="BS384" i="2"/>
  <c r="BT384" i="2" s="1"/>
  <c r="BS376" i="2"/>
  <c r="BT376" i="2" s="1"/>
  <c r="BS368" i="2"/>
  <c r="BT368" i="2" s="1"/>
  <c r="BS360" i="2"/>
  <c r="BT360" i="2" s="1"/>
  <c r="BS352" i="2"/>
  <c r="BT352" i="2" s="1"/>
  <c r="BS344" i="2"/>
  <c r="BT344" i="2" s="1"/>
  <c r="BS336" i="2"/>
  <c r="BT336" i="2" s="1"/>
  <c r="BS328" i="2"/>
  <c r="BT328" i="2" s="1"/>
  <c r="BS320" i="2"/>
  <c r="BT320" i="2" s="1"/>
  <c r="BS312" i="2"/>
  <c r="BT312" i="2" s="1"/>
  <c r="BS304" i="2"/>
  <c r="BT304" i="2" s="1"/>
  <c r="BS296" i="2"/>
  <c r="BT296" i="2" s="1"/>
  <c r="BS288" i="2"/>
  <c r="BT288" i="2" s="1"/>
  <c r="BS280" i="2"/>
  <c r="BT280" i="2" s="1"/>
  <c r="BS272" i="2"/>
  <c r="BT272" i="2" s="1"/>
  <c r="BS264" i="2"/>
  <c r="BT264" i="2" s="1"/>
  <c r="BS256" i="2"/>
  <c r="BT256" i="2" s="1"/>
  <c r="BS248" i="2"/>
  <c r="BT248" i="2" s="1"/>
  <c r="BS240" i="2"/>
  <c r="BT240" i="2" s="1"/>
  <c r="BS232" i="2"/>
  <c r="BT232" i="2" s="1"/>
  <c r="BS224" i="2"/>
  <c r="BT224" i="2" s="1"/>
  <c r="BS216" i="2"/>
  <c r="BT216" i="2" s="1"/>
  <c r="BS208" i="2"/>
  <c r="BT208" i="2" s="1"/>
  <c r="BS200" i="2"/>
  <c r="BT200" i="2" s="1"/>
  <c r="BS192" i="2"/>
  <c r="BT192" i="2" s="1"/>
  <c r="BS184" i="2"/>
  <c r="BT184" i="2" s="1"/>
  <c r="BS176" i="2"/>
  <c r="BT176" i="2" s="1"/>
  <c r="BS559" i="2"/>
  <c r="BT559" i="2" s="1"/>
  <c r="BS551" i="2"/>
  <c r="BT551" i="2" s="1"/>
  <c r="BS543" i="2"/>
  <c r="BT543" i="2" s="1"/>
  <c r="BS535" i="2"/>
  <c r="BT535" i="2" s="1"/>
  <c r="BS527" i="2"/>
  <c r="BT527" i="2" s="1"/>
  <c r="BS519" i="2"/>
  <c r="BT519" i="2" s="1"/>
  <c r="BS511" i="2"/>
  <c r="BT511" i="2" s="1"/>
  <c r="BS503" i="2"/>
  <c r="BT503" i="2" s="1"/>
  <c r="BS495" i="2"/>
  <c r="BT495" i="2" s="1"/>
  <c r="BS487" i="2"/>
  <c r="BT487" i="2" s="1"/>
  <c r="BS479" i="2"/>
  <c r="BT479" i="2" s="1"/>
  <c r="BS471" i="2"/>
  <c r="BT471" i="2" s="1"/>
  <c r="BS463" i="2"/>
  <c r="BT463" i="2" s="1"/>
  <c r="BS455" i="2"/>
  <c r="BT455" i="2" s="1"/>
  <c r="BS447" i="2"/>
  <c r="BT447" i="2" s="1"/>
  <c r="BS439" i="2"/>
  <c r="BT439" i="2" s="1"/>
  <c r="BS431" i="2"/>
  <c r="BT431" i="2" s="1"/>
  <c r="BS423" i="2"/>
  <c r="BT423" i="2" s="1"/>
  <c r="BS415" i="2"/>
  <c r="BT415" i="2" s="1"/>
  <c r="BS407" i="2"/>
  <c r="BT407" i="2" s="1"/>
  <c r="BS399" i="2"/>
  <c r="BT399" i="2" s="1"/>
  <c r="BS391" i="2"/>
  <c r="BT391" i="2" s="1"/>
  <c r="BS383" i="2"/>
  <c r="BT383" i="2" s="1"/>
  <c r="BS375" i="2"/>
  <c r="BT375" i="2" s="1"/>
  <c r="BS367" i="2"/>
  <c r="BT367" i="2" s="1"/>
  <c r="BS359" i="2"/>
  <c r="BT359" i="2" s="1"/>
  <c r="BS351" i="2"/>
  <c r="BT351" i="2" s="1"/>
  <c r="BS343" i="2"/>
  <c r="BT343" i="2" s="1"/>
  <c r="BS335" i="2"/>
  <c r="BT335" i="2" s="1"/>
  <c r="BS327" i="2"/>
  <c r="BT327" i="2" s="1"/>
  <c r="BS319" i="2"/>
  <c r="BT319" i="2" s="1"/>
  <c r="BS311" i="2"/>
  <c r="BT311" i="2" s="1"/>
  <c r="BS303" i="2"/>
  <c r="BT303" i="2" s="1"/>
  <c r="BS295" i="2"/>
  <c r="BT295" i="2" s="1"/>
  <c r="BS287" i="2"/>
  <c r="BT287" i="2" s="1"/>
  <c r="BS279" i="2"/>
  <c r="BT279" i="2" s="1"/>
  <c r="BS271" i="2"/>
  <c r="BT271" i="2" s="1"/>
  <c r="BS263" i="2"/>
  <c r="BT263" i="2" s="1"/>
  <c r="BS255" i="2"/>
  <c r="BT255" i="2" s="1"/>
  <c r="BS247" i="2"/>
  <c r="BT247" i="2" s="1"/>
  <c r="BS239" i="2"/>
  <c r="BT239" i="2" s="1"/>
  <c r="BS231" i="2"/>
  <c r="BT231" i="2" s="1"/>
  <c r="BS223" i="2"/>
  <c r="BT223" i="2" s="1"/>
  <c r="BS215" i="2"/>
  <c r="BT215" i="2" s="1"/>
  <c r="BS207" i="2"/>
  <c r="BT207" i="2" s="1"/>
  <c r="BS199" i="2"/>
  <c r="BT199" i="2" s="1"/>
  <c r="BS191" i="2"/>
  <c r="BT191" i="2" s="1"/>
  <c r="BS183" i="2"/>
  <c r="BT183" i="2" s="1"/>
  <c r="BS175" i="2"/>
  <c r="BT175" i="2" s="1"/>
  <c r="BS567" i="2"/>
  <c r="BT567" i="2" s="1"/>
  <c r="BS566" i="2"/>
  <c r="BT566" i="2" s="1"/>
  <c r="BS526" i="2"/>
  <c r="BT526" i="2" s="1"/>
  <c r="BS518" i="2"/>
  <c r="BT518" i="2" s="1"/>
  <c r="BS510" i="2"/>
  <c r="BT510" i="2" s="1"/>
  <c r="BS502" i="2"/>
  <c r="BT502" i="2" s="1"/>
  <c r="BS494" i="2"/>
  <c r="BT494" i="2" s="1"/>
  <c r="BS486" i="2"/>
  <c r="BT486" i="2" s="1"/>
  <c r="BS478" i="2"/>
  <c r="BT478" i="2" s="1"/>
  <c r="BS470" i="2"/>
  <c r="BT470" i="2" s="1"/>
  <c r="BS462" i="2"/>
  <c r="BT462" i="2" s="1"/>
  <c r="BS454" i="2"/>
  <c r="BT454" i="2" s="1"/>
  <c r="BS446" i="2"/>
  <c r="BT446" i="2" s="1"/>
  <c r="BS438" i="2"/>
  <c r="BT438" i="2" s="1"/>
  <c r="BS430" i="2"/>
  <c r="BT430" i="2" s="1"/>
  <c r="BS422" i="2"/>
  <c r="BT422" i="2" s="1"/>
  <c r="BS414" i="2"/>
  <c r="BT414" i="2" s="1"/>
  <c r="BS406" i="2"/>
  <c r="BT406" i="2" s="1"/>
  <c r="BS398" i="2"/>
  <c r="BT398" i="2" s="1"/>
  <c r="BS390" i="2"/>
  <c r="BT390" i="2" s="1"/>
  <c r="BS382" i="2"/>
  <c r="BT382" i="2" s="1"/>
  <c r="BS374" i="2"/>
  <c r="BT374" i="2" s="1"/>
  <c r="BS366" i="2"/>
  <c r="BT366" i="2" s="1"/>
  <c r="BS358" i="2"/>
  <c r="BT358" i="2" s="1"/>
  <c r="BS350" i="2"/>
  <c r="BT350" i="2" s="1"/>
  <c r="BS342" i="2"/>
  <c r="BT342" i="2" s="1"/>
  <c r="BS334" i="2"/>
  <c r="BT334" i="2" s="1"/>
  <c r="BS326" i="2"/>
  <c r="BT326" i="2" s="1"/>
  <c r="BS318" i="2"/>
  <c r="BT318" i="2" s="1"/>
  <c r="BS310" i="2"/>
  <c r="BT310" i="2" s="1"/>
  <c r="BS302" i="2"/>
  <c r="BT302" i="2" s="1"/>
  <c r="BS294" i="2"/>
  <c r="BT294" i="2" s="1"/>
  <c r="BS286" i="2"/>
  <c r="BT286" i="2" s="1"/>
  <c r="BS278" i="2"/>
  <c r="BT278" i="2" s="1"/>
  <c r="BS270" i="2"/>
  <c r="BT270" i="2" s="1"/>
  <c r="BS262" i="2"/>
  <c r="BT262" i="2" s="1"/>
  <c r="BS254" i="2"/>
  <c r="BT254" i="2" s="1"/>
  <c r="BS246" i="2"/>
  <c r="BT246" i="2" s="1"/>
  <c r="BS238" i="2"/>
  <c r="BT238" i="2" s="1"/>
  <c r="BS230" i="2"/>
  <c r="BT230" i="2" s="1"/>
  <c r="BS222" i="2"/>
  <c r="BT222" i="2" s="1"/>
  <c r="BS214" i="2"/>
  <c r="BT214" i="2" s="1"/>
  <c r="BS206" i="2"/>
  <c r="BT206" i="2" s="1"/>
  <c r="BS198" i="2"/>
  <c r="BT198" i="2" s="1"/>
  <c r="BS190" i="2"/>
  <c r="BT190" i="2" s="1"/>
  <c r="BS182" i="2"/>
  <c r="BT182" i="2" s="1"/>
  <c r="BS174" i="2"/>
  <c r="BT174" i="2" s="1"/>
  <c r="BS550" i="2"/>
  <c r="BT550" i="2" s="1"/>
  <c r="BS565" i="2"/>
  <c r="BT565" i="2" s="1"/>
  <c r="BS557" i="2"/>
  <c r="BT557" i="2" s="1"/>
  <c r="BS549" i="2"/>
  <c r="BT549" i="2" s="1"/>
  <c r="BS541" i="2"/>
  <c r="BT541" i="2" s="1"/>
  <c r="BS533" i="2"/>
  <c r="BT533" i="2" s="1"/>
  <c r="BS525" i="2"/>
  <c r="BT525" i="2" s="1"/>
  <c r="BS517" i="2"/>
  <c r="BT517" i="2" s="1"/>
  <c r="BS509" i="2"/>
  <c r="BT509" i="2" s="1"/>
  <c r="BS501" i="2"/>
  <c r="BT501" i="2" s="1"/>
  <c r="BS493" i="2"/>
  <c r="BT493" i="2" s="1"/>
  <c r="BS485" i="2"/>
  <c r="BT485" i="2" s="1"/>
  <c r="BS477" i="2"/>
  <c r="BT477" i="2" s="1"/>
  <c r="BS469" i="2"/>
  <c r="BT469" i="2" s="1"/>
  <c r="BS461" i="2"/>
  <c r="BT461" i="2" s="1"/>
  <c r="BS453" i="2"/>
  <c r="BT453" i="2" s="1"/>
  <c r="BS445" i="2"/>
  <c r="BT445" i="2" s="1"/>
  <c r="BS437" i="2"/>
  <c r="BT437" i="2" s="1"/>
  <c r="BS429" i="2"/>
  <c r="BT429" i="2" s="1"/>
  <c r="BS421" i="2"/>
  <c r="BT421" i="2" s="1"/>
  <c r="BS413" i="2"/>
  <c r="BT413" i="2" s="1"/>
  <c r="BS405" i="2"/>
  <c r="BT405" i="2" s="1"/>
  <c r="BS397" i="2"/>
  <c r="BT397" i="2" s="1"/>
  <c r="BS389" i="2"/>
  <c r="BT389" i="2" s="1"/>
  <c r="BS381" i="2"/>
  <c r="BT381" i="2" s="1"/>
  <c r="BS373" i="2"/>
  <c r="BT373" i="2" s="1"/>
  <c r="BS365" i="2"/>
  <c r="BT365" i="2" s="1"/>
  <c r="BS357" i="2"/>
  <c r="BT357" i="2" s="1"/>
  <c r="BS349" i="2"/>
  <c r="BT349" i="2" s="1"/>
  <c r="BS341" i="2"/>
  <c r="BT341" i="2" s="1"/>
  <c r="BS333" i="2"/>
  <c r="BT333" i="2" s="1"/>
  <c r="BS325" i="2"/>
  <c r="BT325" i="2" s="1"/>
  <c r="BS317" i="2"/>
  <c r="BT317" i="2" s="1"/>
  <c r="BS309" i="2"/>
  <c r="BT309" i="2" s="1"/>
  <c r="BS301" i="2"/>
  <c r="BT301" i="2" s="1"/>
  <c r="BS293" i="2"/>
  <c r="BT293" i="2" s="1"/>
  <c r="BS285" i="2"/>
  <c r="BT285" i="2" s="1"/>
  <c r="BS277" i="2"/>
  <c r="BT277" i="2" s="1"/>
  <c r="BS269" i="2"/>
  <c r="BT269" i="2" s="1"/>
  <c r="BS261" i="2"/>
  <c r="BT261" i="2" s="1"/>
  <c r="BS253" i="2"/>
  <c r="BT253" i="2" s="1"/>
  <c r="BS245" i="2"/>
  <c r="BT245" i="2" s="1"/>
  <c r="BS237" i="2"/>
  <c r="BT237" i="2" s="1"/>
  <c r="BS229" i="2"/>
  <c r="BT229" i="2" s="1"/>
  <c r="BS221" i="2"/>
  <c r="BT221" i="2" s="1"/>
  <c r="BS213" i="2"/>
  <c r="BT213" i="2" s="1"/>
  <c r="BS205" i="2"/>
  <c r="BT205" i="2" s="1"/>
  <c r="BS197" i="2"/>
  <c r="BT197" i="2" s="1"/>
  <c r="BS189" i="2"/>
  <c r="BT189" i="2" s="1"/>
  <c r="BS181" i="2"/>
  <c r="BT181" i="2" s="1"/>
  <c r="BS9" i="2"/>
  <c r="BT9" i="2" s="1"/>
  <c r="BS542" i="2"/>
  <c r="BT542" i="2" s="1"/>
  <c r="BS564" i="2"/>
  <c r="BT564" i="2" s="1"/>
  <c r="BS556" i="2"/>
  <c r="BT556" i="2" s="1"/>
  <c r="BS548" i="2"/>
  <c r="BT548" i="2" s="1"/>
  <c r="BS540" i="2"/>
  <c r="BT540" i="2" s="1"/>
  <c r="BS532" i="2"/>
  <c r="BT532" i="2" s="1"/>
  <c r="BS524" i="2"/>
  <c r="BT524" i="2" s="1"/>
  <c r="BS516" i="2"/>
  <c r="BT516" i="2" s="1"/>
  <c r="BS508" i="2"/>
  <c r="BT508" i="2" s="1"/>
  <c r="BS500" i="2"/>
  <c r="BT500" i="2" s="1"/>
  <c r="BS492" i="2"/>
  <c r="BT492" i="2" s="1"/>
  <c r="BS484" i="2"/>
  <c r="BT484" i="2" s="1"/>
  <c r="BS476" i="2"/>
  <c r="BT476" i="2" s="1"/>
  <c r="BS468" i="2"/>
  <c r="BT468" i="2" s="1"/>
  <c r="BS460" i="2"/>
  <c r="BT460" i="2" s="1"/>
  <c r="BS452" i="2"/>
  <c r="BT452" i="2" s="1"/>
  <c r="BS444" i="2"/>
  <c r="BT444" i="2" s="1"/>
  <c r="BS436" i="2"/>
  <c r="BT436" i="2" s="1"/>
  <c r="BS428" i="2"/>
  <c r="BT428" i="2" s="1"/>
  <c r="BS420" i="2"/>
  <c r="BT420" i="2" s="1"/>
  <c r="BS412" i="2"/>
  <c r="BT412" i="2" s="1"/>
  <c r="BS404" i="2"/>
  <c r="BT404" i="2" s="1"/>
  <c r="BS396" i="2"/>
  <c r="BT396" i="2" s="1"/>
  <c r="BS388" i="2"/>
  <c r="BT388" i="2" s="1"/>
  <c r="BS380" i="2"/>
  <c r="BT380" i="2" s="1"/>
  <c r="BS372" i="2"/>
  <c r="BT372" i="2" s="1"/>
  <c r="BS364" i="2"/>
  <c r="BT364" i="2" s="1"/>
  <c r="BS356" i="2"/>
  <c r="BT356" i="2" s="1"/>
  <c r="BS348" i="2"/>
  <c r="BT348" i="2" s="1"/>
  <c r="BS340" i="2"/>
  <c r="BT340" i="2" s="1"/>
  <c r="BS332" i="2"/>
  <c r="BT332" i="2" s="1"/>
  <c r="BS324" i="2"/>
  <c r="BT324" i="2" s="1"/>
  <c r="BS316" i="2"/>
  <c r="BT316" i="2" s="1"/>
  <c r="BS308" i="2"/>
  <c r="BT308" i="2" s="1"/>
  <c r="BS300" i="2"/>
  <c r="BT300" i="2" s="1"/>
  <c r="BS292" i="2"/>
  <c r="BT292" i="2" s="1"/>
  <c r="BS284" i="2"/>
  <c r="BT284" i="2" s="1"/>
  <c r="BS276" i="2"/>
  <c r="BT276" i="2" s="1"/>
  <c r="BS268" i="2"/>
  <c r="BT268" i="2" s="1"/>
  <c r="BS260" i="2"/>
  <c r="BT260" i="2" s="1"/>
  <c r="BS252" i="2"/>
  <c r="BT252" i="2" s="1"/>
  <c r="BS244" i="2"/>
  <c r="BT244" i="2" s="1"/>
  <c r="BS236" i="2"/>
  <c r="BT236" i="2" s="1"/>
  <c r="BS228" i="2"/>
  <c r="BT228" i="2" s="1"/>
  <c r="BS220" i="2"/>
  <c r="BT220" i="2" s="1"/>
  <c r="BS212" i="2"/>
  <c r="BT212" i="2" s="1"/>
  <c r="BS204" i="2"/>
  <c r="BT204" i="2" s="1"/>
  <c r="BS196" i="2"/>
  <c r="BT196" i="2" s="1"/>
  <c r="BS188" i="2"/>
  <c r="BT188" i="2" s="1"/>
  <c r="BS180" i="2"/>
  <c r="BT180" i="2" s="1"/>
  <c r="BS172" i="2"/>
  <c r="BT172" i="2" s="1"/>
  <c r="BS127" i="2"/>
  <c r="BT127" i="2" s="1"/>
  <c r="BS534" i="2"/>
  <c r="BT534" i="2" s="1"/>
  <c r="BS563" i="2"/>
  <c r="BT563" i="2" s="1"/>
  <c r="BS555" i="2"/>
  <c r="BT555" i="2" s="1"/>
  <c r="BS547" i="2"/>
  <c r="BT547" i="2" s="1"/>
  <c r="BS539" i="2"/>
  <c r="BT539" i="2" s="1"/>
  <c r="BS531" i="2"/>
  <c r="BT531" i="2" s="1"/>
  <c r="BS523" i="2"/>
  <c r="BT523" i="2" s="1"/>
  <c r="BS515" i="2"/>
  <c r="BT515" i="2" s="1"/>
  <c r="BS507" i="2"/>
  <c r="BT507" i="2" s="1"/>
  <c r="BS499" i="2"/>
  <c r="BT499" i="2" s="1"/>
  <c r="BS491" i="2"/>
  <c r="BT491" i="2" s="1"/>
  <c r="BS483" i="2"/>
  <c r="BT483" i="2" s="1"/>
  <c r="BS475" i="2"/>
  <c r="BT475" i="2" s="1"/>
  <c r="BS467" i="2"/>
  <c r="BT467" i="2" s="1"/>
  <c r="BS459" i="2"/>
  <c r="BT459" i="2" s="1"/>
  <c r="BS451" i="2"/>
  <c r="BT451" i="2" s="1"/>
  <c r="BS443" i="2"/>
  <c r="BT443" i="2" s="1"/>
  <c r="BS435" i="2"/>
  <c r="BT435" i="2" s="1"/>
  <c r="BS427" i="2"/>
  <c r="BT427" i="2" s="1"/>
  <c r="BS419" i="2"/>
  <c r="BT419" i="2" s="1"/>
  <c r="BS411" i="2"/>
  <c r="BT411" i="2" s="1"/>
  <c r="BS403" i="2"/>
  <c r="BT403" i="2" s="1"/>
  <c r="BS395" i="2"/>
  <c r="BT395" i="2" s="1"/>
  <c r="BS387" i="2"/>
  <c r="BT387" i="2" s="1"/>
  <c r="BS379" i="2"/>
  <c r="BT379" i="2" s="1"/>
  <c r="BS371" i="2"/>
  <c r="BT371" i="2" s="1"/>
  <c r="BS363" i="2"/>
  <c r="BT363" i="2" s="1"/>
  <c r="BS355" i="2"/>
  <c r="BT355" i="2" s="1"/>
  <c r="BS347" i="2"/>
  <c r="BT347" i="2" s="1"/>
  <c r="BS339" i="2"/>
  <c r="BT339" i="2" s="1"/>
  <c r="BS331" i="2"/>
  <c r="BT331" i="2" s="1"/>
  <c r="BS323" i="2"/>
  <c r="BT323" i="2" s="1"/>
  <c r="BS315" i="2"/>
  <c r="BT315" i="2" s="1"/>
  <c r="BS307" i="2"/>
  <c r="BT307" i="2" s="1"/>
  <c r="BS299" i="2"/>
  <c r="BT299" i="2" s="1"/>
  <c r="BS291" i="2"/>
  <c r="BT291" i="2" s="1"/>
  <c r="BS283" i="2"/>
  <c r="BT283" i="2" s="1"/>
  <c r="BS275" i="2"/>
  <c r="BT275" i="2" s="1"/>
  <c r="BS267" i="2"/>
  <c r="BT267" i="2" s="1"/>
  <c r="BS259" i="2"/>
  <c r="BT259" i="2" s="1"/>
  <c r="BS251" i="2"/>
  <c r="BT251" i="2" s="1"/>
  <c r="BS243" i="2"/>
  <c r="BT243" i="2" s="1"/>
  <c r="BS235" i="2"/>
  <c r="BT235" i="2" s="1"/>
  <c r="BS227" i="2"/>
  <c r="BT227" i="2" s="1"/>
  <c r="BS219" i="2"/>
  <c r="BT219" i="2" s="1"/>
  <c r="BS211" i="2"/>
  <c r="BT211" i="2" s="1"/>
  <c r="BS203" i="2"/>
  <c r="BT203" i="2" s="1"/>
  <c r="BS195" i="2"/>
  <c r="BT195" i="2" s="1"/>
  <c r="BS187" i="2"/>
  <c r="BT187" i="2" s="1"/>
  <c r="BS179" i="2"/>
  <c r="BT179" i="2" s="1"/>
  <c r="BS171" i="2"/>
  <c r="BT171" i="2" s="1"/>
  <c r="BS170" i="2"/>
  <c r="BT170" i="2" s="1"/>
  <c r="BS162" i="2"/>
  <c r="BT162" i="2" s="1"/>
  <c r="BS154" i="2"/>
  <c r="BT154" i="2" s="1"/>
  <c r="BS146" i="2"/>
  <c r="BT146" i="2" s="1"/>
  <c r="BS138" i="2"/>
  <c r="BT138" i="2" s="1"/>
  <c r="BS130" i="2"/>
  <c r="BT130" i="2" s="1"/>
  <c r="BS122" i="2"/>
  <c r="BT122" i="2" s="1"/>
  <c r="BS114" i="2"/>
  <c r="BT114" i="2" s="1"/>
  <c r="BS106" i="2"/>
  <c r="BT106" i="2" s="1"/>
  <c r="BS98" i="2"/>
  <c r="BT98" i="2" s="1"/>
  <c r="BS90" i="2"/>
  <c r="BT90" i="2" s="1"/>
  <c r="BS82" i="2"/>
  <c r="BT82" i="2" s="1"/>
  <c r="BS74" i="2"/>
  <c r="BT74" i="2" s="1"/>
  <c r="BS66" i="2"/>
  <c r="BT66" i="2" s="1"/>
  <c r="BS58" i="2"/>
  <c r="BT58" i="2" s="1"/>
  <c r="BS50" i="2"/>
  <c r="BT50" i="2" s="1"/>
  <c r="BS42" i="2"/>
  <c r="BT42" i="2" s="1"/>
  <c r="BS34" i="2"/>
  <c r="BT34" i="2" s="1"/>
  <c r="BS26" i="2"/>
  <c r="BT26" i="2" s="1"/>
  <c r="BS18" i="2"/>
  <c r="BT18" i="2" s="1"/>
  <c r="BS10" i="2"/>
  <c r="BT10" i="2" s="1"/>
  <c r="BS169" i="2"/>
  <c r="BT169" i="2" s="1"/>
  <c r="BS153" i="2"/>
  <c r="BT153" i="2" s="1"/>
  <c r="BS137" i="2"/>
  <c r="BT137" i="2" s="1"/>
  <c r="BS129" i="2"/>
  <c r="BT129" i="2" s="1"/>
  <c r="BS121" i="2"/>
  <c r="BT121" i="2" s="1"/>
  <c r="BS113" i="2"/>
  <c r="BT113" i="2" s="1"/>
  <c r="BS105" i="2"/>
  <c r="BT105" i="2" s="1"/>
  <c r="BS97" i="2"/>
  <c r="BT97" i="2" s="1"/>
  <c r="BS89" i="2"/>
  <c r="BT89" i="2" s="1"/>
  <c r="BS81" i="2"/>
  <c r="BT81" i="2" s="1"/>
  <c r="BS73" i="2"/>
  <c r="BT73" i="2" s="1"/>
  <c r="BS65" i="2"/>
  <c r="BT65" i="2" s="1"/>
  <c r="BS57" i="2"/>
  <c r="BT57" i="2" s="1"/>
  <c r="BS49" i="2"/>
  <c r="BT49" i="2" s="1"/>
  <c r="BS41" i="2"/>
  <c r="BT41" i="2" s="1"/>
  <c r="BS33" i="2"/>
  <c r="BT33" i="2" s="1"/>
  <c r="BS25" i="2"/>
  <c r="BT25" i="2" s="1"/>
  <c r="BS17" i="2"/>
  <c r="BT17" i="2" s="1"/>
  <c r="BS161" i="2"/>
  <c r="BT161" i="2" s="1"/>
  <c r="BS145" i="2"/>
  <c r="BT145" i="2" s="1"/>
  <c r="BS2" i="2"/>
  <c r="BT2" i="2" s="1"/>
  <c r="BS168" i="2"/>
  <c r="BT168" i="2" s="1"/>
  <c r="BS160" i="2"/>
  <c r="BT160" i="2" s="1"/>
  <c r="BS152" i="2"/>
  <c r="BT152" i="2" s="1"/>
  <c r="BS144" i="2"/>
  <c r="BT144" i="2" s="1"/>
  <c r="BS136" i="2"/>
  <c r="BT136" i="2" s="1"/>
  <c r="BS128" i="2"/>
  <c r="BT128" i="2" s="1"/>
  <c r="BS120" i="2"/>
  <c r="BT120" i="2" s="1"/>
  <c r="BS112" i="2"/>
  <c r="BT112" i="2" s="1"/>
  <c r="BS104" i="2"/>
  <c r="BT104" i="2" s="1"/>
  <c r="BS96" i="2"/>
  <c r="BT96" i="2" s="1"/>
  <c r="BS88" i="2"/>
  <c r="BT88" i="2" s="1"/>
  <c r="BS80" i="2"/>
  <c r="BT80" i="2" s="1"/>
  <c r="BS72" i="2"/>
  <c r="BT72" i="2" s="1"/>
  <c r="BS64" i="2"/>
  <c r="BT64" i="2" s="1"/>
  <c r="BS56" i="2"/>
  <c r="BT56" i="2" s="1"/>
  <c r="BS48" i="2"/>
  <c r="BT48" i="2" s="1"/>
  <c r="BS40" i="2"/>
  <c r="BT40" i="2" s="1"/>
  <c r="BS32" i="2"/>
  <c r="BT32" i="2" s="1"/>
  <c r="BS24" i="2"/>
  <c r="BT24" i="2" s="1"/>
  <c r="BS16" i="2"/>
  <c r="BT16" i="2" s="1"/>
  <c r="BS8" i="2"/>
  <c r="BT8" i="2" s="1"/>
  <c r="BS135" i="2"/>
  <c r="BT135" i="2" s="1"/>
  <c r="BS119" i="2"/>
  <c r="BT119" i="2" s="1"/>
  <c r="BS111" i="2"/>
  <c r="BT111" i="2" s="1"/>
  <c r="BS103" i="2"/>
  <c r="BT103" i="2" s="1"/>
  <c r="BS95" i="2"/>
  <c r="BT95" i="2" s="1"/>
  <c r="BS87" i="2"/>
  <c r="BT87" i="2" s="1"/>
  <c r="BS79" i="2"/>
  <c r="BT79" i="2" s="1"/>
  <c r="BS71" i="2"/>
  <c r="BT71" i="2" s="1"/>
  <c r="BS63" i="2"/>
  <c r="BT63" i="2" s="1"/>
  <c r="BS55" i="2"/>
  <c r="BT55" i="2" s="1"/>
  <c r="BS47" i="2"/>
  <c r="BT47" i="2" s="1"/>
  <c r="BS39" i="2"/>
  <c r="BT39" i="2" s="1"/>
  <c r="BS31" i="2"/>
  <c r="BT31" i="2" s="1"/>
  <c r="BS23" i="2"/>
  <c r="BT23" i="2" s="1"/>
  <c r="BS15" i="2"/>
  <c r="BT15" i="2" s="1"/>
  <c r="BS7" i="2"/>
  <c r="BT7" i="2" s="1"/>
  <c r="BS167" i="2"/>
  <c r="BT167" i="2" s="1"/>
  <c r="BS166" i="2"/>
  <c r="BT166" i="2" s="1"/>
  <c r="BS134" i="2"/>
  <c r="BT134" i="2" s="1"/>
  <c r="BS126" i="2"/>
  <c r="BT126" i="2" s="1"/>
  <c r="BS118" i="2"/>
  <c r="BT118" i="2" s="1"/>
  <c r="BS110" i="2"/>
  <c r="BT110" i="2" s="1"/>
  <c r="BS102" i="2"/>
  <c r="BT102" i="2" s="1"/>
  <c r="BS94" i="2"/>
  <c r="BT94" i="2" s="1"/>
  <c r="BS86" i="2"/>
  <c r="BT86" i="2" s="1"/>
  <c r="BS78" i="2"/>
  <c r="BT78" i="2" s="1"/>
  <c r="BS70" i="2"/>
  <c r="BT70" i="2" s="1"/>
  <c r="BS62" i="2"/>
  <c r="BT62" i="2" s="1"/>
  <c r="BS54" i="2"/>
  <c r="BT54" i="2" s="1"/>
  <c r="BS46" i="2"/>
  <c r="BT46" i="2" s="1"/>
  <c r="BS38" i="2"/>
  <c r="BT38" i="2" s="1"/>
  <c r="BS30" i="2"/>
  <c r="BT30" i="2" s="1"/>
  <c r="BS22" i="2"/>
  <c r="BT22" i="2" s="1"/>
  <c r="BS14" i="2"/>
  <c r="BT14" i="2" s="1"/>
  <c r="BS6" i="2"/>
  <c r="BT6" i="2" s="1"/>
  <c r="BS151" i="2"/>
  <c r="BT151" i="2" s="1"/>
  <c r="BS158" i="2"/>
  <c r="BT158" i="2" s="1"/>
  <c r="BS165" i="2"/>
  <c r="BT165" i="2" s="1"/>
  <c r="BS157" i="2"/>
  <c r="BT157" i="2" s="1"/>
  <c r="BS149" i="2"/>
  <c r="BT149" i="2" s="1"/>
  <c r="BS141" i="2"/>
  <c r="BT141" i="2" s="1"/>
  <c r="BS133" i="2"/>
  <c r="BT133" i="2" s="1"/>
  <c r="BS125" i="2"/>
  <c r="BT125" i="2" s="1"/>
  <c r="BS117" i="2"/>
  <c r="BT117" i="2" s="1"/>
  <c r="BS109" i="2"/>
  <c r="BT109" i="2" s="1"/>
  <c r="BS101" i="2"/>
  <c r="BT101" i="2" s="1"/>
  <c r="BS93" i="2"/>
  <c r="BT93" i="2" s="1"/>
  <c r="BS85" i="2"/>
  <c r="BT85" i="2" s="1"/>
  <c r="BS77" i="2"/>
  <c r="BT77" i="2" s="1"/>
  <c r="BS69" i="2"/>
  <c r="BT69" i="2" s="1"/>
  <c r="BS61" i="2"/>
  <c r="BT61" i="2" s="1"/>
  <c r="BS53" i="2"/>
  <c r="BT53" i="2" s="1"/>
  <c r="BS45" i="2"/>
  <c r="BT45" i="2" s="1"/>
  <c r="BS37" i="2"/>
  <c r="BT37" i="2" s="1"/>
  <c r="BS29" i="2"/>
  <c r="BT29" i="2" s="1"/>
  <c r="BS21" i="2"/>
  <c r="BT21" i="2" s="1"/>
  <c r="BS13" i="2"/>
  <c r="BT13" i="2" s="1"/>
  <c r="BS5" i="2"/>
  <c r="BT5" i="2" s="1"/>
  <c r="BS143" i="2"/>
  <c r="BT143" i="2" s="1"/>
  <c r="BS142" i="2"/>
  <c r="BT142" i="2" s="1"/>
  <c r="BS164" i="2"/>
  <c r="BT164" i="2" s="1"/>
  <c r="BS156" i="2"/>
  <c r="BT156" i="2" s="1"/>
  <c r="BS148" i="2"/>
  <c r="BT148" i="2" s="1"/>
  <c r="BS140" i="2"/>
  <c r="BT140" i="2" s="1"/>
  <c r="BS132" i="2"/>
  <c r="BT132" i="2" s="1"/>
  <c r="BS124" i="2"/>
  <c r="BT124" i="2" s="1"/>
  <c r="BS116" i="2"/>
  <c r="BT116" i="2" s="1"/>
  <c r="BS108" i="2"/>
  <c r="BT108" i="2" s="1"/>
  <c r="BS100" i="2"/>
  <c r="BT100" i="2" s="1"/>
  <c r="BS92" i="2"/>
  <c r="BT92" i="2" s="1"/>
  <c r="BS84" i="2"/>
  <c r="BT84" i="2" s="1"/>
  <c r="BS76" i="2"/>
  <c r="BT76" i="2" s="1"/>
  <c r="BS68" i="2"/>
  <c r="BT68" i="2" s="1"/>
  <c r="BS60" i="2"/>
  <c r="BT60" i="2" s="1"/>
  <c r="BS52" i="2"/>
  <c r="BT52" i="2" s="1"/>
  <c r="BS44" i="2"/>
  <c r="BT44" i="2" s="1"/>
  <c r="BS36" i="2"/>
  <c r="BT36" i="2" s="1"/>
  <c r="BS28" i="2"/>
  <c r="BT28" i="2" s="1"/>
  <c r="BS20" i="2"/>
  <c r="BT20" i="2" s="1"/>
  <c r="BS12" i="2"/>
  <c r="BT12" i="2" s="1"/>
  <c r="BS4" i="2"/>
  <c r="BT4" i="2" s="1"/>
  <c r="BS150" i="2"/>
  <c r="BT150" i="2" s="1"/>
  <c r="BS163" i="2"/>
  <c r="BT163" i="2" s="1"/>
  <c r="BS155" i="2"/>
  <c r="BT155" i="2" s="1"/>
  <c r="BS147" i="2"/>
  <c r="BT147" i="2" s="1"/>
  <c r="BS139" i="2"/>
  <c r="BT139" i="2" s="1"/>
  <c r="BS131" i="2"/>
  <c r="BT131" i="2" s="1"/>
  <c r="BS123" i="2"/>
  <c r="BT123" i="2" s="1"/>
  <c r="BS115" i="2"/>
  <c r="BT115" i="2" s="1"/>
  <c r="BS107" i="2"/>
  <c r="BT107" i="2" s="1"/>
  <c r="BS99" i="2"/>
  <c r="BT99" i="2" s="1"/>
  <c r="BS91" i="2"/>
  <c r="BT91" i="2" s="1"/>
  <c r="BS83" i="2"/>
  <c r="BT83" i="2" s="1"/>
  <c r="BS75" i="2"/>
  <c r="BT75" i="2" s="1"/>
  <c r="BS67" i="2"/>
  <c r="BT67" i="2" s="1"/>
  <c r="BS59" i="2"/>
  <c r="BT59" i="2" s="1"/>
  <c r="BS51" i="2"/>
  <c r="BT51" i="2" s="1"/>
  <c r="BS43" i="2"/>
  <c r="BT43" i="2" s="1"/>
  <c r="BS35" i="2"/>
  <c r="BT35" i="2" s="1"/>
  <c r="BS27" i="2"/>
  <c r="BT27" i="2" s="1"/>
  <c r="BS19" i="2"/>
  <c r="BT19" i="2" s="1"/>
  <c r="BS11" i="2"/>
  <c r="BT11" i="2" s="1"/>
  <c r="BS3" i="2"/>
  <c r="BT3" i="2" s="1"/>
  <c r="BN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300196-2322-CA4E-B07D-066F9285937B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<sst xmlns="http://schemas.openxmlformats.org/spreadsheetml/2006/main" count="636" uniqueCount="39">
  <si>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</si>
  <si>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</si>
  <si>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</si>
  <si>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</si>
  <si>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</si>
  <si>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</si>
  <si>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</si>
  <si>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</si>
  <si>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</si>
  <si>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</si>
  <si>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</si>
  <si>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</si>
  <si>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</si>
  <si>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</si>
  <si>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</si>
  <si>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</si>
  <si>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</si>
  <si>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</si>
  <si>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</si>
  <si>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</si>
  <si>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</si>
  <si>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</si>
  <si>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</si>
  <si>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</si>
  <si>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</si>
  <si>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</si>
  <si>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</si>
  <si>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</si>
  <si>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</si>
  <si>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</si>
  <si>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</si>
  <si>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</si>
  <si>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</si>
  <si>
    <t>Ones</t>
  </si>
  <si>
    <t>diagnosis_dummy</t>
  </si>
  <si>
    <t>Const</t>
  </si>
  <si>
    <t>Linear</t>
  </si>
  <si>
    <t>Loss</t>
  </si>
  <si>
    <t>Total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</si>
</sst>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9"/>
          <bgColor theme="9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6665212-B394-454E-8CA3-F2E1BFC58066}" autoFormatId="16" applyNumberFormats="0" applyBorderFormats="0" applyFontFormats="0" applyPatternFormats="0" applyAlignmentFormats="0" applyWidthHeightFormats="0">
  <queryTableRefresh nextId="35">
    <queryTableFields count="33">
      <queryTableField id="2" name="diagnosis" tableColumnId="2"/>
      <queryTableField id="34" dataBound="0" tableColumnId="34"/>
      <queryTableField id="3" name="radius_mean" tableColumnId="3"/>
      <queryTableField id="4" name="texture_mean" tableColumnId="4"/>
      <queryTableField id="5" name="perimeter_mean" tableColumnId="5"/>
      <queryTableField id="6" name="area_mean" tableColumnId="6"/>
      <queryTableField id="7" name="smoothness_mean" tableColumnId="7"/>
      <queryTableField id="8" name="compactness_mean" tableColumnId="8"/>
      <queryTableField id="9" name="concavity_mean" tableColumnId="9"/>
      <queryTableField id="10" name="concave points_mean" tableColumnId="10"/>
      <queryTableField id="11" name="symmetry_mean" tableColumnId="11"/>
      <queryTableField id="12" name="fractal_dimension_mean" tableColumnId="12"/>
      <queryTableField id="13" name="radius_se" tableColumnId="13"/>
      <queryTableField id="14" name="texture_se" tableColumnId="14"/>
      <queryTableField id="15" name="perimeter_se" tableColumnId="15"/>
      <queryTableField id="16" name="area_se" tableColumnId="16"/>
      <queryTableField id="17" name="smoothness_se" tableColumnId="17"/>
      <queryTableField id="18" name="compactness_se" tableColumnId="18"/>
      <queryTableField id="19" name="concavity_se" tableColumnId="19"/>
      <queryTableField id="20" name="concave points_se" tableColumnId="20"/>
      <queryTableField id="21" name="symmetry_se" tableColumnId="21"/>
      <queryTableField id="22" name="fractal_dimension_se" tableColumnId="22"/>
      <queryTableField id="23" name="radius_worst" tableColumnId="23"/>
      <queryTableField id="24" name="texture_worst" tableColumnId="24"/>
      <queryTableField id="25" name="perimeter_worst" tableColumnId="25"/>
      <queryTableField id="26" name="area_worst" tableColumnId="26"/>
      <queryTableField id="27" name="smoothness_worst" tableColumnId="27"/>
      <queryTableField id="28" name="compactness_worst" tableColumnId="28"/>
      <queryTableField id="29" name="concavity_worst" tableColumnId="29"/>
      <queryTableField id="30" name="concave points_worst" tableColumnId="30"/>
      <queryTableField id="31" name="symmetry_worst" tableColumnId="31"/>
      <queryTableField id="32" name="fractal_dimension_worst" tableColumnId="32"/>
      <queryTableField id="33" name="Column1" tableColumnId="33"/>
    </queryTableFields>
    <queryTableDeletedFields count="1">
      <deletedField name="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3AE5BF-DBE6-6941-A460-DBA8BB9ABE13}" name="data" displayName="data" ref="A1:AG570" tableType="queryTable" totalsRowShown="0">
  <autoFilter ref="A1:AG570" xr:uid="{CC3AE5BF-DBE6-6941-A460-DBA8BB9ABE13}"/>
  <tableColumns count="33">
    <tableColumn id="2" xr3:uid="{50DCA714-6A83-BE4A-90D0-6A74A679C8A3}" uniqueName="2" name="diagnosis" queryTableFieldId="2" dataDxfId="5"/>
    <tableColumn id="34" xr3:uid="{CD43450C-2175-1C47-B049-4B3CA03180A3}" uniqueName="34" name="diagnosis_dummy" queryTableFieldId="34" dataDxfId="3">
      <calculatedColumnFormula>IF(data[[#This Row],[diagnosis]]="M",1,0)</calculatedColumnFormula>
    </tableColumn>
    <tableColumn id="3" xr3:uid="{79E8FFF1-B4E0-6D47-960E-523DC1140B55}" uniqueName="3" name="radius_mean" queryTableFieldId="3"/>
    <tableColumn id="4" xr3:uid="{A826E107-FBCD-244A-8593-25BDF702B003}" uniqueName="4" name="texture_mean" queryTableFieldId="4"/>
    <tableColumn id="5" xr3:uid="{5E714752-5CA3-8F41-8F62-AAA465744A22}" uniqueName="5" name="perimeter_mean" queryTableFieldId="5"/>
    <tableColumn id="6" xr3:uid="{474B0594-AD17-554E-8662-32EC5CA75323}" uniqueName="6" name="area_mean" queryTableFieldId="6"/>
    <tableColumn id="7" xr3:uid="{EBF96DFE-EC9F-3A46-A16E-8F1D9BBE0100}" uniqueName="7" name="smoothness_mean" queryTableFieldId="7"/>
    <tableColumn id="8" xr3:uid="{161954B6-5853-E24A-91E2-E97A1F83491B}" uniqueName="8" name="compactness_mean" queryTableFieldId="8"/>
    <tableColumn id="9" xr3:uid="{353A66C8-D821-DF4D-873A-2AC97660D6F1}" uniqueName="9" name="concavity_mean" queryTableFieldId="9"/>
    <tableColumn id="10" xr3:uid="{80F1584F-2E49-D84B-AEAA-C0AC9EB9C568}" uniqueName="10" name="concave points_mean" queryTableFieldId="10"/>
    <tableColumn id="11" xr3:uid="{BD8081B0-9476-9B45-9E1A-5EFAD3B1EFD3}" uniqueName="11" name="symmetry_mean" queryTableFieldId="11"/>
    <tableColumn id="12" xr3:uid="{7CC50F00-57C0-1242-A4C2-C33D6784AF5A}" uniqueName="12" name="fractal_dimension_mean" queryTableFieldId="12"/>
    <tableColumn id="13" xr3:uid="{9B539743-1723-374B-872D-0E21FFA25576}" uniqueName="13" name="radius_se" queryTableFieldId="13"/>
    <tableColumn id="14" xr3:uid="{14BEBF6C-A5B8-814B-9B66-283C700B9958}" uniqueName="14" name="texture_se" queryTableFieldId="14"/>
    <tableColumn id="15" xr3:uid="{82738447-3E65-E646-96B1-1AEDDABBF0C5}" uniqueName="15" name="perimeter_se" queryTableFieldId="15"/>
    <tableColumn id="16" xr3:uid="{3A7C9429-73E0-204E-AA57-957023D2F569}" uniqueName="16" name="area_se" queryTableFieldId="16"/>
    <tableColumn id="17" xr3:uid="{6100679F-0499-9949-96A3-54E5B9F5E4EC}" uniqueName="17" name="smoothness_se" queryTableFieldId="17"/>
    <tableColumn id="18" xr3:uid="{EE8B1BB6-81BB-634B-81AA-E7378A67EE29}" uniqueName="18" name="compactness_se" queryTableFieldId="18"/>
    <tableColumn id="19" xr3:uid="{61745998-B2B0-FD4C-BC6B-2C552675D53C}" uniqueName="19" name="concavity_se" queryTableFieldId="19"/>
    <tableColumn id="20" xr3:uid="{3B37887C-C449-4842-9DDA-EF1EA20D6C86}" uniqueName="20" name="concave points_se" queryTableFieldId="20"/>
    <tableColumn id="21" xr3:uid="{EE0DD557-B1EE-2945-9AE5-5E550742F98F}" uniqueName="21" name="symmetry_se" queryTableFieldId="21"/>
    <tableColumn id="22" xr3:uid="{2496C55F-3535-FB41-B379-45BC29F473F8}" uniqueName="22" name="fractal_dimension_se" queryTableFieldId="22"/>
    <tableColumn id="23" xr3:uid="{075BEBED-C8B3-3842-B537-3486B64AC8F0}" uniqueName="23" name="radius_worst" queryTableFieldId="23"/>
    <tableColumn id="24" xr3:uid="{36275CC7-B3D4-3D4E-A320-A081D5AE0766}" uniqueName="24" name="texture_worst" queryTableFieldId="24"/>
    <tableColumn id="25" xr3:uid="{AF3B9E43-79B2-8744-9A34-0C977AD7C321}" uniqueName="25" name="perimeter_worst" queryTableFieldId="25"/>
    <tableColumn id="26" xr3:uid="{31ABFBEF-8784-B948-AE87-C016DDF5B2CA}" uniqueName="26" name="area_worst" queryTableFieldId="26"/>
    <tableColumn id="27" xr3:uid="{9909457F-494B-8745-99A6-466708F16C8E}" uniqueName="27" name="smoothness_worst" queryTableFieldId="27"/>
    <tableColumn id="28" xr3:uid="{0D4373FA-DC59-4C4C-A750-8E47745A1AAA}" uniqueName="28" name="compactness_worst" queryTableFieldId="28"/>
    <tableColumn id="29" xr3:uid="{05134C57-E097-4545-A894-AEA634718BDD}" uniqueName="29" name="concavity_worst" queryTableFieldId="29"/>
    <tableColumn id="30" xr3:uid="{A14A84D4-2274-214C-845D-03269DEA449A}" uniqueName="30" name="concave points_worst" queryTableFieldId="30"/>
    <tableColumn id="31" xr3:uid="{88A96951-D72C-E24A-94A1-7567977F87F8}" uniqueName="31" name="symmetry_worst" queryTableFieldId="31"/>
    <tableColumn id="32" xr3:uid="{8F9E1278-2281-7348-9FC9-8804455ADCB9}" uniqueName="32" name="fractal_dimension_worst" queryTableFieldId="32"/>
    <tableColumn id="33" xr3:uid="{2BF7EA35-0882-FE4B-852C-16377FFF9B6D}" uniqueName="33" name="Ones" queryTableFieldId="3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D584A3-E2F7-0942-B289-86CB2D1E01EC}" name="Table2" displayName="Table2" ref="BS1:BT570" totalsRowShown="0">
  <autoFilter ref="BS1:BT570" xr:uid="{EDD584A3-E2F7-0942-B289-86CB2D1E01EC}"/>
  <tableColumns count="2">
    <tableColumn id="1" xr3:uid="{4A2F7D1E-7FE7-BD4A-97C8-A3071655075B}" name="Linear">
      <calculatedColumnFormula>SUMPRODUCT(data[[#This Row],[radius_mean]:[Ones]], $AK$2:$BO$2)</calculatedColumnFormula>
    </tableColumn>
    <tableColumn id="2" xr3:uid="{DBD90F29-70FE-BB46-9FFE-211C9EFAF0A1}" name="Loss">
      <calculatedColumnFormula>(BS2-data[[#This Row],[diagnosis_dummy]])^2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41C101-9FB5-5C48-86D3-EC0BC26E0D7C}" name="Table3" displayName="Table3" ref="AK1:BO2" totalsRowShown="0" headerRowDxfId="0" headerRowBorderDxfId="1" tableBorderDxfId="2">
  <autoFilter ref="AK1:BO2" xr:uid="{F741C101-9FB5-5C48-86D3-EC0BC26E0D7C}"/>
  <tableColumns count="31">
    <tableColumn id="1" xr3:uid="{B03D87B4-16A1-1B43-A3A9-E00768D3424A}" name="radius_mean"/>
    <tableColumn id="2" xr3:uid="{D8182E7B-5F8C-7840-AB31-9433FBFAF032}" name="texture_mean"/>
    <tableColumn id="3" xr3:uid="{0A392F0C-2CB5-B14A-A2EA-C1D6DC531B25}" name="perimeter_mean"/>
    <tableColumn id="4" xr3:uid="{698C9E59-0AEE-E64F-9145-5586375E5E1B}" name="area_mean"/>
    <tableColumn id="5" xr3:uid="{4A7140FB-BD6F-A249-96AF-519F8638AB6A}" name="smoothness_mean"/>
    <tableColumn id="6" xr3:uid="{A703C085-530B-0346-AFFB-D559D7251867}" name="compactness_mean"/>
    <tableColumn id="7" xr3:uid="{21E8A255-E6AA-4845-AFDC-E0E9C557D13F}" name="concavity_mean"/>
    <tableColumn id="8" xr3:uid="{64897A5B-9B6D-8640-AF69-A4596B74139C}" name="concave points_mean"/>
    <tableColumn id="9" xr3:uid="{42F0C4AD-B36A-6B4B-97EB-5D7D61468193}" name="symmetry_mean"/>
    <tableColumn id="10" xr3:uid="{3F481C50-DFAD-7D41-9567-9D2632EFF56C}" name="fractal_dimension_mean"/>
    <tableColumn id="11" xr3:uid="{9F987E42-C38D-7042-8472-14B8763C6FB5}" name="radius_se"/>
    <tableColumn id="12" xr3:uid="{CD93933E-8DB7-8345-BED0-546CBD19E8AB}" name="texture_se"/>
    <tableColumn id="13" xr3:uid="{33566A20-F5A9-D948-BEEB-58D1F5EC3607}" name="perimeter_se"/>
    <tableColumn id="14" xr3:uid="{972B5BD1-96C8-C14E-A0F4-7883EF7B235C}" name="area_se"/>
    <tableColumn id="15" xr3:uid="{9AAC6DBA-91DF-1949-BD01-AECC92F7F552}" name="smoothness_se"/>
    <tableColumn id="16" xr3:uid="{9E4E1B2A-B7B1-A747-A055-85532FF7676D}" name="compactness_se"/>
    <tableColumn id="17" xr3:uid="{82729DE7-2904-554D-BDF5-6722775809C0}" name="concavity_se"/>
    <tableColumn id="18" xr3:uid="{0858C6D0-9D0B-0E41-9460-D6A9F54ECDD9}" name="concave points_se"/>
    <tableColumn id="19" xr3:uid="{E00BE52B-FB3D-FE49-BAB9-C5CF7F5F386B}" name="symmetry_se"/>
    <tableColumn id="20" xr3:uid="{43929A73-36CE-F945-AC92-E0DC1BBC6DEC}" name="fractal_dimension_se"/>
    <tableColumn id="21" xr3:uid="{104081C3-1207-BB4A-ABCC-B44C50EF7353}" name="radius_worst"/>
    <tableColumn id="22" xr3:uid="{ECE60B01-E627-184A-87D0-87C8D7EC190D}" name="texture_worst"/>
    <tableColumn id="23" xr3:uid="{E5152E4E-A8EC-EE4C-8A38-DE95CDC69849}" name="perimeter_worst"/>
    <tableColumn id="24" xr3:uid="{A7C92C04-8A9D-C942-AC20-4B34BE65B166}" name="area_worst"/>
    <tableColumn id="25" xr3:uid="{8F7155EF-52BC-9B4E-9C22-A1FEE4C6C7AC}" name="smoothness_worst"/>
    <tableColumn id="26" xr3:uid="{402CD15D-4627-7A41-B9C1-49719C497FF9}" name="compactness_worst"/>
    <tableColumn id="27" xr3:uid="{33D7F670-9576-E943-8FFA-A0D958CFA1BD}" name="concavity_worst"/>
    <tableColumn id="28" xr3:uid="{BFC662D7-6008-3841-AFB9-0E3BF8D3AF12}" name="concave points_worst"/>
    <tableColumn id="29" xr3:uid="{9AED7510-D8A1-C348-AD0E-148A17411163}" name="symmetry_worst"/>
    <tableColumn id="30" xr3:uid="{95A86ED7-B814-EC47-A9B6-1A0F9890E4D9}" name="fractal_dimension_worst"/>
    <tableColumn id="31" xr3:uid="{C17D9F64-0723-6744-9913-4050B9222F54}" name="Con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AA79D-4B74-BB4F-B64D-5D17CBBA78F8}">
  <dimension ref="A1:BT570"/>
  <sheetViews>
    <sheetView tabSelected="1" zoomScale="58" workbookViewId="0">
      <selection activeCell="AT21" sqref="AT21"/>
    </sheetView>
  </sheetViews>
  <sheetFormatPr baseColWidth="10" defaultRowHeight="16" x14ac:dyDescent="0.2"/>
  <cols>
    <col min="1" max="1" width="10.1640625" bestFit="1" customWidth="1"/>
    <col min="2" max="2" width="30.83203125" customWidth="1"/>
    <col min="3" max="3" width="14.33203125" bestFit="1" customWidth="1"/>
    <col min="4" max="4" width="15" bestFit="1" customWidth="1"/>
    <col min="5" max="5" width="17.33203125" bestFit="1" customWidth="1"/>
    <col min="6" max="6" width="12.83203125" bestFit="1" customWidth="1"/>
    <col min="7" max="7" width="19.6640625" bestFit="1" customWidth="1"/>
    <col min="8" max="8" width="20.6640625" bestFit="1" customWidth="1"/>
    <col min="9" max="9" width="17" bestFit="1" customWidth="1"/>
    <col min="10" max="10" width="21.6640625" bestFit="1" customWidth="1"/>
    <col min="11" max="11" width="17.5" bestFit="1" customWidth="1"/>
    <col min="12" max="12" width="24.5" bestFit="1" customWidth="1"/>
    <col min="13" max="13" width="11.6640625" bestFit="1" customWidth="1"/>
    <col min="14" max="14" width="12.33203125" bestFit="1" customWidth="1"/>
    <col min="15" max="15" width="14.6640625" bestFit="1" customWidth="1"/>
    <col min="16" max="16" width="10.1640625" bestFit="1" customWidth="1"/>
    <col min="17" max="17" width="16.83203125" bestFit="1" customWidth="1"/>
    <col min="18" max="18" width="17.83203125" bestFit="1" customWidth="1"/>
    <col min="19" max="19" width="14.33203125" bestFit="1" customWidth="1"/>
    <col min="20" max="20" width="19" bestFit="1" customWidth="1"/>
    <col min="21" max="21" width="14.83203125" bestFit="1" customWidth="1"/>
    <col min="22" max="22" width="21.6640625" bestFit="1" customWidth="1"/>
    <col min="23" max="23" width="14.33203125" bestFit="1" customWidth="1"/>
    <col min="24" max="24" width="15" bestFit="1" customWidth="1"/>
    <col min="25" max="25" width="17.33203125" bestFit="1" customWidth="1"/>
    <col min="26" max="26" width="12.83203125" bestFit="1" customWidth="1"/>
    <col min="27" max="27" width="19.6640625" bestFit="1" customWidth="1"/>
    <col min="28" max="28" width="20.6640625" bestFit="1" customWidth="1"/>
    <col min="29" max="29" width="17" bestFit="1" customWidth="1"/>
    <col min="30" max="30" width="21.6640625" bestFit="1" customWidth="1"/>
    <col min="31" max="31" width="17.5" bestFit="1" customWidth="1"/>
    <col min="32" max="32" width="24.5" bestFit="1" customWidth="1"/>
    <col min="33" max="33" width="11.1640625" bestFit="1" customWidth="1"/>
    <col min="37" max="37" width="14.6640625" customWidth="1"/>
    <col min="38" max="38" width="15.5" customWidth="1"/>
    <col min="39" max="39" width="18.1640625" customWidth="1"/>
    <col min="40" max="40" width="13" customWidth="1"/>
    <col min="41" max="41" width="20.1640625" customWidth="1"/>
    <col min="42" max="42" width="20.6640625" customWidth="1"/>
    <col min="43" max="43" width="17.1640625" customWidth="1"/>
    <col min="44" max="44" width="22.1640625" customWidth="1"/>
    <col min="45" max="45" width="17.83203125" customWidth="1"/>
    <col min="46" max="46" width="24.6640625" customWidth="1"/>
    <col min="47" max="47" width="11.83203125" customWidth="1"/>
    <col min="48" max="48" width="12.6640625" customWidth="1"/>
    <col min="49" max="49" width="15.1640625" customWidth="1"/>
    <col min="51" max="51" width="17.1640625" customWidth="1"/>
    <col min="52" max="52" width="17.83203125" customWidth="1"/>
    <col min="53" max="53" width="14.33203125" customWidth="1"/>
    <col min="54" max="54" width="19.33203125" customWidth="1"/>
    <col min="55" max="55" width="15" customWidth="1"/>
    <col min="56" max="56" width="21.83203125" customWidth="1"/>
    <col min="57" max="57" width="14.33203125" customWidth="1"/>
    <col min="58" max="58" width="15.1640625" customWidth="1"/>
    <col min="59" max="59" width="17.83203125" customWidth="1"/>
    <col min="60" max="60" width="12.6640625" customWidth="1"/>
    <col min="61" max="61" width="19.83203125" customWidth="1"/>
    <col min="62" max="62" width="20.33203125" customWidth="1"/>
    <col min="63" max="63" width="17" customWidth="1"/>
    <col min="64" max="64" width="21.83203125" customWidth="1"/>
    <col min="65" max="65" width="17.5" customWidth="1"/>
    <col min="66" max="66" width="24.5" customWidth="1"/>
  </cols>
  <sheetData>
    <row r="1" spans="1:72" x14ac:dyDescent="0.2">
      <c r="A1" t="s">
        <v>0</v>
      </c>
      <c r="B1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33</v>
      </c>
      <c r="AK1" s="2" t="s">
        <v>1</v>
      </c>
      <c r="AL1" s="2" t="s">
        <v>2</v>
      </c>
      <c r="AM1" s="2" t="s">
        <v>3</v>
      </c>
      <c r="AN1" s="2" t="s">
        <v>4</v>
      </c>
      <c r="AO1" s="2" t="s">
        <v>5</v>
      </c>
      <c r="AP1" s="2" t="s">
        <v>6</v>
      </c>
      <c r="AQ1" s="2" t="s">
        <v>7</v>
      </c>
      <c r="AR1" s="2" t="s">
        <v>8</v>
      </c>
      <c r="AS1" s="2" t="s">
        <v>9</v>
      </c>
      <c r="AT1" s="2" t="s">
        <v>10</v>
      </c>
      <c r="AU1" s="2" t="s">
        <v>11</v>
      </c>
      <c r="AV1" s="2" t="s">
        <v>12</v>
      </c>
      <c r="AW1" s="2" t="s">
        <v>13</v>
      </c>
      <c r="AX1" s="2" t="s">
        <v>14</v>
      </c>
      <c r="AY1" s="2" t="s">
        <v>15</v>
      </c>
      <c r="AZ1" s="2" t="s">
        <v>16</v>
      </c>
      <c r="BA1" s="2" t="s">
        <v>17</v>
      </c>
      <c r="BB1" s="2" t="s">
        <v>18</v>
      </c>
      <c r="BC1" s="2" t="s">
        <v>19</v>
      </c>
      <c r="BD1" s="2" t="s">
        <v>20</v>
      </c>
      <c r="BE1" s="2" t="s">
        <v>21</v>
      </c>
      <c r="BF1" s="2" t="s">
        <v>22</v>
      </c>
      <c r="BG1" s="2" t="s">
        <v>23</v>
      </c>
      <c r="BH1" s="2" t="s">
        <v>24</v>
      </c>
      <c r="BI1" s="2" t="s">
        <v>25</v>
      </c>
      <c r="BJ1" s="2" t="s">
        <v>26</v>
      </c>
      <c r="BK1" s="2" t="s">
        <v>27</v>
      </c>
      <c r="BL1" s="2" t="s">
        <v>28</v>
      </c>
      <c r="BM1" s="2" t="s">
        <v>29</v>
      </c>
      <c r="BN1" s="2" t="s">
        <v>30</v>
      </c>
      <c r="BO1" s="3" t="s">
        <v>35</v>
      </c>
      <c r="BS1" t="s">
        <v>36</v>
      </c>
      <c r="BT1" t="s">
        <v>37</v>
      </c>
    </row>
    <row r="2" spans="1:72" x14ac:dyDescent="0.2">
      <c r="A2" s="1" t="s">
        <v>31</v>
      </c>
      <c r="B2" s="1">
        <f>IF(data[[#This Row],[diagnosis]]="M",1,0)</f>
        <v>1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  <c r="AG2" s="1">
        <v>1</v>
      </c>
      <c r="AK2">
        <v>0</v>
      </c>
      <c r="AL2">
        <v>0</v>
      </c>
      <c r="AM2">
        <v>0</v>
      </c>
      <c r="AN2">
        <v>0</v>
      </c>
      <c r="AO2">
        <v>0.57984925223669959</v>
      </c>
      <c r="AP2">
        <v>0.60895234397515707</v>
      </c>
      <c r="AQ2">
        <v>0.63518441396688774</v>
      </c>
      <c r="AR2">
        <v>0.58186338824721495</v>
      </c>
      <c r="AS2">
        <v>0.47272621056477876</v>
      </c>
      <c r="AT2">
        <v>0.18451948278727262</v>
      </c>
      <c r="AU2">
        <v>0</v>
      </c>
      <c r="AV2">
        <v>0</v>
      </c>
      <c r="AW2">
        <v>0</v>
      </c>
      <c r="AX2">
        <v>0</v>
      </c>
      <c r="AY2">
        <v>0.27525706088016094</v>
      </c>
      <c r="AZ2">
        <v>0.60557334369285909</v>
      </c>
      <c r="BA2">
        <v>0.63064391687188015</v>
      </c>
      <c r="BB2">
        <v>0.37892692958472768</v>
      </c>
      <c r="BC2">
        <v>0.91052336021487568</v>
      </c>
      <c r="BD2">
        <v>0.36621602257284325</v>
      </c>
      <c r="BE2">
        <v>0</v>
      </c>
      <c r="BF2">
        <v>0</v>
      </c>
      <c r="BG2">
        <v>0</v>
      </c>
      <c r="BH2">
        <v>0</v>
      </c>
      <c r="BI2">
        <v>0.49313289722468195</v>
      </c>
      <c r="BJ2">
        <v>0.10785062673900582</v>
      </c>
      <c r="BK2">
        <v>0.32731190748889599</v>
      </c>
      <c r="BL2">
        <v>2.4228393400155084E-2</v>
      </c>
      <c r="BM2">
        <v>0.27880894417028224</v>
      </c>
      <c r="BN2">
        <v>8.5499407781840758E-2</v>
      </c>
      <c r="BO2">
        <v>9.267911755345272E-2</v>
      </c>
      <c r="BS2">
        <f>SUMPRODUCT(data[[#This Row],[radius_mean]:[Ones]], $AK$2:$BO$2)</f>
        <v>1.3660941030776474</v>
      </c>
      <c r="BT2">
        <f>(BS2-data[[#This Row],[diagnosis_dummy]])^2</f>
        <v>0.13402489230822714</v>
      </c>
    </row>
    <row r="3" spans="1:72" x14ac:dyDescent="0.2">
      <c r="A3" s="1" t="s">
        <v>31</v>
      </c>
      <c r="B3" s="1">
        <f>IF(data[[#This Row],[diagnosis]]="M",1,0)</f>
        <v>1</v>
      </c>
      <c r="C3">
        <v>20.57</v>
      </c>
      <c r="D3">
        <v>17.77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  <c r="AG3" s="1">
        <v>1</v>
      </c>
      <c r="BS3">
        <f>SUMPRODUCT(data[[#This Row],[radius_mean]:[Ones]], $AK$2:$BO$2)</f>
        <v>0.67099593771831234</v>
      </c>
      <c r="BT3">
        <f>(BS3-data[[#This Row],[diagnosis_dummy]])^2</f>
        <v>0.10824367299785262</v>
      </c>
    </row>
    <row r="4" spans="1:72" x14ac:dyDescent="0.2">
      <c r="A4" s="1" t="s">
        <v>31</v>
      </c>
      <c r="B4" s="1">
        <f>IF(data[[#This Row],[diagnosis]]="M",1,0)</f>
        <v>1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  <c r="AG4" s="1">
        <v>1</v>
      </c>
      <c r="BS4">
        <f>SUMPRODUCT(data[[#This Row],[radius_mean]:[Ones]], $AK$2:$BO$2)</f>
        <v>1.0208830958359596</v>
      </c>
      <c r="BT4">
        <f>(BS4-data[[#This Row],[diagnosis_dummy]])^2</f>
        <v>4.361036916938731E-4</v>
      </c>
    </row>
    <row r="5" spans="1:72" x14ac:dyDescent="0.2">
      <c r="A5" s="1" t="s">
        <v>31</v>
      </c>
      <c r="B5" s="1">
        <f>IF(data[[#This Row],[diagnosis]]="M",1,0)</f>
        <v>1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  <c r="AG5" s="1">
        <v>1</v>
      </c>
      <c r="BS5">
        <f>SUMPRODUCT(data[[#This Row],[radius_mean]:[Ones]], $AK$2:$BO$2)</f>
        <v>1.4794189375484605</v>
      </c>
      <c r="BT5">
        <f>(BS5-data[[#This Row],[diagnosis_dummy]])^2</f>
        <v>0.2298425176800947</v>
      </c>
    </row>
    <row r="6" spans="1:72" x14ac:dyDescent="0.2">
      <c r="A6" s="1" t="s">
        <v>31</v>
      </c>
      <c r="B6" s="1">
        <f>IF(data[[#This Row],[diagnosis]]="M",1,0)</f>
        <v>1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  <c r="AG6" s="1">
        <v>1</v>
      </c>
      <c r="BS6">
        <f>SUMPRODUCT(data[[#This Row],[radius_mean]:[Ones]], $AK$2:$BO$2)</f>
        <v>0.89067762866343425</v>
      </c>
      <c r="BT6">
        <f>(BS6-data[[#This Row],[diagnosis_dummy]])^2</f>
        <v>1.1951380874649973E-2</v>
      </c>
    </row>
    <row r="7" spans="1:72" x14ac:dyDescent="0.2">
      <c r="A7" s="1" t="s">
        <v>31</v>
      </c>
      <c r="B7" s="1">
        <f>IF(data[[#This Row],[diagnosis]]="M",1,0)</f>
        <v>1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  <c r="AG7" s="1">
        <v>1</v>
      </c>
      <c r="BM7" t="s">
        <v>38</v>
      </c>
      <c r="BN7">
        <f>AVERAGE(BT2:BT570)</f>
        <v>0.264058290381885</v>
      </c>
      <c r="BS7">
        <f>SUMPRODUCT(data[[#This Row],[radius_mean]:[Ones]], $AK$2:$BO$2)</f>
        <v>1.0478394782992873</v>
      </c>
      <c r="BT7">
        <f>(BS7-data[[#This Row],[diagnosis_dummy]])^2</f>
        <v>2.2886156839479759E-3</v>
      </c>
    </row>
    <row r="8" spans="1:72" x14ac:dyDescent="0.2">
      <c r="A8" s="1" t="s">
        <v>31</v>
      </c>
      <c r="B8" s="1">
        <f>IF(data[[#This Row],[diagnosis]]="M",1,0)</f>
        <v>1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  <c r="AG8" s="1">
        <v>1</v>
      </c>
      <c r="BS8">
        <f>SUMPRODUCT(data[[#This Row],[radius_mean]:[Ones]], $AK$2:$BO$2)</f>
        <v>0.78492432628592723</v>
      </c>
      <c r="BT8">
        <f>(BS8-data[[#This Row],[diagnosis_dummy]])^2</f>
        <v>4.6257545423562293E-2</v>
      </c>
    </row>
    <row r="9" spans="1:72" x14ac:dyDescent="0.2">
      <c r="A9" s="1" t="s">
        <v>31</v>
      </c>
      <c r="B9" s="1">
        <f>IF(data[[#This Row],[diagnosis]]="M",1,0)</f>
        <v>1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  <c r="AG9" s="1">
        <v>1</v>
      </c>
      <c r="BS9">
        <f>SUMPRODUCT(data[[#This Row],[radius_mean]:[Ones]], $AK$2:$BO$2)</f>
        <v>0.84277421776753914</v>
      </c>
      <c r="BT9">
        <f>(BS9-data[[#This Row],[diagnosis_dummy]])^2</f>
        <v>2.4719946598609207E-2</v>
      </c>
    </row>
    <row r="10" spans="1:72" x14ac:dyDescent="0.2">
      <c r="A10" s="1" t="s">
        <v>31</v>
      </c>
      <c r="B10" s="1">
        <f>IF(data[[#This Row],[diagnosis]]="M",1,0)</f>
        <v>1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  <c r="AG10" s="1">
        <v>1</v>
      </c>
      <c r="BS10">
        <f>SUMPRODUCT(data[[#This Row],[radius_mean]:[Ones]], $AK$2:$BO$2)</f>
        <v>1.1069642636055015</v>
      </c>
      <c r="BT10">
        <f>(BS10-data[[#This Row],[diagnosis_dummy]])^2</f>
        <v>1.144135368866721E-2</v>
      </c>
    </row>
    <row r="11" spans="1:72" x14ac:dyDescent="0.2">
      <c r="A11" s="1" t="s">
        <v>31</v>
      </c>
      <c r="B11" s="1">
        <f>IF(data[[#This Row],[diagnosis]]="M",1,0)</f>
        <v>1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  <c r="AG11" s="1">
        <v>1</v>
      </c>
      <c r="BS11">
        <f>SUMPRODUCT(data[[#This Row],[radius_mean]:[Ones]], $AK$2:$BO$2)</f>
        <v>1.4445100760297216</v>
      </c>
      <c r="BT11">
        <f>(BS11-data[[#This Row],[diagnosis_dummy]])^2</f>
        <v>0.19758920769194888</v>
      </c>
    </row>
    <row r="12" spans="1:72" x14ac:dyDescent="0.2">
      <c r="A12" s="1" t="s">
        <v>31</v>
      </c>
      <c r="B12" s="1">
        <f>IF(data[[#This Row],[diagnosis]]="M",1,0)</f>
        <v>1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  <c r="AG12" s="1">
        <v>1</v>
      </c>
      <c r="BS12">
        <f>SUMPRODUCT(data[[#This Row],[radius_mean]:[Ones]], $AK$2:$BO$2)</f>
        <v>0.54941434079749785</v>
      </c>
      <c r="BT12">
        <f>(BS12-data[[#This Row],[diagnosis_dummy]])^2</f>
        <v>0.20302743627895342</v>
      </c>
    </row>
    <row r="13" spans="1:72" x14ac:dyDescent="0.2">
      <c r="A13" s="1" t="s">
        <v>31</v>
      </c>
      <c r="B13" s="1">
        <f>IF(data[[#This Row],[diagnosis]]="M",1,0)</f>
        <v>1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  <c r="AG13" s="1">
        <v>1</v>
      </c>
      <c r="BS13">
        <f>SUMPRODUCT(data[[#This Row],[radius_mean]:[Ones]], $AK$2:$BO$2)</f>
        <v>0.8742467520039463</v>
      </c>
      <c r="BT13">
        <f>(BS13-data[[#This Row],[diagnosis_dummy]])^2</f>
        <v>1.5813879381556983E-2</v>
      </c>
    </row>
    <row r="14" spans="1:72" x14ac:dyDescent="0.2">
      <c r="A14" s="1" t="s">
        <v>31</v>
      </c>
      <c r="B14" s="1">
        <f>IF(data[[#This Row],[diagnosis]]="M",1,0)</f>
        <v>1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  <c r="AG14" s="1">
        <v>1</v>
      </c>
      <c r="BS14">
        <f>SUMPRODUCT(data[[#This Row],[radius_mean]:[Ones]], $AK$2:$BO$2)</f>
        <v>1.1048789619544956</v>
      </c>
      <c r="BT14">
        <f>(BS14-data[[#This Row],[diagnosis_dummy]])^2</f>
        <v>1.0999596660652543E-2</v>
      </c>
    </row>
    <row r="15" spans="1:72" x14ac:dyDescent="0.2">
      <c r="A15" s="1" t="s">
        <v>31</v>
      </c>
      <c r="B15" s="1">
        <f>IF(data[[#This Row],[diagnosis]]="M",1,0)</f>
        <v>1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  <c r="AG15" s="1">
        <v>1</v>
      </c>
      <c r="BS15">
        <f>SUMPRODUCT(data[[#This Row],[radius_mean]:[Ones]], $AK$2:$BO$2)</f>
        <v>0.72210013147192209</v>
      </c>
      <c r="BT15">
        <f>(BS15-data[[#This Row],[diagnosis_dummy]])^2</f>
        <v>7.7228336927922983E-2</v>
      </c>
    </row>
    <row r="16" spans="1:72" x14ac:dyDescent="0.2">
      <c r="A16" s="1" t="s">
        <v>31</v>
      </c>
      <c r="B16" s="1">
        <f>IF(data[[#This Row],[diagnosis]]="M",1,0)</f>
        <v>1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  <c r="AG16" s="1">
        <v>1</v>
      </c>
      <c r="BS16">
        <f>SUMPRODUCT(data[[#This Row],[radius_mean]:[Ones]], $AK$2:$BO$2)</f>
        <v>1.2009605219559414</v>
      </c>
      <c r="BT16">
        <f>(BS16-data[[#This Row],[diagnosis_dummy]])^2</f>
        <v>4.0385131384804401E-2</v>
      </c>
    </row>
    <row r="17" spans="1:72" x14ac:dyDescent="0.2">
      <c r="A17" s="1" t="s">
        <v>31</v>
      </c>
      <c r="B17" s="1">
        <f>IF(data[[#This Row],[diagnosis]]="M",1,0)</f>
        <v>1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  <c r="AG17" s="1">
        <v>1</v>
      </c>
      <c r="BS17">
        <f>SUMPRODUCT(data[[#This Row],[radius_mean]:[Ones]], $AK$2:$BO$2)</f>
        <v>1.1217586327666675</v>
      </c>
      <c r="BT17">
        <f>(BS17-data[[#This Row],[diagnosis_dummy]])^2</f>
        <v>1.4825164653208206E-2</v>
      </c>
    </row>
    <row r="18" spans="1:72" x14ac:dyDescent="0.2">
      <c r="A18" s="1" t="s">
        <v>31</v>
      </c>
      <c r="B18" s="1">
        <f>IF(data[[#This Row],[diagnosis]]="M",1,0)</f>
        <v>1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  <c r="AG18" s="1">
        <v>1</v>
      </c>
      <c r="BS18">
        <f>SUMPRODUCT(data[[#This Row],[radius_mean]:[Ones]], $AK$2:$BO$2)</f>
        <v>0.67935271011642573</v>
      </c>
      <c r="BT18">
        <f>(BS18-data[[#This Row],[diagnosis_dummy]])^2</f>
        <v>0.10281468450968091</v>
      </c>
    </row>
    <row r="19" spans="1:72" x14ac:dyDescent="0.2">
      <c r="A19" s="1" t="s">
        <v>31</v>
      </c>
      <c r="B19" s="1">
        <f>IF(data[[#This Row],[diagnosis]]="M",1,0)</f>
        <v>1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  <c r="AG19" s="1">
        <v>1</v>
      </c>
      <c r="BS19">
        <f>SUMPRODUCT(data[[#This Row],[radius_mean]:[Ones]], $AK$2:$BO$2)</f>
        <v>1.0362855588203521</v>
      </c>
      <c r="BT19">
        <f>(BS19-data[[#This Row],[diagnosis_dummy]])^2</f>
        <v>1.3166417789052332E-3</v>
      </c>
    </row>
    <row r="20" spans="1:72" x14ac:dyDescent="0.2">
      <c r="A20" s="1" t="s">
        <v>31</v>
      </c>
      <c r="B20" s="1">
        <f>IF(data[[#This Row],[diagnosis]]="M",1,0)</f>
        <v>1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  <c r="AG20" s="1">
        <v>1</v>
      </c>
      <c r="BS20">
        <f>SUMPRODUCT(data[[#This Row],[radius_mean]:[Ones]], $AK$2:$BO$2)</f>
        <v>0.87348787622647017</v>
      </c>
      <c r="BT20">
        <f>(BS20-data[[#This Row],[diagnosis_dummy]])^2</f>
        <v>1.6005317461688932E-2</v>
      </c>
    </row>
    <row r="21" spans="1:72" x14ac:dyDescent="0.2">
      <c r="A21" s="1" t="s">
        <v>32</v>
      </c>
      <c r="B21" s="1">
        <f>IF(data[[#This Row],[diagnosis]]="M",1,0)</f>
        <v>0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  <c r="AG21" s="1">
        <v>1</v>
      </c>
      <c r="BS21">
        <f>SUMPRODUCT(data[[#This Row],[radius_mean]:[Ones]], $AK$2:$BO$2)</f>
        <v>0.6795468298216174</v>
      </c>
      <c r="BT21">
        <f>(BS21-data[[#This Row],[diagnosis_dummy]])^2</f>
        <v>0.46178389392061026</v>
      </c>
    </row>
    <row r="22" spans="1:72" x14ac:dyDescent="0.2">
      <c r="A22" s="1" t="s">
        <v>32</v>
      </c>
      <c r="B22" s="1">
        <f>IF(data[[#This Row],[diagnosis]]="M",1,0)</f>
        <v>0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  <c r="AG22" s="1">
        <v>1</v>
      </c>
      <c r="BS22">
        <f>SUMPRODUCT(data[[#This Row],[radius_mean]:[Ones]], $AK$2:$BO$2)</f>
        <v>0.68100369727928933</v>
      </c>
      <c r="BT22">
        <f>(BS22-data[[#This Row],[diagnosis_dummy]])^2</f>
        <v>0.46376603570806196</v>
      </c>
    </row>
    <row r="23" spans="1:72" x14ac:dyDescent="0.2">
      <c r="A23" s="1" t="s">
        <v>32</v>
      </c>
      <c r="B23" s="1">
        <f>IF(data[[#This Row],[diagnosis]]="M",1,0)</f>
        <v>0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  <c r="AG23" s="1">
        <v>1</v>
      </c>
      <c r="BS23">
        <f>SUMPRODUCT(data[[#This Row],[radius_mean]:[Ones]], $AK$2:$BO$2)</f>
        <v>0.55290483729340945</v>
      </c>
      <c r="BT23">
        <f>(BS23-data[[#This Row],[diagnosis_dummy]])^2</f>
        <v>0.30570375910245157</v>
      </c>
    </row>
    <row r="24" spans="1:72" x14ac:dyDescent="0.2">
      <c r="A24" s="1" t="s">
        <v>31</v>
      </c>
      <c r="B24" s="1">
        <f>IF(data[[#This Row],[diagnosis]]="M",1,0)</f>
        <v>1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  <c r="AG24" s="1">
        <v>1</v>
      </c>
      <c r="BS24">
        <f>SUMPRODUCT(data[[#This Row],[radius_mean]:[Ones]], $AK$2:$BO$2)</f>
        <v>1.2076659841020985</v>
      </c>
      <c r="BT24">
        <f>(BS24-data[[#This Row],[diagnosis_dummy]])^2</f>
        <v>4.312516095309301E-2</v>
      </c>
    </row>
    <row r="25" spans="1:72" x14ac:dyDescent="0.2">
      <c r="A25" s="1" t="s">
        <v>31</v>
      </c>
      <c r="B25" s="1">
        <f>IF(data[[#This Row],[diagnosis]]="M",1,0)</f>
        <v>1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  <c r="AG25" s="1">
        <v>1</v>
      </c>
      <c r="BS25">
        <f>SUMPRODUCT(data[[#This Row],[radius_mean]:[Ones]], $AK$2:$BO$2)</f>
        <v>0.74749368753170686</v>
      </c>
      <c r="BT25">
        <f>(BS25-data[[#This Row],[diagnosis_dummy]])^2</f>
        <v>6.3759437836335295E-2</v>
      </c>
    </row>
    <row r="26" spans="1:72" x14ac:dyDescent="0.2">
      <c r="A26" s="1" t="s">
        <v>31</v>
      </c>
      <c r="B26" s="1">
        <f>IF(data[[#This Row],[diagnosis]]="M",1,0)</f>
        <v>1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  <c r="AG26" s="1">
        <v>1</v>
      </c>
      <c r="BS26">
        <f>SUMPRODUCT(data[[#This Row],[radius_mean]:[Ones]], $AK$2:$BO$2)</f>
        <v>0.94689682252076302</v>
      </c>
      <c r="BT26">
        <f>(BS26-data[[#This Row],[diagnosis_dummy]])^2</f>
        <v>2.819947458391342E-3</v>
      </c>
    </row>
    <row r="27" spans="1:72" x14ac:dyDescent="0.2">
      <c r="A27" s="1" t="s">
        <v>31</v>
      </c>
      <c r="B27" s="1">
        <f>IF(data[[#This Row],[diagnosis]]="M",1,0)</f>
        <v>1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  <c r="AG27" s="1">
        <v>1</v>
      </c>
      <c r="BS27">
        <f>SUMPRODUCT(data[[#This Row],[radius_mean]:[Ones]], $AK$2:$BO$2)</f>
        <v>1.1355997945458245</v>
      </c>
      <c r="BT27">
        <f>(BS27-data[[#This Row],[diagnosis_dummy]])^2</f>
        <v>1.8387304280869814E-2</v>
      </c>
    </row>
    <row r="28" spans="1:72" x14ac:dyDescent="0.2">
      <c r="A28" s="1" t="s">
        <v>31</v>
      </c>
      <c r="B28" s="1">
        <f>IF(data[[#This Row],[diagnosis]]="M",1,0)</f>
        <v>1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  <c r="AG28" s="1">
        <v>1</v>
      </c>
      <c r="BS28">
        <f>SUMPRODUCT(data[[#This Row],[radius_mean]:[Ones]], $AK$2:$BO$2)</f>
        <v>1.0492302425540017</v>
      </c>
      <c r="BT28">
        <f>(BS28-data[[#This Row],[diagnosis_dummy]])^2</f>
        <v>2.4236167819258357E-3</v>
      </c>
    </row>
    <row r="29" spans="1:72" x14ac:dyDescent="0.2">
      <c r="A29" s="1" t="s">
        <v>31</v>
      </c>
      <c r="B29" s="1">
        <f>IF(data[[#This Row],[diagnosis]]="M",1,0)</f>
        <v>1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  <c r="AG29" s="1">
        <v>1</v>
      </c>
      <c r="BS29">
        <f>SUMPRODUCT(data[[#This Row],[radius_mean]:[Ones]], $AK$2:$BO$2)</f>
        <v>0.80067356894137975</v>
      </c>
      <c r="BT29">
        <f>(BS29-data[[#This Row],[diagnosis_dummy]])^2</f>
        <v>3.9731026118566888E-2</v>
      </c>
    </row>
    <row r="30" spans="1:72" x14ac:dyDescent="0.2">
      <c r="A30" s="1" t="s">
        <v>31</v>
      </c>
      <c r="B30" s="1">
        <f>IF(data[[#This Row],[diagnosis]]="M",1,0)</f>
        <v>1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  <c r="AG30" s="1">
        <v>1</v>
      </c>
      <c r="BS30">
        <f>SUMPRODUCT(data[[#This Row],[radius_mean]:[Ones]], $AK$2:$BO$2)</f>
        <v>1.0632821270222601</v>
      </c>
      <c r="BT30">
        <f>(BS30-data[[#This Row],[diagnosis_dummy]])^2</f>
        <v>4.0046276004614629E-3</v>
      </c>
    </row>
    <row r="31" spans="1:72" x14ac:dyDescent="0.2">
      <c r="A31" s="1" t="s">
        <v>31</v>
      </c>
      <c r="B31" s="1">
        <f>IF(data[[#This Row],[diagnosis]]="M",1,0)</f>
        <v>1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  <c r="AG31" s="1">
        <v>1</v>
      </c>
      <c r="BS31">
        <f>SUMPRODUCT(data[[#This Row],[radius_mean]:[Ones]], $AK$2:$BO$2)</f>
        <v>0.74903828749957357</v>
      </c>
      <c r="BT31">
        <f>(BS31-data[[#This Row],[diagnosis_dummy]])^2</f>
        <v>6.2981781141146692E-2</v>
      </c>
    </row>
    <row r="32" spans="1:72" x14ac:dyDescent="0.2">
      <c r="A32" s="1" t="s">
        <v>31</v>
      </c>
      <c r="B32" s="1">
        <f>IF(data[[#This Row],[diagnosis]]="M",1,0)</f>
        <v>1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  <c r="AG32" s="1">
        <v>1</v>
      </c>
      <c r="BS32">
        <f>SUMPRODUCT(data[[#This Row],[radius_mean]:[Ones]], $AK$2:$BO$2)</f>
        <v>1.111891771095066</v>
      </c>
      <c r="BT32">
        <f>(BS32-data[[#This Row],[diagnosis_dummy]])^2</f>
        <v>1.2519768438790643E-2</v>
      </c>
    </row>
    <row r="33" spans="1:72" x14ac:dyDescent="0.2">
      <c r="A33" s="1" t="s">
        <v>31</v>
      </c>
      <c r="B33" s="1">
        <f>IF(data[[#This Row],[diagnosis]]="M",1,0)</f>
        <v>1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  <c r="AG33" s="1">
        <v>1</v>
      </c>
      <c r="BS33">
        <f>SUMPRODUCT(data[[#This Row],[radius_mean]:[Ones]], $AK$2:$BO$2)</f>
        <v>1.0745939347892426</v>
      </c>
      <c r="BT33">
        <f>(BS33-data[[#This Row],[diagnosis_dummy]])^2</f>
        <v>5.5642551073417758E-3</v>
      </c>
    </row>
    <row r="34" spans="1:72" x14ac:dyDescent="0.2">
      <c r="A34" s="1" t="s">
        <v>31</v>
      </c>
      <c r="B34" s="1">
        <f>IF(data[[#This Row],[diagnosis]]="M",1,0)</f>
        <v>1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  <c r="AG34" s="1">
        <v>1</v>
      </c>
      <c r="BS34">
        <f>SUMPRODUCT(data[[#This Row],[radius_mean]:[Ones]], $AK$2:$BO$2)</f>
        <v>1.0842648435424922</v>
      </c>
      <c r="BT34">
        <f>(BS34-data[[#This Row],[diagnosis_dummy]])^2</f>
        <v>7.1005638572406889E-3</v>
      </c>
    </row>
    <row r="35" spans="1:72" x14ac:dyDescent="0.2">
      <c r="A35" s="1" t="s">
        <v>31</v>
      </c>
      <c r="B35" s="1">
        <f>IF(data[[#This Row],[diagnosis]]="M",1,0)</f>
        <v>1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  <c r="AG35" s="1">
        <v>1</v>
      </c>
      <c r="BS35">
        <f>SUMPRODUCT(data[[#This Row],[radius_mean]:[Ones]], $AK$2:$BO$2)</f>
        <v>1.0242646267943929</v>
      </c>
      <c r="BT35">
        <f>(BS35-data[[#This Row],[diagnosis_dummy]])^2</f>
        <v>5.8877211347116963E-4</v>
      </c>
    </row>
    <row r="36" spans="1:72" x14ac:dyDescent="0.2">
      <c r="A36" s="1" t="s">
        <v>31</v>
      </c>
      <c r="B36" s="1">
        <f>IF(data[[#This Row],[diagnosis]]="M",1,0)</f>
        <v>1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  <c r="AG36" s="1">
        <v>1</v>
      </c>
      <c r="BS36">
        <f>SUMPRODUCT(data[[#This Row],[radius_mean]:[Ones]], $AK$2:$BO$2)</f>
        <v>0.98179869836744893</v>
      </c>
      <c r="BT36">
        <f>(BS36-data[[#This Row],[diagnosis_dummy]])^2</f>
        <v>3.3128738111910626E-4</v>
      </c>
    </row>
    <row r="37" spans="1:72" x14ac:dyDescent="0.2">
      <c r="A37" s="1" t="s">
        <v>31</v>
      </c>
      <c r="B37" s="1">
        <f>IF(data[[#This Row],[diagnosis]]="M",1,0)</f>
        <v>1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  <c r="AG37" s="1">
        <v>1</v>
      </c>
      <c r="BS37">
        <f>SUMPRODUCT(data[[#This Row],[radius_mean]:[Ones]], $AK$2:$BO$2)</f>
        <v>0.96422642652012891</v>
      </c>
      <c r="BT37">
        <f>(BS37-data[[#This Row],[diagnosis_dummy]])^2</f>
        <v>1.2797485595197361E-3</v>
      </c>
    </row>
    <row r="38" spans="1:72" x14ac:dyDescent="0.2">
      <c r="A38" s="1" t="s">
        <v>31</v>
      </c>
      <c r="B38" s="1">
        <f>IF(data[[#This Row],[diagnosis]]="M",1,0)</f>
        <v>1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  <c r="AG38" s="1">
        <v>1</v>
      </c>
      <c r="BS38">
        <f>SUMPRODUCT(data[[#This Row],[radius_mean]:[Ones]], $AK$2:$BO$2)</f>
        <v>0.90677683424293953</v>
      </c>
      <c r="BT38">
        <f>(BS38-data[[#This Row],[diagnosis_dummy]])^2</f>
        <v>8.6905586337683704E-3</v>
      </c>
    </row>
    <row r="39" spans="1:72" x14ac:dyDescent="0.2">
      <c r="A39" s="1" t="s">
        <v>32</v>
      </c>
      <c r="B39" s="1">
        <f>IF(data[[#This Row],[diagnosis]]="M",1,0)</f>
        <v>0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  <c r="AG39" s="1">
        <v>1</v>
      </c>
      <c r="BS39">
        <f>SUMPRODUCT(data[[#This Row],[radius_mean]:[Ones]], $AK$2:$BO$2)</f>
        <v>0.45369224200468317</v>
      </c>
      <c r="BT39">
        <f>(BS39-data[[#This Row],[diagnosis_dummy]])^2</f>
        <v>0.205836650455236</v>
      </c>
    </row>
    <row r="40" spans="1:72" x14ac:dyDescent="0.2">
      <c r="A40" s="1" t="s">
        <v>31</v>
      </c>
      <c r="B40" s="1">
        <f>IF(data[[#This Row],[diagnosis]]="M",1,0)</f>
        <v>1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  <c r="AG40" s="1">
        <v>1</v>
      </c>
      <c r="BS40">
        <f>SUMPRODUCT(data[[#This Row],[radius_mean]:[Ones]], $AK$2:$BO$2)</f>
        <v>0.43837525674987871</v>
      </c>
      <c r="BT40">
        <f>(BS40-data[[#This Row],[diagnosis_dummy]])^2</f>
        <v>0.3154223522307647</v>
      </c>
    </row>
    <row r="41" spans="1:72" x14ac:dyDescent="0.2">
      <c r="A41" s="1" t="s">
        <v>31</v>
      </c>
      <c r="B41" s="1">
        <f>IF(data[[#This Row],[diagnosis]]="M",1,0)</f>
        <v>1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  <c r="AG41" s="1">
        <v>1</v>
      </c>
      <c r="BS41">
        <f>SUMPRODUCT(data[[#This Row],[radius_mean]:[Ones]], $AK$2:$BO$2)</f>
        <v>0.85557631142930191</v>
      </c>
      <c r="BT41">
        <f>(BS41-data[[#This Row],[diagnosis_dummy]])^2</f>
        <v>2.085820182036599E-2</v>
      </c>
    </row>
    <row r="42" spans="1:72" x14ac:dyDescent="0.2">
      <c r="A42" s="1" t="s">
        <v>31</v>
      </c>
      <c r="B42" s="1">
        <f>IF(data[[#This Row],[diagnosis]]="M",1,0)</f>
        <v>1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  <c r="AG42" s="1">
        <v>1</v>
      </c>
      <c r="BS42">
        <f>SUMPRODUCT(data[[#This Row],[radius_mean]:[Ones]], $AK$2:$BO$2)</f>
        <v>0.57143999139543833</v>
      </c>
      <c r="BT42">
        <f>(BS42-data[[#This Row],[diagnosis_dummy]])^2</f>
        <v>0.18366368097514196</v>
      </c>
    </row>
    <row r="43" spans="1:72" x14ac:dyDescent="0.2">
      <c r="A43" s="1" t="s">
        <v>31</v>
      </c>
      <c r="B43" s="1">
        <f>IF(data[[#This Row],[diagnosis]]="M",1,0)</f>
        <v>1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  <c r="AG43" s="1">
        <v>1</v>
      </c>
      <c r="BS43">
        <f>SUMPRODUCT(data[[#This Row],[radius_mean]:[Ones]], $AK$2:$BO$2)</f>
        <v>0.83543689423843048</v>
      </c>
      <c r="BT43">
        <f>(BS43-data[[#This Row],[diagnosis_dummy]])^2</f>
        <v>2.7081015777893513E-2</v>
      </c>
    </row>
    <row r="44" spans="1:72" x14ac:dyDescent="0.2">
      <c r="A44" s="1" t="s">
        <v>31</v>
      </c>
      <c r="B44" s="1">
        <f>IF(data[[#This Row],[diagnosis]]="M",1,0)</f>
        <v>1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  <c r="AG44" s="1">
        <v>1</v>
      </c>
      <c r="BS44">
        <f>SUMPRODUCT(data[[#This Row],[radius_mean]:[Ones]], $AK$2:$BO$2)</f>
        <v>1.3007230617601377</v>
      </c>
      <c r="BT44">
        <f>(BS44-data[[#This Row],[diagnosis_dummy]])^2</f>
        <v>9.043435987439162E-2</v>
      </c>
    </row>
    <row r="45" spans="1:72" x14ac:dyDescent="0.2">
      <c r="A45" s="1" t="s">
        <v>31</v>
      </c>
      <c r="B45" s="1">
        <f>IF(data[[#This Row],[diagnosis]]="M",1,0)</f>
        <v>1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  <c r="AG45" s="1">
        <v>1</v>
      </c>
      <c r="BS45">
        <f>SUMPRODUCT(data[[#This Row],[radius_mean]:[Ones]], $AK$2:$BO$2)</f>
        <v>0.84554383220382712</v>
      </c>
      <c r="BT45">
        <f>(BS45-data[[#This Row],[diagnosis_dummy]])^2</f>
        <v>2.3856707770279512E-2</v>
      </c>
    </row>
    <row r="46" spans="1:72" x14ac:dyDescent="0.2">
      <c r="A46" s="1" t="s">
        <v>31</v>
      </c>
      <c r="B46" s="1">
        <f>IF(data[[#This Row],[diagnosis]]="M",1,0)</f>
        <v>1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  <c r="AG46" s="1">
        <v>1</v>
      </c>
      <c r="BS46">
        <f>SUMPRODUCT(data[[#This Row],[radius_mean]:[Ones]], $AK$2:$BO$2)</f>
        <v>0.77486471094225784</v>
      </c>
      <c r="BT46">
        <f>(BS46-data[[#This Row],[diagnosis_dummy]])^2</f>
        <v>5.0685898379113116E-2</v>
      </c>
    </row>
    <row r="47" spans="1:72" x14ac:dyDescent="0.2">
      <c r="A47" s="1" t="s">
        <v>31</v>
      </c>
      <c r="B47" s="1">
        <f>IF(data[[#This Row],[diagnosis]]="M",1,0)</f>
        <v>1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  <c r="AG47" s="1">
        <v>1</v>
      </c>
      <c r="BS47">
        <f>SUMPRODUCT(data[[#This Row],[radius_mean]:[Ones]], $AK$2:$BO$2)</f>
        <v>1.132887458292182</v>
      </c>
      <c r="BT47">
        <f>(BS47-data[[#This Row],[diagnosis_dummy]])^2</f>
        <v>1.7659076571356399E-2</v>
      </c>
    </row>
    <row r="48" spans="1:72" x14ac:dyDescent="0.2">
      <c r="A48" s="1" t="s">
        <v>32</v>
      </c>
      <c r="B48" s="1">
        <f>IF(data[[#This Row],[diagnosis]]="M",1,0)</f>
        <v>0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  <c r="AG48" s="1">
        <v>1</v>
      </c>
      <c r="BS48">
        <f>SUMPRODUCT(data[[#This Row],[radius_mean]:[Ones]], $AK$2:$BO$2)</f>
        <v>0.53160556383649082</v>
      </c>
      <c r="BT48">
        <f>(BS48-data[[#This Row],[diagnosis_dummy]])^2</f>
        <v>0.28260447550191331</v>
      </c>
    </row>
    <row r="49" spans="1:72" x14ac:dyDescent="0.2">
      <c r="A49" s="1" t="s">
        <v>31</v>
      </c>
      <c r="B49" s="1">
        <f>IF(data[[#This Row],[diagnosis]]="M",1,0)</f>
        <v>1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  <c r="AG49" s="1">
        <v>1</v>
      </c>
      <c r="BS49">
        <f>SUMPRODUCT(data[[#This Row],[radius_mean]:[Ones]], $AK$2:$BO$2)</f>
        <v>0.9452751912394447</v>
      </c>
      <c r="BT49">
        <f>(BS49-data[[#This Row],[diagnosis_dummy]])^2</f>
        <v>2.99480469387935E-3</v>
      </c>
    </row>
    <row r="50" spans="1:72" x14ac:dyDescent="0.2">
      <c r="A50" s="1" t="s">
        <v>32</v>
      </c>
      <c r="B50" s="1">
        <f>IF(data[[#This Row],[diagnosis]]="M",1,0)</f>
        <v>0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  <c r="AG50" s="1">
        <v>1</v>
      </c>
      <c r="BS50">
        <f>SUMPRODUCT(data[[#This Row],[radius_mean]:[Ones]], $AK$2:$BO$2)</f>
        <v>0.67888550538348791</v>
      </c>
      <c r="BT50">
        <f>(BS50-data[[#This Row],[diagnosis_dummy]])^2</f>
        <v>0.46088552941979377</v>
      </c>
    </row>
    <row r="51" spans="1:72" x14ac:dyDescent="0.2">
      <c r="A51" s="1" t="s">
        <v>32</v>
      </c>
      <c r="B51" s="1">
        <f>IF(data[[#This Row],[diagnosis]]="M",1,0)</f>
        <v>0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  <c r="AG51" s="1">
        <v>1</v>
      </c>
      <c r="BS51">
        <f>SUMPRODUCT(data[[#This Row],[radius_mean]:[Ones]], $AK$2:$BO$2)</f>
        <v>0.61870530935627355</v>
      </c>
      <c r="BT51">
        <f>(BS51-data[[#This Row],[diagnosis_dummy]])^2</f>
        <v>0.38279625982564214</v>
      </c>
    </row>
    <row r="52" spans="1:72" x14ac:dyDescent="0.2">
      <c r="A52" s="1" t="s">
        <v>32</v>
      </c>
      <c r="B52" s="1">
        <f>IF(data[[#This Row],[diagnosis]]="M",1,0)</f>
        <v>0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  <c r="AG52" s="1">
        <v>1</v>
      </c>
      <c r="BS52">
        <f>SUMPRODUCT(data[[#This Row],[radius_mean]:[Ones]], $AK$2:$BO$2)</f>
        <v>0.46703386899635535</v>
      </c>
      <c r="BT52">
        <f>(BS52-data[[#This Row],[diagnosis_dummy]])^2</f>
        <v>0.21812063478970481</v>
      </c>
    </row>
    <row r="53" spans="1:72" x14ac:dyDescent="0.2">
      <c r="A53" s="1" t="s">
        <v>32</v>
      </c>
      <c r="B53" s="1">
        <f>IF(data[[#This Row],[diagnosis]]="M",1,0)</f>
        <v>0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  <c r="AG53" s="1">
        <v>1</v>
      </c>
      <c r="BS53">
        <f>SUMPRODUCT(data[[#This Row],[radius_mean]:[Ones]], $AK$2:$BO$2)</f>
        <v>0.48156215076237374</v>
      </c>
      <c r="BT53">
        <f>(BS53-data[[#This Row],[diagnosis_dummy]])^2</f>
        <v>0.23190210504688319</v>
      </c>
    </row>
    <row r="54" spans="1:72" x14ac:dyDescent="0.2">
      <c r="A54" s="1" t="s">
        <v>32</v>
      </c>
      <c r="B54" s="1">
        <f>IF(data[[#This Row],[diagnosis]]="M",1,0)</f>
        <v>0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  <c r="AG54" s="1">
        <v>1</v>
      </c>
      <c r="BS54">
        <f>SUMPRODUCT(data[[#This Row],[radius_mean]:[Ones]], $AK$2:$BO$2)</f>
        <v>0.50861345296545857</v>
      </c>
      <c r="BT54">
        <f>(BS54-data[[#This Row],[diagnosis_dummy]])^2</f>
        <v>0.25868764453744675</v>
      </c>
    </row>
    <row r="55" spans="1:72" x14ac:dyDescent="0.2">
      <c r="A55" s="1" t="s">
        <v>31</v>
      </c>
      <c r="B55" s="1">
        <f>IF(data[[#This Row],[diagnosis]]="M",1,0)</f>
        <v>1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  <c r="AG55" s="1">
        <v>1</v>
      </c>
      <c r="BS55">
        <f>SUMPRODUCT(data[[#This Row],[radius_mean]:[Ones]], $AK$2:$BO$2)</f>
        <v>0.86894900496753003</v>
      </c>
      <c r="BT55">
        <f>(BS55-data[[#This Row],[diagnosis_dummy]])^2</f>
        <v>1.7174363299000468E-2</v>
      </c>
    </row>
    <row r="56" spans="1:72" x14ac:dyDescent="0.2">
      <c r="A56" s="1" t="s">
        <v>31</v>
      </c>
      <c r="B56" s="1">
        <f>IF(data[[#This Row],[diagnosis]]="M",1,0)</f>
        <v>1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  <c r="AG56" s="1">
        <v>1</v>
      </c>
      <c r="BS56">
        <f>SUMPRODUCT(data[[#This Row],[radius_mean]:[Ones]], $AK$2:$BO$2)</f>
        <v>0.62411882978463951</v>
      </c>
      <c r="BT56">
        <f>(BS56-data[[#This Row],[diagnosis_dummy]])^2</f>
        <v>0.1412866541224688</v>
      </c>
    </row>
    <row r="57" spans="1:72" x14ac:dyDescent="0.2">
      <c r="A57" s="1" t="s">
        <v>32</v>
      </c>
      <c r="B57" s="1">
        <f>IF(data[[#This Row],[diagnosis]]="M",1,0)</f>
        <v>0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  <c r="AG57" s="1">
        <v>1</v>
      </c>
      <c r="BS57">
        <f>SUMPRODUCT(data[[#This Row],[radius_mean]:[Ones]], $AK$2:$BO$2)</f>
        <v>0.56539917761767378</v>
      </c>
      <c r="BT57">
        <f>(BS57-data[[#This Row],[diagnosis_dummy]])^2</f>
        <v>0.31967623005074181</v>
      </c>
    </row>
    <row r="58" spans="1:72" x14ac:dyDescent="0.2">
      <c r="A58" s="1" t="s">
        <v>31</v>
      </c>
      <c r="B58" s="1">
        <f>IF(data[[#This Row],[diagnosis]]="M",1,0)</f>
        <v>1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  <c r="AG58" s="1">
        <v>1</v>
      </c>
      <c r="BS58">
        <f>SUMPRODUCT(data[[#This Row],[radius_mean]:[Ones]], $AK$2:$BO$2)</f>
        <v>0.88252812075500464</v>
      </c>
      <c r="BT58">
        <f>(BS58-data[[#This Row],[diagnosis_dummy]])^2</f>
        <v>1.3799642413350771E-2</v>
      </c>
    </row>
    <row r="59" spans="1:72" x14ac:dyDescent="0.2">
      <c r="A59" s="1" t="s">
        <v>31</v>
      </c>
      <c r="B59" s="1">
        <f>IF(data[[#This Row],[diagnosis]]="M",1,0)</f>
        <v>1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  <c r="AG59" s="1">
        <v>1</v>
      </c>
      <c r="BS59">
        <f>SUMPRODUCT(data[[#This Row],[radius_mean]:[Ones]], $AK$2:$BO$2)</f>
        <v>0.88483648181987573</v>
      </c>
      <c r="BT59">
        <f>(BS59-data[[#This Row],[diagnosis_dummy]])^2</f>
        <v>1.3262635919623813E-2</v>
      </c>
    </row>
    <row r="60" spans="1:72" x14ac:dyDescent="0.2">
      <c r="A60" s="1" t="s">
        <v>32</v>
      </c>
      <c r="B60" s="1">
        <f>IF(data[[#This Row],[diagnosis]]="M",1,0)</f>
        <v>0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  <c r="AG60" s="1">
        <v>1</v>
      </c>
      <c r="BS60">
        <f>SUMPRODUCT(data[[#This Row],[radius_mean]:[Ones]], $AK$2:$BO$2)</f>
        <v>0.42308567065433766</v>
      </c>
      <c r="BT60">
        <f>(BS60-data[[#This Row],[diagnosis_dummy]])^2</f>
        <v>0.17900148471303068</v>
      </c>
    </row>
    <row r="61" spans="1:72" x14ac:dyDescent="0.2">
      <c r="A61" s="1" t="s">
        <v>32</v>
      </c>
      <c r="B61" s="1">
        <f>IF(data[[#This Row],[diagnosis]]="M",1,0)</f>
        <v>0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  <c r="AG61" s="1">
        <v>1</v>
      </c>
      <c r="BS61">
        <f>SUMPRODUCT(data[[#This Row],[radius_mean]:[Ones]], $AK$2:$BO$2)</f>
        <v>0.57128873840278249</v>
      </c>
      <c r="BT61">
        <f>(BS61-data[[#This Row],[diagnosis_dummy]])^2</f>
        <v>0.32637082262584283</v>
      </c>
    </row>
    <row r="62" spans="1:72" x14ac:dyDescent="0.2">
      <c r="A62" s="1" t="s">
        <v>32</v>
      </c>
      <c r="B62" s="1">
        <f>IF(data[[#This Row],[diagnosis]]="M",1,0)</f>
        <v>0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  <c r="AG62" s="1">
        <v>1</v>
      </c>
      <c r="BS62">
        <f>SUMPRODUCT(data[[#This Row],[radius_mean]:[Ones]], $AK$2:$BO$2)</f>
        <v>0.60861905981618758</v>
      </c>
      <c r="BT62">
        <f>(BS62-data[[#This Row],[diagnosis_dummy]])^2</f>
        <v>0.37041715997154012</v>
      </c>
    </row>
    <row r="63" spans="1:72" x14ac:dyDescent="0.2">
      <c r="A63" s="1" t="s">
        <v>32</v>
      </c>
      <c r="B63" s="1">
        <f>IF(data[[#This Row],[diagnosis]]="M",1,0)</f>
        <v>0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  <c r="AG63" s="1">
        <v>1</v>
      </c>
      <c r="BS63">
        <f>SUMPRODUCT(data[[#This Row],[radius_mean]:[Ones]], $AK$2:$BO$2)</f>
        <v>0.63793012029388219</v>
      </c>
      <c r="BT63">
        <f>(BS63-data[[#This Row],[diagnosis_dummy]])^2</f>
        <v>0.40695483837816698</v>
      </c>
    </row>
    <row r="64" spans="1:72" x14ac:dyDescent="0.2">
      <c r="A64" s="1" t="s">
        <v>31</v>
      </c>
      <c r="B64" s="1">
        <f>IF(data[[#This Row],[diagnosis]]="M",1,0)</f>
        <v>1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  <c r="AG64" s="1">
        <v>1</v>
      </c>
      <c r="BS64">
        <f>SUMPRODUCT(data[[#This Row],[radius_mean]:[Ones]], $AK$2:$BO$2)</f>
        <v>1.1489897616675835</v>
      </c>
      <c r="BT64">
        <f>(BS64-data[[#This Row],[diagnosis_dummy]])^2</f>
        <v>2.219794908176333E-2</v>
      </c>
    </row>
    <row r="65" spans="1:72" x14ac:dyDescent="0.2">
      <c r="A65" s="1" t="s">
        <v>32</v>
      </c>
      <c r="B65" s="1">
        <f>IF(data[[#This Row],[diagnosis]]="M",1,0)</f>
        <v>0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  <c r="AG65" s="1">
        <v>1</v>
      </c>
      <c r="BS65">
        <f>SUMPRODUCT(data[[#This Row],[radius_mean]:[Ones]], $AK$2:$BO$2)</f>
        <v>0.67695386318864736</v>
      </c>
      <c r="BT65">
        <f>(BS65-data[[#This Row],[diagnosis_dummy]])^2</f>
        <v>0.45826653288603392</v>
      </c>
    </row>
    <row r="66" spans="1:72" x14ac:dyDescent="0.2">
      <c r="A66" s="1" t="s">
        <v>31</v>
      </c>
      <c r="B66" s="1">
        <f>IF(data[[#This Row],[diagnosis]]="M",1,0)</f>
        <v>1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  <c r="AG66" s="1">
        <v>1</v>
      </c>
      <c r="BS66">
        <f>SUMPRODUCT(data[[#This Row],[radius_mean]:[Ones]], $AK$2:$BO$2)</f>
        <v>0.88054379570189178</v>
      </c>
      <c r="BT66">
        <f>(BS66-data[[#This Row],[diagnosis_dummy]])^2</f>
        <v>1.4269784745311367E-2</v>
      </c>
    </row>
    <row r="67" spans="1:72" x14ac:dyDescent="0.2">
      <c r="A67" s="1" t="s">
        <v>31</v>
      </c>
      <c r="B67" s="1">
        <f>IF(data[[#This Row],[diagnosis]]="M",1,0)</f>
        <v>1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  <c r="AG67" s="1">
        <v>1</v>
      </c>
      <c r="BS67">
        <f>SUMPRODUCT(data[[#This Row],[radius_mean]:[Ones]], $AK$2:$BO$2)</f>
        <v>0.86292844727553086</v>
      </c>
      <c r="BT67">
        <f>(BS67-data[[#This Row],[diagnosis_dummy]])^2</f>
        <v>1.8788610566296923E-2</v>
      </c>
    </row>
    <row r="68" spans="1:72" x14ac:dyDescent="0.2">
      <c r="A68" s="1" t="s">
        <v>32</v>
      </c>
      <c r="B68" s="1">
        <f>IF(data[[#This Row],[diagnosis]]="M",1,0)</f>
        <v>0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  <c r="AG68" s="1">
        <v>1</v>
      </c>
      <c r="BS68">
        <f>SUMPRODUCT(data[[#This Row],[radius_mean]:[Ones]], $AK$2:$BO$2)</f>
        <v>0.58195097087791081</v>
      </c>
      <c r="BT68">
        <f>(BS68-data[[#This Row],[diagnosis_dummy]])^2</f>
        <v>0.33866693250574298</v>
      </c>
    </row>
    <row r="69" spans="1:72" x14ac:dyDescent="0.2">
      <c r="A69" s="1" t="s">
        <v>32</v>
      </c>
      <c r="B69" s="1">
        <f>IF(data[[#This Row],[diagnosis]]="M",1,0)</f>
        <v>0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  <c r="AG69" s="1">
        <v>1</v>
      </c>
      <c r="BS69">
        <f>SUMPRODUCT(data[[#This Row],[radius_mean]:[Ones]], $AK$2:$BO$2)</f>
        <v>0.5273851016613883</v>
      </c>
      <c r="BT69">
        <f>(BS69-data[[#This Row],[diagnosis_dummy]])^2</f>
        <v>0.27813504545439288</v>
      </c>
    </row>
    <row r="70" spans="1:72" x14ac:dyDescent="0.2">
      <c r="A70" s="1" t="s">
        <v>32</v>
      </c>
      <c r="B70" s="1">
        <f>IF(data[[#This Row],[diagnosis]]="M",1,0)</f>
        <v>0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  <c r="AG70" s="1">
        <v>1</v>
      </c>
      <c r="BS70">
        <f>SUMPRODUCT(data[[#This Row],[radius_mean]:[Ones]], $AK$2:$BO$2)</f>
        <v>1.5422013430263017</v>
      </c>
      <c r="BT70">
        <f>(BS70-data[[#This Row],[diagnosis_dummy]])^2</f>
        <v>2.3783849824321286</v>
      </c>
    </row>
    <row r="71" spans="1:72" x14ac:dyDescent="0.2">
      <c r="A71" s="1" t="s">
        <v>32</v>
      </c>
      <c r="B71" s="1">
        <f>IF(data[[#This Row],[diagnosis]]="M",1,0)</f>
        <v>0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  <c r="AG71" s="1">
        <v>1</v>
      </c>
      <c r="BS71">
        <f>SUMPRODUCT(data[[#This Row],[radius_mean]:[Ones]], $AK$2:$BO$2)</f>
        <v>0.52598698185300663</v>
      </c>
      <c r="BT71">
        <f>(BS71-data[[#This Row],[diagnosis_dummy]])^2</f>
        <v>0.2766623050788351</v>
      </c>
    </row>
    <row r="72" spans="1:72" x14ac:dyDescent="0.2">
      <c r="A72" s="1" t="s">
        <v>31</v>
      </c>
      <c r="B72" s="1">
        <f>IF(data[[#This Row],[diagnosis]]="M",1,0)</f>
        <v>1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  <c r="AG72" s="1">
        <v>1</v>
      </c>
      <c r="BS72">
        <f>SUMPRODUCT(data[[#This Row],[radius_mean]:[Ones]], $AK$2:$BO$2)</f>
        <v>0.70433986286449457</v>
      </c>
      <c r="BT72">
        <f>(BS72-data[[#This Row],[diagnosis_dummy]])^2</f>
        <v>8.7414916690985875E-2</v>
      </c>
    </row>
    <row r="73" spans="1:72" x14ac:dyDescent="0.2">
      <c r="A73" s="1" t="s">
        <v>32</v>
      </c>
      <c r="B73" s="1">
        <f>IF(data[[#This Row],[diagnosis]]="M",1,0)</f>
        <v>0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  <c r="AG73" s="1">
        <v>1</v>
      </c>
      <c r="BS73">
        <f>SUMPRODUCT(data[[#This Row],[radius_mean]:[Ones]], $AK$2:$BO$2)</f>
        <v>0.76158562628799475</v>
      </c>
      <c r="BT73">
        <f>(BS73-data[[#This Row],[diagnosis_dummy]])^2</f>
        <v>0.58001266616847724</v>
      </c>
    </row>
    <row r="74" spans="1:72" x14ac:dyDescent="0.2">
      <c r="A74" s="1" t="s">
        <v>31</v>
      </c>
      <c r="B74" s="1">
        <f>IF(data[[#This Row],[diagnosis]]="M",1,0)</f>
        <v>1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  <c r="AG74" s="1">
        <v>1</v>
      </c>
      <c r="BS74">
        <f>SUMPRODUCT(data[[#This Row],[radius_mean]:[Ones]], $AK$2:$BO$2)</f>
        <v>1.0871248306902841</v>
      </c>
      <c r="BT74">
        <f>(BS74-data[[#This Row],[diagnosis_dummy]])^2</f>
        <v>7.5907361228106695E-3</v>
      </c>
    </row>
    <row r="75" spans="1:72" x14ac:dyDescent="0.2">
      <c r="A75" s="1" t="s">
        <v>31</v>
      </c>
      <c r="B75" s="1">
        <f>IF(data[[#This Row],[diagnosis]]="M",1,0)</f>
        <v>1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  <c r="AG75" s="1">
        <v>1</v>
      </c>
      <c r="BS75">
        <f>SUMPRODUCT(data[[#This Row],[radius_mean]:[Ones]], $AK$2:$BO$2)</f>
        <v>0.72238978226753614</v>
      </c>
      <c r="BT75">
        <f>(BS75-data[[#This Row],[diagnosis_dummy]])^2</f>
        <v>7.7067432989465987E-2</v>
      </c>
    </row>
    <row r="76" spans="1:72" x14ac:dyDescent="0.2">
      <c r="A76" s="1" t="s">
        <v>32</v>
      </c>
      <c r="B76" s="1">
        <f>IF(data[[#This Row],[diagnosis]]="M",1,0)</f>
        <v>0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  <c r="AG76" s="1">
        <v>1</v>
      </c>
      <c r="BS76">
        <f>SUMPRODUCT(data[[#This Row],[radius_mean]:[Ones]], $AK$2:$BO$2)</f>
        <v>0.56986332234521586</v>
      </c>
      <c r="BT76">
        <f>(BS76-data[[#This Row],[diagnosis_dummy]])^2</f>
        <v>0.32474420615432742</v>
      </c>
    </row>
    <row r="77" spans="1:72" x14ac:dyDescent="0.2">
      <c r="A77" s="1" t="s">
        <v>31</v>
      </c>
      <c r="B77" s="1">
        <f>IF(data[[#This Row],[diagnosis]]="M",1,0)</f>
        <v>1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  <c r="AG77" s="1">
        <v>1</v>
      </c>
      <c r="BS77">
        <f>SUMPRODUCT(data[[#This Row],[radius_mean]:[Ones]], $AK$2:$BO$2)</f>
        <v>0.72447946540356034</v>
      </c>
      <c r="BT77">
        <f>(BS77-data[[#This Row],[diagnosis_dummy]])^2</f>
        <v>7.59115649843079E-2</v>
      </c>
    </row>
    <row r="78" spans="1:72" x14ac:dyDescent="0.2">
      <c r="A78" s="1" t="s">
        <v>32</v>
      </c>
      <c r="B78" s="1">
        <f>IF(data[[#This Row],[diagnosis]]="M",1,0)</f>
        <v>0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  <c r="AG78" s="1">
        <v>1</v>
      </c>
      <c r="BS78">
        <f>SUMPRODUCT(data[[#This Row],[radius_mean]:[Ones]], $AK$2:$BO$2)</f>
        <v>0.69385579105999406</v>
      </c>
      <c r="BT78">
        <f>(BS78-data[[#This Row],[diagnosis_dummy]])^2</f>
        <v>0.48143585878749012</v>
      </c>
    </row>
    <row r="79" spans="1:72" x14ac:dyDescent="0.2">
      <c r="A79" s="1" t="s">
        <v>31</v>
      </c>
      <c r="B79" s="1">
        <f>IF(data[[#This Row],[diagnosis]]="M",1,0)</f>
        <v>1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  <c r="AG79" s="1">
        <v>1</v>
      </c>
      <c r="BS79">
        <f>SUMPRODUCT(data[[#This Row],[radius_mean]:[Ones]], $AK$2:$BO$2)</f>
        <v>1.0466190516777683</v>
      </c>
      <c r="BT79">
        <f>(BS79-data[[#This Row],[diagnosis_dummy]])^2</f>
        <v>2.1733359793344271E-3</v>
      </c>
    </row>
    <row r="80" spans="1:72" x14ac:dyDescent="0.2">
      <c r="A80" s="1" t="s">
        <v>31</v>
      </c>
      <c r="B80" s="1">
        <f>IF(data[[#This Row],[diagnosis]]="M",1,0)</f>
        <v>1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  <c r="AG80" s="1">
        <v>1</v>
      </c>
      <c r="BS80">
        <f>SUMPRODUCT(data[[#This Row],[radius_mean]:[Ones]], $AK$2:$BO$2)</f>
        <v>1.6236916801251486</v>
      </c>
      <c r="BT80">
        <f>(BS80-data[[#This Row],[diagnosis_dummy]])^2</f>
        <v>0.38899131185733071</v>
      </c>
    </row>
    <row r="81" spans="1:72" x14ac:dyDescent="0.2">
      <c r="A81" s="1" t="s">
        <v>32</v>
      </c>
      <c r="B81" s="1">
        <f>IF(data[[#This Row],[diagnosis]]="M",1,0)</f>
        <v>0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  <c r="AG81" s="1">
        <v>1</v>
      </c>
      <c r="BS81">
        <f>SUMPRODUCT(data[[#This Row],[radius_mean]:[Ones]], $AK$2:$BO$2)</f>
        <v>0.61298323996509707</v>
      </c>
      <c r="BT81">
        <f>(BS81-data[[#This Row],[diagnosis_dummy]])^2</f>
        <v>0.37574845247810779</v>
      </c>
    </row>
    <row r="82" spans="1:72" x14ac:dyDescent="0.2">
      <c r="A82" s="1" t="s">
        <v>32</v>
      </c>
      <c r="B82" s="1">
        <f>IF(data[[#This Row],[diagnosis]]="M",1,0)</f>
        <v>0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  <c r="AG82" s="1">
        <v>1</v>
      </c>
      <c r="BS82">
        <f>SUMPRODUCT(data[[#This Row],[radius_mean]:[Ones]], $AK$2:$BO$2)</f>
        <v>0.64443291409857284</v>
      </c>
      <c r="BT82">
        <f>(BS82-data[[#This Row],[diagnosis_dummy]])^2</f>
        <v>0.41529378077357854</v>
      </c>
    </row>
    <row r="83" spans="1:72" x14ac:dyDescent="0.2">
      <c r="A83" s="1" t="s">
        <v>32</v>
      </c>
      <c r="B83" s="1">
        <f>IF(data[[#This Row],[diagnosis]]="M",1,0)</f>
        <v>0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  <c r="AG83" s="1">
        <v>1</v>
      </c>
      <c r="BS83">
        <f>SUMPRODUCT(data[[#This Row],[radius_mean]:[Ones]], $AK$2:$BO$2)</f>
        <v>0.94066909813787525</v>
      </c>
      <c r="BT83">
        <f>(BS83-data[[#This Row],[diagnosis_dummy]])^2</f>
        <v>0.88485835219152353</v>
      </c>
    </row>
    <row r="84" spans="1:72" x14ac:dyDescent="0.2">
      <c r="A84" s="1" t="s">
        <v>31</v>
      </c>
      <c r="B84" s="1">
        <f>IF(data[[#This Row],[diagnosis]]="M",1,0)</f>
        <v>1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  <c r="AG84" s="1">
        <v>1</v>
      </c>
      <c r="BS84">
        <f>SUMPRODUCT(data[[#This Row],[radius_mean]:[Ones]], $AK$2:$BO$2)</f>
        <v>1.2640856477835689</v>
      </c>
      <c r="BT84">
        <f>(BS84-data[[#This Row],[diagnosis_dummy]])^2</f>
        <v>6.9741229365267221E-2</v>
      </c>
    </row>
    <row r="85" spans="1:72" x14ac:dyDescent="0.2">
      <c r="A85" s="1" t="s">
        <v>31</v>
      </c>
      <c r="B85" s="1">
        <f>IF(data[[#This Row],[diagnosis]]="M",1,0)</f>
        <v>1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  <c r="AG85" s="1">
        <v>1</v>
      </c>
      <c r="BS85">
        <f>SUMPRODUCT(data[[#This Row],[radius_mean]:[Ones]], $AK$2:$BO$2)</f>
        <v>0.91745399561488838</v>
      </c>
      <c r="BT85">
        <f>(BS85-data[[#This Row],[diagnosis_dummy]])^2</f>
        <v>6.813842839946866E-3</v>
      </c>
    </row>
    <row r="86" spans="1:72" x14ac:dyDescent="0.2">
      <c r="A86" s="1" t="s">
        <v>32</v>
      </c>
      <c r="B86" s="1">
        <f>IF(data[[#This Row],[diagnosis]]="M",1,0)</f>
        <v>0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  <c r="AG86" s="1">
        <v>1</v>
      </c>
      <c r="BS86">
        <f>SUMPRODUCT(data[[#This Row],[radius_mean]:[Ones]], $AK$2:$BO$2)</f>
        <v>0.65257592101788919</v>
      </c>
      <c r="BT86">
        <f>(BS86-data[[#This Row],[diagnosis_dummy]])^2</f>
        <v>0.42585533269234638</v>
      </c>
    </row>
    <row r="87" spans="1:72" x14ac:dyDescent="0.2">
      <c r="A87" s="1" t="s">
        <v>31</v>
      </c>
      <c r="B87" s="1">
        <f>IF(data[[#This Row],[diagnosis]]="M",1,0)</f>
        <v>1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  <c r="AG87" s="1">
        <v>1</v>
      </c>
      <c r="BS87">
        <f>SUMPRODUCT(data[[#This Row],[radius_mean]:[Ones]], $AK$2:$BO$2)</f>
        <v>0.82885892394736571</v>
      </c>
      <c r="BT87">
        <f>(BS87-data[[#This Row],[diagnosis_dummy]])^2</f>
        <v>2.9289267912453554E-2</v>
      </c>
    </row>
    <row r="88" spans="1:72" x14ac:dyDescent="0.2">
      <c r="A88" s="1" t="s">
        <v>31</v>
      </c>
      <c r="B88" s="1">
        <f>IF(data[[#This Row],[diagnosis]]="M",1,0)</f>
        <v>1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  <c r="AG88" s="1">
        <v>1</v>
      </c>
      <c r="BS88">
        <f>SUMPRODUCT(data[[#This Row],[radius_mean]:[Ones]], $AK$2:$BO$2)</f>
        <v>0.79445837667038455</v>
      </c>
      <c r="BT88">
        <f>(BS88-data[[#This Row],[diagnosis_dummy]])^2</f>
        <v>4.2247358920973518E-2</v>
      </c>
    </row>
    <row r="89" spans="1:72" x14ac:dyDescent="0.2">
      <c r="A89" s="1" t="s">
        <v>31</v>
      </c>
      <c r="B89" s="1">
        <f>IF(data[[#This Row],[diagnosis]]="M",1,0)</f>
        <v>1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  <c r="AG89" s="1">
        <v>1</v>
      </c>
      <c r="BS89">
        <f>SUMPRODUCT(data[[#This Row],[radius_mean]:[Ones]], $AK$2:$BO$2)</f>
        <v>0.92933788271979012</v>
      </c>
      <c r="BT89">
        <f>(BS89-data[[#This Row],[diagnosis_dummy]])^2</f>
        <v>4.9931348185221353E-3</v>
      </c>
    </row>
    <row r="90" spans="1:72" x14ac:dyDescent="0.2">
      <c r="A90" s="1" t="s">
        <v>32</v>
      </c>
      <c r="B90" s="1">
        <f>IF(data[[#This Row],[diagnosis]]="M",1,0)</f>
        <v>0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  <c r="AG90" s="1">
        <v>1</v>
      </c>
      <c r="BS90">
        <f>SUMPRODUCT(data[[#This Row],[radius_mean]:[Ones]], $AK$2:$BO$2)</f>
        <v>0.68680732421786117</v>
      </c>
      <c r="BT90">
        <f>(BS90-data[[#This Row],[diagnosis_dummy]])^2</f>
        <v>0.4717043005992983</v>
      </c>
    </row>
    <row r="91" spans="1:72" x14ac:dyDescent="0.2">
      <c r="A91" s="1" t="s">
        <v>32</v>
      </c>
      <c r="B91" s="1">
        <f>IF(data[[#This Row],[diagnosis]]="M",1,0)</f>
        <v>0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  <c r="AG91" s="1">
        <v>1</v>
      </c>
      <c r="BS91">
        <f>SUMPRODUCT(data[[#This Row],[radius_mean]:[Ones]], $AK$2:$BO$2)</f>
        <v>0.82223308646496751</v>
      </c>
      <c r="BT91">
        <f>(BS91-data[[#This Row],[diagnosis_dummy]])^2</f>
        <v>0.67606724847770672</v>
      </c>
    </row>
    <row r="92" spans="1:72" x14ac:dyDescent="0.2">
      <c r="A92" s="1" t="s">
        <v>32</v>
      </c>
      <c r="B92" s="1">
        <f>IF(data[[#This Row],[diagnosis]]="M",1,0)</f>
        <v>0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  <c r="AG92" s="1">
        <v>1</v>
      </c>
      <c r="BS92">
        <f>SUMPRODUCT(data[[#This Row],[radius_mean]:[Ones]], $AK$2:$BO$2)</f>
        <v>0.54953357857749718</v>
      </c>
      <c r="BT92">
        <f>(BS92-data[[#This Row],[diagnosis_dummy]])^2</f>
        <v>0.30198715398419029</v>
      </c>
    </row>
    <row r="93" spans="1:72" x14ac:dyDescent="0.2">
      <c r="A93" s="1" t="s">
        <v>31</v>
      </c>
      <c r="B93" s="1">
        <f>IF(data[[#This Row],[diagnosis]]="M",1,0)</f>
        <v>1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  <c r="AG93" s="1">
        <v>1</v>
      </c>
      <c r="BS93">
        <f>SUMPRODUCT(data[[#This Row],[radius_mean]:[Ones]], $AK$2:$BO$2)</f>
        <v>0.74975233156436016</v>
      </c>
      <c r="BT93">
        <f>(BS93-data[[#This Row],[diagnosis_dummy]])^2</f>
        <v>6.2623895557473927E-2</v>
      </c>
    </row>
    <row r="94" spans="1:72" x14ac:dyDescent="0.2">
      <c r="A94" s="1" t="s">
        <v>32</v>
      </c>
      <c r="B94" s="1">
        <f>IF(data[[#This Row],[diagnosis]]="M",1,0)</f>
        <v>0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  <c r="AG94" s="1">
        <v>1</v>
      </c>
      <c r="BS94">
        <f>SUMPRODUCT(data[[#This Row],[radius_mean]:[Ones]], $AK$2:$BO$2)</f>
        <v>0.47939981583391555</v>
      </c>
      <c r="BT94">
        <f>(BS94-data[[#This Row],[diagnosis_dummy]])^2</f>
        <v>0.22982418342159214</v>
      </c>
    </row>
    <row r="95" spans="1:72" x14ac:dyDescent="0.2">
      <c r="A95" s="1" t="s">
        <v>32</v>
      </c>
      <c r="B95" s="1">
        <f>IF(data[[#This Row],[diagnosis]]="M",1,0)</f>
        <v>0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  <c r="AG95" s="1">
        <v>1</v>
      </c>
      <c r="BS95">
        <f>SUMPRODUCT(data[[#This Row],[radius_mean]:[Ones]], $AK$2:$BO$2)</f>
        <v>0.58721456949719453</v>
      </c>
      <c r="BT95">
        <f>(BS95-data[[#This Row],[diagnosis_dummy]])^2</f>
        <v>0.34482095062977552</v>
      </c>
    </row>
    <row r="96" spans="1:72" x14ac:dyDescent="0.2">
      <c r="A96" s="1" t="s">
        <v>31</v>
      </c>
      <c r="B96" s="1">
        <f>IF(data[[#This Row],[diagnosis]]="M",1,0)</f>
        <v>1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  <c r="AG96" s="1">
        <v>1</v>
      </c>
      <c r="BS96">
        <f>SUMPRODUCT(data[[#This Row],[radius_mean]:[Ones]], $AK$2:$BO$2)</f>
        <v>0.96702725051741578</v>
      </c>
      <c r="BT96">
        <f>(BS96-data[[#This Row],[diagnosis_dummy]])^2</f>
        <v>1.0872022084412577E-3</v>
      </c>
    </row>
    <row r="97" spans="1:72" x14ac:dyDescent="0.2">
      <c r="A97" s="1" t="s">
        <v>31</v>
      </c>
      <c r="B97" s="1">
        <f>IF(data[[#This Row],[diagnosis]]="M",1,0)</f>
        <v>1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  <c r="AG97" s="1">
        <v>1</v>
      </c>
      <c r="BS97">
        <f>SUMPRODUCT(data[[#This Row],[radius_mean]:[Ones]], $AK$2:$BO$2)</f>
        <v>0.9031599724307009</v>
      </c>
      <c r="BT97">
        <f>(BS97-data[[#This Row],[diagnosis_dummy]])^2</f>
        <v>9.3779909396226099E-3</v>
      </c>
    </row>
    <row r="98" spans="1:72" x14ac:dyDescent="0.2">
      <c r="A98" s="1" t="s">
        <v>32</v>
      </c>
      <c r="B98" s="1">
        <f>IF(data[[#This Row],[diagnosis]]="M",1,0)</f>
        <v>0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  <c r="AG98" s="1">
        <v>1</v>
      </c>
      <c r="BS98">
        <f>SUMPRODUCT(data[[#This Row],[radius_mean]:[Ones]], $AK$2:$BO$2)</f>
        <v>0.52665426728000087</v>
      </c>
      <c r="BT98">
        <f>(BS98-data[[#This Row],[diagnosis_dummy]])^2</f>
        <v>0.27736471724423462</v>
      </c>
    </row>
    <row r="99" spans="1:72" x14ac:dyDescent="0.2">
      <c r="A99" s="1" t="s">
        <v>32</v>
      </c>
      <c r="B99" s="1">
        <f>IF(data[[#This Row],[diagnosis]]="M",1,0)</f>
        <v>0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  <c r="AG99" s="1">
        <v>1</v>
      </c>
      <c r="BS99">
        <f>SUMPRODUCT(data[[#This Row],[radius_mean]:[Ones]], $AK$2:$BO$2)</f>
        <v>0.44956025966771251</v>
      </c>
      <c r="BT99">
        <f>(BS99-data[[#This Row],[diagnosis_dummy]])^2</f>
        <v>0.20210442707250109</v>
      </c>
    </row>
    <row r="100" spans="1:72" x14ac:dyDescent="0.2">
      <c r="A100" s="1" t="s">
        <v>32</v>
      </c>
      <c r="B100" s="1">
        <f>IF(data[[#This Row],[diagnosis]]="M",1,0)</f>
        <v>0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  <c r="AG100" s="1">
        <v>1</v>
      </c>
      <c r="BS100">
        <f>SUMPRODUCT(data[[#This Row],[radius_mean]:[Ones]], $AK$2:$BO$2)</f>
        <v>0.60472123581360171</v>
      </c>
      <c r="BT100">
        <f>(BS100-data[[#This Row],[diagnosis_dummy]])^2</f>
        <v>0.36568777304392969</v>
      </c>
    </row>
    <row r="101" spans="1:72" x14ac:dyDescent="0.2">
      <c r="A101" s="1" t="s">
        <v>31</v>
      </c>
      <c r="B101" s="1">
        <f>IF(data[[#This Row],[diagnosis]]="M",1,0)</f>
        <v>1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  <c r="AG101" s="1">
        <v>1</v>
      </c>
      <c r="BS101">
        <f>SUMPRODUCT(data[[#This Row],[radius_mean]:[Ones]], $AK$2:$BO$2)</f>
        <v>0.76926139000349858</v>
      </c>
      <c r="BT101">
        <f>(BS101-data[[#This Row],[diagnosis_dummy]])^2</f>
        <v>5.3240306143117588E-2</v>
      </c>
    </row>
    <row r="102" spans="1:72" x14ac:dyDescent="0.2">
      <c r="A102" s="1" t="s">
        <v>31</v>
      </c>
      <c r="B102" s="1">
        <f>IF(data[[#This Row],[diagnosis]]="M",1,0)</f>
        <v>1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  <c r="AG102" s="1">
        <v>1</v>
      </c>
      <c r="BS102">
        <f>SUMPRODUCT(data[[#This Row],[radius_mean]:[Ones]], $AK$2:$BO$2)</f>
        <v>0.68277087907201051</v>
      </c>
      <c r="BT102">
        <f>(BS102-data[[#This Row],[diagnosis_dummy]])^2</f>
        <v>0.10063431516474498</v>
      </c>
    </row>
    <row r="103" spans="1:72" x14ac:dyDescent="0.2">
      <c r="A103" s="1" t="s">
        <v>32</v>
      </c>
      <c r="B103" s="1">
        <f>IF(data[[#This Row],[diagnosis]]="M",1,0)</f>
        <v>0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  <c r="AG103" s="1">
        <v>1</v>
      </c>
      <c r="BS103">
        <f>SUMPRODUCT(data[[#This Row],[radius_mean]:[Ones]], $AK$2:$BO$2)</f>
        <v>0.52819470472039665</v>
      </c>
      <c r="BT103">
        <f>(BS103-data[[#This Row],[diagnosis_dummy]])^2</f>
        <v>0.27898964609466698</v>
      </c>
    </row>
    <row r="104" spans="1:72" x14ac:dyDescent="0.2">
      <c r="A104" s="1" t="s">
        <v>32</v>
      </c>
      <c r="B104" s="1">
        <f>IF(data[[#This Row],[diagnosis]]="M",1,0)</f>
        <v>0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  <c r="AG104" s="1">
        <v>1</v>
      </c>
      <c r="BS104">
        <f>SUMPRODUCT(data[[#This Row],[radius_mean]:[Ones]], $AK$2:$BO$2)</f>
        <v>0.49520012834419597</v>
      </c>
      <c r="BT104">
        <f>(BS104-data[[#This Row],[diagnosis_dummy]])^2</f>
        <v>0.24522316711210815</v>
      </c>
    </row>
    <row r="105" spans="1:72" x14ac:dyDescent="0.2">
      <c r="A105" s="1" t="s">
        <v>32</v>
      </c>
      <c r="B105" s="1">
        <f>IF(data[[#This Row],[diagnosis]]="M",1,0)</f>
        <v>0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  <c r="AG105" s="1">
        <v>1</v>
      </c>
      <c r="BS105">
        <f>SUMPRODUCT(data[[#This Row],[radius_mean]:[Ones]], $AK$2:$BO$2)</f>
        <v>0.69636632181854319</v>
      </c>
      <c r="BT105">
        <f>(BS105-data[[#This Row],[diagnosis_dummy]])^2</f>
        <v>0.48492605416308687</v>
      </c>
    </row>
    <row r="106" spans="1:72" x14ac:dyDescent="0.2">
      <c r="A106" s="1" t="s">
        <v>32</v>
      </c>
      <c r="B106" s="1">
        <f>IF(data[[#This Row],[diagnosis]]="M",1,0)</f>
        <v>0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  <c r="AG106" s="1">
        <v>1</v>
      </c>
      <c r="BS106">
        <f>SUMPRODUCT(data[[#This Row],[radius_mean]:[Ones]], $AK$2:$BO$2)</f>
        <v>0.59681038198043834</v>
      </c>
      <c r="BT106">
        <f>(BS106-data[[#This Row],[diagnosis_dummy]])^2</f>
        <v>0.35618263203963674</v>
      </c>
    </row>
    <row r="107" spans="1:72" x14ac:dyDescent="0.2">
      <c r="A107" s="1" t="s">
        <v>31</v>
      </c>
      <c r="B107" s="1">
        <f>IF(data[[#This Row],[diagnosis]]="M",1,0)</f>
        <v>1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  <c r="AG107" s="1">
        <v>1</v>
      </c>
      <c r="BS107">
        <f>SUMPRODUCT(data[[#This Row],[radius_mean]:[Ones]], $AK$2:$BO$2)</f>
        <v>1.0991810838492544</v>
      </c>
      <c r="BT107">
        <f>(BS107-data[[#This Row],[diagnosis_dummy]])^2</f>
        <v>9.8368873935128307E-3</v>
      </c>
    </row>
    <row r="108" spans="1:72" x14ac:dyDescent="0.2">
      <c r="A108" s="1" t="s">
        <v>32</v>
      </c>
      <c r="B108" s="1">
        <f>IF(data[[#This Row],[diagnosis]]="M",1,0)</f>
        <v>0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  <c r="AG108" s="1">
        <v>1</v>
      </c>
      <c r="BS108">
        <f>SUMPRODUCT(data[[#This Row],[radius_mean]:[Ones]], $AK$2:$BO$2)</f>
        <v>0.73397625493210983</v>
      </c>
      <c r="BT108">
        <f>(BS108-data[[#This Row],[diagnosis_dummy]])^2</f>
        <v>0.5387211428041655</v>
      </c>
    </row>
    <row r="109" spans="1:72" x14ac:dyDescent="0.2">
      <c r="A109" s="1" t="s">
        <v>32</v>
      </c>
      <c r="B109" s="1">
        <f>IF(data[[#This Row],[diagnosis]]="M",1,0)</f>
        <v>0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  <c r="AG109" s="1">
        <v>1</v>
      </c>
      <c r="BS109">
        <f>SUMPRODUCT(data[[#This Row],[radius_mean]:[Ones]], $AK$2:$BO$2)</f>
        <v>0.56118262553737253</v>
      </c>
      <c r="BT109">
        <f>(BS109-data[[#This Row],[diagnosis_dummy]])^2</f>
        <v>0.31492593920501888</v>
      </c>
    </row>
    <row r="110" spans="1:72" x14ac:dyDescent="0.2">
      <c r="A110" s="1" t="s">
        <v>31</v>
      </c>
      <c r="B110" s="1">
        <f>IF(data[[#This Row],[diagnosis]]="M",1,0)</f>
        <v>1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  <c r="AG110" s="1">
        <v>1</v>
      </c>
      <c r="BS110">
        <f>SUMPRODUCT(data[[#This Row],[radius_mean]:[Ones]], $AK$2:$BO$2)</f>
        <v>1.6106107787167498</v>
      </c>
      <c r="BT110">
        <f>(BS110-data[[#This Row],[diagnosis_dummy]])^2</f>
        <v>0.37284552308507563</v>
      </c>
    </row>
    <row r="111" spans="1:72" x14ac:dyDescent="0.2">
      <c r="A111" s="1" t="s">
        <v>32</v>
      </c>
      <c r="B111" s="1">
        <f>IF(data[[#This Row],[diagnosis]]="M",1,0)</f>
        <v>0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  <c r="AG111" s="1">
        <v>1</v>
      </c>
      <c r="BS111">
        <f>SUMPRODUCT(data[[#This Row],[radius_mean]:[Ones]], $AK$2:$BO$2)</f>
        <v>0.65248891645499352</v>
      </c>
      <c r="BT111">
        <f>(BS111-data[[#This Row],[diagnosis_dummy]])^2</f>
        <v>0.42574178609661151</v>
      </c>
    </row>
    <row r="112" spans="1:72" x14ac:dyDescent="0.2">
      <c r="A112" s="1" t="s">
        <v>32</v>
      </c>
      <c r="B112" s="1">
        <f>IF(data[[#This Row],[diagnosis]]="M",1,0)</f>
        <v>0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  <c r="AG112" s="1">
        <v>1</v>
      </c>
      <c r="BS112">
        <f>SUMPRODUCT(data[[#This Row],[radius_mean]:[Ones]], $AK$2:$BO$2)</f>
        <v>0.61704296628243982</v>
      </c>
      <c r="BT112">
        <f>(BS112-data[[#This Row],[diagnosis_dummy]])^2</f>
        <v>0.38074202223863218</v>
      </c>
    </row>
    <row r="113" spans="1:72" x14ac:dyDescent="0.2">
      <c r="A113" s="1" t="s">
        <v>32</v>
      </c>
      <c r="B113" s="1">
        <f>IF(data[[#This Row],[diagnosis]]="M",1,0)</f>
        <v>0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  <c r="AG113" s="1">
        <v>1</v>
      </c>
      <c r="BS113">
        <f>SUMPRODUCT(data[[#This Row],[radius_mean]:[Ones]], $AK$2:$BO$2)</f>
        <v>0.74447840547424526</v>
      </c>
      <c r="BT113">
        <f>(BS113-data[[#This Row],[diagnosis_dummy]])^2</f>
        <v>0.55424809621747473</v>
      </c>
    </row>
    <row r="114" spans="1:72" x14ac:dyDescent="0.2">
      <c r="A114" s="1" t="s">
        <v>32</v>
      </c>
      <c r="B114" s="1">
        <f>IF(data[[#This Row],[diagnosis]]="M",1,0)</f>
        <v>0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  <c r="AG114" s="1">
        <v>1</v>
      </c>
      <c r="BS114">
        <f>SUMPRODUCT(data[[#This Row],[radius_mean]:[Ones]], $AK$2:$BO$2)</f>
        <v>1.1700813286166427</v>
      </c>
      <c r="BT114">
        <f>(BS114-data[[#This Row],[diagnosis_dummy]])^2</f>
        <v>1.3690903155772878</v>
      </c>
    </row>
    <row r="115" spans="1:72" x14ac:dyDescent="0.2">
      <c r="A115" s="1" t="s">
        <v>32</v>
      </c>
      <c r="B115" s="1">
        <f>IF(data[[#This Row],[diagnosis]]="M",1,0)</f>
        <v>0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  <c r="AG115" s="1">
        <v>1</v>
      </c>
      <c r="BS115">
        <f>SUMPRODUCT(data[[#This Row],[radius_mean]:[Ones]], $AK$2:$BO$2)</f>
        <v>0.68960024309562618</v>
      </c>
      <c r="BT115">
        <f>(BS115-data[[#This Row],[diagnosis_dummy]])^2</f>
        <v>0.47554849527754672</v>
      </c>
    </row>
    <row r="116" spans="1:72" x14ac:dyDescent="0.2">
      <c r="A116" s="1" t="s">
        <v>32</v>
      </c>
      <c r="B116" s="1">
        <f>IF(data[[#This Row],[diagnosis]]="M",1,0)</f>
        <v>0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  <c r="AG116" s="1">
        <v>1</v>
      </c>
      <c r="BS116">
        <f>SUMPRODUCT(data[[#This Row],[radius_mean]:[Ones]], $AK$2:$BO$2)</f>
        <v>0.67961265054168363</v>
      </c>
      <c r="BT116">
        <f>(BS116-data[[#This Row],[diagnosis_dummy]])^2</f>
        <v>0.4618733547762926</v>
      </c>
    </row>
    <row r="117" spans="1:72" x14ac:dyDescent="0.2">
      <c r="A117" s="1" t="s">
        <v>32</v>
      </c>
      <c r="B117" s="1">
        <f>IF(data[[#This Row],[diagnosis]]="M",1,0)</f>
        <v>0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  <c r="AG117" s="1">
        <v>1</v>
      </c>
      <c r="BS117">
        <f>SUMPRODUCT(data[[#This Row],[radius_mean]:[Ones]], $AK$2:$BO$2)</f>
        <v>0.59210616706922758</v>
      </c>
      <c r="BT117">
        <f>(BS117-data[[#This Row],[diagnosis_dummy]])^2</f>
        <v>0.35058971308141207</v>
      </c>
    </row>
    <row r="118" spans="1:72" x14ac:dyDescent="0.2">
      <c r="A118" s="1" t="s">
        <v>32</v>
      </c>
      <c r="B118" s="1">
        <f>IF(data[[#This Row],[diagnosis]]="M",1,0)</f>
        <v>0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  <c r="AG118" s="1">
        <v>1</v>
      </c>
      <c r="BS118">
        <f>SUMPRODUCT(data[[#This Row],[radius_mean]:[Ones]], $AK$2:$BO$2)</f>
        <v>0.68985541367820391</v>
      </c>
      <c r="BT118">
        <f>(BS118-data[[#This Row],[diagnosis_dummy]])^2</f>
        <v>0.47590049178112587</v>
      </c>
    </row>
    <row r="119" spans="1:72" x14ac:dyDescent="0.2">
      <c r="A119" s="1" t="s">
        <v>31</v>
      </c>
      <c r="B119" s="1">
        <f>IF(data[[#This Row],[diagnosis]]="M",1,0)</f>
        <v>1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  <c r="AG119" s="1">
        <v>1</v>
      </c>
      <c r="BS119">
        <f>SUMPRODUCT(data[[#This Row],[radius_mean]:[Ones]], $AK$2:$BO$2)</f>
        <v>1.0003170816525444</v>
      </c>
      <c r="BT119">
        <f>(BS119-data[[#This Row],[diagnosis_dummy]])^2</f>
        <v>1.0054077438029029E-7</v>
      </c>
    </row>
    <row r="120" spans="1:72" x14ac:dyDescent="0.2">
      <c r="A120" s="1" t="s">
        <v>31</v>
      </c>
      <c r="B120" s="1">
        <f>IF(data[[#This Row],[diagnosis]]="M",1,0)</f>
        <v>1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  <c r="AG120" s="1">
        <v>1</v>
      </c>
      <c r="BS120">
        <f>SUMPRODUCT(data[[#This Row],[radius_mean]:[Ones]], $AK$2:$BO$2)</f>
        <v>1.1469344301932587</v>
      </c>
      <c r="BT120">
        <f>(BS120-data[[#This Row],[diagnosis_dummy]])^2</f>
        <v>2.1589726776217611E-2</v>
      </c>
    </row>
    <row r="121" spans="1:72" x14ac:dyDescent="0.2">
      <c r="A121" s="1" t="s">
        <v>31</v>
      </c>
      <c r="B121" s="1">
        <f>IF(data[[#This Row],[diagnosis]]="M",1,0)</f>
        <v>1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  <c r="AG121" s="1">
        <v>1</v>
      </c>
      <c r="BS121">
        <f>SUMPRODUCT(data[[#This Row],[radius_mean]:[Ones]], $AK$2:$BO$2)</f>
        <v>0.72552618263847635</v>
      </c>
      <c r="BT121">
        <f>(BS121-data[[#This Row],[diagnosis_dummy]])^2</f>
        <v>7.533587641700705E-2</v>
      </c>
    </row>
    <row r="122" spans="1:72" x14ac:dyDescent="0.2">
      <c r="A122" s="1" t="s">
        <v>32</v>
      </c>
      <c r="B122" s="1">
        <f>IF(data[[#This Row],[diagnosis]]="M",1,0)</f>
        <v>0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  <c r="AG122" s="1">
        <v>1</v>
      </c>
      <c r="BS122">
        <f>SUMPRODUCT(data[[#This Row],[radius_mean]:[Ones]], $AK$2:$BO$2)</f>
        <v>0.6158133399858936</v>
      </c>
      <c r="BT122">
        <f>(BS122-data[[#This Row],[diagnosis_dummy]])^2</f>
        <v>0.37922606970458178</v>
      </c>
    </row>
    <row r="123" spans="1:72" x14ac:dyDescent="0.2">
      <c r="A123" s="1" t="s">
        <v>31</v>
      </c>
      <c r="B123" s="1">
        <f>IF(data[[#This Row],[diagnosis]]="M",1,0)</f>
        <v>1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  <c r="AG123" s="1">
        <v>1</v>
      </c>
      <c r="BS123">
        <f>SUMPRODUCT(data[[#This Row],[radius_mean]:[Ones]], $AK$2:$BO$2)</f>
        <v>0.8284326457772142</v>
      </c>
      <c r="BT123">
        <f>(BS123-data[[#This Row],[diagnosis_dummy]])^2</f>
        <v>2.9435357035006854E-2</v>
      </c>
    </row>
    <row r="124" spans="1:72" x14ac:dyDescent="0.2">
      <c r="A124" s="1" t="s">
        <v>31</v>
      </c>
      <c r="B124" s="1">
        <f>IF(data[[#This Row],[diagnosis]]="M",1,0)</f>
        <v>1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  <c r="AG124" s="1">
        <v>1</v>
      </c>
      <c r="BS124">
        <f>SUMPRODUCT(data[[#This Row],[radius_mean]:[Ones]], $AK$2:$BO$2)</f>
        <v>1.4973309451508245</v>
      </c>
      <c r="BT124">
        <f>(BS124-data[[#This Row],[diagnosis_dummy]])^2</f>
        <v>0.24733806900461244</v>
      </c>
    </row>
    <row r="125" spans="1:72" x14ac:dyDescent="0.2">
      <c r="A125" s="1" t="s">
        <v>32</v>
      </c>
      <c r="B125" s="1">
        <f>IF(data[[#This Row],[diagnosis]]="M",1,0)</f>
        <v>0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  <c r="AG125" s="1">
        <v>1</v>
      </c>
      <c r="BS125">
        <f>SUMPRODUCT(data[[#This Row],[radius_mean]:[Ones]], $AK$2:$BO$2)</f>
        <v>0.72087319936269767</v>
      </c>
      <c r="BT125">
        <f>(BS125-data[[#This Row],[diagnosis_dummy]])^2</f>
        <v>0.51965816955941169</v>
      </c>
    </row>
    <row r="126" spans="1:72" x14ac:dyDescent="0.2">
      <c r="A126" s="1" t="s">
        <v>32</v>
      </c>
      <c r="B126" s="1">
        <f>IF(data[[#This Row],[diagnosis]]="M",1,0)</f>
        <v>0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  <c r="AG126" s="1">
        <v>1</v>
      </c>
      <c r="BS126">
        <f>SUMPRODUCT(data[[#This Row],[radius_mean]:[Ones]], $AK$2:$BO$2)</f>
        <v>0.64523136573198614</v>
      </c>
      <c r="BT126">
        <f>(BS126-data[[#This Row],[diagnosis_dummy]])^2</f>
        <v>0.41632351532436407</v>
      </c>
    </row>
    <row r="127" spans="1:72" x14ac:dyDescent="0.2">
      <c r="A127" s="1" t="s">
        <v>32</v>
      </c>
      <c r="B127" s="1">
        <f>IF(data[[#This Row],[diagnosis]]="M",1,0)</f>
        <v>0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  <c r="AG127" s="1">
        <v>1</v>
      </c>
      <c r="BS127">
        <f>SUMPRODUCT(data[[#This Row],[radius_mean]:[Ones]], $AK$2:$BO$2)</f>
        <v>0.4816515429756465</v>
      </c>
      <c r="BT127">
        <f>(BS127-data[[#This Row],[diagnosis_dummy]])^2</f>
        <v>0.23198820885082105</v>
      </c>
    </row>
    <row r="128" spans="1:72" x14ac:dyDescent="0.2">
      <c r="A128" s="1" t="s">
        <v>31</v>
      </c>
      <c r="B128" s="1">
        <f>IF(data[[#This Row],[diagnosis]]="M",1,0)</f>
        <v>1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  <c r="AG128" s="1">
        <v>1</v>
      </c>
      <c r="BS128">
        <f>SUMPRODUCT(data[[#This Row],[radius_mean]:[Ones]], $AK$2:$BO$2)</f>
        <v>0.70967898120165229</v>
      </c>
      <c r="BT128">
        <f>(BS128-data[[#This Row],[diagnosis_dummy]])^2</f>
        <v>8.4286293956110564E-2</v>
      </c>
    </row>
    <row r="129" spans="1:72" x14ac:dyDescent="0.2">
      <c r="A129" s="1" t="s">
        <v>31</v>
      </c>
      <c r="B129" s="1">
        <f>IF(data[[#This Row],[diagnosis]]="M",1,0)</f>
        <v>1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  <c r="AG129" s="1">
        <v>1</v>
      </c>
      <c r="BS129">
        <f>SUMPRODUCT(data[[#This Row],[radius_mean]:[Ones]], $AK$2:$BO$2)</f>
        <v>0.71748897948136492</v>
      </c>
      <c r="BT129">
        <f>(BS129-data[[#This Row],[diagnosis_dummy]])^2</f>
        <v>7.9812476714480649E-2</v>
      </c>
    </row>
    <row r="130" spans="1:72" x14ac:dyDescent="0.2">
      <c r="A130" s="1" t="s">
        <v>32</v>
      </c>
      <c r="B130" s="1">
        <f>IF(data[[#This Row],[diagnosis]]="M",1,0)</f>
        <v>0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  <c r="AG130" s="1">
        <v>1</v>
      </c>
      <c r="BS130">
        <f>SUMPRODUCT(data[[#This Row],[radius_mean]:[Ones]], $AK$2:$BO$2)</f>
        <v>0.82360401864240285</v>
      </c>
      <c r="BT130">
        <f>(BS130-data[[#This Row],[diagnosis_dummy]])^2</f>
        <v>0.67832357952391542</v>
      </c>
    </row>
    <row r="131" spans="1:72" x14ac:dyDescent="0.2">
      <c r="A131" s="1" t="s">
        <v>31</v>
      </c>
      <c r="B131" s="1">
        <f>IF(data[[#This Row],[diagnosis]]="M",1,0)</f>
        <v>1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  <c r="AG131" s="1">
        <v>1</v>
      </c>
      <c r="BS131">
        <f>SUMPRODUCT(data[[#This Row],[radius_mean]:[Ones]], $AK$2:$BO$2)</f>
        <v>1.0560853340661023</v>
      </c>
      <c r="BT131">
        <f>(BS131-data[[#This Row],[diagnosis_dummy]])^2</f>
        <v>3.1455646973062926E-3</v>
      </c>
    </row>
    <row r="132" spans="1:72" x14ac:dyDescent="0.2">
      <c r="A132" s="1" t="s">
        <v>32</v>
      </c>
      <c r="B132" s="1">
        <f>IF(data[[#This Row],[diagnosis]]="M",1,0)</f>
        <v>0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  <c r="AG132" s="1">
        <v>1</v>
      </c>
      <c r="BS132">
        <f>SUMPRODUCT(data[[#This Row],[radius_mean]:[Ones]], $AK$2:$BO$2)</f>
        <v>0.63739830792953711</v>
      </c>
      <c r="BT132">
        <f>(BS132-data[[#This Row],[diagnosis_dummy]])^2</f>
        <v>0.40627660295143703</v>
      </c>
    </row>
    <row r="133" spans="1:72" x14ac:dyDescent="0.2">
      <c r="A133" s="1" t="s">
        <v>31</v>
      </c>
      <c r="B133" s="1">
        <f>IF(data[[#This Row],[diagnosis]]="M",1,0)</f>
        <v>1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  <c r="AG133" s="1">
        <v>1</v>
      </c>
      <c r="BS133">
        <f>SUMPRODUCT(data[[#This Row],[radius_mean]:[Ones]], $AK$2:$BO$2)</f>
        <v>0.83459650533259666</v>
      </c>
      <c r="BT133">
        <f>(BS133-data[[#This Row],[diagnosis_dummy]])^2</f>
        <v>2.7358316048189724E-2</v>
      </c>
    </row>
    <row r="134" spans="1:72" x14ac:dyDescent="0.2">
      <c r="A134" s="1" t="s">
        <v>31</v>
      </c>
      <c r="B134" s="1">
        <f>IF(data[[#This Row],[diagnosis]]="M",1,0)</f>
        <v>1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  <c r="AG134" s="1">
        <v>1</v>
      </c>
      <c r="BS134">
        <f>SUMPRODUCT(data[[#This Row],[radius_mean]:[Ones]], $AK$2:$BO$2)</f>
        <v>0.79309728729196383</v>
      </c>
      <c r="BT134">
        <f>(BS134-data[[#This Row],[diagnosis_dummy]])^2</f>
        <v>4.2808732525944151E-2</v>
      </c>
    </row>
    <row r="135" spans="1:72" x14ac:dyDescent="0.2">
      <c r="A135" s="1" t="s">
        <v>32</v>
      </c>
      <c r="B135" s="1">
        <f>IF(data[[#This Row],[diagnosis]]="M",1,0)</f>
        <v>0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  <c r="AG135" s="1">
        <v>1</v>
      </c>
      <c r="BS135">
        <f>SUMPRODUCT(data[[#This Row],[radius_mean]:[Ones]], $AK$2:$BO$2)</f>
        <v>0.646022551383993</v>
      </c>
      <c r="BT135">
        <f>(BS135-data[[#This Row],[diagnosis_dummy]])^2</f>
        <v>0.4173451368966839</v>
      </c>
    </row>
    <row r="136" spans="1:72" x14ac:dyDescent="0.2">
      <c r="A136" s="1" t="s">
        <v>31</v>
      </c>
      <c r="B136" s="1">
        <f>IF(data[[#This Row],[diagnosis]]="M",1,0)</f>
        <v>1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  <c r="AG136" s="1">
        <v>1</v>
      </c>
      <c r="BS136">
        <f>SUMPRODUCT(data[[#This Row],[radius_mean]:[Ones]], $AK$2:$BO$2)</f>
        <v>0.77932709212925189</v>
      </c>
      <c r="BT136">
        <f>(BS136-data[[#This Row],[diagnosis_dummy]])^2</f>
        <v>4.8696532268131684E-2</v>
      </c>
    </row>
    <row r="137" spans="1:72" x14ac:dyDescent="0.2">
      <c r="A137" s="1" t="s">
        <v>31</v>
      </c>
      <c r="B137" s="1">
        <f>IF(data[[#This Row],[diagnosis]]="M",1,0)</f>
        <v>1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  <c r="AG137" s="1">
        <v>1</v>
      </c>
      <c r="BS137">
        <f>SUMPRODUCT(data[[#This Row],[radius_mean]:[Ones]], $AK$2:$BO$2)</f>
        <v>0.60112048670437235</v>
      </c>
      <c r="BT137">
        <f>(BS137-data[[#This Row],[diagnosis_dummy]])^2</f>
        <v>0.15910486612695679</v>
      </c>
    </row>
    <row r="138" spans="1:72" x14ac:dyDescent="0.2">
      <c r="A138" s="1" t="s">
        <v>32</v>
      </c>
      <c r="B138" s="1">
        <f>IF(data[[#This Row],[diagnosis]]="M",1,0)</f>
        <v>0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  <c r="AG138" s="1">
        <v>1</v>
      </c>
      <c r="BS138">
        <f>SUMPRODUCT(data[[#This Row],[radius_mean]:[Ones]], $AK$2:$BO$2)</f>
        <v>0.51228796720335279</v>
      </c>
      <c r="BT138">
        <f>(BS138-data[[#This Row],[diagnosis_dummy]])^2</f>
        <v>0.26243896134134348</v>
      </c>
    </row>
    <row r="139" spans="1:72" x14ac:dyDescent="0.2">
      <c r="A139" s="1" t="s">
        <v>32</v>
      </c>
      <c r="B139" s="1">
        <f>IF(data[[#This Row],[diagnosis]]="M",1,0)</f>
        <v>0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  <c r="AG139" s="1">
        <v>1</v>
      </c>
      <c r="BS139">
        <f>SUMPRODUCT(data[[#This Row],[radius_mean]:[Ones]], $AK$2:$BO$2)</f>
        <v>0.56416296484676631</v>
      </c>
      <c r="BT139">
        <f>(BS139-data[[#This Row],[diagnosis_dummy]])^2</f>
        <v>0.31827985090469368</v>
      </c>
    </row>
    <row r="140" spans="1:72" x14ac:dyDescent="0.2">
      <c r="A140" s="1" t="s">
        <v>31</v>
      </c>
      <c r="B140" s="1">
        <f>IF(data[[#This Row],[diagnosis]]="M",1,0)</f>
        <v>1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  <c r="AG140" s="1">
        <v>1</v>
      </c>
      <c r="BS140">
        <f>SUMPRODUCT(data[[#This Row],[radius_mean]:[Ones]], $AK$2:$BO$2)</f>
        <v>0.92383162792143547</v>
      </c>
      <c r="BT140">
        <f>(BS140-data[[#This Row],[diagnosis_dummy]])^2</f>
        <v>5.8016209050986483E-3</v>
      </c>
    </row>
    <row r="141" spans="1:72" x14ac:dyDescent="0.2">
      <c r="A141" s="1" t="s">
        <v>32</v>
      </c>
      <c r="B141" s="1">
        <f>IF(data[[#This Row],[diagnosis]]="M",1,0)</f>
        <v>0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  <c r="AG141" s="1">
        <v>1</v>
      </c>
      <c r="BS141">
        <f>SUMPRODUCT(data[[#This Row],[radius_mean]:[Ones]], $AK$2:$BO$2)</f>
        <v>0.62471988861773786</v>
      </c>
      <c r="BT141">
        <f>(BS141-data[[#This Row],[diagnosis_dummy]])^2</f>
        <v>0.3902749392345588</v>
      </c>
    </row>
    <row r="142" spans="1:72" x14ac:dyDescent="0.2">
      <c r="A142" s="1" t="s">
        <v>32</v>
      </c>
      <c r="B142" s="1">
        <f>IF(data[[#This Row],[diagnosis]]="M",1,0)</f>
        <v>0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  <c r="AG142" s="1">
        <v>1</v>
      </c>
      <c r="BS142">
        <f>SUMPRODUCT(data[[#This Row],[radius_mean]:[Ones]], $AK$2:$BO$2)</f>
        <v>0.46226493813567887</v>
      </c>
      <c r="BT142">
        <f>(BS142-data[[#This Row],[diagnosis_dummy]])^2</f>
        <v>0.213688873029583</v>
      </c>
    </row>
    <row r="143" spans="1:72" x14ac:dyDescent="0.2">
      <c r="A143" s="1" t="s">
        <v>31</v>
      </c>
      <c r="B143" s="1">
        <f>IF(data[[#This Row],[diagnosis]]="M",1,0)</f>
        <v>1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  <c r="AG143" s="1">
        <v>1</v>
      </c>
      <c r="BS143">
        <f>SUMPRODUCT(data[[#This Row],[radius_mean]:[Ones]], $AK$2:$BO$2)</f>
        <v>0.73645714027137821</v>
      </c>
      <c r="BT143">
        <f>(BS143-data[[#This Row],[diagnosis_dummy]])^2</f>
        <v>6.9454838913940026E-2</v>
      </c>
    </row>
    <row r="144" spans="1:72" x14ac:dyDescent="0.2">
      <c r="A144" s="1" t="s">
        <v>32</v>
      </c>
      <c r="B144" s="1">
        <f>IF(data[[#This Row],[diagnosis]]="M",1,0)</f>
        <v>0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  <c r="AG144" s="1">
        <v>1</v>
      </c>
      <c r="BS144">
        <f>SUMPRODUCT(data[[#This Row],[radius_mean]:[Ones]], $AK$2:$BO$2)</f>
        <v>0.56743832820985174</v>
      </c>
      <c r="BT144">
        <f>(BS144-data[[#This Row],[diagnosis_dummy]])^2</f>
        <v>0.32198625632159145</v>
      </c>
    </row>
    <row r="145" spans="1:72" x14ac:dyDescent="0.2">
      <c r="A145" s="1" t="s">
        <v>32</v>
      </c>
      <c r="B145" s="1">
        <f>IF(data[[#This Row],[diagnosis]]="M",1,0)</f>
        <v>0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  <c r="AG145" s="1">
        <v>1</v>
      </c>
      <c r="BS145">
        <f>SUMPRODUCT(data[[#This Row],[radius_mean]:[Ones]], $AK$2:$BO$2)</f>
        <v>0.65761245235975863</v>
      </c>
      <c r="BT145">
        <f>(BS145-data[[#This Row],[diagnosis_dummy]])^2</f>
        <v>0.43245413749861583</v>
      </c>
    </row>
    <row r="146" spans="1:72" x14ac:dyDescent="0.2">
      <c r="A146" s="1" t="s">
        <v>32</v>
      </c>
      <c r="B146" s="1">
        <f>IF(data[[#This Row],[diagnosis]]="M",1,0)</f>
        <v>0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  <c r="AG146" s="1">
        <v>1</v>
      </c>
      <c r="BS146">
        <f>SUMPRODUCT(data[[#This Row],[radius_mean]:[Ones]], $AK$2:$BO$2)</f>
        <v>0.47711122278521784</v>
      </c>
      <c r="BT146">
        <f>(BS146-data[[#This Row],[diagnosis_dummy]])^2</f>
        <v>0.22763511890760577</v>
      </c>
    </row>
    <row r="147" spans="1:72" x14ac:dyDescent="0.2">
      <c r="A147" s="1" t="s">
        <v>32</v>
      </c>
      <c r="B147" s="1">
        <f>IF(data[[#This Row],[diagnosis]]="M",1,0)</f>
        <v>0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  <c r="AG147" s="1">
        <v>1</v>
      </c>
      <c r="BS147">
        <f>SUMPRODUCT(data[[#This Row],[radius_mean]:[Ones]], $AK$2:$BO$2)</f>
        <v>0.68799102536023238</v>
      </c>
      <c r="BT147">
        <f>(BS147-data[[#This Row],[diagnosis_dummy]])^2</f>
        <v>0.47333165097622393</v>
      </c>
    </row>
    <row r="148" spans="1:72" x14ac:dyDescent="0.2">
      <c r="A148" s="1" t="s">
        <v>31</v>
      </c>
      <c r="B148" s="1">
        <f>IF(data[[#This Row],[diagnosis]]="M",1,0)</f>
        <v>1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  <c r="AG148" s="1">
        <v>1</v>
      </c>
      <c r="BS148">
        <f>SUMPRODUCT(data[[#This Row],[radius_mean]:[Ones]], $AK$2:$BO$2)</f>
        <v>1.0950820534550834</v>
      </c>
      <c r="BT148">
        <f>(BS148-data[[#This Row],[diagnosis_dummy]])^2</f>
        <v>9.0405968892353292E-3</v>
      </c>
    </row>
    <row r="149" spans="1:72" x14ac:dyDescent="0.2">
      <c r="A149" s="1" t="s">
        <v>32</v>
      </c>
      <c r="B149" s="1">
        <f>IF(data[[#This Row],[diagnosis]]="M",1,0)</f>
        <v>0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  <c r="AG149" s="1">
        <v>1</v>
      </c>
      <c r="BS149">
        <f>SUMPRODUCT(data[[#This Row],[radius_mean]:[Ones]], $AK$2:$BO$2)</f>
        <v>0.7355276523631713</v>
      </c>
      <c r="BT149">
        <f>(BS149-data[[#This Row],[diagnosis_dummy]])^2</f>
        <v>0.54100092739087813</v>
      </c>
    </row>
    <row r="150" spans="1:72" x14ac:dyDescent="0.2">
      <c r="A150" s="1" t="s">
        <v>32</v>
      </c>
      <c r="B150" s="1">
        <f>IF(data[[#This Row],[diagnosis]]="M",1,0)</f>
        <v>0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  <c r="AG150" s="1">
        <v>1</v>
      </c>
      <c r="BS150">
        <f>SUMPRODUCT(data[[#This Row],[radius_mean]:[Ones]], $AK$2:$BO$2)</f>
        <v>0.72784945257134592</v>
      </c>
      <c r="BT150">
        <f>(BS150-data[[#This Row],[diagnosis_dummy]])^2</f>
        <v>0.52976482560840799</v>
      </c>
    </row>
    <row r="151" spans="1:72" x14ac:dyDescent="0.2">
      <c r="A151" s="1" t="s">
        <v>32</v>
      </c>
      <c r="B151" s="1">
        <f>IF(data[[#This Row],[diagnosis]]="M",1,0)</f>
        <v>0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  <c r="AG151" s="1">
        <v>1</v>
      </c>
      <c r="BS151">
        <f>SUMPRODUCT(data[[#This Row],[radius_mean]:[Ones]], $AK$2:$BO$2)</f>
        <v>0.51193779194760947</v>
      </c>
      <c r="BT151">
        <f>(BS151-data[[#This Row],[diagnosis_dummy]])^2</f>
        <v>0.26208030282419387</v>
      </c>
    </row>
    <row r="152" spans="1:72" x14ac:dyDescent="0.2">
      <c r="A152" s="1" t="s">
        <v>32</v>
      </c>
      <c r="B152" s="1">
        <f>IF(data[[#This Row],[diagnosis]]="M",1,0)</f>
        <v>0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  <c r="AG152" s="1">
        <v>1</v>
      </c>
      <c r="BS152">
        <f>SUMPRODUCT(data[[#This Row],[radius_mean]:[Ones]], $AK$2:$BO$2)</f>
        <v>0.62282060470636491</v>
      </c>
      <c r="BT152">
        <f>(BS152-data[[#This Row],[diagnosis_dummy]])^2</f>
        <v>0.38790550564680204</v>
      </c>
    </row>
    <row r="153" spans="1:72" x14ac:dyDescent="0.2">
      <c r="A153" s="1" t="s">
        <v>32</v>
      </c>
      <c r="B153" s="1">
        <f>IF(data[[#This Row],[diagnosis]]="M",1,0)</f>
        <v>0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  <c r="AG153" s="1">
        <v>1</v>
      </c>
      <c r="BS153">
        <f>SUMPRODUCT(data[[#This Row],[radius_mean]:[Ones]], $AK$2:$BO$2)</f>
        <v>0.96803687936535321</v>
      </c>
      <c r="BT153">
        <f>(BS153-data[[#This Row],[diagnosis_dummy]])^2</f>
        <v>0.93709539981141143</v>
      </c>
    </row>
    <row r="154" spans="1:72" x14ac:dyDescent="0.2">
      <c r="A154" s="1" t="s">
        <v>32</v>
      </c>
      <c r="B154" s="1">
        <f>IF(data[[#This Row],[diagnosis]]="M",1,0)</f>
        <v>0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  <c r="AG154" s="1">
        <v>1</v>
      </c>
      <c r="BS154">
        <f>SUMPRODUCT(data[[#This Row],[radius_mean]:[Ones]], $AK$2:$BO$2)</f>
        <v>1.5342410924213143</v>
      </c>
      <c r="BT154">
        <f>(BS154-data[[#This Row],[diagnosis_dummy]])^2</f>
        <v>2.3538957296741478</v>
      </c>
    </row>
    <row r="155" spans="1:72" x14ac:dyDescent="0.2">
      <c r="A155" s="1" t="s">
        <v>32</v>
      </c>
      <c r="B155" s="1">
        <f>IF(data[[#This Row],[diagnosis]]="M",1,0)</f>
        <v>0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  <c r="AG155" s="1">
        <v>1</v>
      </c>
      <c r="BS155">
        <f>SUMPRODUCT(data[[#This Row],[radius_mean]:[Ones]], $AK$2:$BO$2)</f>
        <v>0.52798167131164941</v>
      </c>
      <c r="BT155">
        <f>(BS155-data[[#This Row],[diagnosis_dummy]])^2</f>
        <v>0.27876464524104261</v>
      </c>
    </row>
    <row r="156" spans="1:72" x14ac:dyDescent="0.2">
      <c r="A156" s="1" t="s">
        <v>32</v>
      </c>
      <c r="B156" s="1">
        <f>IF(data[[#This Row],[diagnosis]]="M",1,0)</f>
        <v>0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  <c r="AG156" s="1">
        <v>1</v>
      </c>
      <c r="BS156">
        <f>SUMPRODUCT(data[[#This Row],[radius_mean]:[Ones]], $AK$2:$BO$2)</f>
        <v>0.75236612398267033</v>
      </c>
      <c r="BT156">
        <f>(BS156-data[[#This Row],[diagnosis_dummy]])^2</f>
        <v>0.56605478451670688</v>
      </c>
    </row>
    <row r="157" spans="1:72" x14ac:dyDescent="0.2">
      <c r="A157" s="1" t="s">
        <v>32</v>
      </c>
      <c r="B157" s="1">
        <f>IF(data[[#This Row],[diagnosis]]="M",1,0)</f>
        <v>0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  <c r="AG157" s="1">
        <v>1</v>
      </c>
      <c r="BS157">
        <f>SUMPRODUCT(data[[#This Row],[radius_mean]:[Ones]], $AK$2:$BO$2)</f>
        <v>0.60886596128262227</v>
      </c>
      <c r="BT157">
        <f>(BS157-data[[#This Row],[diagnosis_dummy]])^2</f>
        <v>0.37071775880861169</v>
      </c>
    </row>
    <row r="158" spans="1:72" x14ac:dyDescent="0.2">
      <c r="A158" s="1" t="s">
        <v>31</v>
      </c>
      <c r="B158" s="1">
        <f>IF(data[[#This Row],[diagnosis]]="M",1,0)</f>
        <v>1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  <c r="AG158" s="1">
        <v>1</v>
      </c>
      <c r="BS158">
        <f>SUMPRODUCT(data[[#This Row],[radius_mean]:[Ones]], $AK$2:$BO$2)</f>
        <v>0.93661866614574751</v>
      </c>
      <c r="BT158">
        <f>(BS158-data[[#This Row],[diagnosis_dummy]])^2</f>
        <v>4.0171934811442126E-3</v>
      </c>
    </row>
    <row r="159" spans="1:72" x14ac:dyDescent="0.2">
      <c r="A159" s="1" t="s">
        <v>32</v>
      </c>
      <c r="B159" s="1">
        <f>IF(data[[#This Row],[diagnosis]]="M",1,0)</f>
        <v>0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  <c r="AG159" s="1">
        <v>1</v>
      </c>
      <c r="BS159">
        <f>SUMPRODUCT(data[[#This Row],[radius_mean]:[Ones]], $AK$2:$BO$2)</f>
        <v>0.58141196520070382</v>
      </c>
      <c r="BT159">
        <f>(BS159-data[[#This Row],[diagnosis_dummy]])^2</f>
        <v>0.3380398732785444</v>
      </c>
    </row>
    <row r="160" spans="1:72" x14ac:dyDescent="0.2">
      <c r="A160" s="1" t="s">
        <v>32</v>
      </c>
      <c r="B160" s="1">
        <f>IF(data[[#This Row],[diagnosis]]="M",1,0)</f>
        <v>0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  <c r="AG160" s="1">
        <v>1</v>
      </c>
      <c r="BS160">
        <f>SUMPRODUCT(data[[#This Row],[radius_mean]:[Ones]], $AK$2:$BO$2)</f>
        <v>0.50092368887026928</v>
      </c>
      <c r="BT160">
        <f>(BS160-data[[#This Row],[diagnosis_dummy]])^2</f>
        <v>0.25092454207139836</v>
      </c>
    </row>
    <row r="161" spans="1:72" x14ac:dyDescent="0.2">
      <c r="A161" s="1" t="s">
        <v>32</v>
      </c>
      <c r="B161" s="1">
        <f>IF(data[[#This Row],[diagnosis]]="M",1,0)</f>
        <v>0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  <c r="AG161" s="1">
        <v>1</v>
      </c>
      <c r="BS161">
        <f>SUMPRODUCT(data[[#This Row],[radius_mean]:[Ones]], $AK$2:$BO$2)</f>
        <v>0.42388009226610185</v>
      </c>
      <c r="BT161">
        <f>(BS161-data[[#This Row],[diagnosis_dummy]])^2</f>
        <v>0.17967433261951901</v>
      </c>
    </row>
    <row r="162" spans="1:72" x14ac:dyDescent="0.2">
      <c r="A162" s="1" t="s">
        <v>32</v>
      </c>
      <c r="B162" s="1">
        <f>IF(data[[#This Row],[diagnosis]]="M",1,0)</f>
        <v>0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  <c r="AG162" s="1">
        <v>1</v>
      </c>
      <c r="BS162">
        <f>SUMPRODUCT(data[[#This Row],[radius_mean]:[Ones]], $AK$2:$BO$2)</f>
        <v>0.72569859928621538</v>
      </c>
      <c r="BT162">
        <f>(BS162-data[[#This Row],[diagnosis_dummy]])^2</f>
        <v>0.526638457005975</v>
      </c>
    </row>
    <row r="163" spans="1:72" x14ac:dyDescent="0.2">
      <c r="A163" s="1" t="s">
        <v>31</v>
      </c>
      <c r="B163" s="1">
        <f>IF(data[[#This Row],[diagnosis]]="M",1,0)</f>
        <v>1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  <c r="AG163" s="1">
        <v>1</v>
      </c>
      <c r="BS163">
        <f>SUMPRODUCT(data[[#This Row],[radius_mean]:[Ones]], $AK$2:$BO$2)</f>
        <v>0.75720693796528593</v>
      </c>
      <c r="BT163">
        <f>(BS163-data[[#This Row],[diagnosis_dummy]])^2</f>
        <v>5.8948470972192517E-2</v>
      </c>
    </row>
    <row r="164" spans="1:72" x14ac:dyDescent="0.2">
      <c r="A164" s="1" t="s">
        <v>31</v>
      </c>
      <c r="B164" s="1">
        <f>IF(data[[#This Row],[diagnosis]]="M",1,0)</f>
        <v>1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  <c r="AG164" s="1">
        <v>1</v>
      </c>
      <c r="BS164">
        <f>SUMPRODUCT(data[[#This Row],[radius_mean]:[Ones]], $AK$2:$BO$2)</f>
        <v>1.1122589671402048</v>
      </c>
      <c r="BT164">
        <f>(BS164-data[[#This Row],[diagnosis_dummy]])^2</f>
        <v>1.2602075703385576E-2</v>
      </c>
    </row>
    <row r="165" spans="1:72" x14ac:dyDescent="0.2">
      <c r="A165" s="1" t="s">
        <v>32</v>
      </c>
      <c r="B165" s="1">
        <f>IF(data[[#This Row],[diagnosis]]="M",1,0)</f>
        <v>0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  <c r="AG165" s="1">
        <v>1</v>
      </c>
      <c r="BS165">
        <f>SUMPRODUCT(data[[#This Row],[radius_mean]:[Ones]], $AK$2:$BO$2)</f>
        <v>0.63997020164281204</v>
      </c>
      <c r="BT165">
        <f>(BS165-data[[#This Row],[diagnosis_dummy]])^2</f>
        <v>0.40956185899074149</v>
      </c>
    </row>
    <row r="166" spans="1:72" x14ac:dyDescent="0.2">
      <c r="A166" s="1" t="s">
        <v>31</v>
      </c>
      <c r="B166" s="1">
        <f>IF(data[[#This Row],[diagnosis]]="M",1,0)</f>
        <v>1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  <c r="AG166" s="1">
        <v>1</v>
      </c>
      <c r="BS166">
        <f>SUMPRODUCT(data[[#This Row],[radius_mean]:[Ones]], $AK$2:$BO$2)</f>
        <v>0.84918201952139705</v>
      </c>
      <c r="BT166">
        <f>(BS166-data[[#This Row],[diagnosis_dummy]])^2</f>
        <v>2.2746063235644261E-2</v>
      </c>
    </row>
    <row r="167" spans="1:72" x14ac:dyDescent="0.2">
      <c r="A167" s="1" t="s">
        <v>32</v>
      </c>
      <c r="B167" s="1">
        <f>IF(data[[#This Row],[diagnosis]]="M",1,0)</f>
        <v>0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  <c r="AG167" s="1">
        <v>1</v>
      </c>
      <c r="BS167">
        <f>SUMPRODUCT(data[[#This Row],[radius_mean]:[Ones]], $AK$2:$BO$2)</f>
        <v>0.47869297499877433</v>
      </c>
      <c r="BT167">
        <f>(BS167-data[[#This Row],[diagnosis_dummy]])^2</f>
        <v>0.22914696431317719</v>
      </c>
    </row>
    <row r="168" spans="1:72" x14ac:dyDescent="0.2">
      <c r="A168" s="1" t="s">
        <v>32</v>
      </c>
      <c r="B168" s="1">
        <f>IF(data[[#This Row],[diagnosis]]="M",1,0)</f>
        <v>0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  <c r="AG168" s="1">
        <v>1</v>
      </c>
      <c r="BS168">
        <f>SUMPRODUCT(data[[#This Row],[radius_mean]:[Ones]], $AK$2:$BO$2)</f>
        <v>0.50014171530551854</v>
      </c>
      <c r="BT168">
        <f>(BS168-data[[#This Row],[diagnosis_dummy]])^2</f>
        <v>0.25014173538874634</v>
      </c>
    </row>
    <row r="169" spans="1:72" x14ac:dyDescent="0.2">
      <c r="A169" s="1" t="s">
        <v>31</v>
      </c>
      <c r="B169" s="1">
        <f>IF(data[[#This Row],[diagnosis]]="M",1,0)</f>
        <v>1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  <c r="AG169" s="1">
        <v>1</v>
      </c>
      <c r="BS169">
        <f>SUMPRODUCT(data[[#This Row],[radius_mean]:[Ones]], $AK$2:$BO$2)</f>
        <v>0.69547254544160886</v>
      </c>
      <c r="BT169">
        <f>(BS169-data[[#This Row],[diagnosis_dummy]])^2</f>
        <v>9.2736970579812977E-2</v>
      </c>
    </row>
    <row r="170" spans="1:72" x14ac:dyDescent="0.2">
      <c r="A170" s="1" t="s">
        <v>31</v>
      </c>
      <c r="B170" s="1">
        <f>IF(data[[#This Row],[diagnosis]]="M",1,0)</f>
        <v>1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  <c r="AG170" s="1">
        <v>1</v>
      </c>
      <c r="BS170">
        <f>SUMPRODUCT(data[[#This Row],[radius_mean]:[Ones]], $AK$2:$BO$2)</f>
        <v>0.94619522825451341</v>
      </c>
      <c r="BT170">
        <f>(BS170-data[[#This Row],[diagnosis_dummy]])^2</f>
        <v>2.8949534625839122E-3</v>
      </c>
    </row>
    <row r="171" spans="1:72" x14ac:dyDescent="0.2">
      <c r="A171" s="1" t="s">
        <v>32</v>
      </c>
      <c r="B171" s="1">
        <f>IF(data[[#This Row],[diagnosis]]="M",1,0)</f>
        <v>0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  <c r="AG171" s="1">
        <v>1</v>
      </c>
      <c r="BS171">
        <f>SUMPRODUCT(data[[#This Row],[radius_mean]:[Ones]], $AK$2:$BO$2)</f>
        <v>0.53553273764974729</v>
      </c>
      <c r="BT171">
        <f>(BS171-data[[#This Row],[diagnosis_dummy]])^2</f>
        <v>0.28679531309463308</v>
      </c>
    </row>
    <row r="172" spans="1:72" x14ac:dyDescent="0.2">
      <c r="A172" s="1" t="s">
        <v>32</v>
      </c>
      <c r="B172" s="1">
        <f>IF(data[[#This Row],[diagnosis]]="M",1,0)</f>
        <v>0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  <c r="AG172" s="1">
        <v>1</v>
      </c>
      <c r="BS172">
        <f>SUMPRODUCT(data[[#This Row],[radius_mean]:[Ones]], $AK$2:$BO$2)</f>
        <v>0.59775435987560821</v>
      </c>
      <c r="BT172">
        <f>(BS172-data[[#This Row],[diagnosis_dummy]])^2</f>
        <v>0.35731027475029814</v>
      </c>
    </row>
    <row r="173" spans="1:72" x14ac:dyDescent="0.2">
      <c r="A173" s="1" t="s">
        <v>31</v>
      </c>
      <c r="B173" s="1">
        <f>IF(data[[#This Row],[diagnosis]]="M",1,0)</f>
        <v>1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  <c r="AG173" s="1">
        <v>1</v>
      </c>
      <c r="BS173">
        <f>SUMPRODUCT(data[[#This Row],[radius_mean]:[Ones]], $AK$2:$BO$2)</f>
        <v>0.62823518150937741</v>
      </c>
      <c r="BT173">
        <f>(BS173-data[[#This Row],[diagnosis_dummy]])^2</f>
        <v>0.13820908026736556</v>
      </c>
    </row>
    <row r="174" spans="1:72" x14ac:dyDescent="0.2">
      <c r="A174" s="1" t="s">
        <v>31</v>
      </c>
      <c r="B174" s="1">
        <f>IF(data[[#This Row],[diagnosis]]="M",1,0)</f>
        <v>1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  <c r="AG174" s="1">
        <v>1</v>
      </c>
      <c r="BS174">
        <f>SUMPRODUCT(data[[#This Row],[radius_mean]:[Ones]], $AK$2:$BO$2)</f>
        <v>1.0323523210359373</v>
      </c>
      <c r="BT174">
        <f>(BS174-data[[#This Row],[diagnosis_dummy]])^2</f>
        <v>1.0466726764123528E-3</v>
      </c>
    </row>
    <row r="175" spans="1:72" x14ac:dyDescent="0.2">
      <c r="A175" s="1" t="s">
        <v>32</v>
      </c>
      <c r="B175" s="1">
        <f>IF(data[[#This Row],[diagnosis]]="M",1,0)</f>
        <v>0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  <c r="AG175" s="1">
        <v>1</v>
      </c>
      <c r="BS175">
        <f>SUMPRODUCT(data[[#This Row],[radius_mean]:[Ones]], $AK$2:$BO$2)</f>
        <v>0.50636265498756217</v>
      </c>
      <c r="BT175">
        <f>(BS175-data[[#This Row],[diagnosis_dummy]])^2</f>
        <v>0.25640313836605294</v>
      </c>
    </row>
    <row r="176" spans="1:72" x14ac:dyDescent="0.2">
      <c r="A176" s="1" t="s">
        <v>32</v>
      </c>
      <c r="B176" s="1">
        <f>IF(data[[#This Row],[diagnosis]]="M",1,0)</f>
        <v>0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  <c r="AG176" s="1">
        <v>1</v>
      </c>
      <c r="BS176">
        <f>SUMPRODUCT(data[[#This Row],[radius_mean]:[Ones]], $AK$2:$BO$2)</f>
        <v>0.45188842115282313</v>
      </c>
      <c r="BT176">
        <f>(BS176-data[[#This Row],[diagnosis_dummy]])^2</f>
        <v>0.20420314517199126</v>
      </c>
    </row>
    <row r="177" spans="1:72" x14ac:dyDescent="0.2">
      <c r="A177" s="1" t="s">
        <v>32</v>
      </c>
      <c r="B177" s="1">
        <f>IF(data[[#This Row],[diagnosis]]="M",1,0)</f>
        <v>0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  <c r="AG177" s="1">
        <v>1</v>
      </c>
      <c r="BS177">
        <f>SUMPRODUCT(data[[#This Row],[radius_mean]:[Ones]], $AK$2:$BO$2)</f>
        <v>0.44270796125271872</v>
      </c>
      <c r="BT177">
        <f>(BS177-data[[#This Row],[diagnosis_dummy]])^2</f>
        <v>0.1959903389565387</v>
      </c>
    </row>
    <row r="178" spans="1:72" x14ac:dyDescent="0.2">
      <c r="A178" s="1" t="s">
        <v>32</v>
      </c>
      <c r="B178" s="1">
        <f>IF(data[[#This Row],[diagnosis]]="M",1,0)</f>
        <v>0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  <c r="AG178" s="1">
        <v>1</v>
      </c>
      <c r="BS178">
        <f>SUMPRODUCT(data[[#This Row],[radius_mean]:[Ones]], $AK$2:$BO$2)</f>
        <v>0.90510084349475151</v>
      </c>
      <c r="BT178">
        <f>(BS178-data[[#This Row],[diagnosis_dummy]])^2</f>
        <v>0.81920753689491066</v>
      </c>
    </row>
    <row r="179" spans="1:72" x14ac:dyDescent="0.2">
      <c r="A179" s="1" t="s">
        <v>31</v>
      </c>
      <c r="B179" s="1">
        <f>IF(data[[#This Row],[diagnosis]]="M",1,0)</f>
        <v>1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  <c r="AG179" s="1">
        <v>1</v>
      </c>
      <c r="BS179">
        <f>SUMPRODUCT(data[[#This Row],[radius_mean]:[Ones]], $AK$2:$BO$2)</f>
        <v>1.0009396240293518</v>
      </c>
      <c r="BT179">
        <f>(BS179-data[[#This Row],[diagnosis_dummy]])^2</f>
        <v>8.8289331653525785E-7</v>
      </c>
    </row>
    <row r="180" spans="1:72" x14ac:dyDescent="0.2">
      <c r="A180" s="1" t="s">
        <v>32</v>
      </c>
      <c r="B180" s="1">
        <f>IF(data[[#This Row],[diagnosis]]="M",1,0)</f>
        <v>0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  <c r="AG180" s="1">
        <v>1</v>
      </c>
      <c r="BS180">
        <f>SUMPRODUCT(data[[#This Row],[radius_mean]:[Ones]], $AK$2:$BO$2)</f>
        <v>0.35306051754869211</v>
      </c>
      <c r="BT180">
        <f>(BS180-data[[#This Row],[diagnosis_dummy]])^2</f>
        <v>0.12465172905175033</v>
      </c>
    </row>
    <row r="181" spans="1:72" x14ac:dyDescent="0.2">
      <c r="A181" s="1" t="s">
        <v>32</v>
      </c>
      <c r="B181" s="1">
        <f>IF(data[[#This Row],[diagnosis]]="M",1,0)</f>
        <v>0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  <c r="AG181" s="1">
        <v>1</v>
      </c>
      <c r="BS181">
        <f>SUMPRODUCT(data[[#This Row],[radius_mean]:[Ones]], $AK$2:$BO$2)</f>
        <v>0.41349974818261154</v>
      </c>
      <c r="BT181">
        <f>(BS181-data[[#This Row],[diagnosis_dummy]])^2</f>
        <v>0.17098204174708315</v>
      </c>
    </row>
    <row r="182" spans="1:72" x14ac:dyDescent="0.2">
      <c r="A182" s="1" t="s">
        <v>31</v>
      </c>
      <c r="B182" s="1">
        <f>IF(data[[#This Row],[diagnosis]]="M",1,0)</f>
        <v>1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  <c r="AG182" s="1">
        <v>1</v>
      </c>
      <c r="BS182">
        <f>SUMPRODUCT(data[[#This Row],[radius_mean]:[Ones]], $AK$2:$BO$2)</f>
        <v>1.1002661907286893</v>
      </c>
      <c r="BT182">
        <f>(BS182-data[[#This Row],[diagnosis_dummy]])^2</f>
        <v>1.0053309003241891E-2</v>
      </c>
    </row>
    <row r="183" spans="1:72" x14ac:dyDescent="0.2">
      <c r="A183" s="1" t="s">
        <v>31</v>
      </c>
      <c r="B183" s="1">
        <f>IF(data[[#This Row],[diagnosis]]="M",1,0)</f>
        <v>1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  <c r="AG183" s="1">
        <v>1</v>
      </c>
      <c r="BS183">
        <f>SUMPRODUCT(data[[#This Row],[radius_mean]:[Ones]], $AK$2:$BO$2)</f>
        <v>1.2913426069167337</v>
      </c>
      <c r="BT183">
        <f>(BS183-data[[#This Row],[diagnosis_dummy]])^2</f>
        <v>8.488051460503844E-2</v>
      </c>
    </row>
    <row r="184" spans="1:72" x14ac:dyDescent="0.2">
      <c r="A184" s="1" t="s">
        <v>31</v>
      </c>
      <c r="B184" s="1">
        <f>IF(data[[#This Row],[diagnosis]]="M",1,0)</f>
        <v>1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  <c r="AG184" s="1">
        <v>1</v>
      </c>
      <c r="BS184">
        <f>SUMPRODUCT(data[[#This Row],[radius_mean]:[Ones]], $AK$2:$BO$2)</f>
        <v>0.71659178828603598</v>
      </c>
      <c r="BT184">
        <f>(BS184-data[[#This Row],[diagnosis_dummy]])^2</f>
        <v>8.0320214466907056E-2</v>
      </c>
    </row>
    <row r="185" spans="1:72" x14ac:dyDescent="0.2">
      <c r="A185" s="1" t="s">
        <v>32</v>
      </c>
      <c r="B185" s="1">
        <f>IF(data[[#This Row],[diagnosis]]="M",1,0)</f>
        <v>0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  <c r="AG185" s="1">
        <v>1</v>
      </c>
      <c r="BS185">
        <f>SUMPRODUCT(data[[#This Row],[radius_mean]:[Ones]], $AK$2:$BO$2)</f>
        <v>0.58931309480886696</v>
      </c>
      <c r="BT185">
        <f>(BS185-data[[#This Row],[diagnosis_dummy]])^2</f>
        <v>0.34728992371320461</v>
      </c>
    </row>
    <row r="186" spans="1:72" x14ac:dyDescent="0.2">
      <c r="A186" s="1" t="s">
        <v>31</v>
      </c>
      <c r="B186" s="1">
        <f>IF(data[[#This Row],[diagnosis]]="M",1,0)</f>
        <v>1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  <c r="AG186" s="1">
        <v>1</v>
      </c>
      <c r="BS186">
        <f>SUMPRODUCT(data[[#This Row],[radius_mean]:[Ones]], $AK$2:$BO$2)</f>
        <v>0.70851138377795286</v>
      </c>
      <c r="BT186">
        <f>(BS186-data[[#This Row],[diagnosis_dummy]])^2</f>
        <v>8.4965613387043878E-2</v>
      </c>
    </row>
    <row r="187" spans="1:72" x14ac:dyDescent="0.2">
      <c r="A187" s="1" t="s">
        <v>32</v>
      </c>
      <c r="B187" s="1">
        <f>IF(data[[#This Row],[diagnosis]]="M",1,0)</f>
        <v>0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  <c r="AG187" s="1">
        <v>1</v>
      </c>
      <c r="BS187">
        <f>SUMPRODUCT(data[[#This Row],[radius_mean]:[Ones]], $AK$2:$BO$2)</f>
        <v>0.48347652529913965</v>
      </c>
      <c r="BT187">
        <f>(BS187-data[[#This Row],[diagnosis_dummy]])^2</f>
        <v>0.23374955051532961</v>
      </c>
    </row>
    <row r="188" spans="1:72" x14ac:dyDescent="0.2">
      <c r="A188" s="1" t="s">
        <v>31</v>
      </c>
      <c r="B188" s="1">
        <f>IF(data[[#This Row],[diagnosis]]="M",1,0)</f>
        <v>1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  <c r="AG188" s="1">
        <v>1</v>
      </c>
      <c r="BS188">
        <f>SUMPRODUCT(data[[#This Row],[radius_mean]:[Ones]], $AK$2:$BO$2)</f>
        <v>0.69647984559588116</v>
      </c>
      <c r="BT188">
        <f>(BS188-data[[#This Row],[diagnosis_dummy]])^2</f>
        <v>9.2124484129500139E-2</v>
      </c>
    </row>
    <row r="189" spans="1:72" x14ac:dyDescent="0.2">
      <c r="A189" s="1" t="s">
        <v>32</v>
      </c>
      <c r="B189" s="1">
        <f>IF(data[[#This Row],[diagnosis]]="M",1,0)</f>
        <v>0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  <c r="AG189" s="1">
        <v>1</v>
      </c>
      <c r="BS189">
        <f>SUMPRODUCT(data[[#This Row],[radius_mean]:[Ones]], $AK$2:$BO$2)</f>
        <v>0.56140473113688727</v>
      </c>
      <c r="BT189">
        <f>(BS189-data[[#This Row],[diagnosis_dummy]])^2</f>
        <v>0.31517527214288066</v>
      </c>
    </row>
    <row r="190" spans="1:72" x14ac:dyDescent="0.2">
      <c r="A190" s="1" t="s">
        <v>32</v>
      </c>
      <c r="B190" s="1">
        <f>IF(data[[#This Row],[diagnosis]]="M",1,0)</f>
        <v>0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  <c r="AG190" s="1">
        <v>1</v>
      </c>
      <c r="BS190">
        <f>SUMPRODUCT(data[[#This Row],[radius_mean]:[Ones]], $AK$2:$BO$2)</f>
        <v>0.55211015077484582</v>
      </c>
      <c r="BT190">
        <f>(BS190-data[[#This Row],[diagnosis_dummy]])^2</f>
        <v>0.304825618588623</v>
      </c>
    </row>
    <row r="191" spans="1:72" x14ac:dyDescent="0.2">
      <c r="A191" s="1" t="s">
        <v>32</v>
      </c>
      <c r="B191" s="1">
        <f>IF(data[[#This Row],[diagnosis]]="M",1,0)</f>
        <v>0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  <c r="AG191" s="1">
        <v>1</v>
      </c>
      <c r="BS191">
        <f>SUMPRODUCT(data[[#This Row],[radius_mean]:[Ones]], $AK$2:$BO$2)</f>
        <v>0.55072450191056077</v>
      </c>
      <c r="BT191">
        <f>(BS191-data[[#This Row],[diagnosis_dummy]])^2</f>
        <v>0.30329747700463527</v>
      </c>
    </row>
    <row r="192" spans="1:72" x14ac:dyDescent="0.2">
      <c r="A192" s="1" t="s">
        <v>31</v>
      </c>
      <c r="B192" s="1">
        <f>IF(data[[#This Row],[diagnosis]]="M",1,0)</f>
        <v>1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  <c r="AG192" s="1">
        <v>1</v>
      </c>
      <c r="BS192">
        <f>SUMPRODUCT(data[[#This Row],[radius_mean]:[Ones]], $AK$2:$BO$2)</f>
        <v>1.4224878822740334</v>
      </c>
      <c r="BT192">
        <f>(BS192-data[[#This Row],[diagnosis_dummy]])^2</f>
        <v>0.17849601066839754</v>
      </c>
    </row>
    <row r="193" spans="1:72" x14ac:dyDescent="0.2">
      <c r="A193" s="1" t="s">
        <v>32</v>
      </c>
      <c r="B193" s="1">
        <f>IF(data[[#This Row],[diagnosis]]="M",1,0)</f>
        <v>0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  <c r="AG193" s="1">
        <v>1</v>
      </c>
      <c r="BS193">
        <f>SUMPRODUCT(data[[#This Row],[radius_mean]:[Ones]], $AK$2:$BO$2)</f>
        <v>0.51779722758882463</v>
      </c>
      <c r="BT193">
        <f>(BS193-data[[#This Row],[diagnosis_dummy]])^2</f>
        <v>0.26811396889867306</v>
      </c>
    </row>
    <row r="194" spans="1:72" x14ac:dyDescent="0.2">
      <c r="A194" s="1" t="s">
        <v>32</v>
      </c>
      <c r="B194" s="1">
        <f>IF(data[[#This Row],[diagnosis]]="M",1,0)</f>
        <v>0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  <c r="AG194" s="1">
        <v>1</v>
      </c>
      <c r="BS194">
        <f>SUMPRODUCT(data[[#This Row],[radius_mean]:[Ones]], $AK$2:$BO$2)</f>
        <v>0.37392175517510917</v>
      </c>
      <c r="BT194">
        <f>(BS194-data[[#This Row],[diagnosis_dummy]])^2</f>
        <v>0.1398174789932343</v>
      </c>
    </row>
    <row r="195" spans="1:72" x14ac:dyDescent="0.2">
      <c r="A195" s="1" t="s">
        <v>31</v>
      </c>
      <c r="B195" s="1">
        <f>IF(data[[#This Row],[diagnosis]]="M",1,0)</f>
        <v>1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  <c r="AG195" s="1">
        <v>1</v>
      </c>
      <c r="BS195">
        <f>SUMPRODUCT(data[[#This Row],[radius_mean]:[Ones]], $AK$2:$BO$2)</f>
        <v>0.89593078636430956</v>
      </c>
      <c r="BT195">
        <f>(BS195-data[[#This Row],[diagnosis_dummy]])^2</f>
        <v>1.0830401226750977E-2</v>
      </c>
    </row>
    <row r="196" spans="1:72" x14ac:dyDescent="0.2">
      <c r="A196" s="1" t="s">
        <v>31</v>
      </c>
      <c r="B196" s="1">
        <f>IF(data[[#This Row],[diagnosis]]="M",1,0)</f>
        <v>1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  <c r="AG196" s="1">
        <v>1</v>
      </c>
      <c r="BS196">
        <f>SUMPRODUCT(data[[#This Row],[radius_mean]:[Ones]], $AK$2:$BO$2)</f>
        <v>0.98829117800094668</v>
      </c>
      <c r="BT196">
        <f>(BS196-data[[#This Row],[diagnosis_dummy]])^2</f>
        <v>1.3709651260551499E-4</v>
      </c>
    </row>
    <row r="197" spans="1:72" x14ac:dyDescent="0.2">
      <c r="A197" s="1" t="s">
        <v>32</v>
      </c>
      <c r="B197" s="1">
        <f>IF(data[[#This Row],[diagnosis]]="M",1,0)</f>
        <v>0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  <c r="AG197" s="1">
        <v>1</v>
      </c>
      <c r="BS197">
        <f>SUMPRODUCT(data[[#This Row],[radius_mean]:[Ones]], $AK$2:$BO$2)</f>
        <v>0.57363311367454883</v>
      </c>
      <c r="BT197">
        <f>(BS197-data[[#This Row],[diagnosis_dummy]])^2</f>
        <v>0.32905494910395788</v>
      </c>
    </row>
    <row r="198" spans="1:72" x14ac:dyDescent="0.2">
      <c r="A198" s="1" t="s">
        <v>31</v>
      </c>
      <c r="B198" s="1">
        <f>IF(data[[#This Row],[diagnosis]]="M",1,0)</f>
        <v>1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  <c r="AG198" s="1">
        <v>1</v>
      </c>
      <c r="BS198">
        <f>SUMPRODUCT(data[[#This Row],[radius_mean]:[Ones]], $AK$2:$BO$2)</f>
        <v>0.89401508373861327</v>
      </c>
      <c r="BT198">
        <f>(BS198-data[[#This Row],[diagnosis_dummy]])^2</f>
        <v>1.1232802474933157E-2</v>
      </c>
    </row>
    <row r="199" spans="1:72" x14ac:dyDescent="0.2">
      <c r="A199" s="1" t="s">
        <v>31</v>
      </c>
      <c r="B199" s="1">
        <f>IF(data[[#This Row],[diagnosis]]="M",1,0)</f>
        <v>1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  <c r="AG199" s="1">
        <v>1</v>
      </c>
      <c r="BS199">
        <f>SUMPRODUCT(data[[#This Row],[radius_mean]:[Ones]], $AK$2:$BO$2)</f>
        <v>0.70570923200222713</v>
      </c>
      <c r="BT199">
        <f>(BS199-data[[#This Row],[diagnosis_dummy]])^2</f>
        <v>8.6607056128718982E-2</v>
      </c>
    </row>
    <row r="200" spans="1:72" x14ac:dyDescent="0.2">
      <c r="A200" s="1" t="s">
        <v>31</v>
      </c>
      <c r="B200" s="1">
        <f>IF(data[[#This Row],[diagnosis]]="M",1,0)</f>
        <v>1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  <c r="AG200" s="1">
        <v>1</v>
      </c>
      <c r="BS200">
        <f>SUMPRODUCT(data[[#This Row],[radius_mean]:[Ones]], $AK$2:$BO$2)</f>
        <v>0.84583984900188292</v>
      </c>
      <c r="BT200">
        <f>(BS200-data[[#This Row],[diagnosis_dummy]])^2</f>
        <v>2.3765352155762261E-2</v>
      </c>
    </row>
    <row r="201" spans="1:72" x14ac:dyDescent="0.2">
      <c r="A201" s="1" t="s">
        <v>31</v>
      </c>
      <c r="B201" s="1">
        <f>IF(data[[#This Row],[diagnosis]]="M",1,0)</f>
        <v>1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  <c r="AG201" s="1">
        <v>1</v>
      </c>
      <c r="BS201">
        <f>SUMPRODUCT(data[[#This Row],[radius_mean]:[Ones]], $AK$2:$BO$2)</f>
        <v>0.90645388084407064</v>
      </c>
      <c r="BT201">
        <f>(BS201-data[[#This Row],[diagnosis_dummy]])^2</f>
        <v>8.7508764091353344E-3</v>
      </c>
    </row>
    <row r="202" spans="1:72" x14ac:dyDescent="0.2">
      <c r="A202" s="1" t="s">
        <v>32</v>
      </c>
      <c r="B202" s="1">
        <f>IF(data[[#This Row],[diagnosis]]="M",1,0)</f>
        <v>0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  <c r="AG202" s="1">
        <v>1</v>
      </c>
      <c r="BS202">
        <f>SUMPRODUCT(data[[#This Row],[radius_mean]:[Ones]], $AK$2:$BO$2)</f>
        <v>0.61510778510744568</v>
      </c>
      <c r="BT202">
        <f>(BS202-data[[#This Row],[diagnosis_dummy]])^2</f>
        <v>0.37835758729978758</v>
      </c>
    </row>
    <row r="203" spans="1:72" x14ac:dyDescent="0.2">
      <c r="A203" s="1" t="s">
        <v>31</v>
      </c>
      <c r="B203" s="1">
        <f>IF(data[[#This Row],[diagnosis]]="M",1,0)</f>
        <v>1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  <c r="AG203" s="1">
        <v>1</v>
      </c>
      <c r="BS203">
        <f>SUMPRODUCT(data[[#This Row],[radius_mean]:[Ones]], $AK$2:$BO$2)</f>
        <v>0.77612560047191115</v>
      </c>
      <c r="BT203">
        <f>(BS203-data[[#This Row],[diagnosis_dummy]])^2</f>
        <v>5.0119746764062348E-2</v>
      </c>
    </row>
    <row r="204" spans="1:72" x14ac:dyDescent="0.2">
      <c r="A204" s="1" t="s">
        <v>31</v>
      </c>
      <c r="B204" s="1">
        <f>IF(data[[#This Row],[diagnosis]]="M",1,0)</f>
        <v>1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  <c r="AG204" s="1">
        <v>1</v>
      </c>
      <c r="BS204">
        <f>SUMPRODUCT(data[[#This Row],[radius_mean]:[Ones]], $AK$2:$BO$2)</f>
        <v>1.3226724532465184</v>
      </c>
      <c r="BT204">
        <f>(BS204-data[[#This Row],[diagnosis_dummy]])^2</f>
        <v>0.10411751208412659</v>
      </c>
    </row>
    <row r="205" spans="1:72" x14ac:dyDescent="0.2">
      <c r="A205" s="1" t="s">
        <v>31</v>
      </c>
      <c r="B205" s="1">
        <f>IF(data[[#This Row],[diagnosis]]="M",1,0)</f>
        <v>1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  <c r="AG205" s="1">
        <v>1</v>
      </c>
      <c r="BS205">
        <f>SUMPRODUCT(data[[#This Row],[radius_mean]:[Ones]], $AK$2:$BO$2)</f>
        <v>1.0708738463152669</v>
      </c>
      <c r="BT205">
        <f>(BS205-data[[#This Row],[diagnosis_dummy]])^2</f>
        <v>5.0231020915200777E-3</v>
      </c>
    </row>
    <row r="206" spans="1:72" x14ac:dyDescent="0.2">
      <c r="A206" s="1" t="s">
        <v>32</v>
      </c>
      <c r="B206" s="1">
        <f>IF(data[[#This Row],[diagnosis]]="M",1,0)</f>
        <v>0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  <c r="AG206" s="1">
        <v>1</v>
      </c>
      <c r="BS206">
        <f>SUMPRODUCT(data[[#This Row],[radius_mean]:[Ones]], $AK$2:$BO$2)</f>
        <v>0.72008133499589766</v>
      </c>
      <c r="BT206">
        <f>(BS206-data[[#This Row],[diagnosis_dummy]])^2</f>
        <v>0.51851712900947422</v>
      </c>
    </row>
    <row r="207" spans="1:72" x14ac:dyDescent="0.2">
      <c r="A207" s="1" t="s">
        <v>31</v>
      </c>
      <c r="B207" s="1">
        <f>IF(data[[#This Row],[diagnosis]]="M",1,0)</f>
        <v>1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  <c r="AG207" s="1">
        <v>1</v>
      </c>
      <c r="BS207">
        <f>SUMPRODUCT(data[[#This Row],[radius_mean]:[Ones]], $AK$2:$BO$2)</f>
        <v>0.72958179910051146</v>
      </c>
      <c r="BT207">
        <f>(BS207-data[[#This Row],[diagnosis_dummy]])^2</f>
        <v>7.3126003377716145E-2</v>
      </c>
    </row>
    <row r="208" spans="1:72" x14ac:dyDescent="0.2">
      <c r="A208" s="1" t="s">
        <v>32</v>
      </c>
      <c r="B208" s="1">
        <f>IF(data[[#This Row],[diagnosis]]="M",1,0)</f>
        <v>0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  <c r="AG208" s="1">
        <v>1</v>
      </c>
      <c r="BS208">
        <f>SUMPRODUCT(data[[#This Row],[radius_mean]:[Ones]], $AK$2:$BO$2)</f>
        <v>0.55910939909849899</v>
      </c>
      <c r="BT208">
        <f>(BS208-data[[#This Row],[diagnosis_dummy]])^2</f>
        <v>0.31260332016028464</v>
      </c>
    </row>
    <row r="209" spans="1:72" x14ac:dyDescent="0.2">
      <c r="A209" s="1" t="s">
        <v>31</v>
      </c>
      <c r="B209" s="1">
        <f>IF(data[[#This Row],[diagnosis]]="M",1,0)</f>
        <v>1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  <c r="AG209" s="1">
        <v>1</v>
      </c>
      <c r="BS209">
        <f>SUMPRODUCT(data[[#This Row],[radius_mean]:[Ones]], $AK$2:$BO$2)</f>
        <v>0.65133635767856435</v>
      </c>
      <c r="BT209">
        <f>(BS209-data[[#This Row],[diagnosis_dummy]])^2</f>
        <v>0.12156633547685002</v>
      </c>
    </row>
    <row r="210" spans="1:72" x14ac:dyDescent="0.2">
      <c r="A210" s="1" t="s">
        <v>32</v>
      </c>
      <c r="B210" s="1">
        <f>IF(data[[#This Row],[diagnosis]]="M",1,0)</f>
        <v>0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  <c r="AG210" s="1">
        <v>1</v>
      </c>
      <c r="BS210">
        <f>SUMPRODUCT(data[[#This Row],[radius_mean]:[Ones]], $AK$2:$BO$2)</f>
        <v>0.83489099300169456</v>
      </c>
      <c r="BT210">
        <f>(BS210-data[[#This Row],[diagnosis_dummy]])^2</f>
        <v>0.69704297019535555</v>
      </c>
    </row>
    <row r="211" spans="1:72" x14ac:dyDescent="0.2">
      <c r="A211" s="1" t="s">
        <v>32</v>
      </c>
      <c r="B211" s="1">
        <f>IF(data[[#This Row],[diagnosis]]="M",1,0)</f>
        <v>0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  <c r="AG211" s="1">
        <v>1</v>
      </c>
      <c r="BS211">
        <f>SUMPRODUCT(data[[#This Row],[radius_mean]:[Ones]], $AK$2:$BO$2)</f>
        <v>0.59502489282402393</v>
      </c>
      <c r="BT211">
        <f>(BS211-data[[#This Row],[diagnosis_dummy]])^2</f>
        <v>0.35405462308024116</v>
      </c>
    </row>
    <row r="212" spans="1:72" x14ac:dyDescent="0.2">
      <c r="A212" s="1" t="s">
        <v>31</v>
      </c>
      <c r="B212" s="1">
        <f>IF(data[[#This Row],[diagnosis]]="M",1,0)</f>
        <v>1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  <c r="AG212" s="1">
        <v>1</v>
      </c>
      <c r="BS212">
        <f>SUMPRODUCT(data[[#This Row],[radius_mean]:[Ones]], $AK$2:$BO$2)</f>
        <v>0.88569444622837545</v>
      </c>
      <c r="BT212">
        <f>(BS212-data[[#This Row],[diagnosis_dummy]])^2</f>
        <v>1.3065759623037751E-2</v>
      </c>
    </row>
    <row r="213" spans="1:72" x14ac:dyDescent="0.2">
      <c r="A213" s="1" t="s">
        <v>32</v>
      </c>
      <c r="B213" s="1">
        <f>IF(data[[#This Row],[diagnosis]]="M",1,0)</f>
        <v>0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  <c r="AG213" s="1">
        <v>1</v>
      </c>
      <c r="BS213">
        <f>SUMPRODUCT(data[[#This Row],[radius_mean]:[Ones]], $AK$2:$BO$2)</f>
        <v>0.54878468638637246</v>
      </c>
      <c r="BT213">
        <f>(BS213-data[[#This Row],[diagnosis_dummy]])^2</f>
        <v>0.30116463201218918</v>
      </c>
    </row>
    <row r="214" spans="1:72" x14ac:dyDescent="0.2">
      <c r="A214" s="1" t="s">
        <v>31</v>
      </c>
      <c r="B214" s="1">
        <f>IF(data[[#This Row],[diagnosis]]="M",1,0)</f>
        <v>1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  <c r="AG214" s="1">
        <v>1</v>
      </c>
      <c r="BS214">
        <f>SUMPRODUCT(data[[#This Row],[radius_mean]:[Ones]], $AK$2:$BO$2)</f>
        <v>0.97872081579756243</v>
      </c>
      <c r="BT214">
        <f>(BS214-data[[#This Row],[diagnosis_dummy]])^2</f>
        <v>4.5280368032126877E-4</v>
      </c>
    </row>
    <row r="215" spans="1:72" x14ac:dyDescent="0.2">
      <c r="A215" s="1" t="s">
        <v>31</v>
      </c>
      <c r="B215" s="1">
        <f>IF(data[[#This Row],[diagnosis]]="M",1,0)</f>
        <v>1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  <c r="AG215" s="1">
        <v>1</v>
      </c>
      <c r="BS215">
        <f>SUMPRODUCT(data[[#This Row],[radius_mean]:[Ones]], $AK$2:$BO$2)</f>
        <v>0.85458879023558054</v>
      </c>
      <c r="BT215">
        <f>(BS215-data[[#This Row],[diagnosis_dummy]])^2</f>
        <v>2.1144419925151998E-2</v>
      </c>
    </row>
    <row r="216" spans="1:72" x14ac:dyDescent="0.2">
      <c r="A216" s="1" t="s">
        <v>31</v>
      </c>
      <c r="B216" s="1">
        <f>IF(data[[#This Row],[diagnosis]]="M",1,0)</f>
        <v>1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  <c r="AG216" s="1">
        <v>1</v>
      </c>
      <c r="BS216">
        <f>SUMPRODUCT(data[[#This Row],[radius_mean]:[Ones]], $AK$2:$BO$2)</f>
        <v>0.93859879176369643</v>
      </c>
      <c r="BT216">
        <f>(BS216-data[[#This Row],[diagnosis_dummy]])^2</f>
        <v>3.7701083728779138E-3</v>
      </c>
    </row>
    <row r="217" spans="1:72" x14ac:dyDescent="0.2">
      <c r="A217" s="1" t="s">
        <v>31</v>
      </c>
      <c r="B217" s="1">
        <f>IF(data[[#This Row],[diagnosis]]="M",1,0)</f>
        <v>1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  <c r="AG217" s="1">
        <v>1</v>
      </c>
      <c r="BS217">
        <f>SUMPRODUCT(data[[#This Row],[radius_mean]:[Ones]], $AK$2:$BO$2)</f>
        <v>0.90936677090941409</v>
      </c>
      <c r="BT217">
        <f>(BS217-data[[#This Row],[diagnosis_dummy]])^2</f>
        <v>8.2143822153866279E-3</v>
      </c>
    </row>
    <row r="218" spans="1:72" x14ac:dyDescent="0.2">
      <c r="A218" s="1" t="s">
        <v>32</v>
      </c>
      <c r="B218" s="1">
        <f>IF(data[[#This Row],[diagnosis]]="M",1,0)</f>
        <v>0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  <c r="AG218" s="1">
        <v>1</v>
      </c>
      <c r="BS218">
        <f>SUMPRODUCT(data[[#This Row],[radius_mean]:[Ones]], $AK$2:$BO$2)</f>
        <v>0.78018235099725497</v>
      </c>
      <c r="BT218">
        <f>(BS218-data[[#This Row],[diagnosis_dummy]])^2</f>
        <v>0.60868450080760395</v>
      </c>
    </row>
    <row r="219" spans="1:72" x14ac:dyDescent="0.2">
      <c r="A219" s="1" t="s">
        <v>32</v>
      </c>
      <c r="B219" s="1">
        <f>IF(data[[#This Row],[diagnosis]]="M",1,0)</f>
        <v>0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  <c r="AG219" s="1">
        <v>1</v>
      </c>
      <c r="BS219">
        <f>SUMPRODUCT(data[[#This Row],[radius_mean]:[Ones]], $AK$2:$BO$2)</f>
        <v>0.62096595614421157</v>
      </c>
      <c r="BT219">
        <f>(BS219-data[[#This Row],[diagnosis_dummy]])^2</f>
        <v>0.38559871869009488</v>
      </c>
    </row>
    <row r="220" spans="1:72" x14ac:dyDescent="0.2">
      <c r="A220" s="1" t="s">
        <v>31</v>
      </c>
      <c r="B220" s="1">
        <f>IF(data[[#This Row],[diagnosis]]="M",1,0)</f>
        <v>1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  <c r="AG220" s="1">
        <v>1</v>
      </c>
      <c r="BS220">
        <f>SUMPRODUCT(data[[#This Row],[radius_mean]:[Ones]], $AK$2:$BO$2)</f>
        <v>0.85236547829288534</v>
      </c>
      <c r="BT220">
        <f>(BS220-data[[#This Row],[diagnosis_dummy]])^2</f>
        <v>2.179595199968851E-2</v>
      </c>
    </row>
    <row r="221" spans="1:72" x14ac:dyDescent="0.2">
      <c r="A221" s="1" t="s">
        <v>31</v>
      </c>
      <c r="B221" s="1">
        <f>IF(data[[#This Row],[diagnosis]]="M",1,0)</f>
        <v>1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  <c r="AG221" s="1">
        <v>1</v>
      </c>
      <c r="BS221">
        <f>SUMPRODUCT(data[[#This Row],[radius_mean]:[Ones]], $AK$2:$BO$2)</f>
        <v>0.78077449615399352</v>
      </c>
      <c r="BT221">
        <f>(BS221-data[[#This Row],[diagnosis_dummy]])^2</f>
        <v>4.8059821536535402E-2</v>
      </c>
    </row>
    <row r="222" spans="1:72" x14ac:dyDescent="0.2">
      <c r="A222" s="1" t="s">
        <v>32</v>
      </c>
      <c r="B222" s="1">
        <f>IF(data[[#This Row],[diagnosis]]="M",1,0)</f>
        <v>0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  <c r="AG222" s="1">
        <v>1</v>
      </c>
      <c r="BS222">
        <f>SUMPRODUCT(data[[#This Row],[radius_mean]:[Ones]], $AK$2:$BO$2)</f>
        <v>0.57975985688179343</v>
      </c>
      <c r="BT222">
        <f>(BS222-data[[#This Row],[diagnosis_dummy]])^2</f>
        <v>0.3361214916515976</v>
      </c>
    </row>
    <row r="223" spans="1:72" x14ac:dyDescent="0.2">
      <c r="A223" s="1" t="s">
        <v>32</v>
      </c>
      <c r="B223" s="1">
        <f>IF(data[[#This Row],[diagnosis]]="M",1,0)</f>
        <v>0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  <c r="AG223" s="1">
        <v>1</v>
      </c>
      <c r="BS223">
        <f>SUMPRODUCT(data[[#This Row],[radius_mean]:[Ones]], $AK$2:$BO$2)</f>
        <v>0.73503719172355331</v>
      </c>
      <c r="BT223">
        <f>(BS223-data[[#This Row],[diagnosis_dummy]])^2</f>
        <v>0.54027967321684767</v>
      </c>
    </row>
    <row r="224" spans="1:72" x14ac:dyDescent="0.2">
      <c r="A224" s="1" t="s">
        <v>32</v>
      </c>
      <c r="B224" s="1">
        <f>IF(data[[#This Row],[diagnosis]]="M",1,0)</f>
        <v>0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  <c r="AG224" s="1">
        <v>1</v>
      </c>
      <c r="BS224">
        <f>SUMPRODUCT(data[[#This Row],[radius_mean]:[Ones]], $AK$2:$BO$2)</f>
        <v>0.57611944625534006</v>
      </c>
      <c r="BT224">
        <f>(BS224-data[[#This Row],[diagnosis_dummy]])^2</f>
        <v>0.33191361635355965</v>
      </c>
    </row>
    <row r="225" spans="1:72" x14ac:dyDescent="0.2">
      <c r="A225" s="1" t="s">
        <v>31</v>
      </c>
      <c r="B225" s="1">
        <f>IF(data[[#This Row],[diagnosis]]="M",1,0)</f>
        <v>1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  <c r="AG225" s="1">
        <v>1</v>
      </c>
      <c r="BS225">
        <f>SUMPRODUCT(data[[#This Row],[radius_mean]:[Ones]], $AK$2:$BO$2)</f>
        <v>0.86926605143237712</v>
      </c>
      <c r="BT225">
        <f>(BS225-data[[#This Row],[diagnosis_dummy]])^2</f>
        <v>1.7091365308081866E-2</v>
      </c>
    </row>
    <row r="226" spans="1:72" x14ac:dyDescent="0.2">
      <c r="A226" s="1" t="s">
        <v>32</v>
      </c>
      <c r="B226" s="1">
        <f>IF(data[[#This Row],[diagnosis]]="M",1,0)</f>
        <v>0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  <c r="AG226" s="1">
        <v>1</v>
      </c>
      <c r="BS226">
        <f>SUMPRODUCT(data[[#This Row],[radius_mean]:[Ones]], $AK$2:$BO$2)</f>
        <v>0.54479790809066542</v>
      </c>
      <c r="BT226">
        <f>(BS226-data[[#This Row],[diagnosis_dummy]])^2</f>
        <v>0.29680476065996514</v>
      </c>
    </row>
    <row r="227" spans="1:72" x14ac:dyDescent="0.2">
      <c r="A227" s="1" t="s">
        <v>32</v>
      </c>
      <c r="B227" s="1">
        <f>IF(data[[#This Row],[diagnosis]]="M",1,0)</f>
        <v>0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  <c r="AG227" s="1">
        <v>1</v>
      </c>
      <c r="BS227">
        <f>SUMPRODUCT(data[[#This Row],[radius_mean]:[Ones]], $AK$2:$BO$2)</f>
        <v>0.6463735734622329</v>
      </c>
      <c r="BT227">
        <f>(BS227-data[[#This Row],[diagnosis_dummy]])^2</f>
        <v>0.41779879647033658</v>
      </c>
    </row>
    <row r="228" spans="1:72" x14ac:dyDescent="0.2">
      <c r="A228" s="1" t="s">
        <v>32</v>
      </c>
      <c r="B228" s="1">
        <f>IF(data[[#This Row],[diagnosis]]="M",1,0)</f>
        <v>0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  <c r="AG228" s="1">
        <v>1</v>
      </c>
      <c r="BS228">
        <f>SUMPRODUCT(data[[#This Row],[radius_mean]:[Ones]], $AK$2:$BO$2)</f>
        <v>0.50178656703727931</v>
      </c>
      <c r="BT228">
        <f>(BS228-data[[#This Row],[diagnosis_dummy]])^2</f>
        <v>0.25178975885905802</v>
      </c>
    </row>
    <row r="229" spans="1:72" x14ac:dyDescent="0.2">
      <c r="A229" s="1" t="s">
        <v>32</v>
      </c>
      <c r="B229" s="1">
        <f>IF(data[[#This Row],[diagnosis]]="M",1,0)</f>
        <v>0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  <c r="AG229" s="1">
        <v>1</v>
      </c>
      <c r="BS229">
        <f>SUMPRODUCT(data[[#This Row],[radius_mean]:[Ones]], $AK$2:$BO$2)</f>
        <v>0.73218209943524049</v>
      </c>
      <c r="BT229">
        <f>(BS229-data[[#This Row],[diagnosis_dummy]])^2</f>
        <v>0.53609062673339636</v>
      </c>
    </row>
    <row r="230" spans="1:72" x14ac:dyDescent="0.2">
      <c r="A230" s="1" t="s">
        <v>32</v>
      </c>
      <c r="B230" s="1">
        <f>IF(data[[#This Row],[diagnosis]]="M",1,0)</f>
        <v>0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  <c r="AG230" s="1">
        <v>1</v>
      </c>
      <c r="BS230">
        <f>SUMPRODUCT(data[[#This Row],[radius_mean]:[Ones]], $AK$2:$BO$2)</f>
        <v>0.68033831774969189</v>
      </c>
      <c r="BT230">
        <f>(BS230-data[[#This Row],[diagnosis_dummy]])^2</f>
        <v>0.46286022659848075</v>
      </c>
    </row>
    <row r="231" spans="1:72" x14ac:dyDescent="0.2">
      <c r="A231" s="1" t="s">
        <v>31</v>
      </c>
      <c r="B231" s="1">
        <f>IF(data[[#This Row],[diagnosis]]="M",1,0)</f>
        <v>1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  <c r="AG231" s="1">
        <v>1</v>
      </c>
      <c r="BS231">
        <f>SUMPRODUCT(data[[#This Row],[radius_mean]:[Ones]], $AK$2:$BO$2)</f>
        <v>1.06577898573435</v>
      </c>
      <c r="BT231">
        <f>(BS231-data[[#This Row],[diagnosis_dummy]])^2</f>
        <v>4.3268749642398257E-3</v>
      </c>
    </row>
    <row r="232" spans="1:72" x14ac:dyDescent="0.2">
      <c r="A232" s="1" t="s">
        <v>31</v>
      </c>
      <c r="B232" s="1">
        <f>IF(data[[#This Row],[diagnosis]]="M",1,0)</f>
        <v>1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  <c r="AG232" s="1">
        <v>1</v>
      </c>
      <c r="BS232">
        <f>SUMPRODUCT(data[[#This Row],[radius_mean]:[Ones]], $AK$2:$BO$2)</f>
        <v>0.9927290332550448</v>
      </c>
      <c r="BT232">
        <f>(BS232-data[[#This Row],[diagnosis_dummy]])^2</f>
        <v>5.2866957406244397E-5</v>
      </c>
    </row>
    <row r="233" spans="1:72" x14ac:dyDescent="0.2">
      <c r="A233" s="1" t="s">
        <v>32</v>
      </c>
      <c r="B233" s="1">
        <f>IF(data[[#This Row],[diagnosis]]="M",1,0)</f>
        <v>0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  <c r="AG233" s="1">
        <v>1</v>
      </c>
      <c r="BS233">
        <f>SUMPRODUCT(data[[#This Row],[radius_mean]:[Ones]], $AK$2:$BO$2)</f>
        <v>0.48641393809545452</v>
      </c>
      <c r="BT233">
        <f>(BS233-data[[#This Row],[diagnosis_dummy]])^2</f>
        <v>0.23659851917352867</v>
      </c>
    </row>
    <row r="234" spans="1:72" x14ac:dyDescent="0.2">
      <c r="A234" s="1" t="s">
        <v>32</v>
      </c>
      <c r="B234" s="1">
        <f>IF(data[[#This Row],[diagnosis]]="M",1,0)</f>
        <v>0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  <c r="AG234" s="1">
        <v>1</v>
      </c>
      <c r="BS234">
        <f>SUMPRODUCT(data[[#This Row],[radius_mean]:[Ones]], $AK$2:$BO$2)</f>
        <v>0.44388551885920985</v>
      </c>
      <c r="BT234">
        <f>(BS234-data[[#This Row],[diagnosis_dummy]])^2</f>
        <v>0.19703435385290993</v>
      </c>
    </row>
    <row r="235" spans="1:72" x14ac:dyDescent="0.2">
      <c r="A235" s="1" t="s">
        <v>31</v>
      </c>
      <c r="B235" s="1">
        <f>IF(data[[#This Row],[diagnosis]]="M",1,0)</f>
        <v>1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  <c r="AG235" s="1">
        <v>1</v>
      </c>
      <c r="BS235">
        <f>SUMPRODUCT(data[[#This Row],[radius_mean]:[Ones]], $AK$2:$BO$2)</f>
        <v>0.7945174227405406</v>
      </c>
      <c r="BT235">
        <f>(BS235-data[[#This Row],[diagnosis_dummy]])^2</f>
        <v>4.2223089557189702E-2</v>
      </c>
    </row>
    <row r="236" spans="1:72" x14ac:dyDescent="0.2">
      <c r="A236" s="1" t="s">
        <v>32</v>
      </c>
      <c r="B236" s="1">
        <f>IF(data[[#This Row],[diagnosis]]="M",1,0)</f>
        <v>0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  <c r="AG236" s="1">
        <v>1</v>
      </c>
      <c r="BS236">
        <f>SUMPRODUCT(data[[#This Row],[radius_mean]:[Ones]], $AK$2:$BO$2)</f>
        <v>0.5090724721772788</v>
      </c>
      <c r="BT236">
        <f>(BS236-data[[#This Row],[diagnosis_dummy]])^2</f>
        <v>0.2591547819286863</v>
      </c>
    </row>
    <row r="237" spans="1:72" x14ac:dyDescent="0.2">
      <c r="A237" s="1" t="s">
        <v>32</v>
      </c>
      <c r="B237" s="1">
        <f>IF(data[[#This Row],[diagnosis]]="M",1,0)</f>
        <v>0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  <c r="AG237" s="1">
        <v>1</v>
      </c>
      <c r="BS237">
        <f>SUMPRODUCT(data[[#This Row],[radius_mean]:[Ones]], $AK$2:$BO$2)</f>
        <v>0.49243389936632093</v>
      </c>
      <c r="BT237">
        <f>(BS237-data[[#This Row],[diagnosis_dummy]])^2</f>
        <v>0.24249114524511989</v>
      </c>
    </row>
    <row r="238" spans="1:72" x14ac:dyDescent="0.2">
      <c r="A238" s="1" t="s">
        <v>31</v>
      </c>
      <c r="B238" s="1">
        <f>IF(data[[#This Row],[diagnosis]]="M",1,0)</f>
        <v>1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  <c r="AG238" s="1">
        <v>1</v>
      </c>
      <c r="BS238">
        <f>SUMPRODUCT(data[[#This Row],[radius_mean]:[Ones]], $AK$2:$BO$2)</f>
        <v>1.0257730382638046</v>
      </c>
      <c r="BT238">
        <f>(BS238-data[[#This Row],[diagnosis_dummy]])^2</f>
        <v>6.6424950134753684E-4</v>
      </c>
    </row>
    <row r="239" spans="1:72" x14ac:dyDescent="0.2">
      <c r="A239" s="1" t="s">
        <v>31</v>
      </c>
      <c r="B239" s="1">
        <f>IF(data[[#This Row],[diagnosis]]="M",1,0)</f>
        <v>1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  <c r="AG239" s="1">
        <v>1</v>
      </c>
      <c r="BS239">
        <f>SUMPRODUCT(data[[#This Row],[radius_mean]:[Ones]], $AK$2:$BO$2)</f>
        <v>0.69216585848286993</v>
      </c>
      <c r="BT239">
        <f>(BS239-data[[#This Row],[diagnosis_dummy]])^2</f>
        <v>9.4761858683588454E-2</v>
      </c>
    </row>
    <row r="240" spans="1:72" x14ac:dyDescent="0.2">
      <c r="A240" s="1" t="s">
        <v>32</v>
      </c>
      <c r="B240" s="1">
        <f>IF(data[[#This Row],[diagnosis]]="M",1,0)</f>
        <v>0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  <c r="AG240" s="1">
        <v>1</v>
      </c>
      <c r="BS240">
        <f>SUMPRODUCT(data[[#This Row],[radius_mean]:[Ones]], $AK$2:$BO$2)</f>
        <v>0.67438045939235081</v>
      </c>
      <c r="BT240">
        <f>(BS240-data[[#This Row],[diagnosis_dummy]])^2</f>
        <v>0.45478900401023814</v>
      </c>
    </row>
    <row r="241" spans="1:72" x14ac:dyDescent="0.2">
      <c r="A241" s="1" t="s">
        <v>31</v>
      </c>
      <c r="B241" s="1">
        <f>IF(data[[#This Row],[diagnosis]]="M",1,0)</f>
        <v>1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  <c r="AG241" s="1">
        <v>1</v>
      </c>
      <c r="BS241">
        <f>SUMPRODUCT(data[[#This Row],[radius_mean]:[Ones]], $AK$2:$BO$2)</f>
        <v>0.82389678924119503</v>
      </c>
      <c r="BT241">
        <f>(BS241-data[[#This Row],[diagnosis_dummy]])^2</f>
        <v>3.1012340839560084E-2</v>
      </c>
    </row>
    <row r="242" spans="1:72" x14ac:dyDescent="0.2">
      <c r="A242" s="1" t="s">
        <v>32</v>
      </c>
      <c r="B242" s="1">
        <f>IF(data[[#This Row],[diagnosis]]="M",1,0)</f>
        <v>0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  <c r="AG242" s="1">
        <v>1</v>
      </c>
      <c r="BS242">
        <f>SUMPRODUCT(data[[#This Row],[radius_mean]:[Ones]], $AK$2:$BO$2)</f>
        <v>0.57923074048931311</v>
      </c>
      <c r="BT242">
        <f>(BS242-data[[#This Row],[diagnosis_dummy]])^2</f>
        <v>0.335508250727798</v>
      </c>
    </row>
    <row r="243" spans="1:72" x14ac:dyDescent="0.2">
      <c r="A243" s="1" t="s">
        <v>32</v>
      </c>
      <c r="B243" s="1">
        <f>IF(data[[#This Row],[diagnosis]]="M",1,0)</f>
        <v>0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  <c r="AG243" s="1">
        <v>1</v>
      </c>
      <c r="BS243">
        <f>SUMPRODUCT(data[[#This Row],[radius_mean]:[Ones]], $AK$2:$BO$2)</f>
        <v>0.44932158686264856</v>
      </c>
      <c r="BT243">
        <f>(BS243-data[[#This Row],[diagnosis_dummy]])^2</f>
        <v>0.20188988842076863</v>
      </c>
    </row>
    <row r="244" spans="1:72" x14ac:dyDescent="0.2">
      <c r="A244" s="1" t="s">
        <v>32</v>
      </c>
      <c r="B244" s="1">
        <f>IF(data[[#This Row],[diagnosis]]="M",1,0)</f>
        <v>0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  <c r="AG244" s="1">
        <v>1</v>
      </c>
      <c r="BS244">
        <f>SUMPRODUCT(data[[#This Row],[radius_mean]:[Ones]], $AK$2:$BO$2)</f>
        <v>1.04350633436498</v>
      </c>
      <c r="BT244">
        <f>(BS244-data[[#This Row],[diagnosis_dummy]])^2</f>
        <v>1.0889054698598373</v>
      </c>
    </row>
    <row r="245" spans="1:72" x14ac:dyDescent="0.2">
      <c r="A245" s="1" t="s">
        <v>32</v>
      </c>
      <c r="B245" s="1">
        <f>IF(data[[#This Row],[diagnosis]]="M",1,0)</f>
        <v>0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  <c r="AG245" s="1">
        <v>1</v>
      </c>
      <c r="BS245">
        <f>SUMPRODUCT(data[[#This Row],[radius_mean]:[Ones]], $AK$2:$BO$2)</f>
        <v>0.572643243005311</v>
      </c>
      <c r="BT245">
        <f>(BS245-data[[#This Row],[diagnosis_dummy]])^2</f>
        <v>0.32792028375963966</v>
      </c>
    </row>
    <row r="246" spans="1:72" x14ac:dyDescent="0.2">
      <c r="A246" s="1" t="s">
        <v>31</v>
      </c>
      <c r="B246" s="1">
        <f>IF(data[[#This Row],[diagnosis]]="M",1,0)</f>
        <v>1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  <c r="AG246" s="1">
        <v>1</v>
      </c>
      <c r="BS246">
        <f>SUMPRODUCT(data[[#This Row],[radius_mean]:[Ones]], $AK$2:$BO$2)</f>
        <v>0.91714694574971545</v>
      </c>
      <c r="BT246">
        <f>(BS246-data[[#This Row],[diagnosis_dummy]])^2</f>
        <v>6.8646285986005955E-3</v>
      </c>
    </row>
    <row r="247" spans="1:72" x14ac:dyDescent="0.2">
      <c r="A247" s="1" t="s">
        <v>32</v>
      </c>
      <c r="B247" s="1">
        <f>IF(data[[#This Row],[diagnosis]]="M",1,0)</f>
        <v>0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  <c r="AG247" s="1">
        <v>1</v>
      </c>
      <c r="BS247">
        <f>SUMPRODUCT(data[[#This Row],[radius_mean]:[Ones]], $AK$2:$BO$2)</f>
        <v>0.60851251833551701</v>
      </c>
      <c r="BT247">
        <f>(BS247-data[[#This Row],[diagnosis_dummy]])^2</f>
        <v>0.37028748497103292</v>
      </c>
    </row>
    <row r="248" spans="1:72" x14ac:dyDescent="0.2">
      <c r="A248" s="1" t="s">
        <v>32</v>
      </c>
      <c r="B248" s="1">
        <f>IF(data[[#This Row],[diagnosis]]="M",1,0)</f>
        <v>0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  <c r="AG248" s="1">
        <v>1</v>
      </c>
      <c r="BS248">
        <f>SUMPRODUCT(data[[#This Row],[radius_mean]:[Ones]], $AK$2:$BO$2)</f>
        <v>0.55837698281457382</v>
      </c>
      <c r="BT248">
        <f>(BS248-data[[#This Row],[diagnosis_dummy]])^2</f>
        <v>0.31178485493710689</v>
      </c>
    </row>
    <row r="249" spans="1:72" x14ac:dyDescent="0.2">
      <c r="A249" s="1" t="s">
        <v>32</v>
      </c>
      <c r="B249" s="1">
        <f>IF(data[[#This Row],[diagnosis]]="M",1,0)</f>
        <v>0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  <c r="AG249" s="1">
        <v>1</v>
      </c>
      <c r="BS249">
        <f>SUMPRODUCT(data[[#This Row],[radius_mean]:[Ones]], $AK$2:$BO$2)</f>
        <v>0.99472159429478368</v>
      </c>
      <c r="BT249">
        <f>(BS249-data[[#This Row],[diagnosis_dummy]])^2</f>
        <v>0.98947105015635628</v>
      </c>
    </row>
    <row r="250" spans="1:72" x14ac:dyDescent="0.2">
      <c r="A250" s="1" t="s">
        <v>32</v>
      </c>
      <c r="B250" s="1">
        <f>IF(data[[#This Row],[diagnosis]]="M",1,0)</f>
        <v>0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  <c r="AG250" s="1">
        <v>1</v>
      </c>
      <c r="BS250">
        <f>SUMPRODUCT(data[[#This Row],[radius_mean]:[Ones]], $AK$2:$BO$2)</f>
        <v>0.58594667249767196</v>
      </c>
      <c r="BT250">
        <f>(BS250-data[[#This Row],[diagnosis_dummy]])^2</f>
        <v>0.34333350301109405</v>
      </c>
    </row>
    <row r="251" spans="1:72" x14ac:dyDescent="0.2">
      <c r="A251" s="1" t="s">
        <v>32</v>
      </c>
      <c r="B251" s="1">
        <f>IF(data[[#This Row],[diagnosis]]="M",1,0)</f>
        <v>0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  <c r="AG251" s="1">
        <v>1</v>
      </c>
      <c r="BS251">
        <f>SUMPRODUCT(data[[#This Row],[radius_mean]:[Ones]], $AK$2:$BO$2)</f>
        <v>0.61442460997222881</v>
      </c>
      <c r="BT251">
        <f>(BS251-data[[#This Row],[diagnosis_dummy]])^2</f>
        <v>0.3775176013395255</v>
      </c>
    </row>
    <row r="252" spans="1:72" x14ac:dyDescent="0.2">
      <c r="A252" s="1" t="s">
        <v>31</v>
      </c>
      <c r="B252" s="1">
        <f>IF(data[[#This Row],[diagnosis]]="M",1,0)</f>
        <v>1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  <c r="AG252" s="1">
        <v>1</v>
      </c>
      <c r="BS252">
        <f>SUMPRODUCT(data[[#This Row],[radius_mean]:[Ones]], $AK$2:$BO$2)</f>
        <v>1.1500932113279394</v>
      </c>
      <c r="BT252">
        <f>(BS252-data[[#This Row],[diagnosis_dummy]])^2</f>
        <v>2.2527972086733478E-2</v>
      </c>
    </row>
    <row r="253" spans="1:72" x14ac:dyDescent="0.2">
      <c r="A253" s="1" t="s">
        <v>32</v>
      </c>
      <c r="B253" s="1">
        <f>IF(data[[#This Row],[diagnosis]]="M",1,0)</f>
        <v>0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  <c r="AG253" s="1">
        <v>1</v>
      </c>
      <c r="BS253">
        <f>SUMPRODUCT(data[[#This Row],[radius_mean]:[Ones]], $AK$2:$BO$2)</f>
        <v>0.53043384703797369</v>
      </c>
      <c r="BT253">
        <f>(BS253-data[[#This Row],[diagnosis_dummy]])^2</f>
        <v>0.2813600660835045</v>
      </c>
    </row>
    <row r="254" spans="1:72" x14ac:dyDescent="0.2">
      <c r="A254" s="1" t="s">
        <v>31</v>
      </c>
      <c r="B254" s="1">
        <f>IF(data[[#This Row],[diagnosis]]="M",1,0)</f>
        <v>1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  <c r="AG254" s="1">
        <v>1</v>
      </c>
      <c r="BS254">
        <f>SUMPRODUCT(data[[#This Row],[radius_mean]:[Ones]], $AK$2:$BO$2)</f>
        <v>1.1908731978617133</v>
      </c>
      <c r="BT254">
        <f>(BS254-data[[#This Row],[diagnosis_dummy]])^2</f>
        <v>3.6432577661956754E-2</v>
      </c>
    </row>
    <row r="255" spans="1:72" x14ac:dyDescent="0.2">
      <c r="A255" s="1" t="s">
        <v>31</v>
      </c>
      <c r="B255" s="1">
        <f>IF(data[[#This Row],[diagnosis]]="M",1,0)</f>
        <v>1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  <c r="AG255" s="1">
        <v>1</v>
      </c>
      <c r="BS255">
        <f>SUMPRODUCT(data[[#This Row],[radius_mean]:[Ones]], $AK$2:$BO$2)</f>
        <v>0.78831481704918127</v>
      </c>
      <c r="BT255">
        <f>(BS255-data[[#This Row],[diagnosis_dummy]])^2</f>
        <v>4.4810616680921594E-2</v>
      </c>
    </row>
    <row r="256" spans="1:72" x14ac:dyDescent="0.2">
      <c r="A256" s="1" t="s">
        <v>31</v>
      </c>
      <c r="B256" s="1">
        <f>IF(data[[#This Row],[diagnosis]]="M",1,0)</f>
        <v>1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  <c r="AG256" s="1">
        <v>1</v>
      </c>
      <c r="BS256">
        <f>SUMPRODUCT(data[[#This Row],[radius_mean]:[Ones]], $AK$2:$BO$2)</f>
        <v>0.8605918720054927</v>
      </c>
      <c r="BT256">
        <f>(BS256-data[[#This Row],[diagnosis_dummy]])^2</f>
        <v>1.9434626150932929E-2</v>
      </c>
    </row>
    <row r="257" spans="1:72" x14ac:dyDescent="0.2">
      <c r="A257" s="1" t="s">
        <v>31</v>
      </c>
      <c r="B257" s="1">
        <f>IF(data[[#This Row],[diagnosis]]="M",1,0)</f>
        <v>1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  <c r="AG257" s="1">
        <v>1</v>
      </c>
      <c r="BS257">
        <f>SUMPRODUCT(data[[#This Row],[radius_mean]:[Ones]], $AK$2:$BO$2)</f>
        <v>0.80126166861385895</v>
      </c>
      <c r="BT257">
        <f>(BS257-data[[#This Row],[diagnosis_dummy]])^2</f>
        <v>3.949692436214762E-2</v>
      </c>
    </row>
    <row r="258" spans="1:72" x14ac:dyDescent="0.2">
      <c r="A258" s="1" t="s">
        <v>31</v>
      </c>
      <c r="B258" s="1">
        <f>IF(data[[#This Row],[diagnosis]]="M",1,0)</f>
        <v>1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  <c r="AG258" s="1">
        <v>1</v>
      </c>
      <c r="BS258">
        <f>SUMPRODUCT(data[[#This Row],[radius_mean]:[Ones]], $AK$2:$BO$2)</f>
        <v>0.98479029795187845</v>
      </c>
      <c r="BT258">
        <f>(BS258-data[[#This Row],[diagnosis_dummy]])^2</f>
        <v>2.3133503639263299E-4</v>
      </c>
    </row>
    <row r="259" spans="1:72" x14ac:dyDescent="0.2">
      <c r="A259" s="1" t="s">
        <v>31</v>
      </c>
      <c r="B259" s="1">
        <f>IF(data[[#This Row],[diagnosis]]="M",1,0)</f>
        <v>1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  <c r="AG259" s="1">
        <v>1</v>
      </c>
      <c r="BS259">
        <f>SUMPRODUCT(data[[#This Row],[radius_mean]:[Ones]], $AK$2:$BO$2)</f>
        <v>1.1416871276387679</v>
      </c>
      <c r="BT259">
        <f>(BS259-data[[#This Row],[diagnosis_dummy]])^2</f>
        <v>2.0075242138524504E-2</v>
      </c>
    </row>
    <row r="260" spans="1:72" x14ac:dyDescent="0.2">
      <c r="A260" s="1" t="s">
        <v>31</v>
      </c>
      <c r="B260" s="1">
        <f>IF(data[[#This Row],[diagnosis]]="M",1,0)</f>
        <v>1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  <c r="AG260" s="1">
        <v>1</v>
      </c>
      <c r="BS260">
        <f>SUMPRODUCT(data[[#This Row],[radius_mean]:[Ones]], $AK$2:$BO$2)</f>
        <v>1.3262413643734738</v>
      </c>
      <c r="BT260">
        <f>(BS260-data[[#This Row],[diagnosis_dummy]])^2</f>
        <v>0.10643342782826573</v>
      </c>
    </row>
    <row r="261" spans="1:72" x14ac:dyDescent="0.2">
      <c r="A261" s="1" t="s">
        <v>31</v>
      </c>
      <c r="B261" s="1">
        <f>IF(data[[#This Row],[diagnosis]]="M",1,0)</f>
        <v>1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  <c r="AG261" s="1">
        <v>1</v>
      </c>
      <c r="BS261">
        <f>SUMPRODUCT(data[[#This Row],[radius_mean]:[Ones]], $AK$2:$BO$2)</f>
        <v>1.0272846328867704</v>
      </c>
      <c r="BT261">
        <f>(BS261-data[[#This Row],[diagnosis_dummy]])^2</f>
        <v>7.4445119176583339E-4</v>
      </c>
    </row>
    <row r="262" spans="1:72" x14ac:dyDescent="0.2">
      <c r="A262" s="1" t="s">
        <v>31</v>
      </c>
      <c r="B262" s="1">
        <f>IF(data[[#This Row],[diagnosis]]="M",1,0)</f>
        <v>1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  <c r="AG262" s="1">
        <v>1</v>
      </c>
      <c r="BS262">
        <f>SUMPRODUCT(data[[#This Row],[radius_mean]:[Ones]], $AK$2:$BO$2)</f>
        <v>0.83310988942420283</v>
      </c>
      <c r="BT262">
        <f>(BS262-data[[#This Row],[diagnosis_dummy]])^2</f>
        <v>2.7852309008001806E-2</v>
      </c>
    </row>
    <row r="263" spans="1:72" x14ac:dyDescent="0.2">
      <c r="A263" s="1" t="s">
        <v>31</v>
      </c>
      <c r="B263" s="1">
        <f>IF(data[[#This Row],[diagnosis]]="M",1,0)</f>
        <v>1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  <c r="AG263" s="1">
        <v>1</v>
      </c>
      <c r="BS263">
        <f>SUMPRODUCT(data[[#This Row],[radius_mean]:[Ones]], $AK$2:$BO$2)</f>
        <v>0.525011946633829</v>
      </c>
      <c r="BT263">
        <f>(BS263-data[[#This Row],[diagnosis_dummy]])^2</f>
        <v>0.22561365084058452</v>
      </c>
    </row>
    <row r="264" spans="1:72" x14ac:dyDescent="0.2">
      <c r="A264" s="1" t="s">
        <v>31</v>
      </c>
      <c r="B264" s="1">
        <f>IF(data[[#This Row],[diagnosis]]="M",1,0)</f>
        <v>1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  <c r="AG264" s="1">
        <v>1</v>
      </c>
      <c r="BS264">
        <f>SUMPRODUCT(data[[#This Row],[radius_mean]:[Ones]], $AK$2:$BO$2)</f>
        <v>0.79766712478455115</v>
      </c>
      <c r="BT264">
        <f>(BS264-data[[#This Row],[diagnosis_dummy]])^2</f>
        <v>4.0938592392950397E-2</v>
      </c>
    </row>
    <row r="265" spans="1:72" x14ac:dyDescent="0.2">
      <c r="A265" s="1" t="s">
        <v>31</v>
      </c>
      <c r="B265" s="1">
        <f>IF(data[[#This Row],[diagnosis]]="M",1,0)</f>
        <v>1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  <c r="AG265" s="1">
        <v>1</v>
      </c>
      <c r="BS265">
        <f>SUMPRODUCT(data[[#This Row],[radius_mean]:[Ones]], $AK$2:$BO$2)</f>
        <v>0.55468464748598989</v>
      </c>
      <c r="BT265">
        <f>(BS265-data[[#This Row],[diagnosis_dummy]])^2</f>
        <v>0.1983057631846771</v>
      </c>
    </row>
    <row r="266" spans="1:72" x14ac:dyDescent="0.2">
      <c r="A266" s="1" t="s">
        <v>31</v>
      </c>
      <c r="B266" s="1">
        <f>IF(data[[#This Row],[diagnosis]]="M",1,0)</f>
        <v>1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  <c r="AG266" s="1">
        <v>1</v>
      </c>
      <c r="BS266">
        <f>SUMPRODUCT(data[[#This Row],[radius_mean]:[Ones]], $AK$2:$BO$2)</f>
        <v>0.76687872270081392</v>
      </c>
      <c r="BT266">
        <f>(BS266-data[[#This Row],[diagnosis_dummy]])^2</f>
        <v>5.4345529929604008E-2</v>
      </c>
    </row>
    <row r="267" spans="1:72" x14ac:dyDescent="0.2">
      <c r="A267" s="1" t="s">
        <v>31</v>
      </c>
      <c r="B267" s="1">
        <f>IF(data[[#This Row],[diagnosis]]="M",1,0)</f>
        <v>1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  <c r="AG267" s="1">
        <v>1</v>
      </c>
      <c r="BS267">
        <f>SUMPRODUCT(data[[#This Row],[radius_mean]:[Ones]], $AK$2:$BO$2)</f>
        <v>0.79021643127576568</v>
      </c>
      <c r="BT267">
        <f>(BS267-data[[#This Row],[diagnosis_dummy]])^2</f>
        <v>4.4009145706675544E-2</v>
      </c>
    </row>
    <row r="268" spans="1:72" x14ac:dyDescent="0.2">
      <c r="A268" s="1" t="s">
        <v>32</v>
      </c>
      <c r="B268" s="1">
        <f>IF(data[[#This Row],[diagnosis]]="M",1,0)</f>
        <v>0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  <c r="AG268" s="1">
        <v>1</v>
      </c>
      <c r="BS268">
        <f>SUMPRODUCT(data[[#This Row],[radius_mean]:[Ones]], $AK$2:$BO$2)</f>
        <v>0.70069611469633386</v>
      </c>
      <c r="BT268">
        <f>(BS268-data[[#This Row],[diagnosis_dummy]])^2</f>
        <v>0.49097504515053786</v>
      </c>
    </row>
    <row r="269" spans="1:72" x14ac:dyDescent="0.2">
      <c r="A269" s="1" t="s">
        <v>32</v>
      </c>
      <c r="B269" s="1">
        <f>IF(data[[#This Row],[diagnosis]]="M",1,0)</f>
        <v>0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  <c r="AG269" s="1">
        <v>1</v>
      </c>
      <c r="BS269">
        <f>SUMPRODUCT(data[[#This Row],[radius_mean]:[Ones]], $AK$2:$BO$2)</f>
        <v>0.56596752081128465</v>
      </c>
      <c r="BT269">
        <f>(BS269-data[[#This Row],[diagnosis_dummy]])^2</f>
        <v>0.32031923461327194</v>
      </c>
    </row>
    <row r="270" spans="1:72" x14ac:dyDescent="0.2">
      <c r="A270" s="1" t="s">
        <v>32</v>
      </c>
      <c r="B270" s="1">
        <f>IF(data[[#This Row],[diagnosis]]="M",1,0)</f>
        <v>0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  <c r="AG270" s="1">
        <v>1</v>
      </c>
      <c r="BS270">
        <f>SUMPRODUCT(data[[#This Row],[radius_mean]:[Ones]], $AK$2:$BO$2)</f>
        <v>0.63742540202238163</v>
      </c>
      <c r="BT270">
        <f>(BS270-data[[#This Row],[diagnosis_dummy]])^2</f>
        <v>0.40631114314339484</v>
      </c>
    </row>
    <row r="271" spans="1:72" x14ac:dyDescent="0.2">
      <c r="A271" s="1" t="s">
        <v>32</v>
      </c>
      <c r="B271" s="1">
        <f>IF(data[[#This Row],[diagnosis]]="M",1,0)</f>
        <v>0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  <c r="AG271" s="1">
        <v>1</v>
      </c>
      <c r="BS271">
        <f>SUMPRODUCT(data[[#This Row],[radius_mean]:[Ones]], $AK$2:$BO$2)</f>
        <v>0.76614452549397738</v>
      </c>
      <c r="BT271">
        <f>(BS271-data[[#This Row],[diagnosis_dummy]])^2</f>
        <v>0.58697743394439172</v>
      </c>
    </row>
    <row r="272" spans="1:72" x14ac:dyDescent="0.2">
      <c r="A272" s="1" t="s">
        <v>32</v>
      </c>
      <c r="B272" s="1">
        <f>IF(data[[#This Row],[diagnosis]]="M",1,0)</f>
        <v>0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  <c r="AG272" s="1">
        <v>1</v>
      </c>
      <c r="BS272">
        <f>SUMPRODUCT(data[[#This Row],[radius_mean]:[Ones]], $AK$2:$BO$2)</f>
        <v>0.39270889390990277</v>
      </c>
      <c r="BT272">
        <f>(BS272-data[[#This Row],[diagnosis_dummy]])^2</f>
        <v>0.15422027535593927</v>
      </c>
    </row>
    <row r="273" spans="1:72" x14ac:dyDescent="0.2">
      <c r="A273" s="1" t="s">
        <v>32</v>
      </c>
      <c r="B273" s="1">
        <f>IF(data[[#This Row],[diagnosis]]="M",1,0)</f>
        <v>0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  <c r="AG273" s="1">
        <v>1</v>
      </c>
      <c r="BS273">
        <f>SUMPRODUCT(data[[#This Row],[radius_mean]:[Ones]], $AK$2:$BO$2)</f>
        <v>0.57457603130283219</v>
      </c>
      <c r="BT273">
        <f>(BS273-data[[#This Row],[diagnosis_dummy]])^2</f>
        <v>0.33013761574771322</v>
      </c>
    </row>
    <row r="274" spans="1:72" x14ac:dyDescent="0.2">
      <c r="A274" s="1" t="s">
        <v>31</v>
      </c>
      <c r="B274" s="1">
        <f>IF(data[[#This Row],[diagnosis]]="M",1,0)</f>
        <v>1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  <c r="AG274" s="1">
        <v>1</v>
      </c>
      <c r="BS274">
        <f>SUMPRODUCT(data[[#This Row],[radius_mean]:[Ones]], $AK$2:$BO$2)</f>
        <v>1.0535363603092263</v>
      </c>
      <c r="BT274">
        <f>(BS274-data[[#This Row],[diagnosis_dummy]])^2</f>
        <v>2.866141875159297E-3</v>
      </c>
    </row>
    <row r="275" spans="1:72" x14ac:dyDescent="0.2">
      <c r="A275" s="1" t="s">
        <v>32</v>
      </c>
      <c r="B275" s="1">
        <f>IF(data[[#This Row],[diagnosis]]="M",1,0)</f>
        <v>0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  <c r="AG275" s="1">
        <v>1</v>
      </c>
      <c r="BS275">
        <f>SUMPRODUCT(data[[#This Row],[radius_mean]:[Ones]], $AK$2:$BO$2)</f>
        <v>0.51902337878372451</v>
      </c>
      <c r="BT275">
        <f>(BS275-data[[#This Row],[diagnosis_dummy]])^2</f>
        <v>0.26938526772407356</v>
      </c>
    </row>
    <row r="276" spans="1:72" x14ac:dyDescent="0.2">
      <c r="A276" s="1" t="s">
        <v>31</v>
      </c>
      <c r="B276" s="1">
        <f>IF(data[[#This Row],[diagnosis]]="M",1,0)</f>
        <v>1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  <c r="AG276" s="1">
        <v>1</v>
      </c>
      <c r="BS276">
        <f>SUMPRODUCT(data[[#This Row],[radius_mean]:[Ones]], $AK$2:$BO$2)</f>
        <v>0.60122189581213781</v>
      </c>
      <c r="BT276">
        <f>(BS276-data[[#This Row],[diagnosis_dummy]])^2</f>
        <v>0.15902397637966548</v>
      </c>
    </row>
    <row r="277" spans="1:72" x14ac:dyDescent="0.2">
      <c r="A277" s="1" t="s">
        <v>32</v>
      </c>
      <c r="B277" s="1">
        <f>IF(data[[#This Row],[diagnosis]]="M",1,0)</f>
        <v>0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  <c r="AG277" s="1">
        <v>1</v>
      </c>
      <c r="BS277">
        <f>SUMPRODUCT(data[[#This Row],[radius_mean]:[Ones]], $AK$2:$BO$2)</f>
        <v>0.61675886511644729</v>
      </c>
      <c r="BT277">
        <f>(BS277-data[[#This Row],[diagnosis_dummy]])^2</f>
        <v>0.38039149769972802</v>
      </c>
    </row>
    <row r="278" spans="1:72" x14ac:dyDescent="0.2">
      <c r="A278" s="1" t="s">
        <v>32</v>
      </c>
      <c r="B278" s="1">
        <f>IF(data[[#This Row],[diagnosis]]="M",1,0)</f>
        <v>0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  <c r="AG278" s="1">
        <v>1</v>
      </c>
      <c r="BS278">
        <f>SUMPRODUCT(data[[#This Row],[radius_mean]:[Ones]], $AK$2:$BO$2)</f>
        <v>0.46292903716702921</v>
      </c>
      <c r="BT278">
        <f>(BS278-data[[#This Row],[diagnosis_dummy]])^2</f>
        <v>0.21430329345239271</v>
      </c>
    </row>
    <row r="279" spans="1:72" x14ac:dyDescent="0.2">
      <c r="A279" s="1" t="s">
        <v>31</v>
      </c>
      <c r="B279" s="1">
        <f>IF(data[[#This Row],[diagnosis]]="M",1,0)</f>
        <v>1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  <c r="AG279" s="1">
        <v>1</v>
      </c>
      <c r="BS279">
        <f>SUMPRODUCT(data[[#This Row],[radius_mean]:[Ones]], $AK$2:$BO$2)</f>
        <v>0.62253700858580341</v>
      </c>
      <c r="BT279">
        <f>(BS279-data[[#This Row],[diagnosis_dummy]])^2</f>
        <v>0.14247830988735385</v>
      </c>
    </row>
    <row r="280" spans="1:72" x14ac:dyDescent="0.2">
      <c r="A280" s="1" t="s">
        <v>32</v>
      </c>
      <c r="B280" s="1">
        <f>IF(data[[#This Row],[diagnosis]]="M",1,0)</f>
        <v>0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  <c r="AG280" s="1">
        <v>1</v>
      </c>
      <c r="BS280">
        <f>SUMPRODUCT(data[[#This Row],[radius_mean]:[Ones]], $AK$2:$BO$2)</f>
        <v>0.45978203353721719</v>
      </c>
      <c r="BT280">
        <f>(BS280-data[[#This Row],[diagnosis_dummy]])^2</f>
        <v>0.21139951836361873</v>
      </c>
    </row>
    <row r="281" spans="1:72" x14ac:dyDescent="0.2">
      <c r="A281" s="1" t="s">
        <v>32</v>
      </c>
      <c r="B281" s="1">
        <f>IF(data[[#This Row],[diagnosis]]="M",1,0)</f>
        <v>0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  <c r="AG281" s="1">
        <v>1</v>
      </c>
      <c r="BS281">
        <f>SUMPRODUCT(data[[#This Row],[radius_mean]:[Ones]], $AK$2:$BO$2)</f>
        <v>0.60880152781080321</v>
      </c>
      <c r="BT281">
        <f>(BS281-data[[#This Row],[diagnosis_dummy]])^2</f>
        <v>0.37063930026476821</v>
      </c>
    </row>
    <row r="282" spans="1:72" x14ac:dyDescent="0.2">
      <c r="A282" s="1" t="s">
        <v>31</v>
      </c>
      <c r="B282" s="1">
        <f>IF(data[[#This Row],[diagnosis]]="M",1,0)</f>
        <v>1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  <c r="AG282" s="1">
        <v>1</v>
      </c>
      <c r="BS282">
        <f>SUMPRODUCT(data[[#This Row],[radius_mean]:[Ones]], $AK$2:$BO$2)</f>
        <v>1.0025061755981237</v>
      </c>
      <c r="BT282">
        <f>(BS282-data[[#This Row],[diagnosis_dummy]])^2</f>
        <v>6.2809161286307688E-6</v>
      </c>
    </row>
    <row r="283" spans="1:72" x14ac:dyDescent="0.2">
      <c r="A283" s="1" t="s">
        <v>32</v>
      </c>
      <c r="B283" s="1">
        <f>IF(data[[#This Row],[diagnosis]]="M",1,0)</f>
        <v>0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  <c r="AG283" s="1">
        <v>1</v>
      </c>
      <c r="BS283">
        <f>SUMPRODUCT(data[[#This Row],[radius_mean]:[Ones]], $AK$2:$BO$2)</f>
        <v>0.53665058922156927</v>
      </c>
      <c r="BT283">
        <f>(BS283-data[[#This Row],[diagnosis_dummy]])^2</f>
        <v>0.28799385491185747</v>
      </c>
    </row>
    <row r="284" spans="1:72" x14ac:dyDescent="0.2">
      <c r="A284" s="1" t="s">
        <v>31</v>
      </c>
      <c r="B284" s="1">
        <f>IF(data[[#This Row],[diagnosis]]="M",1,0)</f>
        <v>1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  <c r="AG284" s="1">
        <v>1</v>
      </c>
      <c r="BS284">
        <f>SUMPRODUCT(data[[#This Row],[radius_mean]:[Ones]], $AK$2:$BO$2)</f>
        <v>0.92343476840452421</v>
      </c>
      <c r="BT284">
        <f>(BS284-data[[#This Row],[diagnosis_dummy]])^2</f>
        <v>5.8622346892688443E-3</v>
      </c>
    </row>
    <row r="285" spans="1:72" x14ac:dyDescent="0.2">
      <c r="A285" s="1" t="s">
        <v>31</v>
      </c>
      <c r="B285" s="1">
        <f>IF(data[[#This Row],[diagnosis]]="M",1,0)</f>
        <v>1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  <c r="AG285" s="1">
        <v>1</v>
      </c>
      <c r="BS285">
        <f>SUMPRODUCT(data[[#This Row],[radius_mean]:[Ones]], $AK$2:$BO$2)</f>
        <v>0.98020266667090417</v>
      </c>
      <c r="BT285">
        <f>(BS285-data[[#This Row],[diagnosis_dummy]])^2</f>
        <v>3.9193440694332873E-4</v>
      </c>
    </row>
    <row r="286" spans="1:72" x14ac:dyDescent="0.2">
      <c r="A286" s="1" t="s">
        <v>32</v>
      </c>
      <c r="B286" s="1">
        <f>IF(data[[#This Row],[diagnosis]]="M",1,0)</f>
        <v>0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  <c r="AG286" s="1">
        <v>1</v>
      </c>
      <c r="BS286">
        <f>SUMPRODUCT(data[[#This Row],[radius_mean]:[Ones]], $AK$2:$BO$2)</f>
        <v>0.71414499422654532</v>
      </c>
      <c r="BT286">
        <f>(BS286-data[[#This Row],[diagnosis_dummy]])^2</f>
        <v>0.51000307277883239</v>
      </c>
    </row>
    <row r="287" spans="1:72" x14ac:dyDescent="0.2">
      <c r="A287" s="1" t="s">
        <v>32</v>
      </c>
      <c r="B287" s="1">
        <f>IF(data[[#This Row],[diagnosis]]="M",1,0)</f>
        <v>0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  <c r="AG287" s="1">
        <v>1</v>
      </c>
      <c r="BS287">
        <f>SUMPRODUCT(data[[#This Row],[radius_mean]:[Ones]], $AK$2:$BO$2)</f>
        <v>0.4296721516579155</v>
      </c>
      <c r="BT287">
        <f>(BS287-data[[#This Row],[diagnosis_dummy]])^2</f>
        <v>0.18461815791034275</v>
      </c>
    </row>
    <row r="288" spans="1:72" x14ac:dyDescent="0.2">
      <c r="A288" s="1" t="s">
        <v>32</v>
      </c>
      <c r="B288" s="1">
        <f>IF(data[[#This Row],[diagnosis]]="M",1,0)</f>
        <v>0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  <c r="AG288" s="1">
        <v>1</v>
      </c>
      <c r="BS288">
        <f>SUMPRODUCT(data[[#This Row],[radius_mean]:[Ones]], $AK$2:$BO$2)</f>
        <v>0.68525621927978597</v>
      </c>
      <c r="BT288">
        <f>(BS288-data[[#This Row],[diagnosis_dummy]])^2</f>
        <v>0.4695760860616261</v>
      </c>
    </row>
    <row r="289" spans="1:72" x14ac:dyDescent="0.2">
      <c r="A289" s="1" t="s">
        <v>32</v>
      </c>
      <c r="B289" s="1">
        <f>IF(data[[#This Row],[diagnosis]]="M",1,0)</f>
        <v>0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  <c r="AG289" s="1">
        <v>1</v>
      </c>
      <c r="BS289">
        <f>SUMPRODUCT(data[[#This Row],[radius_mean]:[Ones]], $AK$2:$BO$2)</f>
        <v>0.45819093642986836</v>
      </c>
      <c r="BT289">
        <f>(BS289-data[[#This Row],[diagnosis_dummy]])^2</f>
        <v>0.20993893422647966</v>
      </c>
    </row>
    <row r="290" spans="1:72" x14ac:dyDescent="0.2">
      <c r="A290" s="1" t="s">
        <v>32</v>
      </c>
      <c r="B290" s="1">
        <f>IF(data[[#This Row],[diagnosis]]="M",1,0)</f>
        <v>0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  <c r="AG290" s="1">
        <v>1</v>
      </c>
      <c r="BS290">
        <f>SUMPRODUCT(data[[#This Row],[radius_mean]:[Ones]], $AK$2:$BO$2)</f>
        <v>0.80066842831953644</v>
      </c>
      <c r="BT290">
        <f>(BS290-data[[#This Row],[diagnosis_dummy]])^2</f>
        <v>0.64106993210767671</v>
      </c>
    </row>
    <row r="291" spans="1:72" x14ac:dyDescent="0.2">
      <c r="A291" s="1" t="s">
        <v>32</v>
      </c>
      <c r="B291" s="1">
        <f>IF(data[[#This Row],[diagnosis]]="M",1,0)</f>
        <v>0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  <c r="AG291" s="1">
        <v>1</v>
      </c>
      <c r="BS291">
        <f>SUMPRODUCT(data[[#This Row],[radius_mean]:[Ones]], $AK$2:$BO$2)</f>
        <v>0.55140417979608702</v>
      </c>
      <c r="BT291">
        <f>(BS291-data[[#This Row],[diagnosis_dummy]])^2</f>
        <v>0.30404656949659548</v>
      </c>
    </row>
    <row r="292" spans="1:72" x14ac:dyDescent="0.2">
      <c r="A292" s="1" t="s">
        <v>32</v>
      </c>
      <c r="B292" s="1">
        <f>IF(data[[#This Row],[diagnosis]]="M",1,0)</f>
        <v>0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  <c r="AG292" s="1">
        <v>1</v>
      </c>
      <c r="BS292">
        <f>SUMPRODUCT(data[[#This Row],[radius_mean]:[Ones]], $AK$2:$BO$2)</f>
        <v>0.8720106447706969</v>
      </c>
      <c r="BT292">
        <f>(BS292-data[[#This Row],[diagnosis_dummy]])^2</f>
        <v>0.76040256459340649</v>
      </c>
    </row>
    <row r="293" spans="1:72" x14ac:dyDescent="0.2">
      <c r="A293" s="1" t="s">
        <v>32</v>
      </c>
      <c r="B293" s="1">
        <f>IF(data[[#This Row],[diagnosis]]="M",1,0)</f>
        <v>0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  <c r="AG293" s="1">
        <v>1</v>
      </c>
      <c r="BS293">
        <f>SUMPRODUCT(data[[#This Row],[radius_mean]:[Ones]], $AK$2:$BO$2)</f>
        <v>0.66328748504772328</v>
      </c>
      <c r="BT293">
        <f>(BS293-data[[#This Row],[diagnosis_dummy]])^2</f>
        <v>0.43995028782093376</v>
      </c>
    </row>
    <row r="294" spans="1:72" x14ac:dyDescent="0.2">
      <c r="A294" s="1" t="s">
        <v>32</v>
      </c>
      <c r="B294" s="1">
        <f>IF(data[[#This Row],[diagnosis]]="M",1,0)</f>
        <v>0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  <c r="AG294" s="1">
        <v>1</v>
      </c>
      <c r="BS294">
        <f>SUMPRODUCT(data[[#This Row],[radius_mean]:[Ones]], $AK$2:$BO$2)</f>
        <v>0.68470163072408041</v>
      </c>
      <c r="BT294">
        <f>(BS294-data[[#This Row],[diagnosis_dummy]])^2</f>
        <v>0.46881632311621496</v>
      </c>
    </row>
    <row r="295" spans="1:72" x14ac:dyDescent="0.2">
      <c r="A295" s="1" t="s">
        <v>32</v>
      </c>
      <c r="B295" s="1">
        <f>IF(data[[#This Row],[diagnosis]]="M",1,0)</f>
        <v>0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  <c r="AG295" s="1">
        <v>1</v>
      </c>
      <c r="BS295">
        <f>SUMPRODUCT(data[[#This Row],[radius_mean]:[Ones]], $AK$2:$BO$2)</f>
        <v>0.56961044934331684</v>
      </c>
      <c r="BT295">
        <f>(BS295-data[[#This Row],[diagnosis_dummy]])^2</f>
        <v>0.32445606400109533</v>
      </c>
    </row>
    <row r="296" spans="1:72" x14ac:dyDescent="0.2">
      <c r="A296" s="1" t="s">
        <v>32</v>
      </c>
      <c r="B296" s="1">
        <f>IF(data[[#This Row],[diagnosis]]="M",1,0)</f>
        <v>0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  <c r="AG296" s="1">
        <v>1</v>
      </c>
      <c r="BS296">
        <f>SUMPRODUCT(data[[#This Row],[radius_mean]:[Ones]], $AK$2:$BO$2)</f>
        <v>0.50742230654802456</v>
      </c>
      <c r="BT296">
        <f>(BS296-data[[#This Row],[diagnosis_dummy]])^2</f>
        <v>0.25747739718251739</v>
      </c>
    </row>
    <row r="297" spans="1:72" x14ac:dyDescent="0.2">
      <c r="A297" s="1" t="s">
        <v>32</v>
      </c>
      <c r="B297" s="1">
        <f>IF(data[[#This Row],[diagnosis]]="M",1,0)</f>
        <v>0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  <c r="AG297" s="1">
        <v>1</v>
      </c>
      <c r="BS297">
        <f>SUMPRODUCT(data[[#This Row],[radius_mean]:[Ones]], $AK$2:$BO$2)</f>
        <v>0.48705391018713334</v>
      </c>
      <c r="BT297">
        <f>(BS297-data[[#This Row],[diagnosis_dummy]])^2</f>
        <v>0.23722151142857614</v>
      </c>
    </row>
    <row r="298" spans="1:72" x14ac:dyDescent="0.2">
      <c r="A298" s="1" t="s">
        <v>32</v>
      </c>
      <c r="B298" s="1">
        <f>IF(data[[#This Row],[diagnosis]]="M",1,0)</f>
        <v>0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  <c r="AG298" s="1">
        <v>1</v>
      </c>
      <c r="BS298">
        <f>SUMPRODUCT(data[[#This Row],[radius_mean]:[Ones]], $AK$2:$BO$2)</f>
        <v>0.44262515877391206</v>
      </c>
      <c r="BT298">
        <f>(BS298-data[[#This Row],[diagnosis_dummy]])^2</f>
        <v>0.19591703117963086</v>
      </c>
    </row>
    <row r="299" spans="1:72" x14ac:dyDescent="0.2">
      <c r="A299" s="1" t="s">
        <v>31</v>
      </c>
      <c r="B299" s="1">
        <f>IF(data[[#This Row],[diagnosis]]="M",1,0)</f>
        <v>1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  <c r="AG299" s="1">
        <v>1</v>
      </c>
      <c r="BS299">
        <f>SUMPRODUCT(data[[#This Row],[radius_mean]:[Ones]], $AK$2:$BO$2)</f>
        <v>0.49605554151035652</v>
      </c>
      <c r="BT299">
        <f>(BS299-data[[#This Row],[diagnosis_dummy]])^2</f>
        <v>0.25396001724242007</v>
      </c>
    </row>
    <row r="300" spans="1:72" x14ac:dyDescent="0.2">
      <c r="A300" s="1" t="s">
        <v>32</v>
      </c>
      <c r="B300" s="1">
        <f>IF(data[[#This Row],[diagnosis]]="M",1,0)</f>
        <v>0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  <c r="AG300" s="1">
        <v>1</v>
      </c>
      <c r="BS300">
        <f>SUMPRODUCT(data[[#This Row],[radius_mean]:[Ones]], $AK$2:$BO$2)</f>
        <v>0.50572639814174047</v>
      </c>
      <c r="BT300">
        <f>(BS300-data[[#This Row],[diagnosis_dummy]])^2</f>
        <v>0.25575918977741818</v>
      </c>
    </row>
    <row r="301" spans="1:72" x14ac:dyDescent="0.2">
      <c r="A301" s="1" t="s">
        <v>32</v>
      </c>
      <c r="B301" s="1">
        <f>IF(data[[#This Row],[diagnosis]]="M",1,0)</f>
        <v>0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  <c r="AG301" s="1">
        <v>1</v>
      </c>
      <c r="BS301">
        <f>SUMPRODUCT(data[[#This Row],[radius_mean]:[Ones]], $AK$2:$BO$2)</f>
        <v>0.52008644194492981</v>
      </c>
      <c r="BT301">
        <f>(BS301-data[[#This Row],[diagnosis_dummy]])^2</f>
        <v>0.27048990709493687</v>
      </c>
    </row>
    <row r="302" spans="1:72" x14ac:dyDescent="0.2">
      <c r="A302" s="1" t="s">
        <v>31</v>
      </c>
      <c r="B302" s="1">
        <f>IF(data[[#This Row],[diagnosis]]="M",1,0)</f>
        <v>1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  <c r="AG302" s="1">
        <v>1</v>
      </c>
      <c r="BS302">
        <f>SUMPRODUCT(data[[#This Row],[radius_mean]:[Ones]], $AK$2:$BO$2)</f>
        <v>1.0540904897522683</v>
      </c>
      <c r="BT302">
        <f>(BS302-data[[#This Row],[diagnosis_dummy]])^2</f>
        <v>2.9257810816402385E-3</v>
      </c>
    </row>
    <row r="303" spans="1:72" x14ac:dyDescent="0.2">
      <c r="A303" s="1" t="s">
        <v>32</v>
      </c>
      <c r="B303" s="1">
        <f>IF(data[[#This Row],[diagnosis]]="M",1,0)</f>
        <v>0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  <c r="AG303" s="1">
        <v>1</v>
      </c>
      <c r="BS303">
        <f>SUMPRODUCT(data[[#This Row],[radius_mean]:[Ones]], $AK$2:$BO$2)</f>
        <v>0.66517033669967052</v>
      </c>
      <c r="BT303">
        <f>(BS303-data[[#This Row],[diagnosis_dummy]])^2</f>
        <v>0.44245157682515301</v>
      </c>
    </row>
    <row r="304" spans="1:72" x14ac:dyDescent="0.2">
      <c r="A304" s="1" t="s">
        <v>31</v>
      </c>
      <c r="B304" s="1">
        <f>IF(data[[#This Row],[diagnosis]]="M",1,0)</f>
        <v>1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  <c r="AG304" s="1">
        <v>1</v>
      </c>
      <c r="BS304">
        <f>SUMPRODUCT(data[[#This Row],[radius_mean]:[Ones]], $AK$2:$BO$2)</f>
        <v>1.0893440888195995</v>
      </c>
      <c r="BT304">
        <f>(BS304-data[[#This Row],[diagnosis_dummy]])^2</f>
        <v>7.9823662070044928E-3</v>
      </c>
    </row>
    <row r="305" spans="1:72" x14ac:dyDescent="0.2">
      <c r="A305" s="1" t="s">
        <v>32</v>
      </c>
      <c r="B305" s="1">
        <f>IF(data[[#This Row],[diagnosis]]="M",1,0)</f>
        <v>0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  <c r="AG305" s="1">
        <v>1</v>
      </c>
      <c r="BS305">
        <f>SUMPRODUCT(data[[#This Row],[radius_mean]:[Ones]], $AK$2:$BO$2)</f>
        <v>0.52147448482334025</v>
      </c>
      <c r="BT305">
        <f>(BS305-data[[#This Row],[diagnosis_dummy]])^2</f>
        <v>0.27193563832176809</v>
      </c>
    </row>
    <row r="306" spans="1:72" x14ac:dyDescent="0.2">
      <c r="A306" s="1" t="s">
        <v>32</v>
      </c>
      <c r="B306" s="1">
        <f>IF(data[[#This Row],[diagnosis]]="M",1,0)</f>
        <v>0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  <c r="AG306" s="1">
        <v>1</v>
      </c>
      <c r="BS306">
        <f>SUMPRODUCT(data[[#This Row],[radius_mean]:[Ones]], $AK$2:$BO$2)</f>
        <v>0.53768103624304975</v>
      </c>
      <c r="BT306">
        <f>(BS306-data[[#This Row],[diagnosis_dummy]])^2</f>
        <v>0.28910089673539979</v>
      </c>
    </row>
    <row r="307" spans="1:72" x14ac:dyDescent="0.2">
      <c r="A307" s="1" t="s">
        <v>32</v>
      </c>
      <c r="B307" s="1">
        <f>IF(data[[#This Row],[diagnosis]]="M",1,0)</f>
        <v>0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  <c r="AG307" s="1">
        <v>1</v>
      </c>
      <c r="BS307">
        <f>SUMPRODUCT(data[[#This Row],[radius_mean]:[Ones]], $AK$2:$BO$2)</f>
        <v>0.53441851164767262</v>
      </c>
      <c r="BT307">
        <f>(BS307-data[[#This Row],[diagnosis_dummy]])^2</f>
        <v>0.28560314559171363</v>
      </c>
    </row>
    <row r="308" spans="1:72" x14ac:dyDescent="0.2">
      <c r="A308" s="1" t="s">
        <v>32</v>
      </c>
      <c r="B308" s="1">
        <f>IF(data[[#This Row],[diagnosis]]="M",1,0)</f>
        <v>0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  <c r="AG308" s="1">
        <v>1</v>
      </c>
      <c r="BS308">
        <f>SUMPRODUCT(data[[#This Row],[radius_mean]:[Ones]], $AK$2:$BO$2)</f>
        <v>0.44091093068967591</v>
      </c>
      <c r="BT308">
        <f>(BS308-data[[#This Row],[diagnosis_dummy]])^2</f>
        <v>0.19440244880163618</v>
      </c>
    </row>
    <row r="309" spans="1:72" x14ac:dyDescent="0.2">
      <c r="A309" s="1" t="s">
        <v>32</v>
      </c>
      <c r="B309" s="1">
        <f>IF(data[[#This Row],[diagnosis]]="M",1,0)</f>
        <v>0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  <c r="AG309" s="1">
        <v>1</v>
      </c>
      <c r="BS309">
        <f>SUMPRODUCT(data[[#This Row],[radius_mean]:[Ones]], $AK$2:$BO$2)</f>
        <v>0.43726141403766672</v>
      </c>
      <c r="BT309">
        <f>(BS309-data[[#This Row],[diagnosis_dummy]])^2</f>
        <v>0.19119754420621979</v>
      </c>
    </row>
    <row r="310" spans="1:72" x14ac:dyDescent="0.2">
      <c r="A310" s="1" t="s">
        <v>32</v>
      </c>
      <c r="B310" s="1">
        <f>IF(data[[#This Row],[diagnosis]]="M",1,0)</f>
        <v>0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  <c r="AG310" s="1">
        <v>1</v>
      </c>
      <c r="BS310">
        <f>SUMPRODUCT(data[[#This Row],[radius_mean]:[Ones]], $AK$2:$BO$2)</f>
        <v>0.38023461884379783</v>
      </c>
      <c r="BT310">
        <f>(BS310-data[[#This Row],[diagnosis_dummy]])^2</f>
        <v>0.14457836536728821</v>
      </c>
    </row>
    <row r="311" spans="1:72" x14ac:dyDescent="0.2">
      <c r="A311" s="1" t="s">
        <v>32</v>
      </c>
      <c r="B311" s="1">
        <f>IF(data[[#This Row],[diagnosis]]="M",1,0)</f>
        <v>0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  <c r="AG311" s="1">
        <v>1</v>
      </c>
      <c r="BS311">
        <f>SUMPRODUCT(data[[#This Row],[radius_mean]:[Ones]], $AK$2:$BO$2)</f>
        <v>0.3997464614892034</v>
      </c>
      <c r="BT311">
        <f>(BS311-data[[#This Row],[diagnosis_dummy]])^2</f>
        <v>0.15979723347313918</v>
      </c>
    </row>
    <row r="312" spans="1:72" x14ac:dyDescent="0.2">
      <c r="A312" s="1" t="s">
        <v>32</v>
      </c>
      <c r="B312" s="1">
        <f>IF(data[[#This Row],[diagnosis]]="M",1,0)</f>
        <v>0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  <c r="AG312" s="1">
        <v>1</v>
      </c>
      <c r="BS312">
        <f>SUMPRODUCT(data[[#This Row],[radius_mean]:[Ones]], $AK$2:$BO$2)</f>
        <v>0.53648610416605824</v>
      </c>
      <c r="BT312">
        <f>(BS312-data[[#This Row],[diagnosis_dummy]])^2</f>
        <v>0.28781733996327469</v>
      </c>
    </row>
    <row r="313" spans="1:72" x14ac:dyDescent="0.2">
      <c r="A313" s="1" t="s">
        <v>32</v>
      </c>
      <c r="B313" s="1">
        <f>IF(data[[#This Row],[diagnosis]]="M",1,0)</f>
        <v>0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  <c r="AG313" s="1">
        <v>1</v>
      </c>
      <c r="BS313">
        <f>SUMPRODUCT(data[[#This Row],[radius_mean]:[Ones]], $AK$2:$BO$2)</f>
        <v>0.43978079997846309</v>
      </c>
      <c r="BT313">
        <f>(BS313-data[[#This Row],[diagnosis_dummy]])^2</f>
        <v>0.19340715202969697</v>
      </c>
    </row>
    <row r="314" spans="1:72" x14ac:dyDescent="0.2">
      <c r="A314" s="1" t="s">
        <v>32</v>
      </c>
      <c r="B314" s="1">
        <f>IF(data[[#This Row],[diagnosis]]="M",1,0)</f>
        <v>0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  <c r="AG314" s="1">
        <v>1</v>
      </c>
      <c r="BS314">
        <f>SUMPRODUCT(data[[#This Row],[radius_mean]:[Ones]], $AK$2:$BO$2)</f>
        <v>0.60057619775386362</v>
      </c>
      <c r="BT314">
        <f>(BS314-data[[#This Row],[diagnosis_dummy]])^2</f>
        <v>0.3606917693084879</v>
      </c>
    </row>
    <row r="315" spans="1:72" x14ac:dyDescent="0.2">
      <c r="A315" s="1" t="s">
        <v>32</v>
      </c>
      <c r="B315" s="1">
        <f>IF(data[[#This Row],[diagnosis]]="M",1,0)</f>
        <v>0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  <c r="AG315" s="1">
        <v>1</v>
      </c>
      <c r="BS315">
        <f>SUMPRODUCT(data[[#This Row],[radius_mean]:[Ones]], $AK$2:$BO$2)</f>
        <v>0.52785619017260954</v>
      </c>
      <c r="BT315">
        <f>(BS315-data[[#This Row],[diagnosis_dummy]])^2</f>
        <v>0.27863215750354214</v>
      </c>
    </row>
    <row r="316" spans="1:72" x14ac:dyDescent="0.2">
      <c r="A316" s="1" t="s">
        <v>32</v>
      </c>
      <c r="B316" s="1">
        <f>IF(data[[#This Row],[diagnosis]]="M",1,0)</f>
        <v>0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  <c r="AG316" s="1">
        <v>1</v>
      </c>
      <c r="BS316">
        <f>SUMPRODUCT(data[[#This Row],[radius_mean]:[Ones]], $AK$2:$BO$2)</f>
        <v>0.54839863752626605</v>
      </c>
      <c r="BT316">
        <f>(BS316-data[[#This Row],[diagnosis_dummy]])^2</f>
        <v>0.30074106564066494</v>
      </c>
    </row>
    <row r="317" spans="1:72" x14ac:dyDescent="0.2">
      <c r="A317" s="1" t="s">
        <v>32</v>
      </c>
      <c r="B317" s="1">
        <f>IF(data[[#This Row],[diagnosis]]="M",1,0)</f>
        <v>0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  <c r="AG317" s="1">
        <v>1</v>
      </c>
      <c r="BS317">
        <f>SUMPRODUCT(data[[#This Row],[radius_mean]:[Ones]], $AK$2:$BO$2)</f>
        <v>0.38468086601997897</v>
      </c>
      <c r="BT317">
        <f>(BS317-data[[#This Row],[diagnosis_dummy]])^2</f>
        <v>0.14797936868188102</v>
      </c>
    </row>
    <row r="318" spans="1:72" x14ac:dyDescent="0.2">
      <c r="A318" s="1" t="s">
        <v>32</v>
      </c>
      <c r="B318" s="1">
        <f>IF(data[[#This Row],[diagnosis]]="M",1,0)</f>
        <v>0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  <c r="AG318" s="1">
        <v>1</v>
      </c>
      <c r="BS318">
        <f>SUMPRODUCT(data[[#This Row],[radius_mean]:[Ones]], $AK$2:$BO$2)</f>
        <v>0.42710163445017013</v>
      </c>
      <c r="BT318">
        <f>(BS318-data[[#This Row],[diagnosis_dummy]])^2</f>
        <v>0.18241580615000674</v>
      </c>
    </row>
    <row r="319" spans="1:72" x14ac:dyDescent="0.2">
      <c r="A319" s="1" t="s">
        <v>31</v>
      </c>
      <c r="B319" s="1">
        <f>IF(data[[#This Row],[diagnosis]]="M",1,0)</f>
        <v>1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  <c r="AG319" s="1">
        <v>1</v>
      </c>
      <c r="BS319">
        <f>SUMPRODUCT(data[[#This Row],[radius_mean]:[Ones]], $AK$2:$BO$2)</f>
        <v>0.79085621790035143</v>
      </c>
      <c r="BT319">
        <f>(BS319-data[[#This Row],[diagnosis_dummy]])^2</f>
        <v>4.374112159094528E-2</v>
      </c>
    </row>
    <row r="320" spans="1:72" x14ac:dyDescent="0.2">
      <c r="A320" s="1" t="s">
        <v>32</v>
      </c>
      <c r="B320" s="1">
        <f>IF(data[[#This Row],[diagnosis]]="M",1,0)</f>
        <v>0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  <c r="AG320" s="1">
        <v>1</v>
      </c>
      <c r="BS320">
        <f>SUMPRODUCT(data[[#This Row],[radius_mean]:[Ones]], $AK$2:$BO$2)</f>
        <v>1.0531722149228373</v>
      </c>
      <c r="BT320">
        <f>(BS320-data[[#This Row],[diagnosis_dummy]])^2</f>
        <v>1.1091717142854749</v>
      </c>
    </row>
    <row r="321" spans="1:72" x14ac:dyDescent="0.2">
      <c r="A321" s="1" t="s">
        <v>32</v>
      </c>
      <c r="B321" s="1">
        <f>IF(data[[#This Row],[diagnosis]]="M",1,0)</f>
        <v>0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  <c r="AG321" s="1">
        <v>1</v>
      </c>
      <c r="BS321">
        <f>SUMPRODUCT(data[[#This Row],[radius_mean]:[Ones]], $AK$2:$BO$2)</f>
        <v>0.41984538698197948</v>
      </c>
      <c r="BT321">
        <f>(BS321-data[[#This Row],[diagnosis_dummy]])^2</f>
        <v>0.17627014897004811</v>
      </c>
    </row>
    <row r="322" spans="1:72" x14ac:dyDescent="0.2">
      <c r="A322" s="1" t="s">
        <v>32</v>
      </c>
      <c r="B322" s="1">
        <f>IF(data[[#This Row],[diagnosis]]="M",1,0)</f>
        <v>0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  <c r="AG322" s="1">
        <v>1</v>
      </c>
      <c r="BS322">
        <f>SUMPRODUCT(data[[#This Row],[radius_mean]:[Ones]], $AK$2:$BO$2)</f>
        <v>0.71091525826373869</v>
      </c>
      <c r="BT322">
        <f>(BS322-data[[#This Row],[diagnosis_dummy]])^2</f>
        <v>0.50540050443219831</v>
      </c>
    </row>
    <row r="323" spans="1:72" x14ac:dyDescent="0.2">
      <c r="A323" s="1" t="s">
        <v>31</v>
      </c>
      <c r="B323" s="1">
        <f>IF(data[[#This Row],[diagnosis]]="M",1,0)</f>
        <v>1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  <c r="AG323" s="1">
        <v>1</v>
      </c>
      <c r="BS323">
        <f>SUMPRODUCT(data[[#This Row],[radius_mean]:[Ones]], $AK$2:$BO$2)</f>
        <v>0.70928538810579489</v>
      </c>
      <c r="BT323">
        <f>(BS323-data[[#This Row],[diagnosis_dummy]])^2</f>
        <v>8.4514985568798301E-2</v>
      </c>
    </row>
    <row r="324" spans="1:72" x14ac:dyDescent="0.2">
      <c r="A324" s="1" t="s">
        <v>32</v>
      </c>
      <c r="B324" s="1">
        <f>IF(data[[#This Row],[diagnosis]]="M",1,0)</f>
        <v>0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  <c r="AG324" s="1">
        <v>1</v>
      </c>
      <c r="BS324">
        <f>SUMPRODUCT(data[[#This Row],[radius_mean]:[Ones]], $AK$2:$BO$2)</f>
        <v>0.61827775306207911</v>
      </c>
      <c r="BT324">
        <f>(BS324-data[[#This Row],[diagnosis_dummy]])^2</f>
        <v>0.38226737993149329</v>
      </c>
    </row>
    <row r="325" spans="1:72" x14ac:dyDescent="0.2">
      <c r="A325" s="1" t="s">
        <v>31</v>
      </c>
      <c r="B325" s="1">
        <f>IF(data[[#This Row],[diagnosis]]="M",1,0)</f>
        <v>1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  <c r="AG325" s="1">
        <v>1</v>
      </c>
      <c r="BS325">
        <f>SUMPRODUCT(data[[#This Row],[radius_mean]:[Ones]], $AK$2:$BO$2)</f>
        <v>1.1989437324020036</v>
      </c>
      <c r="BT325">
        <f>(BS325-data[[#This Row],[diagnosis_dummy]])^2</f>
        <v>3.9578608662040007E-2</v>
      </c>
    </row>
    <row r="326" spans="1:72" x14ac:dyDescent="0.2">
      <c r="A326" s="1" t="s">
        <v>32</v>
      </c>
      <c r="B326" s="1">
        <f>IF(data[[#This Row],[diagnosis]]="M",1,0)</f>
        <v>0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  <c r="AG326" s="1">
        <v>1</v>
      </c>
      <c r="BS326">
        <f>SUMPRODUCT(data[[#This Row],[radius_mean]:[Ones]], $AK$2:$BO$2)</f>
        <v>0.52889428824251827</v>
      </c>
      <c r="BT326">
        <f>(BS326-data[[#This Row],[diagnosis_dummy]])^2</f>
        <v>0.27972916813555998</v>
      </c>
    </row>
    <row r="327" spans="1:72" x14ac:dyDescent="0.2">
      <c r="A327" s="1" t="s">
        <v>32</v>
      </c>
      <c r="B327" s="1">
        <f>IF(data[[#This Row],[diagnosis]]="M",1,0)</f>
        <v>0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  <c r="AG327" s="1">
        <v>1</v>
      </c>
      <c r="BS327">
        <f>SUMPRODUCT(data[[#This Row],[radius_mean]:[Ones]], $AK$2:$BO$2)</f>
        <v>0.55798513536783945</v>
      </c>
      <c r="BT327">
        <f>(BS327-data[[#This Row],[diagnosis_dummy]])^2</f>
        <v>0.31134741129146609</v>
      </c>
    </row>
    <row r="328" spans="1:72" x14ac:dyDescent="0.2">
      <c r="A328" s="1" t="s">
        <v>32</v>
      </c>
      <c r="B328" s="1">
        <f>IF(data[[#This Row],[diagnosis]]="M",1,0)</f>
        <v>0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  <c r="AG328" s="1">
        <v>1</v>
      </c>
      <c r="BS328">
        <f>SUMPRODUCT(data[[#This Row],[radius_mean]:[Ones]], $AK$2:$BO$2)</f>
        <v>0.4686522138123696</v>
      </c>
      <c r="BT328">
        <f>(BS328-data[[#This Row],[diagnosis_dummy]])^2</f>
        <v>0.21963489751123499</v>
      </c>
    </row>
    <row r="329" spans="1:72" x14ac:dyDescent="0.2">
      <c r="A329" s="1" t="s">
        <v>32</v>
      </c>
      <c r="B329" s="1">
        <f>IF(data[[#This Row],[diagnosis]]="M",1,0)</f>
        <v>0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  <c r="AG329" s="1">
        <v>1</v>
      </c>
      <c r="BS329">
        <f>SUMPRODUCT(data[[#This Row],[radius_mean]:[Ones]], $AK$2:$BO$2)</f>
        <v>0.39108204990029016</v>
      </c>
      <c r="BT329">
        <f>(BS329-data[[#This Row],[diagnosis_dummy]])^2</f>
        <v>0.15294516975421305</v>
      </c>
    </row>
    <row r="330" spans="1:72" x14ac:dyDescent="0.2">
      <c r="A330" s="1" t="s">
        <v>31</v>
      </c>
      <c r="B330" s="1">
        <f>IF(data[[#This Row],[diagnosis]]="M",1,0)</f>
        <v>1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  <c r="AG330" s="1">
        <v>1</v>
      </c>
      <c r="BS330">
        <f>SUMPRODUCT(data[[#This Row],[radius_mean]:[Ones]], $AK$2:$BO$2)</f>
        <v>0.86823149067892202</v>
      </c>
      <c r="BT330">
        <f>(BS330-data[[#This Row],[diagnosis_dummy]])^2</f>
        <v>1.7362940048699014E-2</v>
      </c>
    </row>
    <row r="331" spans="1:72" x14ac:dyDescent="0.2">
      <c r="A331" s="1" t="s">
        <v>31</v>
      </c>
      <c r="B331" s="1">
        <f>IF(data[[#This Row],[diagnosis]]="M",1,0)</f>
        <v>1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  <c r="AG331" s="1">
        <v>1</v>
      </c>
      <c r="BS331">
        <f>SUMPRODUCT(data[[#This Row],[radius_mean]:[Ones]], $AK$2:$BO$2)</f>
        <v>0.89354377819381425</v>
      </c>
      <c r="BT331">
        <f>(BS331-data[[#This Row],[diagnosis_dummy]])^2</f>
        <v>1.1332927161247819E-2</v>
      </c>
    </row>
    <row r="332" spans="1:72" x14ac:dyDescent="0.2">
      <c r="A332" s="1" t="s">
        <v>31</v>
      </c>
      <c r="B332" s="1">
        <f>IF(data[[#This Row],[diagnosis]]="M",1,0)</f>
        <v>1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  <c r="AG332" s="1">
        <v>1</v>
      </c>
      <c r="BS332">
        <f>SUMPRODUCT(data[[#This Row],[radius_mean]:[Ones]], $AK$2:$BO$2)</f>
        <v>0.88667615406144829</v>
      </c>
      <c r="BT332">
        <f>(BS332-data[[#This Row],[diagnosis_dummy]])^2</f>
        <v>1.2842294058304605E-2</v>
      </c>
    </row>
    <row r="333" spans="1:72" x14ac:dyDescent="0.2">
      <c r="A333" s="1" t="s">
        <v>32</v>
      </c>
      <c r="B333" s="1">
        <f>IF(data[[#This Row],[diagnosis]]="M",1,0)</f>
        <v>0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  <c r="AG333" s="1">
        <v>1</v>
      </c>
      <c r="BS333">
        <f>SUMPRODUCT(data[[#This Row],[radius_mean]:[Ones]], $AK$2:$BO$2)</f>
        <v>0.77543158651346433</v>
      </c>
      <c r="BT333">
        <f>(BS333-data[[#This Row],[diagnosis_dummy]])^2</f>
        <v>0.60129414536278836</v>
      </c>
    </row>
    <row r="334" spans="1:72" x14ac:dyDescent="0.2">
      <c r="A334" s="1" t="s">
        <v>32</v>
      </c>
      <c r="B334" s="1">
        <f>IF(data[[#This Row],[diagnosis]]="M",1,0)</f>
        <v>0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  <c r="AG334" s="1">
        <v>1</v>
      </c>
      <c r="BS334">
        <f>SUMPRODUCT(data[[#This Row],[radius_mean]:[Ones]], $AK$2:$BO$2)</f>
        <v>0.54191706470727907</v>
      </c>
      <c r="BT334">
        <f>(BS334-data[[#This Row],[diagnosis_dummy]])^2</f>
        <v>0.29367410502095331</v>
      </c>
    </row>
    <row r="335" spans="1:72" x14ac:dyDescent="0.2">
      <c r="A335" s="1" t="s">
        <v>32</v>
      </c>
      <c r="B335" s="1">
        <f>IF(data[[#This Row],[diagnosis]]="M",1,0)</f>
        <v>0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  <c r="AG335" s="1">
        <v>1</v>
      </c>
      <c r="BS335">
        <f>SUMPRODUCT(data[[#This Row],[radius_mean]:[Ones]], $AK$2:$BO$2)</f>
        <v>0.44426348372737562</v>
      </c>
      <c r="BT335">
        <f>(BS335-data[[#This Row],[diagnosis_dummy]])^2</f>
        <v>0.19737004297358415</v>
      </c>
    </row>
    <row r="336" spans="1:72" x14ac:dyDescent="0.2">
      <c r="A336" s="1" t="s">
        <v>32</v>
      </c>
      <c r="B336" s="1">
        <f>IF(data[[#This Row],[diagnosis]]="M",1,0)</f>
        <v>0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  <c r="AG336" s="1">
        <v>1</v>
      </c>
      <c r="BS336">
        <f>SUMPRODUCT(data[[#This Row],[radius_mean]:[Ones]], $AK$2:$BO$2)</f>
        <v>0.45292143176717553</v>
      </c>
      <c r="BT336">
        <f>(BS336-data[[#This Row],[diagnosis_dummy]])^2</f>
        <v>0.20513782335402825</v>
      </c>
    </row>
    <row r="337" spans="1:72" x14ac:dyDescent="0.2">
      <c r="A337" s="1" t="s">
        <v>31</v>
      </c>
      <c r="B337" s="1">
        <f>IF(data[[#This Row],[diagnosis]]="M",1,0)</f>
        <v>1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  <c r="AG337" s="1">
        <v>1</v>
      </c>
      <c r="BS337">
        <f>SUMPRODUCT(data[[#This Row],[radius_mean]:[Ones]], $AK$2:$BO$2)</f>
        <v>0.8399374698964569</v>
      </c>
      <c r="BT337">
        <f>(BS337-data[[#This Row],[diagnosis_dummy]])^2</f>
        <v>2.5620013543147642E-2</v>
      </c>
    </row>
    <row r="338" spans="1:72" x14ac:dyDescent="0.2">
      <c r="A338" s="1" t="s">
        <v>32</v>
      </c>
      <c r="B338" s="1">
        <f>IF(data[[#This Row],[diagnosis]]="M",1,0)</f>
        <v>0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  <c r="AG338" s="1">
        <v>1</v>
      </c>
      <c r="BS338">
        <f>SUMPRODUCT(data[[#This Row],[radius_mean]:[Ones]], $AK$2:$BO$2)</f>
        <v>0.59336762731570636</v>
      </c>
      <c r="BT338">
        <f>(BS338-data[[#This Row],[diagnosis_dummy]])^2</f>
        <v>0.35208514114627099</v>
      </c>
    </row>
    <row r="339" spans="1:72" x14ac:dyDescent="0.2">
      <c r="A339" s="1" t="s">
        <v>31</v>
      </c>
      <c r="B339" s="1">
        <f>IF(data[[#This Row],[diagnosis]]="M",1,0)</f>
        <v>1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  <c r="AG339" s="1">
        <v>1</v>
      </c>
      <c r="BS339">
        <f>SUMPRODUCT(data[[#This Row],[radius_mean]:[Ones]], $AK$2:$BO$2)</f>
        <v>0.90941731795351288</v>
      </c>
      <c r="BT339">
        <f>(BS339-data[[#This Row],[diagnosis_dummy]])^2</f>
        <v>8.2052222867349794E-3</v>
      </c>
    </row>
    <row r="340" spans="1:72" x14ac:dyDescent="0.2">
      <c r="A340" s="1" t="s">
        <v>32</v>
      </c>
      <c r="B340" s="1">
        <f>IF(data[[#This Row],[diagnosis]]="M",1,0)</f>
        <v>0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  <c r="AG340" s="1">
        <v>1</v>
      </c>
      <c r="BS340">
        <f>SUMPRODUCT(data[[#This Row],[radius_mean]:[Ones]], $AK$2:$BO$2)</f>
        <v>0.57535692540471595</v>
      </c>
      <c r="BT340">
        <f>(BS340-data[[#This Row],[diagnosis_dummy]])^2</f>
        <v>0.33103559161116786</v>
      </c>
    </row>
    <row r="341" spans="1:72" x14ac:dyDescent="0.2">
      <c r="A341" s="1" t="s">
        <v>31</v>
      </c>
      <c r="B341" s="1">
        <f>IF(data[[#This Row],[diagnosis]]="M",1,0)</f>
        <v>1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  <c r="AG341" s="1">
        <v>1</v>
      </c>
      <c r="BS341">
        <f>SUMPRODUCT(data[[#This Row],[radius_mean]:[Ones]], $AK$2:$BO$2)</f>
        <v>0.9576372609081435</v>
      </c>
      <c r="BT341">
        <f>(BS341-data[[#This Row],[diagnosis_dummy]])^2</f>
        <v>1.7946016633647074E-3</v>
      </c>
    </row>
    <row r="342" spans="1:72" x14ac:dyDescent="0.2">
      <c r="A342" s="1" t="s">
        <v>32</v>
      </c>
      <c r="B342" s="1">
        <f>IF(data[[#This Row],[diagnosis]]="M",1,0)</f>
        <v>0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  <c r="AG342" s="1">
        <v>1</v>
      </c>
      <c r="BS342">
        <f>SUMPRODUCT(data[[#This Row],[radius_mean]:[Ones]], $AK$2:$BO$2)</f>
        <v>0.78230487881695332</v>
      </c>
      <c r="BT342">
        <f>(BS342-data[[#This Row],[diagnosis_dummy]])^2</f>
        <v>0.61200092342080803</v>
      </c>
    </row>
    <row r="343" spans="1:72" x14ac:dyDescent="0.2">
      <c r="A343" s="1" t="s">
        <v>32</v>
      </c>
      <c r="B343" s="1">
        <f>IF(data[[#This Row],[diagnosis]]="M",1,0)</f>
        <v>0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  <c r="AG343" s="1">
        <v>1</v>
      </c>
      <c r="BS343">
        <f>SUMPRODUCT(data[[#This Row],[radius_mean]:[Ones]], $AK$2:$BO$2)</f>
        <v>0.78251766483508356</v>
      </c>
      <c r="BT343">
        <f>(BS343-data[[#This Row],[diagnosis_dummy]])^2</f>
        <v>0.61233389577895214</v>
      </c>
    </row>
    <row r="344" spans="1:72" x14ac:dyDescent="0.2">
      <c r="A344" s="1" t="s">
        <v>32</v>
      </c>
      <c r="B344" s="1">
        <f>IF(data[[#This Row],[diagnosis]]="M",1,0)</f>
        <v>0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  <c r="AG344" s="1">
        <v>1</v>
      </c>
      <c r="BS344">
        <f>SUMPRODUCT(data[[#This Row],[radius_mean]:[Ones]], $AK$2:$BO$2)</f>
        <v>0.68688438606809799</v>
      </c>
      <c r="BT344">
        <f>(BS344-data[[#This Row],[diagnosis_dummy]])^2</f>
        <v>0.47181015982414787</v>
      </c>
    </row>
    <row r="345" spans="1:72" x14ac:dyDescent="0.2">
      <c r="A345" s="1" t="s">
        <v>31</v>
      </c>
      <c r="B345" s="1">
        <f>IF(data[[#This Row],[diagnosis]]="M",1,0)</f>
        <v>1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  <c r="AG345" s="1">
        <v>1</v>
      </c>
      <c r="BS345">
        <f>SUMPRODUCT(data[[#This Row],[radius_mean]:[Ones]], $AK$2:$BO$2)</f>
        <v>0.99117940255566761</v>
      </c>
      <c r="BT345">
        <f>(BS345-data[[#This Row],[diagnosis_dummy]])^2</f>
        <v>7.780293927496309E-5</v>
      </c>
    </row>
    <row r="346" spans="1:72" x14ac:dyDescent="0.2">
      <c r="A346" s="1" t="s">
        <v>32</v>
      </c>
      <c r="B346" s="1">
        <f>IF(data[[#This Row],[diagnosis]]="M",1,0)</f>
        <v>0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  <c r="AG346" s="1">
        <v>1</v>
      </c>
      <c r="BS346">
        <f>SUMPRODUCT(data[[#This Row],[radius_mean]:[Ones]], $AK$2:$BO$2)</f>
        <v>0.60314829638745948</v>
      </c>
      <c r="BT346">
        <f>(BS346-data[[#This Row],[diagnosis_dummy]])^2</f>
        <v>0.36378786743509467</v>
      </c>
    </row>
    <row r="347" spans="1:72" x14ac:dyDescent="0.2">
      <c r="A347" s="1" t="s">
        <v>32</v>
      </c>
      <c r="B347" s="1">
        <f>IF(data[[#This Row],[diagnosis]]="M",1,0)</f>
        <v>0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  <c r="AG347" s="1">
        <v>1</v>
      </c>
      <c r="BS347">
        <f>SUMPRODUCT(data[[#This Row],[radius_mean]:[Ones]], $AK$2:$BO$2)</f>
        <v>0.60511134424965918</v>
      </c>
      <c r="BT347">
        <f>(BS347-data[[#This Row],[diagnosis_dummy]])^2</f>
        <v>0.36615973893962955</v>
      </c>
    </row>
    <row r="348" spans="1:72" x14ac:dyDescent="0.2">
      <c r="A348" s="1" t="s">
        <v>32</v>
      </c>
      <c r="B348" s="1">
        <f>IF(data[[#This Row],[diagnosis]]="M",1,0)</f>
        <v>0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  <c r="AG348" s="1">
        <v>1</v>
      </c>
      <c r="BS348">
        <f>SUMPRODUCT(data[[#This Row],[radius_mean]:[Ones]], $AK$2:$BO$2)</f>
        <v>0.48573116524369869</v>
      </c>
      <c r="BT348">
        <f>(BS348-data[[#This Row],[diagnosis_dummy]])^2</f>
        <v>0.23593476488900134</v>
      </c>
    </row>
    <row r="349" spans="1:72" x14ac:dyDescent="0.2">
      <c r="A349" s="1" t="s">
        <v>32</v>
      </c>
      <c r="B349" s="1">
        <f>IF(data[[#This Row],[diagnosis]]="M",1,0)</f>
        <v>0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  <c r="AG349" s="1">
        <v>1</v>
      </c>
      <c r="BS349">
        <f>SUMPRODUCT(data[[#This Row],[radius_mean]:[Ones]], $AK$2:$BO$2)</f>
        <v>0.61994966801611762</v>
      </c>
      <c r="BT349">
        <f>(BS349-data[[#This Row],[diagnosis_dummy]])^2</f>
        <v>0.38433759087329444</v>
      </c>
    </row>
    <row r="350" spans="1:72" x14ac:dyDescent="0.2">
      <c r="A350" s="1" t="s">
        <v>32</v>
      </c>
      <c r="B350" s="1">
        <f>IF(data[[#This Row],[diagnosis]]="M",1,0)</f>
        <v>0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  <c r="AG350" s="1">
        <v>1</v>
      </c>
      <c r="BS350">
        <f>SUMPRODUCT(data[[#This Row],[radius_mean]:[Ones]], $AK$2:$BO$2)</f>
        <v>0.54149922123701322</v>
      </c>
      <c r="BT350">
        <f>(BS350-data[[#This Row],[diagnosis_dummy]])^2</f>
        <v>0.29322140660029178</v>
      </c>
    </row>
    <row r="351" spans="1:72" x14ac:dyDescent="0.2">
      <c r="A351" s="1" t="s">
        <v>32</v>
      </c>
      <c r="B351" s="1">
        <f>IF(data[[#This Row],[diagnosis]]="M",1,0)</f>
        <v>0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  <c r="AG351" s="1">
        <v>1</v>
      </c>
      <c r="BS351">
        <f>SUMPRODUCT(data[[#This Row],[radius_mean]:[Ones]], $AK$2:$BO$2)</f>
        <v>0.61972520134988229</v>
      </c>
      <c r="BT351">
        <f>(BS351-data[[#This Row],[diagnosis_dummy]])^2</f>
        <v>0.38405932518815217</v>
      </c>
    </row>
    <row r="352" spans="1:72" x14ac:dyDescent="0.2">
      <c r="A352" s="1" t="s">
        <v>32</v>
      </c>
      <c r="B352" s="1">
        <f>IF(data[[#This Row],[diagnosis]]="M",1,0)</f>
        <v>0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  <c r="AG352" s="1">
        <v>1</v>
      </c>
      <c r="BS352">
        <f>SUMPRODUCT(data[[#This Row],[radius_mean]:[Ones]], $AK$2:$BO$2)</f>
        <v>0.44263938491346855</v>
      </c>
      <c r="BT352">
        <f>(BS352-data[[#This Row],[diagnosis_dummy]])^2</f>
        <v>0.19592962507657377</v>
      </c>
    </row>
    <row r="353" spans="1:72" x14ac:dyDescent="0.2">
      <c r="A353" s="1" t="s">
        <v>31</v>
      </c>
      <c r="B353" s="1">
        <f>IF(data[[#This Row],[diagnosis]]="M",1,0)</f>
        <v>1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  <c r="AG353" s="1">
        <v>1</v>
      </c>
      <c r="BS353">
        <f>SUMPRODUCT(data[[#This Row],[radius_mean]:[Ones]], $AK$2:$BO$2)</f>
        <v>1.3475237336995296</v>
      </c>
      <c r="BT353">
        <f>(BS353-data[[#This Row],[diagnosis_dummy]])^2</f>
        <v>0.12077274548446157</v>
      </c>
    </row>
    <row r="354" spans="1:72" x14ac:dyDescent="0.2">
      <c r="A354" s="1" t="s">
        <v>31</v>
      </c>
      <c r="B354" s="1">
        <f>IF(data[[#This Row],[diagnosis]]="M",1,0)</f>
        <v>1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  <c r="AG354" s="1">
        <v>1</v>
      </c>
      <c r="BS354">
        <f>SUMPRODUCT(data[[#This Row],[radius_mean]:[Ones]], $AK$2:$BO$2)</f>
        <v>1.2824887154306479</v>
      </c>
      <c r="BT354">
        <f>(BS354-data[[#This Row],[diagnosis_dummy]])^2</f>
        <v>7.9799874345657579E-2</v>
      </c>
    </row>
    <row r="355" spans="1:72" x14ac:dyDescent="0.2">
      <c r="A355" s="1" t="s">
        <v>31</v>
      </c>
      <c r="B355" s="1">
        <f>IF(data[[#This Row],[diagnosis]]="M",1,0)</f>
        <v>1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  <c r="AG355" s="1">
        <v>1</v>
      </c>
      <c r="BS355">
        <f>SUMPRODUCT(data[[#This Row],[radius_mean]:[Ones]], $AK$2:$BO$2)</f>
        <v>0.81910653578929882</v>
      </c>
      <c r="BT355">
        <f>(BS355-data[[#This Row],[diagnosis_dummy]])^2</f>
        <v>3.2722445394148231E-2</v>
      </c>
    </row>
    <row r="356" spans="1:72" x14ac:dyDescent="0.2">
      <c r="A356" s="1" t="s">
        <v>32</v>
      </c>
      <c r="B356" s="1">
        <f>IF(data[[#This Row],[diagnosis]]="M",1,0)</f>
        <v>0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  <c r="AG356" s="1">
        <v>1</v>
      </c>
      <c r="BS356">
        <f>SUMPRODUCT(data[[#This Row],[radius_mean]:[Ones]], $AK$2:$BO$2)</f>
        <v>0.56144692553030429</v>
      </c>
      <c r="BT356">
        <f>(BS356-data[[#This Row],[diagnosis_dummy]])^2</f>
        <v>0.31522265018743106</v>
      </c>
    </row>
    <row r="357" spans="1:72" x14ac:dyDescent="0.2">
      <c r="A357" s="1" t="s">
        <v>32</v>
      </c>
      <c r="B357" s="1">
        <f>IF(data[[#This Row],[diagnosis]]="M",1,0)</f>
        <v>0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  <c r="AG357" s="1">
        <v>1</v>
      </c>
      <c r="BS357">
        <f>SUMPRODUCT(data[[#This Row],[radius_mean]:[Ones]], $AK$2:$BO$2)</f>
        <v>0.70378754616130712</v>
      </c>
      <c r="BT357">
        <f>(BS357-data[[#This Row],[diagnosis_dummy]])^2</f>
        <v>0.495316910131754</v>
      </c>
    </row>
    <row r="358" spans="1:72" x14ac:dyDescent="0.2">
      <c r="A358" s="1" t="s">
        <v>32</v>
      </c>
      <c r="B358" s="1">
        <f>IF(data[[#This Row],[diagnosis]]="M",1,0)</f>
        <v>0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  <c r="AG358" s="1">
        <v>1</v>
      </c>
      <c r="BS358">
        <f>SUMPRODUCT(data[[#This Row],[radius_mean]:[Ones]], $AK$2:$BO$2)</f>
        <v>0.80612524772799243</v>
      </c>
      <c r="BT358">
        <f>(BS358-data[[#This Row],[diagnosis_dummy]])^2</f>
        <v>0.64983791502451715</v>
      </c>
    </row>
    <row r="359" spans="1:72" x14ac:dyDescent="0.2">
      <c r="A359" s="1" t="s">
        <v>32</v>
      </c>
      <c r="B359" s="1">
        <f>IF(data[[#This Row],[diagnosis]]="M",1,0)</f>
        <v>0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  <c r="AG359" s="1">
        <v>1</v>
      </c>
      <c r="BS359">
        <f>SUMPRODUCT(data[[#This Row],[radius_mean]:[Ones]], $AK$2:$BO$2)</f>
        <v>0.46177584622419166</v>
      </c>
      <c r="BT359">
        <f>(BS359-data[[#This Row],[diagnosis_dummy]])^2</f>
        <v>0.21323693215606829</v>
      </c>
    </row>
    <row r="360" spans="1:72" x14ac:dyDescent="0.2">
      <c r="A360" s="1" t="s">
        <v>32</v>
      </c>
      <c r="B360" s="1">
        <f>IF(data[[#This Row],[diagnosis]]="M",1,0)</f>
        <v>0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  <c r="AG360" s="1">
        <v>1</v>
      </c>
      <c r="BS360">
        <f>SUMPRODUCT(data[[#This Row],[radius_mean]:[Ones]], $AK$2:$BO$2)</f>
        <v>0.57862096246533035</v>
      </c>
      <c r="BT360">
        <f>(BS360-data[[#This Row],[diagnosis_dummy]])^2</f>
        <v>0.33480221820430522</v>
      </c>
    </row>
    <row r="361" spans="1:72" x14ac:dyDescent="0.2">
      <c r="A361" s="1" t="s">
        <v>32</v>
      </c>
      <c r="B361" s="1">
        <f>IF(data[[#This Row],[diagnosis]]="M",1,0)</f>
        <v>0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  <c r="AG361" s="1">
        <v>1</v>
      </c>
      <c r="BS361">
        <f>SUMPRODUCT(data[[#This Row],[radius_mean]:[Ones]], $AK$2:$BO$2)</f>
        <v>0.53126747622628623</v>
      </c>
      <c r="BT361">
        <f>(BS361-data[[#This Row],[diagnosis_dummy]])^2</f>
        <v>0.28224513129584761</v>
      </c>
    </row>
    <row r="362" spans="1:72" x14ac:dyDescent="0.2">
      <c r="A362" s="1" t="s">
        <v>32</v>
      </c>
      <c r="B362" s="1">
        <f>IF(data[[#This Row],[diagnosis]]="M",1,0)</f>
        <v>0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  <c r="AG362" s="1">
        <v>1</v>
      </c>
      <c r="BS362">
        <f>SUMPRODUCT(data[[#This Row],[radius_mean]:[Ones]], $AK$2:$BO$2)</f>
        <v>0.3819968958346136</v>
      </c>
      <c r="BT362">
        <f>(BS362-data[[#This Row],[diagnosis_dummy]])^2</f>
        <v>0.14592162842728063</v>
      </c>
    </row>
    <row r="363" spans="1:72" x14ac:dyDescent="0.2">
      <c r="A363" s="1" t="s">
        <v>32</v>
      </c>
      <c r="B363" s="1">
        <f>IF(data[[#This Row],[diagnosis]]="M",1,0)</f>
        <v>0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  <c r="AG363" s="1">
        <v>1</v>
      </c>
      <c r="BS363">
        <f>SUMPRODUCT(data[[#This Row],[radius_mean]:[Ones]], $AK$2:$BO$2)</f>
        <v>0.55235793038312553</v>
      </c>
      <c r="BT363">
        <f>(BS363-data[[#This Row],[diagnosis_dummy]])^2</f>
        <v>0.30509928325712976</v>
      </c>
    </row>
    <row r="364" spans="1:72" x14ac:dyDescent="0.2">
      <c r="A364" s="1" t="s">
        <v>32</v>
      </c>
      <c r="B364" s="1">
        <f>IF(data[[#This Row],[diagnosis]]="M",1,0)</f>
        <v>0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  <c r="AG364" s="1">
        <v>1</v>
      </c>
      <c r="BS364">
        <f>SUMPRODUCT(data[[#This Row],[radius_mean]:[Ones]], $AK$2:$BO$2)</f>
        <v>0.57193994238717394</v>
      </c>
      <c r="BT364">
        <f>(BS364-data[[#This Row],[diagnosis_dummy]])^2</f>
        <v>0.32711529769784387</v>
      </c>
    </row>
    <row r="365" spans="1:72" x14ac:dyDescent="0.2">
      <c r="A365" s="1" t="s">
        <v>32</v>
      </c>
      <c r="B365" s="1">
        <f>IF(data[[#This Row],[diagnosis]]="M",1,0)</f>
        <v>0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  <c r="AG365" s="1">
        <v>1</v>
      </c>
      <c r="BS365">
        <f>SUMPRODUCT(data[[#This Row],[radius_mean]:[Ones]], $AK$2:$BO$2)</f>
        <v>0.60433211034772283</v>
      </c>
      <c r="BT365">
        <f>(BS365-data[[#This Row],[diagnosis_dummy]])^2</f>
        <v>0.36521729959733223</v>
      </c>
    </row>
    <row r="366" spans="1:72" x14ac:dyDescent="0.2">
      <c r="A366" s="1" t="s">
        <v>32</v>
      </c>
      <c r="B366" s="1">
        <f>IF(data[[#This Row],[diagnosis]]="M",1,0)</f>
        <v>0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  <c r="AG366" s="1">
        <v>1</v>
      </c>
      <c r="BS366">
        <f>SUMPRODUCT(data[[#This Row],[radius_mean]:[Ones]], $AK$2:$BO$2)</f>
        <v>0.52398845609746569</v>
      </c>
      <c r="BT366">
        <f>(BS366-data[[#This Row],[diagnosis_dummy]])^2</f>
        <v>0.27456390212340576</v>
      </c>
    </row>
    <row r="367" spans="1:72" x14ac:dyDescent="0.2">
      <c r="A367" s="1" t="s">
        <v>31</v>
      </c>
      <c r="B367" s="1">
        <f>IF(data[[#This Row],[diagnosis]]="M",1,0)</f>
        <v>1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  <c r="AG367" s="1">
        <v>1</v>
      </c>
      <c r="BS367">
        <f>SUMPRODUCT(data[[#This Row],[radius_mean]:[Ones]], $AK$2:$BO$2)</f>
        <v>0.71878814965169457</v>
      </c>
      <c r="BT367">
        <f>(BS367-data[[#This Row],[diagnosis_dummy]])^2</f>
        <v>7.9080104776317731E-2</v>
      </c>
    </row>
    <row r="368" spans="1:72" x14ac:dyDescent="0.2">
      <c r="A368" s="1" t="s">
        <v>31</v>
      </c>
      <c r="B368" s="1">
        <f>IF(data[[#This Row],[diagnosis]]="M",1,0)</f>
        <v>1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  <c r="AG368" s="1">
        <v>1</v>
      </c>
      <c r="BS368">
        <f>SUMPRODUCT(data[[#This Row],[radius_mean]:[Ones]], $AK$2:$BO$2)</f>
        <v>0.96615669363317569</v>
      </c>
      <c r="BT368">
        <f>(BS368-data[[#This Row],[diagnosis_dummy]])^2</f>
        <v>1.145369385838731E-3</v>
      </c>
    </row>
    <row r="369" spans="1:72" x14ac:dyDescent="0.2">
      <c r="A369" s="1" t="s">
        <v>32</v>
      </c>
      <c r="B369" s="1">
        <f>IF(data[[#This Row],[diagnosis]]="M",1,0)</f>
        <v>0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  <c r="AG369" s="1">
        <v>1</v>
      </c>
      <c r="BS369">
        <f>SUMPRODUCT(data[[#This Row],[radius_mean]:[Ones]], $AK$2:$BO$2)</f>
        <v>0.63239643886881569</v>
      </c>
      <c r="BT369">
        <f>(BS369-data[[#This Row],[diagnosis_dummy]])^2</f>
        <v>0.39992525589395972</v>
      </c>
    </row>
    <row r="370" spans="1:72" x14ac:dyDescent="0.2">
      <c r="A370" s="1" t="s">
        <v>31</v>
      </c>
      <c r="B370" s="1">
        <f>IF(data[[#This Row],[diagnosis]]="M",1,0)</f>
        <v>1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  <c r="AG370" s="1">
        <v>1</v>
      </c>
      <c r="BS370">
        <f>SUMPRODUCT(data[[#This Row],[radius_mean]:[Ones]], $AK$2:$BO$2)</f>
        <v>0.70970748450914922</v>
      </c>
      <c r="BT370">
        <f>(BS370-data[[#This Row],[diagnosis_dummy]])^2</f>
        <v>8.426974455000584E-2</v>
      </c>
    </row>
    <row r="371" spans="1:72" x14ac:dyDescent="0.2">
      <c r="A371" s="1" t="s">
        <v>31</v>
      </c>
      <c r="B371" s="1">
        <f>IF(data[[#This Row],[diagnosis]]="M",1,0)</f>
        <v>1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  <c r="AG371" s="1">
        <v>1</v>
      </c>
      <c r="BS371">
        <f>SUMPRODUCT(data[[#This Row],[radius_mean]:[Ones]], $AK$2:$BO$2)</f>
        <v>1.0262334207750532</v>
      </c>
      <c r="BT371">
        <f>(BS371-data[[#This Row],[diagnosis_dummy]])^2</f>
        <v>6.8819236556099262E-4</v>
      </c>
    </row>
    <row r="372" spans="1:72" x14ac:dyDescent="0.2">
      <c r="A372" s="1" t="s">
        <v>31</v>
      </c>
      <c r="B372" s="1">
        <f>IF(data[[#This Row],[diagnosis]]="M",1,0)</f>
        <v>1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  <c r="AG372" s="1">
        <v>1</v>
      </c>
      <c r="BS372">
        <f>SUMPRODUCT(data[[#This Row],[radius_mean]:[Ones]], $AK$2:$BO$2)</f>
        <v>1.1213633382691535</v>
      </c>
      <c r="BT372">
        <f>(BS372-data[[#This Row],[diagnosis_dummy]])^2</f>
        <v>1.472905987583297E-2</v>
      </c>
    </row>
    <row r="373" spans="1:72" x14ac:dyDescent="0.2">
      <c r="A373" s="1" t="s">
        <v>32</v>
      </c>
      <c r="B373" s="1">
        <f>IF(data[[#This Row],[diagnosis]]="M",1,0)</f>
        <v>0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  <c r="AG373" s="1">
        <v>1</v>
      </c>
      <c r="BS373">
        <f>SUMPRODUCT(data[[#This Row],[radius_mean]:[Ones]], $AK$2:$BO$2)</f>
        <v>0.54488763883446023</v>
      </c>
      <c r="BT373">
        <f>(BS373-data[[#This Row],[diagnosis_dummy]])^2</f>
        <v>0.29690253895459318</v>
      </c>
    </row>
    <row r="374" spans="1:72" x14ac:dyDescent="0.2">
      <c r="A374" s="1" t="s">
        <v>31</v>
      </c>
      <c r="B374" s="1">
        <f>IF(data[[#This Row],[diagnosis]]="M",1,0)</f>
        <v>1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  <c r="AG374" s="1">
        <v>1</v>
      </c>
      <c r="BS374">
        <f>SUMPRODUCT(data[[#This Row],[radius_mean]:[Ones]], $AK$2:$BO$2)</f>
        <v>0.91383849271572581</v>
      </c>
      <c r="BT374">
        <f>(BS374-data[[#This Row],[diagnosis_dummy]])^2</f>
        <v>7.4238053374980333E-3</v>
      </c>
    </row>
    <row r="375" spans="1:72" x14ac:dyDescent="0.2">
      <c r="A375" s="1" t="s">
        <v>31</v>
      </c>
      <c r="B375" s="1">
        <f>IF(data[[#This Row],[diagnosis]]="M",1,0)</f>
        <v>1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  <c r="AG375" s="1">
        <v>1</v>
      </c>
      <c r="BS375">
        <f>SUMPRODUCT(data[[#This Row],[radius_mean]:[Ones]], $AK$2:$BO$2)</f>
        <v>0.82559682630949227</v>
      </c>
      <c r="BT375">
        <f>(BS375-data[[#This Row],[diagnosis_dummy]])^2</f>
        <v>3.0416466993321407E-2</v>
      </c>
    </row>
    <row r="376" spans="1:72" x14ac:dyDescent="0.2">
      <c r="A376" s="1" t="s">
        <v>32</v>
      </c>
      <c r="B376" s="1">
        <f>IF(data[[#This Row],[diagnosis]]="M",1,0)</f>
        <v>0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  <c r="AG376" s="1">
        <v>1</v>
      </c>
      <c r="BS376">
        <f>SUMPRODUCT(data[[#This Row],[radius_mean]:[Ones]], $AK$2:$BO$2)</f>
        <v>0.56775499564530962</v>
      </c>
      <c r="BT376">
        <f>(BS376-data[[#This Row],[diagnosis_dummy]])^2</f>
        <v>0.32234573508020553</v>
      </c>
    </row>
    <row r="377" spans="1:72" x14ac:dyDescent="0.2">
      <c r="A377" s="1" t="s">
        <v>32</v>
      </c>
      <c r="B377" s="1">
        <f>IF(data[[#This Row],[diagnosis]]="M",1,0)</f>
        <v>0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  <c r="AG377" s="1">
        <v>1</v>
      </c>
      <c r="BS377">
        <f>SUMPRODUCT(data[[#This Row],[radius_mean]:[Ones]], $AK$2:$BO$2)</f>
        <v>0.72159501183749897</v>
      </c>
      <c r="BT377">
        <f>(BS377-data[[#This Row],[diagnosis_dummy]])^2</f>
        <v>0.52069936110876025</v>
      </c>
    </row>
    <row r="378" spans="1:72" x14ac:dyDescent="0.2">
      <c r="A378" s="1" t="s">
        <v>32</v>
      </c>
      <c r="B378" s="1">
        <f>IF(data[[#This Row],[diagnosis]]="M",1,0)</f>
        <v>0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  <c r="AG378" s="1">
        <v>1</v>
      </c>
      <c r="BS378">
        <f>SUMPRODUCT(data[[#This Row],[radius_mean]:[Ones]], $AK$2:$BO$2)</f>
        <v>1.0994503512528182</v>
      </c>
      <c r="BT378">
        <f>(BS378-data[[#This Row],[diagnosis_dummy]])^2</f>
        <v>1.2087910748699453</v>
      </c>
    </row>
    <row r="379" spans="1:72" x14ac:dyDescent="0.2">
      <c r="A379" s="1" t="s">
        <v>32</v>
      </c>
      <c r="B379" s="1">
        <f>IF(data[[#This Row],[diagnosis]]="M",1,0)</f>
        <v>0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  <c r="AG379" s="1">
        <v>1</v>
      </c>
      <c r="BS379">
        <f>SUMPRODUCT(data[[#This Row],[radius_mean]:[Ones]], $AK$2:$BO$2)</f>
        <v>0.46538626756882656</v>
      </c>
      <c r="BT379">
        <f>(BS379-data[[#This Row],[diagnosis_dummy]])^2</f>
        <v>0.21658437804164343</v>
      </c>
    </row>
    <row r="380" spans="1:72" x14ac:dyDescent="0.2">
      <c r="A380" s="1" t="s">
        <v>32</v>
      </c>
      <c r="B380" s="1">
        <f>IF(data[[#This Row],[diagnosis]]="M",1,0)</f>
        <v>0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  <c r="AG380" s="1">
        <v>1</v>
      </c>
      <c r="BS380">
        <f>SUMPRODUCT(data[[#This Row],[radius_mean]:[Ones]], $AK$2:$BO$2)</f>
        <v>0.66562360748102334</v>
      </c>
      <c r="BT380">
        <f>(BS380-data[[#This Row],[diagnosis_dummy]])^2</f>
        <v>0.44305478683605143</v>
      </c>
    </row>
    <row r="381" spans="1:72" x14ac:dyDescent="0.2">
      <c r="A381" s="1" t="s">
        <v>31</v>
      </c>
      <c r="B381" s="1">
        <f>IF(data[[#This Row],[diagnosis]]="M",1,0)</f>
        <v>1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  <c r="AG381" s="1">
        <v>1</v>
      </c>
      <c r="BS381">
        <f>SUMPRODUCT(data[[#This Row],[radius_mean]:[Ones]], $AK$2:$BO$2)</f>
        <v>1.2559984752411586</v>
      </c>
      <c r="BT381">
        <f>(BS381-data[[#This Row],[diagnosis_dummy]])^2</f>
        <v>6.5535219325798089E-2</v>
      </c>
    </row>
    <row r="382" spans="1:72" x14ac:dyDescent="0.2">
      <c r="A382" s="1" t="s">
        <v>32</v>
      </c>
      <c r="B382" s="1">
        <f>IF(data[[#This Row],[diagnosis]]="M",1,0)</f>
        <v>0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  <c r="AG382" s="1">
        <v>1</v>
      </c>
      <c r="BS382">
        <f>SUMPRODUCT(data[[#This Row],[radius_mean]:[Ones]], $AK$2:$BO$2)</f>
        <v>0.75690851989148666</v>
      </c>
      <c r="BT382">
        <f>(BS382-data[[#This Row],[diagnosis_dummy]])^2</f>
        <v>0.57291050748432104</v>
      </c>
    </row>
    <row r="383" spans="1:72" x14ac:dyDescent="0.2">
      <c r="A383" s="1" t="s">
        <v>32</v>
      </c>
      <c r="B383" s="1">
        <f>IF(data[[#This Row],[diagnosis]]="M",1,0)</f>
        <v>0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  <c r="AG383" s="1">
        <v>1</v>
      </c>
      <c r="BS383">
        <f>SUMPRODUCT(data[[#This Row],[radius_mean]:[Ones]], $AK$2:$BO$2)</f>
        <v>0.59056379649392543</v>
      </c>
      <c r="BT383">
        <f>(BS383-data[[#This Row],[diagnosis_dummy]])^2</f>
        <v>0.34876559772931859</v>
      </c>
    </row>
    <row r="384" spans="1:72" x14ac:dyDescent="0.2">
      <c r="A384" s="1" t="s">
        <v>32</v>
      </c>
      <c r="B384" s="1">
        <f>IF(data[[#This Row],[diagnosis]]="M",1,0)</f>
        <v>0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  <c r="AG384" s="1">
        <v>1</v>
      </c>
      <c r="BS384">
        <f>SUMPRODUCT(data[[#This Row],[radius_mean]:[Ones]], $AK$2:$BO$2)</f>
        <v>0.66791472488201675</v>
      </c>
      <c r="BT384">
        <f>(BS384-data[[#This Row],[diagnosis_dummy]])^2</f>
        <v>0.44611007971422012</v>
      </c>
    </row>
    <row r="385" spans="1:72" x14ac:dyDescent="0.2">
      <c r="A385" s="1" t="s">
        <v>32</v>
      </c>
      <c r="B385" s="1">
        <f>IF(data[[#This Row],[diagnosis]]="M",1,0)</f>
        <v>0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  <c r="AG385" s="1">
        <v>1</v>
      </c>
      <c r="BS385">
        <f>SUMPRODUCT(data[[#This Row],[radius_mean]:[Ones]], $AK$2:$BO$2)</f>
        <v>0.76462836245413601</v>
      </c>
      <c r="BT385">
        <f>(BS385-data[[#This Row],[diagnosis_dummy]])^2</f>
        <v>0.58465653266929363</v>
      </c>
    </row>
    <row r="386" spans="1:72" x14ac:dyDescent="0.2">
      <c r="A386" s="1" t="s">
        <v>32</v>
      </c>
      <c r="B386" s="1">
        <f>IF(data[[#This Row],[diagnosis]]="M",1,0)</f>
        <v>0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  <c r="AG386" s="1">
        <v>1</v>
      </c>
      <c r="BS386">
        <f>SUMPRODUCT(data[[#This Row],[radius_mean]:[Ones]], $AK$2:$BO$2)</f>
        <v>0.64312442863953079</v>
      </c>
      <c r="BT386">
        <f>(BS386-data[[#This Row],[diagnosis_dummy]])^2</f>
        <v>0.41360903071292293</v>
      </c>
    </row>
    <row r="387" spans="1:72" x14ac:dyDescent="0.2">
      <c r="A387" s="1" t="s">
        <v>31</v>
      </c>
      <c r="B387" s="1">
        <f>IF(data[[#This Row],[diagnosis]]="M",1,0)</f>
        <v>1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  <c r="AG387" s="1">
        <v>1</v>
      </c>
      <c r="BS387">
        <f>SUMPRODUCT(data[[#This Row],[radius_mean]:[Ones]], $AK$2:$BO$2)</f>
        <v>0.65888028521719089</v>
      </c>
      <c r="BT387">
        <f>(BS387-data[[#This Row],[diagnosis_dummy]])^2</f>
        <v>0.11636265981350503</v>
      </c>
    </row>
    <row r="388" spans="1:72" x14ac:dyDescent="0.2">
      <c r="A388" s="1" t="s">
        <v>32</v>
      </c>
      <c r="B388" s="1">
        <f>IF(data[[#This Row],[diagnosis]]="M",1,0)</f>
        <v>0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  <c r="AG388" s="1">
        <v>1</v>
      </c>
      <c r="BS388">
        <f>SUMPRODUCT(data[[#This Row],[radius_mean]:[Ones]], $AK$2:$BO$2)</f>
        <v>0.6668086113788525</v>
      </c>
      <c r="BT388">
        <f>(BS388-data[[#This Row],[diagnosis_dummy]])^2</f>
        <v>0.44463372420899355</v>
      </c>
    </row>
    <row r="389" spans="1:72" x14ac:dyDescent="0.2">
      <c r="A389" s="1" t="s">
        <v>32</v>
      </c>
      <c r="B389" s="1">
        <f>IF(data[[#This Row],[diagnosis]]="M",1,0)</f>
        <v>0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  <c r="AG389" s="1">
        <v>1</v>
      </c>
      <c r="BS389">
        <f>SUMPRODUCT(data[[#This Row],[radius_mean]:[Ones]], $AK$2:$BO$2)</f>
        <v>0.47583369221536442</v>
      </c>
      <c r="BT389">
        <f>(BS389-data[[#This Row],[diagnosis_dummy]])^2</f>
        <v>0.22641770264730615</v>
      </c>
    </row>
    <row r="390" spans="1:72" x14ac:dyDescent="0.2">
      <c r="A390" s="1" t="s">
        <v>32</v>
      </c>
      <c r="B390" s="1">
        <f>IF(data[[#This Row],[diagnosis]]="M",1,0)</f>
        <v>0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  <c r="AG390" s="1">
        <v>1</v>
      </c>
      <c r="BS390">
        <f>SUMPRODUCT(data[[#This Row],[radius_mean]:[Ones]], $AK$2:$BO$2)</f>
        <v>0.76889970745192249</v>
      </c>
      <c r="BT390">
        <f>(BS390-data[[#This Row],[diagnosis_dummy]])^2</f>
        <v>0.59120676011965201</v>
      </c>
    </row>
    <row r="391" spans="1:72" x14ac:dyDescent="0.2">
      <c r="A391" s="1" t="s">
        <v>31</v>
      </c>
      <c r="B391" s="1">
        <f>IF(data[[#This Row],[diagnosis]]="M",1,0)</f>
        <v>1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  <c r="AG391" s="1">
        <v>1</v>
      </c>
      <c r="BS391">
        <f>SUMPRODUCT(data[[#This Row],[radius_mean]:[Ones]], $AK$2:$BO$2)</f>
        <v>0.92501536033975118</v>
      </c>
      <c r="BT391">
        <f>(BS391-data[[#This Row],[diagnosis_dummy]])^2</f>
        <v>5.6226961849773606E-3</v>
      </c>
    </row>
    <row r="392" spans="1:72" x14ac:dyDescent="0.2">
      <c r="A392" s="1" t="s">
        <v>32</v>
      </c>
      <c r="B392" s="1">
        <f>IF(data[[#This Row],[diagnosis]]="M",1,0)</f>
        <v>0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  <c r="AG392" s="1">
        <v>1</v>
      </c>
      <c r="BS392">
        <f>SUMPRODUCT(data[[#This Row],[radius_mean]:[Ones]], $AK$2:$BO$2)</f>
        <v>0.55610517489471245</v>
      </c>
      <c r="BT392">
        <f>(BS392-data[[#This Row],[diagnosis_dummy]])^2</f>
        <v>0.30925296554467874</v>
      </c>
    </row>
    <row r="393" spans="1:72" x14ac:dyDescent="0.2">
      <c r="A393" s="1" t="s">
        <v>32</v>
      </c>
      <c r="B393" s="1">
        <f>IF(data[[#This Row],[diagnosis]]="M",1,0)</f>
        <v>0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  <c r="AG393" s="1">
        <v>1</v>
      </c>
      <c r="BS393">
        <f>SUMPRODUCT(data[[#This Row],[radius_mean]:[Ones]], $AK$2:$BO$2)</f>
        <v>0.50267415553996109</v>
      </c>
      <c r="BT393">
        <f>(BS393-data[[#This Row],[diagnosis_dummy]])^2</f>
        <v>0.25268130664781296</v>
      </c>
    </row>
    <row r="394" spans="1:72" x14ac:dyDescent="0.2">
      <c r="A394" s="1" t="s">
        <v>31</v>
      </c>
      <c r="B394" s="1">
        <f>IF(data[[#This Row],[diagnosis]]="M",1,0)</f>
        <v>1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  <c r="AG394" s="1">
        <v>1</v>
      </c>
      <c r="BS394">
        <f>SUMPRODUCT(data[[#This Row],[radius_mean]:[Ones]], $AK$2:$BO$2)</f>
        <v>1.0171039628666299</v>
      </c>
      <c r="BT394">
        <f>(BS394-data[[#This Row],[diagnosis_dummy]])^2</f>
        <v>2.9254554574305287E-4</v>
      </c>
    </row>
    <row r="395" spans="1:72" x14ac:dyDescent="0.2">
      <c r="A395" s="1" t="s">
        <v>31</v>
      </c>
      <c r="B395" s="1">
        <f>IF(data[[#This Row],[diagnosis]]="M",1,0)</f>
        <v>1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  <c r="AG395" s="1">
        <v>1</v>
      </c>
      <c r="BS395">
        <f>SUMPRODUCT(data[[#This Row],[radius_mean]:[Ones]], $AK$2:$BO$2)</f>
        <v>1.2377171567631919</v>
      </c>
      <c r="BT395">
        <f>(BS395-data[[#This Row],[diagnosis_dummy]])^2</f>
        <v>5.6509446619575972E-2</v>
      </c>
    </row>
    <row r="396" spans="1:72" x14ac:dyDescent="0.2">
      <c r="A396" s="1" t="s">
        <v>32</v>
      </c>
      <c r="B396" s="1">
        <f>IF(data[[#This Row],[diagnosis]]="M",1,0)</f>
        <v>0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  <c r="AG396" s="1">
        <v>1</v>
      </c>
      <c r="BS396">
        <f>SUMPRODUCT(data[[#This Row],[radius_mean]:[Ones]], $AK$2:$BO$2)</f>
        <v>0.64481828429503507</v>
      </c>
      <c r="BT396">
        <f>(BS396-data[[#This Row],[diagnosis_dummy]])^2</f>
        <v>0.41579061976119269</v>
      </c>
    </row>
    <row r="397" spans="1:72" x14ac:dyDescent="0.2">
      <c r="A397" s="1" t="s">
        <v>32</v>
      </c>
      <c r="B397" s="1">
        <f>IF(data[[#This Row],[diagnosis]]="M",1,0)</f>
        <v>0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  <c r="AG397" s="1">
        <v>1</v>
      </c>
      <c r="BS397">
        <f>SUMPRODUCT(data[[#This Row],[radius_mean]:[Ones]], $AK$2:$BO$2)</f>
        <v>0.50355153115116902</v>
      </c>
      <c r="BT397">
        <f>(BS397-data[[#This Row],[diagnosis_dummy]])^2</f>
        <v>0.25356414452468673</v>
      </c>
    </row>
    <row r="398" spans="1:72" x14ac:dyDescent="0.2">
      <c r="A398" s="1" t="s">
        <v>32</v>
      </c>
      <c r="B398" s="1">
        <f>IF(data[[#This Row],[diagnosis]]="M",1,0)</f>
        <v>0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  <c r="AG398" s="1">
        <v>1</v>
      </c>
      <c r="BS398">
        <f>SUMPRODUCT(data[[#This Row],[radius_mean]:[Ones]], $AK$2:$BO$2)</f>
        <v>0.75366249286378661</v>
      </c>
      <c r="BT398">
        <f>(BS398-data[[#This Row],[diagnosis_dummy]])^2</f>
        <v>0.56800715314965722</v>
      </c>
    </row>
    <row r="399" spans="1:72" x14ac:dyDescent="0.2">
      <c r="A399" s="1" t="s">
        <v>32</v>
      </c>
      <c r="B399" s="1">
        <f>IF(data[[#This Row],[diagnosis]]="M",1,0)</f>
        <v>0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  <c r="AG399" s="1">
        <v>1</v>
      </c>
      <c r="BS399">
        <f>SUMPRODUCT(data[[#This Row],[radius_mean]:[Ones]], $AK$2:$BO$2)</f>
        <v>0.61641253556667608</v>
      </c>
      <c r="BT399">
        <f>(BS399-data[[#This Row],[diagnosis_dummy]])^2</f>
        <v>0.3799644140037387</v>
      </c>
    </row>
    <row r="400" spans="1:72" x14ac:dyDescent="0.2">
      <c r="A400" s="1" t="s">
        <v>32</v>
      </c>
      <c r="B400" s="1">
        <f>IF(data[[#This Row],[diagnosis]]="M",1,0)</f>
        <v>0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  <c r="AG400" s="1">
        <v>1</v>
      </c>
      <c r="BS400">
        <f>SUMPRODUCT(data[[#This Row],[radius_mean]:[Ones]], $AK$2:$BO$2)</f>
        <v>0.53302552895534849</v>
      </c>
      <c r="BT400">
        <f>(BS400-data[[#This Row],[diagnosis_dummy]])^2</f>
        <v>0.28411621451812907</v>
      </c>
    </row>
    <row r="401" spans="1:72" x14ac:dyDescent="0.2">
      <c r="A401" s="1" t="s">
        <v>32</v>
      </c>
      <c r="B401" s="1">
        <f>IF(data[[#This Row],[diagnosis]]="M",1,0)</f>
        <v>0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  <c r="AG401" s="1">
        <v>1</v>
      </c>
      <c r="BS401">
        <f>SUMPRODUCT(data[[#This Row],[radius_mean]:[Ones]], $AK$2:$BO$2)</f>
        <v>0.56562855662449529</v>
      </c>
      <c r="BT401">
        <f>(BS401-data[[#This Row],[diagnosis_dummy]])^2</f>
        <v>0.31993566406910989</v>
      </c>
    </row>
    <row r="402" spans="1:72" x14ac:dyDescent="0.2">
      <c r="A402" s="1" t="s">
        <v>31</v>
      </c>
      <c r="B402" s="1">
        <f>IF(data[[#This Row],[diagnosis]]="M",1,0)</f>
        <v>1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  <c r="AG402" s="1">
        <v>1</v>
      </c>
      <c r="BS402">
        <f>SUMPRODUCT(data[[#This Row],[radius_mean]:[Ones]], $AK$2:$BO$2)</f>
        <v>1.3471984889042552</v>
      </c>
      <c r="BT402">
        <f>(BS402-data[[#This Row],[diagnosis_dummy]])^2</f>
        <v>0.12054679069739822</v>
      </c>
    </row>
    <row r="403" spans="1:72" x14ac:dyDescent="0.2">
      <c r="A403" s="1" t="s">
        <v>32</v>
      </c>
      <c r="B403" s="1">
        <f>IF(data[[#This Row],[diagnosis]]="M",1,0)</f>
        <v>0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  <c r="AG403" s="1">
        <v>1</v>
      </c>
      <c r="BS403">
        <f>SUMPRODUCT(data[[#This Row],[radius_mean]:[Ones]], $AK$2:$BO$2)</f>
        <v>0.53025313313008138</v>
      </c>
      <c r="BT403">
        <f>(BS403-data[[#This Row],[diagnosis_dummy]])^2</f>
        <v>0.28116838519426779</v>
      </c>
    </row>
    <row r="404" spans="1:72" x14ac:dyDescent="0.2">
      <c r="A404" s="1" t="s">
        <v>32</v>
      </c>
      <c r="B404" s="1">
        <f>IF(data[[#This Row],[diagnosis]]="M",1,0)</f>
        <v>0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  <c r="AG404" s="1">
        <v>1</v>
      </c>
      <c r="BS404">
        <f>SUMPRODUCT(data[[#This Row],[radius_mean]:[Ones]], $AK$2:$BO$2)</f>
        <v>0.61493180423564786</v>
      </c>
      <c r="BT404">
        <f>(BS404-data[[#This Row],[diagnosis_dummy]])^2</f>
        <v>0.37814112386050913</v>
      </c>
    </row>
    <row r="405" spans="1:72" x14ac:dyDescent="0.2">
      <c r="A405" s="1" t="s">
        <v>32</v>
      </c>
      <c r="B405" s="1">
        <f>IF(data[[#This Row],[diagnosis]]="M",1,0)</f>
        <v>0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  <c r="AG405" s="1">
        <v>1</v>
      </c>
      <c r="BS405">
        <f>SUMPRODUCT(data[[#This Row],[radius_mean]:[Ones]], $AK$2:$BO$2)</f>
        <v>0.61014600050180967</v>
      </c>
      <c r="BT405">
        <f>(BS405-data[[#This Row],[diagnosis_dummy]])^2</f>
        <v>0.37227814192835434</v>
      </c>
    </row>
    <row r="406" spans="1:72" x14ac:dyDescent="0.2">
      <c r="A406" s="1" t="s">
        <v>32</v>
      </c>
      <c r="B406" s="1">
        <f>IF(data[[#This Row],[diagnosis]]="M",1,0)</f>
        <v>0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  <c r="AG406" s="1">
        <v>1</v>
      </c>
      <c r="BS406">
        <f>SUMPRODUCT(data[[#This Row],[radius_mean]:[Ones]], $AK$2:$BO$2)</f>
        <v>0.47337648572411167</v>
      </c>
      <c r="BT406">
        <f>(BS406-data[[#This Row],[diagnosis_dummy]])^2</f>
        <v>0.22408529723651011</v>
      </c>
    </row>
    <row r="407" spans="1:72" x14ac:dyDescent="0.2">
      <c r="A407" s="1" t="s">
        <v>32</v>
      </c>
      <c r="B407" s="1">
        <f>IF(data[[#This Row],[diagnosis]]="M",1,0)</f>
        <v>0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  <c r="AG407" s="1">
        <v>1</v>
      </c>
      <c r="BS407">
        <f>SUMPRODUCT(data[[#This Row],[radius_mean]:[Ones]], $AK$2:$BO$2)</f>
        <v>0.58207181441495559</v>
      </c>
      <c r="BT407">
        <f>(BS407-data[[#This Row],[diagnosis_dummy]])^2</f>
        <v>0.33880759713631853</v>
      </c>
    </row>
    <row r="408" spans="1:72" x14ac:dyDescent="0.2">
      <c r="A408" s="1" t="s">
        <v>32</v>
      </c>
      <c r="B408" s="1">
        <f>IF(data[[#This Row],[diagnosis]]="M",1,0)</f>
        <v>0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  <c r="AG408" s="1">
        <v>1</v>
      </c>
      <c r="BS408">
        <f>SUMPRODUCT(data[[#This Row],[radius_mean]:[Ones]], $AK$2:$BO$2)</f>
        <v>0.63122772354433465</v>
      </c>
      <c r="BT408">
        <f>(BS408-data[[#This Row],[diagnosis_dummy]])^2</f>
        <v>0.39844843897096299</v>
      </c>
    </row>
    <row r="409" spans="1:72" x14ac:dyDescent="0.2">
      <c r="A409" s="1" t="s">
        <v>32</v>
      </c>
      <c r="B409" s="1">
        <f>IF(data[[#This Row],[diagnosis]]="M",1,0)</f>
        <v>0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  <c r="AG409" s="1">
        <v>1</v>
      </c>
      <c r="BS409">
        <f>SUMPRODUCT(data[[#This Row],[radius_mean]:[Ones]], $AK$2:$BO$2)</f>
        <v>0.62158355327114523</v>
      </c>
      <c r="BT409">
        <f>(BS409-data[[#This Row],[diagnosis_dummy]])^2</f>
        <v>0.38636611369718266</v>
      </c>
    </row>
    <row r="410" spans="1:72" x14ac:dyDescent="0.2">
      <c r="A410" s="1" t="s">
        <v>31</v>
      </c>
      <c r="B410" s="1">
        <f>IF(data[[#This Row],[diagnosis]]="M",1,0)</f>
        <v>1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  <c r="AG410" s="1">
        <v>1</v>
      </c>
      <c r="BS410">
        <f>SUMPRODUCT(data[[#This Row],[radius_mean]:[Ones]], $AK$2:$BO$2)</f>
        <v>0.8382364576168454</v>
      </c>
      <c r="BT410">
        <f>(BS410-data[[#This Row],[diagnosis_dummy]])^2</f>
        <v>2.6167443644346654E-2</v>
      </c>
    </row>
    <row r="411" spans="1:72" x14ac:dyDescent="0.2">
      <c r="A411" s="1" t="s">
        <v>32</v>
      </c>
      <c r="B411" s="1">
        <f>IF(data[[#This Row],[diagnosis]]="M",1,0)</f>
        <v>0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  <c r="AG411" s="1">
        <v>1</v>
      </c>
      <c r="BS411">
        <f>SUMPRODUCT(data[[#This Row],[radius_mean]:[Ones]], $AK$2:$BO$2)</f>
        <v>0.60896127150115476</v>
      </c>
      <c r="BT411">
        <f>(BS411-data[[#This Row],[diagnosis_dummy]])^2</f>
        <v>0.37083383018830313</v>
      </c>
    </row>
    <row r="412" spans="1:72" x14ac:dyDescent="0.2">
      <c r="A412" s="1" t="s">
        <v>32</v>
      </c>
      <c r="B412" s="1">
        <f>IF(data[[#This Row],[diagnosis]]="M",1,0)</f>
        <v>0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  <c r="AG412" s="1">
        <v>1</v>
      </c>
      <c r="BS412">
        <f>SUMPRODUCT(data[[#This Row],[radius_mean]:[Ones]], $AK$2:$BO$2)</f>
        <v>0.56281186822761742</v>
      </c>
      <c r="BT412">
        <f>(BS412-data[[#This Row],[diagnosis_dummy]])^2</f>
        <v>0.31675719901786098</v>
      </c>
    </row>
    <row r="413" spans="1:72" x14ac:dyDescent="0.2">
      <c r="A413" s="1" t="s">
        <v>32</v>
      </c>
      <c r="B413" s="1">
        <f>IF(data[[#This Row],[diagnosis]]="M",1,0)</f>
        <v>0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  <c r="AG413" s="1">
        <v>1</v>
      </c>
      <c r="BS413">
        <f>SUMPRODUCT(data[[#This Row],[radius_mean]:[Ones]], $AK$2:$BO$2)</f>
        <v>0.57272409733821561</v>
      </c>
      <c r="BT413">
        <f>(BS413-data[[#This Row],[diagnosis_dummy]])^2</f>
        <v>0.32801289167187386</v>
      </c>
    </row>
    <row r="414" spans="1:72" x14ac:dyDescent="0.2">
      <c r="A414" s="1" t="s">
        <v>32</v>
      </c>
      <c r="B414" s="1">
        <f>IF(data[[#This Row],[diagnosis]]="M",1,0)</f>
        <v>0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  <c r="AG414" s="1">
        <v>1</v>
      </c>
      <c r="BS414">
        <f>SUMPRODUCT(data[[#This Row],[radius_mean]:[Ones]], $AK$2:$BO$2)</f>
        <v>0.54752377953580755</v>
      </c>
      <c r="BT414">
        <f>(BS414-data[[#This Row],[diagnosis_dummy]])^2</f>
        <v>0.29978228915717559</v>
      </c>
    </row>
    <row r="415" spans="1:72" x14ac:dyDescent="0.2">
      <c r="A415" s="1" t="s">
        <v>32</v>
      </c>
      <c r="B415" s="1">
        <f>IF(data[[#This Row],[diagnosis]]="M",1,0)</f>
        <v>0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  <c r="AG415" s="1">
        <v>1</v>
      </c>
      <c r="BS415">
        <f>SUMPRODUCT(data[[#This Row],[radius_mean]:[Ones]], $AK$2:$BO$2)</f>
        <v>0.72625004498706003</v>
      </c>
      <c r="BT415">
        <f>(BS415-data[[#This Row],[diagnosis_dummy]])^2</f>
        <v>0.52743912784370672</v>
      </c>
    </row>
    <row r="416" spans="1:72" x14ac:dyDescent="0.2">
      <c r="A416" s="1" t="s">
        <v>31</v>
      </c>
      <c r="B416" s="1">
        <f>IF(data[[#This Row],[diagnosis]]="M",1,0)</f>
        <v>1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  <c r="AG416" s="1">
        <v>1</v>
      </c>
      <c r="BS416">
        <f>SUMPRODUCT(data[[#This Row],[radius_mean]:[Ones]], $AK$2:$BO$2)</f>
        <v>0.58586782258491599</v>
      </c>
      <c r="BT416">
        <f>(BS416-data[[#This Row],[diagnosis_dummy]])^2</f>
        <v>0.17150546037055861</v>
      </c>
    </row>
    <row r="417" spans="1:72" x14ac:dyDescent="0.2">
      <c r="A417" s="1" t="s">
        <v>32</v>
      </c>
      <c r="B417" s="1">
        <f>IF(data[[#This Row],[diagnosis]]="M",1,0)</f>
        <v>0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  <c r="AG417" s="1">
        <v>1</v>
      </c>
      <c r="BS417">
        <f>SUMPRODUCT(data[[#This Row],[radius_mean]:[Ones]], $AK$2:$BO$2)</f>
        <v>0.61717767600239382</v>
      </c>
      <c r="BT417">
        <f>(BS417-data[[#This Row],[diagnosis_dummy]])^2</f>
        <v>0.38090828375571578</v>
      </c>
    </row>
    <row r="418" spans="1:72" x14ac:dyDescent="0.2">
      <c r="A418" s="1" t="s">
        <v>32</v>
      </c>
      <c r="B418" s="1">
        <f>IF(data[[#This Row],[diagnosis]]="M",1,0)</f>
        <v>0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  <c r="AG418" s="1">
        <v>1</v>
      </c>
      <c r="BS418">
        <f>SUMPRODUCT(data[[#This Row],[radius_mean]:[Ones]], $AK$2:$BO$2)</f>
        <v>0.5707498489493561</v>
      </c>
      <c r="BT418">
        <f>(BS418-data[[#This Row],[diagnosis_dummy]])^2</f>
        <v>0.3257553900757128</v>
      </c>
    </row>
    <row r="419" spans="1:72" x14ac:dyDescent="0.2">
      <c r="A419" s="1" t="s">
        <v>31</v>
      </c>
      <c r="B419" s="1">
        <f>IF(data[[#This Row],[diagnosis]]="M",1,0)</f>
        <v>1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  <c r="AG419" s="1">
        <v>1</v>
      </c>
      <c r="BS419">
        <f>SUMPRODUCT(data[[#This Row],[radius_mean]:[Ones]], $AK$2:$BO$2)</f>
        <v>0.9469498001122949</v>
      </c>
      <c r="BT419">
        <f>(BS419-data[[#This Row],[diagnosis_dummy]])^2</f>
        <v>2.8143237081254659E-3</v>
      </c>
    </row>
    <row r="420" spans="1:72" x14ac:dyDescent="0.2">
      <c r="A420" s="1" t="s">
        <v>32</v>
      </c>
      <c r="B420" s="1">
        <f>IF(data[[#This Row],[diagnosis]]="M",1,0)</f>
        <v>0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  <c r="AG420" s="1">
        <v>1</v>
      </c>
      <c r="BS420">
        <f>SUMPRODUCT(data[[#This Row],[radius_mean]:[Ones]], $AK$2:$BO$2)</f>
        <v>0.52997238672629832</v>
      </c>
      <c r="BT420">
        <f>(BS420-data[[#This Row],[diagnosis_dummy]])^2</f>
        <v>0.28087073069236912</v>
      </c>
    </row>
    <row r="421" spans="1:72" x14ac:dyDescent="0.2">
      <c r="A421" s="1" t="s">
        <v>32</v>
      </c>
      <c r="B421" s="1">
        <f>IF(data[[#This Row],[diagnosis]]="M",1,0)</f>
        <v>0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  <c r="AG421" s="1">
        <v>1</v>
      </c>
      <c r="BS421">
        <f>SUMPRODUCT(data[[#This Row],[radius_mean]:[Ones]], $AK$2:$BO$2)</f>
        <v>0.5043766316477245</v>
      </c>
      <c r="BT421">
        <f>(BS421-data[[#This Row],[diagnosis_dummy]])^2</f>
        <v>0.25439578655230438</v>
      </c>
    </row>
    <row r="422" spans="1:72" x14ac:dyDescent="0.2">
      <c r="A422" s="1" t="s">
        <v>32</v>
      </c>
      <c r="B422" s="1">
        <f>IF(data[[#This Row],[diagnosis]]="M",1,0)</f>
        <v>0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  <c r="AG422" s="1">
        <v>1</v>
      </c>
      <c r="BS422">
        <f>SUMPRODUCT(data[[#This Row],[radius_mean]:[Ones]], $AK$2:$BO$2)</f>
        <v>0.66358010944535373</v>
      </c>
      <c r="BT422">
        <f>(BS422-data[[#This Row],[diagnosis_dummy]])^2</f>
        <v>0.44033856165150764</v>
      </c>
    </row>
    <row r="423" spans="1:72" x14ac:dyDescent="0.2">
      <c r="A423" s="1" t="s">
        <v>32</v>
      </c>
      <c r="B423" s="1">
        <f>IF(data[[#This Row],[diagnosis]]="M",1,0)</f>
        <v>0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  <c r="AG423" s="1">
        <v>1</v>
      </c>
      <c r="BS423">
        <f>SUMPRODUCT(data[[#This Row],[radius_mean]:[Ones]], $AK$2:$BO$2)</f>
        <v>0.90386610842303483</v>
      </c>
      <c r="BT423">
        <f>(BS423-data[[#This Row],[diagnosis_dummy]])^2</f>
        <v>0.81697394195580131</v>
      </c>
    </row>
    <row r="424" spans="1:72" x14ac:dyDescent="0.2">
      <c r="A424" s="1" t="s">
        <v>32</v>
      </c>
      <c r="B424" s="1">
        <f>IF(data[[#This Row],[diagnosis]]="M",1,0)</f>
        <v>0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  <c r="AG424" s="1">
        <v>1</v>
      </c>
      <c r="BS424">
        <f>SUMPRODUCT(data[[#This Row],[radius_mean]:[Ones]], $AK$2:$BO$2)</f>
        <v>0.7070631208724717</v>
      </c>
      <c r="BT424">
        <f>(BS424-data[[#This Row],[diagnosis_dummy]])^2</f>
        <v>0.49993825689791954</v>
      </c>
    </row>
    <row r="425" spans="1:72" x14ac:dyDescent="0.2">
      <c r="A425" s="1" t="s">
        <v>32</v>
      </c>
      <c r="B425" s="1">
        <f>IF(data[[#This Row],[diagnosis]]="M",1,0)</f>
        <v>0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  <c r="AG425" s="1">
        <v>1</v>
      </c>
      <c r="BS425">
        <f>SUMPRODUCT(data[[#This Row],[radius_mean]:[Ones]], $AK$2:$BO$2)</f>
        <v>0.76304913068145563</v>
      </c>
      <c r="BT425">
        <f>(BS425-data[[#This Row],[diagnosis_dummy]])^2</f>
        <v>0.58224397583372511</v>
      </c>
    </row>
    <row r="426" spans="1:72" x14ac:dyDescent="0.2">
      <c r="A426" s="1" t="s">
        <v>32</v>
      </c>
      <c r="B426" s="1">
        <f>IF(data[[#This Row],[diagnosis]]="M",1,0)</f>
        <v>0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  <c r="AG426" s="1">
        <v>1</v>
      </c>
      <c r="BS426">
        <f>SUMPRODUCT(data[[#This Row],[radius_mean]:[Ones]], $AK$2:$BO$2)</f>
        <v>0.59580692471654184</v>
      </c>
      <c r="BT426">
        <f>(BS426-data[[#This Row],[diagnosis_dummy]])^2</f>
        <v>0.35498589154018295</v>
      </c>
    </row>
    <row r="427" spans="1:72" x14ac:dyDescent="0.2">
      <c r="A427" s="1" t="s">
        <v>32</v>
      </c>
      <c r="B427" s="1">
        <f>IF(data[[#This Row],[diagnosis]]="M",1,0)</f>
        <v>0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  <c r="AG427" s="1">
        <v>1</v>
      </c>
      <c r="BS427">
        <f>SUMPRODUCT(data[[#This Row],[radius_mean]:[Ones]], $AK$2:$BO$2)</f>
        <v>0.41901314875880841</v>
      </c>
      <c r="BT427">
        <f>(BS427-data[[#This Row],[diagnosis_dummy]])^2</f>
        <v>0.17557201883277129</v>
      </c>
    </row>
    <row r="428" spans="1:72" x14ac:dyDescent="0.2">
      <c r="A428" s="1" t="s">
        <v>32</v>
      </c>
      <c r="B428" s="1">
        <f>IF(data[[#This Row],[diagnosis]]="M",1,0)</f>
        <v>0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  <c r="AG428" s="1">
        <v>1</v>
      </c>
      <c r="BS428">
        <f>SUMPRODUCT(data[[#This Row],[radius_mean]:[Ones]], $AK$2:$BO$2)</f>
        <v>0.74170913636071256</v>
      </c>
      <c r="BT428">
        <f>(BS428-data[[#This Row],[diagnosis_dummy]])^2</f>
        <v>0.55013244296095409</v>
      </c>
    </row>
    <row r="429" spans="1:72" x14ac:dyDescent="0.2">
      <c r="A429" s="1" t="s">
        <v>32</v>
      </c>
      <c r="B429" s="1">
        <f>IF(data[[#This Row],[diagnosis]]="M",1,0)</f>
        <v>0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  <c r="AG429" s="1">
        <v>1</v>
      </c>
      <c r="BS429">
        <f>SUMPRODUCT(data[[#This Row],[radius_mean]:[Ones]], $AK$2:$BO$2)</f>
        <v>0.60819628298100659</v>
      </c>
      <c r="BT429">
        <f>(BS429-data[[#This Row],[diagnosis_dummy]])^2</f>
        <v>0.36990271863191265</v>
      </c>
    </row>
    <row r="430" spans="1:72" x14ac:dyDescent="0.2">
      <c r="A430" s="1" t="s">
        <v>32</v>
      </c>
      <c r="B430" s="1">
        <f>IF(data[[#This Row],[diagnosis]]="M",1,0)</f>
        <v>0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  <c r="AG430" s="1">
        <v>1</v>
      </c>
      <c r="BS430">
        <f>SUMPRODUCT(data[[#This Row],[radius_mean]:[Ones]], $AK$2:$BO$2)</f>
        <v>0.44154387239870818</v>
      </c>
      <c r="BT430">
        <f>(BS430-data[[#This Row],[diagnosis_dummy]])^2</f>
        <v>0.19496099125284669</v>
      </c>
    </row>
    <row r="431" spans="1:72" x14ac:dyDescent="0.2">
      <c r="A431" s="1" t="s">
        <v>32</v>
      </c>
      <c r="B431" s="1">
        <f>IF(data[[#This Row],[diagnosis]]="M",1,0)</f>
        <v>0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  <c r="AG431" s="1">
        <v>1</v>
      </c>
      <c r="BS431">
        <f>SUMPRODUCT(data[[#This Row],[radius_mean]:[Ones]], $AK$2:$BO$2)</f>
        <v>0.43830327643891454</v>
      </c>
      <c r="BT431">
        <f>(BS431-data[[#This Row],[diagnosis_dummy]])^2</f>
        <v>0.19210976213708753</v>
      </c>
    </row>
    <row r="432" spans="1:72" x14ac:dyDescent="0.2">
      <c r="A432" s="1" t="s">
        <v>31</v>
      </c>
      <c r="B432" s="1">
        <f>IF(data[[#This Row],[diagnosis]]="M",1,0)</f>
        <v>1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  <c r="AG432" s="1">
        <v>1</v>
      </c>
      <c r="BS432">
        <f>SUMPRODUCT(data[[#This Row],[radius_mean]:[Ones]], $AK$2:$BO$2)</f>
        <v>1.2763419012546391</v>
      </c>
      <c r="BT432">
        <f>(BS432-data[[#This Row],[diagnosis_dummy]])^2</f>
        <v>7.6364846389028698E-2</v>
      </c>
    </row>
    <row r="433" spans="1:72" x14ac:dyDescent="0.2">
      <c r="A433" s="1" t="s">
        <v>32</v>
      </c>
      <c r="B433" s="1">
        <f>IF(data[[#This Row],[diagnosis]]="M",1,0)</f>
        <v>0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  <c r="AG433" s="1">
        <v>1</v>
      </c>
      <c r="BS433">
        <f>SUMPRODUCT(data[[#This Row],[radius_mean]:[Ones]], $AK$2:$BO$2)</f>
        <v>0.73756313231837112</v>
      </c>
      <c r="BT433">
        <f>(BS433-data[[#This Row],[diagnosis_dummy]])^2</f>
        <v>0.54399937415528699</v>
      </c>
    </row>
    <row r="434" spans="1:72" x14ac:dyDescent="0.2">
      <c r="A434" s="1" t="s">
        <v>31</v>
      </c>
      <c r="B434" s="1">
        <f>IF(data[[#This Row],[diagnosis]]="M",1,0)</f>
        <v>1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  <c r="AG434" s="1">
        <v>1</v>
      </c>
      <c r="BS434">
        <f>SUMPRODUCT(data[[#This Row],[radius_mean]:[Ones]], $AK$2:$BO$2)</f>
        <v>1.0196738780375454</v>
      </c>
      <c r="BT434">
        <f>(BS434-data[[#This Row],[diagnosis_dummy]])^2</f>
        <v>3.8706147703621084E-4</v>
      </c>
    </row>
    <row r="435" spans="1:72" x14ac:dyDescent="0.2">
      <c r="A435" s="1" t="s">
        <v>31</v>
      </c>
      <c r="B435" s="1">
        <f>IF(data[[#This Row],[diagnosis]]="M",1,0)</f>
        <v>1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  <c r="AG435" s="1">
        <v>1</v>
      </c>
      <c r="BS435">
        <f>SUMPRODUCT(data[[#This Row],[radius_mean]:[Ones]], $AK$2:$BO$2)</f>
        <v>0.9114418460134297</v>
      </c>
      <c r="BT435">
        <f>(BS435-data[[#This Row],[diagnosis_dummy]])^2</f>
        <v>7.8425466375090964E-3</v>
      </c>
    </row>
    <row r="436" spans="1:72" x14ac:dyDescent="0.2">
      <c r="A436" s="1" t="s">
        <v>32</v>
      </c>
      <c r="B436" s="1">
        <f>IF(data[[#This Row],[diagnosis]]="M",1,0)</f>
        <v>0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  <c r="AG436" s="1">
        <v>1</v>
      </c>
      <c r="BS436">
        <f>SUMPRODUCT(data[[#This Row],[radius_mean]:[Ones]], $AK$2:$BO$2)</f>
        <v>0.54419359878077933</v>
      </c>
      <c r="BT436">
        <f>(BS436-data[[#This Row],[diagnosis_dummy]])^2</f>
        <v>0.29614667295397584</v>
      </c>
    </row>
    <row r="437" spans="1:72" x14ac:dyDescent="0.2">
      <c r="A437" s="1" t="s">
        <v>31</v>
      </c>
      <c r="B437" s="1">
        <f>IF(data[[#This Row],[diagnosis]]="M",1,0)</f>
        <v>1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  <c r="AG437" s="1">
        <v>1</v>
      </c>
      <c r="BS437">
        <f>SUMPRODUCT(data[[#This Row],[radius_mean]:[Ones]], $AK$2:$BO$2)</f>
        <v>0.81841597722356774</v>
      </c>
      <c r="BT437">
        <f>(BS437-data[[#This Row],[diagnosis_dummy]])^2</f>
        <v>3.2972757327671874E-2</v>
      </c>
    </row>
    <row r="438" spans="1:72" x14ac:dyDescent="0.2">
      <c r="A438" s="1" t="s">
        <v>32</v>
      </c>
      <c r="B438" s="1">
        <f>IF(data[[#This Row],[diagnosis]]="M",1,0)</f>
        <v>0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  <c r="AG438" s="1">
        <v>1</v>
      </c>
      <c r="BS438">
        <f>SUMPRODUCT(data[[#This Row],[radius_mean]:[Ones]], $AK$2:$BO$2)</f>
        <v>0.55636555352555406</v>
      </c>
      <c r="BT438">
        <f>(BS438-data[[#This Row],[diagnosis_dummy]])^2</f>
        <v>0.30954262914979613</v>
      </c>
    </row>
    <row r="439" spans="1:72" x14ac:dyDescent="0.2">
      <c r="A439" s="1" t="s">
        <v>32</v>
      </c>
      <c r="B439" s="1">
        <f>IF(data[[#This Row],[diagnosis]]="M",1,0)</f>
        <v>0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  <c r="AG439" s="1">
        <v>1</v>
      </c>
      <c r="BS439">
        <f>SUMPRODUCT(data[[#This Row],[radius_mean]:[Ones]], $AK$2:$BO$2)</f>
        <v>0.54496397829110443</v>
      </c>
      <c r="BT439">
        <f>(BS439-data[[#This Row],[diagnosis_dummy]])^2</f>
        <v>0.29698573763486735</v>
      </c>
    </row>
    <row r="440" spans="1:72" x14ac:dyDescent="0.2">
      <c r="A440" s="1" t="s">
        <v>32</v>
      </c>
      <c r="B440" s="1">
        <f>IF(data[[#This Row],[diagnosis]]="M",1,0)</f>
        <v>0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  <c r="AG440" s="1">
        <v>1</v>
      </c>
      <c r="BS440">
        <f>SUMPRODUCT(data[[#This Row],[radius_mean]:[Ones]], $AK$2:$BO$2)</f>
        <v>0.4815784381834276</v>
      </c>
      <c r="BT440">
        <f>(BS440-data[[#This Row],[diagnosis_dummy]])^2</f>
        <v>0.23191779212318941</v>
      </c>
    </row>
    <row r="441" spans="1:72" x14ac:dyDescent="0.2">
      <c r="A441" s="1" t="s">
        <v>32</v>
      </c>
      <c r="B441" s="1">
        <f>IF(data[[#This Row],[diagnosis]]="M",1,0)</f>
        <v>0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  <c r="AG441" s="1">
        <v>1</v>
      </c>
      <c r="BS441">
        <f>SUMPRODUCT(data[[#This Row],[radius_mean]:[Ones]], $AK$2:$BO$2)</f>
        <v>0.46494141768740527</v>
      </c>
      <c r="BT441">
        <f>(BS441-data[[#This Row],[diagnosis_dummy]])^2</f>
        <v>0.21617052188117425</v>
      </c>
    </row>
    <row r="442" spans="1:72" x14ac:dyDescent="0.2">
      <c r="A442" s="1" t="s">
        <v>32</v>
      </c>
      <c r="B442" s="1">
        <f>IF(data[[#This Row],[diagnosis]]="M",1,0)</f>
        <v>0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  <c r="AG442" s="1">
        <v>1</v>
      </c>
      <c r="BS442">
        <f>SUMPRODUCT(data[[#This Row],[radius_mean]:[Ones]], $AK$2:$BO$2)</f>
        <v>0.82097850334769329</v>
      </c>
      <c r="BT442">
        <f>(BS442-data[[#This Row],[diagnosis_dummy]])^2</f>
        <v>0.6740057029590184</v>
      </c>
    </row>
    <row r="443" spans="1:72" x14ac:dyDescent="0.2">
      <c r="A443" s="1" t="s">
        <v>31</v>
      </c>
      <c r="B443" s="1">
        <f>IF(data[[#This Row],[diagnosis]]="M",1,0)</f>
        <v>1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  <c r="AG443" s="1">
        <v>1</v>
      </c>
      <c r="BS443">
        <f>SUMPRODUCT(data[[#This Row],[radius_mean]:[Ones]], $AK$2:$BO$2)</f>
        <v>0.84047929293187373</v>
      </c>
      <c r="BT443">
        <f>(BS443-data[[#This Row],[diagnosis_dummy]])^2</f>
        <v>2.5446855983514951E-2</v>
      </c>
    </row>
    <row r="444" spans="1:72" x14ac:dyDescent="0.2">
      <c r="A444" s="1" t="s">
        <v>32</v>
      </c>
      <c r="B444" s="1">
        <f>IF(data[[#This Row],[diagnosis]]="M",1,0)</f>
        <v>0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  <c r="AG444" s="1">
        <v>1</v>
      </c>
      <c r="BS444">
        <f>SUMPRODUCT(data[[#This Row],[radius_mean]:[Ones]], $AK$2:$BO$2)</f>
        <v>0.43669487884030772</v>
      </c>
      <c r="BT444">
        <f>(BS444-data[[#This Row],[diagnosis_dummy]])^2</f>
        <v>0.19070241720535103</v>
      </c>
    </row>
    <row r="445" spans="1:72" x14ac:dyDescent="0.2">
      <c r="A445" s="1" t="s">
        <v>32</v>
      </c>
      <c r="B445" s="1">
        <f>IF(data[[#This Row],[diagnosis]]="M",1,0)</f>
        <v>0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  <c r="AG445" s="1">
        <v>1</v>
      </c>
      <c r="BS445">
        <f>SUMPRODUCT(data[[#This Row],[radius_mean]:[Ones]], $AK$2:$BO$2)</f>
        <v>0.50397544823112905</v>
      </c>
      <c r="BT445">
        <f>(BS445-data[[#This Row],[diagnosis_dummy]])^2</f>
        <v>0.25399125241976744</v>
      </c>
    </row>
    <row r="446" spans="1:72" x14ac:dyDescent="0.2">
      <c r="A446" s="1" t="s">
        <v>31</v>
      </c>
      <c r="B446" s="1">
        <f>IF(data[[#This Row],[diagnosis]]="M",1,0)</f>
        <v>1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  <c r="AG446" s="1">
        <v>1</v>
      </c>
      <c r="BS446">
        <f>SUMPRODUCT(data[[#This Row],[radius_mean]:[Ones]], $AK$2:$BO$2)</f>
        <v>0.78434237570363519</v>
      </c>
      <c r="BT446">
        <f>(BS446-data[[#This Row],[diagnosis_dummy]])^2</f>
        <v>4.6508210917152036E-2</v>
      </c>
    </row>
    <row r="447" spans="1:72" x14ac:dyDescent="0.2">
      <c r="A447" s="1" t="s">
        <v>32</v>
      </c>
      <c r="B447" s="1">
        <f>IF(data[[#This Row],[diagnosis]]="M",1,0)</f>
        <v>0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  <c r="AG447" s="1">
        <v>1</v>
      </c>
      <c r="BS447">
        <f>SUMPRODUCT(data[[#This Row],[radius_mean]:[Ones]], $AK$2:$BO$2)</f>
        <v>0.64202884240191649</v>
      </c>
      <c r="BT447">
        <f>(BS447-data[[#This Row],[diagnosis_dummy]])^2</f>
        <v>0.41220103447594492</v>
      </c>
    </row>
    <row r="448" spans="1:72" x14ac:dyDescent="0.2">
      <c r="A448" s="1" t="s">
        <v>31</v>
      </c>
      <c r="B448" s="1">
        <f>IF(data[[#This Row],[diagnosis]]="M",1,0)</f>
        <v>1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  <c r="AG448" s="1">
        <v>1</v>
      </c>
      <c r="BS448">
        <f>SUMPRODUCT(data[[#This Row],[radius_mean]:[Ones]], $AK$2:$BO$2)</f>
        <v>0.94638778059932704</v>
      </c>
      <c r="BT448">
        <f>(BS448-data[[#This Row],[diagnosis_dummy]])^2</f>
        <v>2.8742700690658936E-3</v>
      </c>
    </row>
    <row r="449" spans="1:72" x14ac:dyDescent="0.2">
      <c r="A449" s="1" t="s">
        <v>32</v>
      </c>
      <c r="B449" s="1">
        <f>IF(data[[#This Row],[diagnosis]]="M",1,0)</f>
        <v>0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  <c r="AG449" s="1">
        <v>1</v>
      </c>
      <c r="BS449">
        <f>SUMPRODUCT(data[[#This Row],[radius_mean]:[Ones]], $AK$2:$BO$2)</f>
        <v>0.63952337843539375</v>
      </c>
      <c r="BT449">
        <f>(BS449-data[[#This Row],[diagnosis_dummy]])^2</f>
        <v>0.40899015156541985</v>
      </c>
    </row>
    <row r="450" spans="1:72" x14ac:dyDescent="0.2">
      <c r="A450" s="1" t="s">
        <v>32</v>
      </c>
      <c r="B450" s="1">
        <f>IF(data[[#This Row],[diagnosis]]="M",1,0)</f>
        <v>0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  <c r="AG450" s="1">
        <v>1</v>
      </c>
      <c r="BS450">
        <f>SUMPRODUCT(data[[#This Row],[radius_mean]:[Ones]], $AK$2:$BO$2)</f>
        <v>0.67738660304528875</v>
      </c>
      <c r="BT450">
        <f>(BS450-data[[#This Row],[diagnosis_dummy]])^2</f>
        <v>0.45885260998523558</v>
      </c>
    </row>
    <row r="451" spans="1:72" x14ac:dyDescent="0.2">
      <c r="A451" s="1" t="s">
        <v>31</v>
      </c>
      <c r="B451" s="1">
        <f>IF(data[[#This Row],[diagnosis]]="M",1,0)</f>
        <v>1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  <c r="AG451" s="1">
        <v>1</v>
      </c>
      <c r="BS451">
        <f>SUMPRODUCT(data[[#This Row],[radius_mean]:[Ones]], $AK$2:$BO$2)</f>
        <v>0.84123131935488671</v>
      </c>
      <c r="BT451">
        <f>(BS451-data[[#This Row],[diagnosis_dummy]])^2</f>
        <v>2.5207493953789972E-2</v>
      </c>
    </row>
    <row r="452" spans="1:72" x14ac:dyDescent="0.2">
      <c r="A452" s="1" t="s">
        <v>32</v>
      </c>
      <c r="B452" s="1">
        <f>IF(data[[#This Row],[diagnosis]]="M",1,0)</f>
        <v>0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  <c r="AG452" s="1">
        <v>1</v>
      </c>
      <c r="BS452">
        <f>SUMPRODUCT(data[[#This Row],[radius_mean]:[Ones]], $AK$2:$BO$2)</f>
        <v>0.71614825455453879</v>
      </c>
      <c r="BT452">
        <f>(BS452-data[[#This Row],[diagnosis_dummy]])^2</f>
        <v>0.51286832250151249</v>
      </c>
    </row>
    <row r="453" spans="1:72" x14ac:dyDescent="0.2">
      <c r="A453" s="1" t="s">
        <v>31</v>
      </c>
      <c r="B453" s="1">
        <f>IF(data[[#This Row],[diagnosis]]="M",1,0)</f>
        <v>1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  <c r="AG453" s="1">
        <v>1</v>
      </c>
      <c r="BS453">
        <f>SUMPRODUCT(data[[#This Row],[radius_mean]:[Ones]], $AK$2:$BO$2)</f>
        <v>0.82434631621033239</v>
      </c>
      <c r="BT453">
        <f>(BS453-data[[#This Row],[diagnosis_dummy]])^2</f>
        <v>3.0854216628880538E-2</v>
      </c>
    </row>
    <row r="454" spans="1:72" x14ac:dyDescent="0.2">
      <c r="A454" s="1" t="s">
        <v>32</v>
      </c>
      <c r="B454" s="1">
        <f>IF(data[[#This Row],[diagnosis]]="M",1,0)</f>
        <v>0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  <c r="AG454" s="1">
        <v>1</v>
      </c>
      <c r="BS454">
        <f>SUMPRODUCT(data[[#This Row],[radius_mean]:[Ones]], $AK$2:$BO$2)</f>
        <v>0.57856053256391715</v>
      </c>
      <c r="BT454">
        <f>(BS454-data[[#This Row],[diagnosis_dummy]])^2</f>
        <v>0.33473228984064346</v>
      </c>
    </row>
    <row r="455" spans="1:72" x14ac:dyDescent="0.2">
      <c r="A455" s="1" t="s">
        <v>32</v>
      </c>
      <c r="B455" s="1">
        <f>IF(data[[#This Row],[diagnosis]]="M",1,0)</f>
        <v>0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  <c r="AG455" s="1">
        <v>1</v>
      </c>
      <c r="BS455">
        <f>SUMPRODUCT(data[[#This Row],[radius_mean]:[Ones]], $AK$2:$BO$2)</f>
        <v>0.63795002084805841</v>
      </c>
      <c r="BT455">
        <f>(BS455-data[[#This Row],[diagnosis_dummy]])^2</f>
        <v>0.40698022910003817</v>
      </c>
    </row>
    <row r="456" spans="1:72" x14ac:dyDescent="0.2">
      <c r="A456" s="1" t="s">
        <v>32</v>
      </c>
      <c r="B456" s="1">
        <f>IF(data[[#This Row],[diagnosis]]="M",1,0)</f>
        <v>0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  <c r="AG456" s="1">
        <v>1</v>
      </c>
      <c r="BS456">
        <f>SUMPRODUCT(data[[#This Row],[radius_mean]:[Ones]], $AK$2:$BO$2)</f>
        <v>0.57373779869384578</v>
      </c>
      <c r="BT456">
        <f>(BS456-data[[#This Row],[diagnosis_dummy]])^2</f>
        <v>0.32917506165005989</v>
      </c>
    </row>
    <row r="457" spans="1:72" x14ac:dyDescent="0.2">
      <c r="A457" s="1" t="s">
        <v>32</v>
      </c>
      <c r="B457" s="1">
        <f>IF(data[[#This Row],[diagnosis]]="M",1,0)</f>
        <v>0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  <c r="AG457" s="1">
        <v>1</v>
      </c>
      <c r="BS457">
        <f>SUMPRODUCT(data[[#This Row],[radius_mean]:[Ones]], $AK$2:$BO$2)</f>
        <v>0.50316776968178223</v>
      </c>
      <c r="BT457">
        <f>(BS457-data[[#This Row],[diagnosis_dummy]])^2</f>
        <v>0.25317780444653903</v>
      </c>
    </row>
    <row r="458" spans="1:72" x14ac:dyDescent="0.2">
      <c r="A458" s="1" t="s">
        <v>32</v>
      </c>
      <c r="B458" s="1">
        <f>IF(data[[#This Row],[diagnosis]]="M",1,0)</f>
        <v>0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  <c r="AG458" s="1">
        <v>1</v>
      </c>
      <c r="BS458">
        <f>SUMPRODUCT(data[[#This Row],[radius_mean]:[Ones]], $AK$2:$BO$2)</f>
        <v>0.69905695014844071</v>
      </c>
      <c r="BT458">
        <f>(BS458-data[[#This Row],[diagnosis_dummy]])^2</f>
        <v>0.48868061955083952</v>
      </c>
    </row>
    <row r="459" spans="1:72" x14ac:dyDescent="0.2">
      <c r="A459" s="1" t="s">
        <v>32</v>
      </c>
      <c r="B459" s="1">
        <f>IF(data[[#This Row],[diagnosis]]="M",1,0)</f>
        <v>0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  <c r="AG459" s="1">
        <v>1</v>
      </c>
      <c r="BS459">
        <f>SUMPRODUCT(data[[#This Row],[radius_mean]:[Ones]], $AK$2:$BO$2)</f>
        <v>0.51913635085934007</v>
      </c>
      <c r="BT459">
        <f>(BS459-data[[#This Row],[diagnosis_dummy]])^2</f>
        <v>0.26950255078355184</v>
      </c>
    </row>
    <row r="460" spans="1:72" x14ac:dyDescent="0.2">
      <c r="A460" s="1" t="s">
        <v>32</v>
      </c>
      <c r="B460" s="1">
        <f>IF(data[[#This Row],[diagnosis]]="M",1,0)</f>
        <v>0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  <c r="AG460" s="1">
        <v>1</v>
      </c>
      <c r="BS460">
        <f>SUMPRODUCT(data[[#This Row],[radius_mean]:[Ones]], $AK$2:$BO$2)</f>
        <v>0.46113422830897777</v>
      </c>
      <c r="BT460">
        <f>(BS460-data[[#This Row],[diagnosis_dummy]])^2</f>
        <v>0.21264477651811645</v>
      </c>
    </row>
    <row r="461" spans="1:72" x14ac:dyDescent="0.2">
      <c r="A461" s="1" t="s">
        <v>32</v>
      </c>
      <c r="B461" s="1">
        <f>IF(data[[#This Row],[diagnosis]]="M",1,0)</f>
        <v>0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  <c r="AG461" s="1">
        <v>1</v>
      </c>
      <c r="BS461">
        <f>SUMPRODUCT(data[[#This Row],[radius_mean]:[Ones]], $AK$2:$BO$2)</f>
        <v>0.46902464408047112</v>
      </c>
      <c r="BT461">
        <f>(BS461-data[[#This Row],[diagnosis_dummy]])^2</f>
        <v>0.21998411675481261</v>
      </c>
    </row>
    <row r="462" spans="1:72" x14ac:dyDescent="0.2">
      <c r="A462" s="1" t="s">
        <v>31</v>
      </c>
      <c r="B462" s="1">
        <f>IF(data[[#This Row],[diagnosis]]="M",1,0)</f>
        <v>1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  <c r="AG462" s="1">
        <v>1</v>
      </c>
      <c r="BS462">
        <f>SUMPRODUCT(data[[#This Row],[radius_mean]:[Ones]], $AK$2:$BO$2)</f>
        <v>0.76123708651332145</v>
      </c>
      <c r="BT462">
        <f>(BS462-data[[#This Row],[diagnosis_dummy]])^2</f>
        <v>5.700772885664715E-2</v>
      </c>
    </row>
    <row r="463" spans="1:72" x14ac:dyDescent="0.2">
      <c r="A463" s="1" t="s">
        <v>31</v>
      </c>
      <c r="B463" s="1">
        <f>IF(data[[#This Row],[diagnosis]]="M",1,0)</f>
        <v>1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  <c r="AG463" s="1">
        <v>1</v>
      </c>
      <c r="BS463">
        <f>SUMPRODUCT(data[[#This Row],[radius_mean]:[Ones]], $AK$2:$BO$2)</f>
        <v>1.2487931006583244</v>
      </c>
      <c r="BT463">
        <f>(BS463-data[[#This Row],[diagnosis_dummy]])^2</f>
        <v>6.1898006935183131E-2</v>
      </c>
    </row>
    <row r="464" spans="1:72" x14ac:dyDescent="0.2">
      <c r="A464" s="1" t="s">
        <v>32</v>
      </c>
      <c r="B464" s="1">
        <f>IF(data[[#This Row],[diagnosis]]="M",1,0)</f>
        <v>0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  <c r="AG464" s="1">
        <v>1</v>
      </c>
      <c r="BS464">
        <f>SUMPRODUCT(data[[#This Row],[radius_mean]:[Ones]], $AK$2:$BO$2)</f>
        <v>0.51433705361544912</v>
      </c>
      <c r="BT464">
        <f>(BS464-data[[#This Row],[diagnosis_dummy]])^2</f>
        <v>0.26454260472182139</v>
      </c>
    </row>
    <row r="465" spans="1:72" x14ac:dyDescent="0.2">
      <c r="A465" s="1" t="s">
        <v>32</v>
      </c>
      <c r="B465" s="1">
        <f>IF(data[[#This Row],[diagnosis]]="M",1,0)</f>
        <v>0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  <c r="AG465" s="1">
        <v>1</v>
      </c>
      <c r="BS465">
        <f>SUMPRODUCT(data[[#This Row],[radius_mean]:[Ones]], $AK$2:$BO$2)</f>
        <v>0.58511480797263016</v>
      </c>
      <c r="BT465">
        <f>(BS465-data[[#This Row],[diagnosis_dummy]])^2</f>
        <v>0.34235933850884787</v>
      </c>
    </row>
    <row r="466" spans="1:72" x14ac:dyDescent="0.2">
      <c r="A466" s="1" t="s">
        <v>32</v>
      </c>
      <c r="B466" s="1">
        <f>IF(data[[#This Row],[diagnosis]]="M",1,0)</f>
        <v>0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  <c r="AG466" s="1">
        <v>1</v>
      </c>
      <c r="BS466">
        <f>SUMPRODUCT(data[[#This Row],[radius_mean]:[Ones]], $AK$2:$BO$2)</f>
        <v>0.54990891520081908</v>
      </c>
      <c r="BT466">
        <f>(BS466-data[[#This Row],[diagnosis_dummy]])^2</f>
        <v>0.30239981501734164</v>
      </c>
    </row>
    <row r="467" spans="1:72" x14ac:dyDescent="0.2">
      <c r="A467" s="1" t="s">
        <v>32</v>
      </c>
      <c r="B467" s="1">
        <f>IF(data[[#This Row],[diagnosis]]="M",1,0)</f>
        <v>0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  <c r="AG467" s="1">
        <v>1</v>
      </c>
      <c r="BS467">
        <f>SUMPRODUCT(data[[#This Row],[radius_mean]:[Ones]], $AK$2:$BO$2)</f>
        <v>0.92354837477810736</v>
      </c>
      <c r="BT467">
        <f>(BS467-data[[#This Row],[diagnosis_dummy]])^2</f>
        <v>0.85294160055528345</v>
      </c>
    </row>
    <row r="468" spans="1:72" x14ac:dyDescent="0.2">
      <c r="A468" s="1" t="s">
        <v>32</v>
      </c>
      <c r="B468" s="1">
        <f>IF(data[[#This Row],[diagnosis]]="M",1,0)</f>
        <v>0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  <c r="AG468" s="1">
        <v>1</v>
      </c>
      <c r="BS468">
        <f>SUMPRODUCT(data[[#This Row],[radius_mean]:[Ones]], $AK$2:$BO$2)</f>
        <v>0.78772460818360468</v>
      </c>
      <c r="BT468">
        <f>(BS468-data[[#This Row],[diagnosis_dummy]])^2</f>
        <v>0.62051005833801354</v>
      </c>
    </row>
    <row r="469" spans="1:72" x14ac:dyDescent="0.2">
      <c r="A469" s="1" t="s">
        <v>32</v>
      </c>
      <c r="B469" s="1">
        <f>IF(data[[#This Row],[diagnosis]]="M",1,0)</f>
        <v>0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  <c r="AG469" s="1">
        <v>1</v>
      </c>
      <c r="BS469">
        <f>SUMPRODUCT(data[[#This Row],[radius_mean]:[Ones]], $AK$2:$BO$2)</f>
        <v>0.51769343289501102</v>
      </c>
      <c r="BT469">
        <f>(BS469-data[[#This Row],[diagnosis_dummy]])^2</f>
        <v>0.26800649046262126</v>
      </c>
    </row>
    <row r="470" spans="1:72" x14ac:dyDescent="0.2">
      <c r="A470" s="1" t="s">
        <v>31</v>
      </c>
      <c r="B470" s="1">
        <f>IF(data[[#This Row],[diagnosis]]="M",1,0)</f>
        <v>1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  <c r="AG470" s="1">
        <v>1</v>
      </c>
      <c r="BS470">
        <f>SUMPRODUCT(data[[#This Row],[radius_mean]:[Ones]], $AK$2:$BO$2)</f>
        <v>1.0300623467903538</v>
      </c>
      <c r="BT470">
        <f>(BS470-data[[#This Row],[diagnosis_dummy]])^2</f>
        <v>9.0374469454349547E-4</v>
      </c>
    </row>
    <row r="471" spans="1:72" x14ac:dyDescent="0.2">
      <c r="A471" s="1" t="s">
        <v>32</v>
      </c>
      <c r="B471" s="1">
        <f>IF(data[[#This Row],[diagnosis]]="M",1,0)</f>
        <v>0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  <c r="AG471" s="1">
        <v>1</v>
      </c>
      <c r="BS471">
        <f>SUMPRODUCT(data[[#This Row],[radius_mean]:[Ones]], $AK$2:$BO$2)</f>
        <v>0.84285716641234587</v>
      </c>
      <c r="BT471">
        <f>(BS471-data[[#This Row],[diagnosis_dummy]])^2</f>
        <v>0.71040820297264895</v>
      </c>
    </row>
    <row r="472" spans="1:72" x14ac:dyDescent="0.2">
      <c r="A472" s="1" t="s">
        <v>32</v>
      </c>
      <c r="B472" s="1">
        <f>IF(data[[#This Row],[diagnosis]]="M",1,0)</f>
        <v>0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  <c r="AG472" s="1">
        <v>1</v>
      </c>
      <c r="BS472">
        <f>SUMPRODUCT(data[[#This Row],[radius_mean]:[Ones]], $AK$2:$BO$2)</f>
        <v>0.59872631460014025</v>
      </c>
      <c r="BT472">
        <f>(BS472-data[[#This Row],[diagnosis_dummy]])^2</f>
        <v>0.35847319979466613</v>
      </c>
    </row>
    <row r="473" spans="1:72" x14ac:dyDescent="0.2">
      <c r="A473" s="1" t="s">
        <v>32</v>
      </c>
      <c r="B473" s="1">
        <f>IF(data[[#This Row],[diagnosis]]="M",1,0)</f>
        <v>0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  <c r="AG473" s="1">
        <v>1</v>
      </c>
      <c r="BS473">
        <f>SUMPRODUCT(data[[#This Row],[radius_mean]:[Ones]], $AK$2:$BO$2)</f>
        <v>0.50620689508283934</v>
      </c>
      <c r="BT473">
        <f>(BS473-data[[#This Row],[diagnosis_dummy]])^2</f>
        <v>0.25624542062940869</v>
      </c>
    </row>
    <row r="474" spans="1:72" x14ac:dyDescent="0.2">
      <c r="A474" s="1" t="s">
        <v>32</v>
      </c>
      <c r="B474" s="1">
        <f>IF(data[[#This Row],[diagnosis]]="M",1,0)</f>
        <v>0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  <c r="AG474" s="1">
        <v>1</v>
      </c>
      <c r="BS474">
        <f>SUMPRODUCT(data[[#This Row],[radius_mean]:[Ones]], $AK$2:$BO$2)</f>
        <v>0.6470741358451646</v>
      </c>
      <c r="BT474">
        <f>(BS474-data[[#This Row],[diagnosis_dummy]])^2</f>
        <v>0.41870493727976654</v>
      </c>
    </row>
    <row r="475" spans="1:72" x14ac:dyDescent="0.2">
      <c r="A475" s="1" t="s">
        <v>32</v>
      </c>
      <c r="B475" s="1">
        <f>IF(data[[#This Row],[diagnosis]]="M",1,0)</f>
        <v>0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  <c r="AG475" s="1">
        <v>1</v>
      </c>
      <c r="BS475">
        <f>SUMPRODUCT(data[[#This Row],[radius_mean]:[Ones]], $AK$2:$BO$2)</f>
        <v>0.41119738102138426</v>
      </c>
      <c r="BT475">
        <f>(BS475-data[[#This Row],[diagnosis_dummy]])^2</f>
        <v>0.16908328615884546</v>
      </c>
    </row>
    <row r="476" spans="1:72" x14ac:dyDescent="0.2">
      <c r="A476" s="1" t="s">
        <v>32</v>
      </c>
      <c r="B476" s="1">
        <f>IF(data[[#This Row],[diagnosis]]="M",1,0)</f>
        <v>0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  <c r="AG476" s="1">
        <v>1</v>
      </c>
      <c r="BS476">
        <f>SUMPRODUCT(data[[#This Row],[radius_mean]:[Ones]], $AK$2:$BO$2)</f>
        <v>0.7120087765529961</v>
      </c>
      <c r="BT476">
        <f>(BS476-data[[#This Row],[diagnosis_dummy]])^2</f>
        <v>0.50695649788849428</v>
      </c>
    </row>
    <row r="477" spans="1:72" x14ac:dyDescent="0.2">
      <c r="A477" s="1" t="s">
        <v>32</v>
      </c>
      <c r="B477" s="1">
        <f>IF(data[[#This Row],[diagnosis]]="M",1,0)</f>
        <v>0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  <c r="AG477" s="1">
        <v>1</v>
      </c>
      <c r="BS477">
        <f>SUMPRODUCT(data[[#This Row],[radius_mean]:[Ones]], $AK$2:$BO$2)</f>
        <v>0.69382369845199587</v>
      </c>
      <c r="BT477">
        <f>(BS477-data[[#This Row],[diagnosis_dummy]])^2</f>
        <v>0.48139132453360611</v>
      </c>
    </row>
    <row r="478" spans="1:72" x14ac:dyDescent="0.2">
      <c r="A478" s="1" t="s">
        <v>32</v>
      </c>
      <c r="B478" s="1">
        <f>IF(data[[#This Row],[diagnosis]]="M",1,0)</f>
        <v>0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  <c r="AG478" s="1">
        <v>1</v>
      </c>
      <c r="BS478">
        <f>SUMPRODUCT(data[[#This Row],[radius_mean]:[Ones]], $AK$2:$BO$2)</f>
        <v>0.66045638581859989</v>
      </c>
      <c r="BT478">
        <f>(BS478-data[[#This Row],[diagnosis_dummy]])^2</f>
        <v>0.43620263756856725</v>
      </c>
    </row>
    <row r="479" spans="1:72" x14ac:dyDescent="0.2">
      <c r="A479" s="1" t="s">
        <v>32</v>
      </c>
      <c r="B479" s="1">
        <f>IF(data[[#This Row],[diagnosis]]="M",1,0)</f>
        <v>0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  <c r="AG479" s="1">
        <v>1</v>
      </c>
      <c r="BS479">
        <f>SUMPRODUCT(data[[#This Row],[radius_mean]:[Ones]], $AK$2:$BO$2)</f>
        <v>0.50819228042858211</v>
      </c>
      <c r="BT479">
        <f>(BS479-data[[#This Row],[diagnosis_dummy]])^2</f>
        <v>0.25825939388720265</v>
      </c>
    </row>
    <row r="480" spans="1:72" x14ac:dyDescent="0.2">
      <c r="A480" s="1" t="s">
        <v>32</v>
      </c>
      <c r="B480" s="1">
        <f>IF(data[[#This Row],[diagnosis]]="M",1,0)</f>
        <v>0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  <c r="AG480" s="1">
        <v>1</v>
      </c>
      <c r="BS480">
        <f>SUMPRODUCT(data[[#This Row],[radius_mean]:[Ones]], $AK$2:$BO$2)</f>
        <v>0.67132950937338565</v>
      </c>
      <c r="BT480">
        <f>(BS480-data[[#This Row],[diagnosis_dummy]])^2</f>
        <v>0.45068331015551066</v>
      </c>
    </row>
    <row r="481" spans="1:72" x14ac:dyDescent="0.2">
      <c r="A481" s="1" t="s">
        <v>31</v>
      </c>
      <c r="B481" s="1">
        <f>IF(data[[#This Row],[diagnosis]]="M",1,0)</f>
        <v>1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  <c r="AG481" s="1">
        <v>1</v>
      </c>
      <c r="BS481">
        <f>SUMPRODUCT(data[[#This Row],[radius_mean]:[Ones]], $AK$2:$BO$2)</f>
        <v>1.1130304089657763</v>
      </c>
      <c r="BT481">
        <f>(BS481-data[[#This Row],[diagnosis_dummy]])^2</f>
        <v>1.2775873350970648E-2</v>
      </c>
    </row>
    <row r="482" spans="1:72" x14ac:dyDescent="0.2">
      <c r="A482" s="1" t="s">
        <v>32</v>
      </c>
      <c r="B482" s="1">
        <f>IF(data[[#This Row],[diagnosis]]="M",1,0)</f>
        <v>0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  <c r="AG482" s="1">
        <v>1</v>
      </c>
      <c r="BS482">
        <f>SUMPRODUCT(data[[#This Row],[radius_mean]:[Ones]], $AK$2:$BO$2)</f>
        <v>0.54967729017253608</v>
      </c>
      <c r="BT482">
        <f>(BS482-data[[#This Row],[diagnosis_dummy]])^2</f>
        <v>0.3021451233314224</v>
      </c>
    </row>
    <row r="483" spans="1:72" x14ac:dyDescent="0.2">
      <c r="A483" s="1" t="s">
        <v>32</v>
      </c>
      <c r="B483" s="1">
        <f>IF(data[[#This Row],[diagnosis]]="M",1,0)</f>
        <v>0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  <c r="AG483" s="1">
        <v>1</v>
      </c>
      <c r="BS483">
        <f>SUMPRODUCT(data[[#This Row],[radius_mean]:[Ones]], $AK$2:$BO$2)</f>
        <v>0.5142136474946476</v>
      </c>
      <c r="BT483">
        <f>(BS483-data[[#This Row],[diagnosis_dummy]])^2</f>
        <v>0.26441567526974968</v>
      </c>
    </row>
    <row r="484" spans="1:72" x14ac:dyDescent="0.2">
      <c r="A484" s="1" t="s">
        <v>32</v>
      </c>
      <c r="B484" s="1">
        <f>IF(data[[#This Row],[diagnosis]]="M",1,0)</f>
        <v>0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  <c r="AG484" s="1">
        <v>1</v>
      </c>
      <c r="BS484">
        <f>SUMPRODUCT(data[[#This Row],[radius_mean]:[Ones]], $AK$2:$BO$2)</f>
        <v>0.68441132808965288</v>
      </c>
      <c r="BT484">
        <f>(BS484-data[[#This Row],[diagnosis_dummy]])^2</f>
        <v>0.46841886601744248</v>
      </c>
    </row>
    <row r="485" spans="1:72" x14ac:dyDescent="0.2">
      <c r="A485" s="1" t="s">
        <v>32</v>
      </c>
      <c r="B485" s="1">
        <f>IF(data[[#This Row],[diagnosis]]="M",1,0)</f>
        <v>0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  <c r="AG485" s="1">
        <v>1</v>
      </c>
      <c r="BS485">
        <f>SUMPRODUCT(data[[#This Row],[radius_mean]:[Ones]], $AK$2:$BO$2)</f>
        <v>0.58054411437287123</v>
      </c>
      <c r="BT485">
        <f>(BS485-data[[#This Row],[diagnosis_dummy]])^2</f>
        <v>0.3370314687329814</v>
      </c>
    </row>
    <row r="486" spans="1:72" x14ac:dyDescent="0.2">
      <c r="A486" s="1" t="s">
        <v>32</v>
      </c>
      <c r="B486" s="1">
        <f>IF(data[[#This Row],[diagnosis]]="M",1,0)</f>
        <v>0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  <c r="AG486" s="1">
        <v>1</v>
      </c>
      <c r="BS486">
        <f>SUMPRODUCT(data[[#This Row],[radius_mean]:[Ones]], $AK$2:$BO$2)</f>
        <v>0.81020261860264453</v>
      </c>
      <c r="BT486">
        <f>(BS486-data[[#This Row],[diagnosis_dummy]])^2</f>
        <v>0.65642828319058233</v>
      </c>
    </row>
    <row r="487" spans="1:72" x14ac:dyDescent="0.2">
      <c r="A487" s="1" t="s">
        <v>32</v>
      </c>
      <c r="B487" s="1">
        <f>IF(data[[#This Row],[diagnosis]]="M",1,0)</f>
        <v>0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  <c r="AG487" s="1">
        <v>1</v>
      </c>
      <c r="BS487">
        <f>SUMPRODUCT(data[[#This Row],[radius_mean]:[Ones]], $AK$2:$BO$2)</f>
        <v>1.002985925750818</v>
      </c>
      <c r="BT487">
        <f>(BS487-data[[#This Row],[diagnosis_dummy]])^2</f>
        <v>1.0059807672542254</v>
      </c>
    </row>
    <row r="488" spans="1:72" x14ac:dyDescent="0.2">
      <c r="A488" s="1" t="s">
        <v>32</v>
      </c>
      <c r="B488" s="1">
        <f>IF(data[[#This Row],[diagnosis]]="M",1,0)</f>
        <v>0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  <c r="AG488" s="1">
        <v>1</v>
      </c>
      <c r="BS488">
        <f>SUMPRODUCT(data[[#This Row],[radius_mean]:[Ones]], $AK$2:$BO$2)</f>
        <v>0.5786215147847199</v>
      </c>
      <c r="BT488">
        <f>(BS488-data[[#This Row],[diagnosis_dummy]])^2</f>
        <v>0.33480285737176385</v>
      </c>
    </row>
    <row r="489" spans="1:72" x14ac:dyDescent="0.2">
      <c r="A489" s="1" t="s">
        <v>31</v>
      </c>
      <c r="B489" s="1">
        <f>IF(data[[#This Row],[diagnosis]]="M",1,0)</f>
        <v>1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  <c r="AG489" s="1">
        <v>1</v>
      </c>
      <c r="BS489">
        <f>SUMPRODUCT(data[[#This Row],[radius_mean]:[Ones]], $AK$2:$BO$2)</f>
        <v>1.033831610376805</v>
      </c>
      <c r="BT489">
        <f>(BS489-data[[#This Row],[diagnosis_dummy]])^2</f>
        <v>1.1445778606879427E-3</v>
      </c>
    </row>
    <row r="490" spans="1:72" x14ac:dyDescent="0.2">
      <c r="A490" s="1" t="s">
        <v>32</v>
      </c>
      <c r="B490" s="1">
        <f>IF(data[[#This Row],[diagnosis]]="M",1,0)</f>
        <v>0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  <c r="AG490" s="1">
        <v>1</v>
      </c>
      <c r="BS490">
        <f>SUMPRODUCT(data[[#This Row],[radius_mean]:[Ones]], $AK$2:$BO$2)</f>
        <v>0.6338389208684686</v>
      </c>
      <c r="BT490">
        <f>(BS490-data[[#This Row],[diagnosis_dummy]])^2</f>
        <v>0.40175177760770481</v>
      </c>
    </row>
    <row r="491" spans="1:72" x14ac:dyDescent="0.2">
      <c r="A491" s="1" t="s">
        <v>31</v>
      </c>
      <c r="B491" s="1">
        <f>IF(data[[#This Row],[diagnosis]]="M",1,0)</f>
        <v>1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  <c r="AG491" s="1">
        <v>1</v>
      </c>
      <c r="BS491">
        <f>SUMPRODUCT(data[[#This Row],[radius_mean]:[Ones]], $AK$2:$BO$2)</f>
        <v>0.65345941520257933</v>
      </c>
      <c r="BT491">
        <f>(BS491-data[[#This Row],[diagnosis_dummy]])^2</f>
        <v>0.12009037691173831</v>
      </c>
    </row>
    <row r="492" spans="1:72" x14ac:dyDescent="0.2">
      <c r="A492" s="1" t="s">
        <v>32</v>
      </c>
      <c r="B492" s="1">
        <f>IF(data[[#This Row],[diagnosis]]="M",1,0)</f>
        <v>0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  <c r="AG492" s="1">
        <v>1</v>
      </c>
      <c r="BS492">
        <f>SUMPRODUCT(data[[#This Row],[radius_mean]:[Ones]], $AK$2:$BO$2)</f>
        <v>0.52259681933690927</v>
      </c>
      <c r="BT492">
        <f>(BS492-data[[#This Row],[diagnosis_dummy]])^2</f>
        <v>0.27310743558105416</v>
      </c>
    </row>
    <row r="493" spans="1:72" x14ac:dyDescent="0.2">
      <c r="A493" s="1" t="s">
        <v>32</v>
      </c>
      <c r="B493" s="1">
        <f>IF(data[[#This Row],[diagnosis]]="M",1,0)</f>
        <v>0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  <c r="AG493" s="1">
        <v>1</v>
      </c>
      <c r="BS493">
        <f>SUMPRODUCT(data[[#This Row],[radius_mean]:[Ones]], $AK$2:$BO$2)</f>
        <v>0.47496075772959512</v>
      </c>
      <c r="BT493">
        <f>(BS493-data[[#This Row],[diagnosis_dummy]])^2</f>
        <v>0.22558772138307115</v>
      </c>
    </row>
    <row r="494" spans="1:72" x14ac:dyDescent="0.2">
      <c r="A494" s="1" t="s">
        <v>31</v>
      </c>
      <c r="B494" s="1">
        <f>IF(data[[#This Row],[diagnosis]]="M",1,0)</f>
        <v>1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  <c r="AG494" s="1">
        <v>1</v>
      </c>
      <c r="BS494">
        <f>SUMPRODUCT(data[[#This Row],[radius_mean]:[Ones]], $AK$2:$BO$2)</f>
        <v>0.80982757525981885</v>
      </c>
      <c r="BT494">
        <f>(BS494-data[[#This Row],[diagnosis_dummy]])^2</f>
        <v>3.6165551131559864E-2</v>
      </c>
    </row>
    <row r="495" spans="1:72" x14ac:dyDescent="0.2">
      <c r="A495" s="1" t="s">
        <v>32</v>
      </c>
      <c r="B495" s="1">
        <f>IF(data[[#This Row],[diagnosis]]="M",1,0)</f>
        <v>0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  <c r="AG495" s="1">
        <v>1</v>
      </c>
      <c r="BS495">
        <f>SUMPRODUCT(data[[#This Row],[radius_mean]:[Ones]], $AK$2:$BO$2)</f>
        <v>0.43173149290773793</v>
      </c>
      <c r="BT495">
        <f>(BS495-data[[#This Row],[diagnosis_dummy]])^2</f>
        <v>0.18639208196834417</v>
      </c>
    </row>
    <row r="496" spans="1:72" x14ac:dyDescent="0.2">
      <c r="A496" s="1" t="s">
        <v>32</v>
      </c>
      <c r="B496" s="1">
        <f>IF(data[[#This Row],[diagnosis]]="M",1,0)</f>
        <v>0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  <c r="AG496" s="1">
        <v>1</v>
      </c>
      <c r="BS496">
        <f>SUMPRODUCT(data[[#This Row],[radius_mean]:[Ones]], $AK$2:$BO$2)</f>
        <v>0.50340423582309102</v>
      </c>
      <c r="BT496">
        <f>(BS496-data[[#This Row],[diagnosis_dummy]])^2</f>
        <v>0.25341582464463025</v>
      </c>
    </row>
    <row r="497" spans="1:72" x14ac:dyDescent="0.2">
      <c r="A497" s="1" t="s">
        <v>32</v>
      </c>
      <c r="B497" s="1">
        <f>IF(data[[#This Row],[diagnosis]]="M",1,0)</f>
        <v>0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  <c r="AG497" s="1">
        <v>1</v>
      </c>
      <c r="BS497">
        <f>SUMPRODUCT(data[[#This Row],[radius_mean]:[Ones]], $AK$2:$BO$2)</f>
        <v>0.60322770327563935</v>
      </c>
      <c r="BT497">
        <f>(BS497-data[[#This Row],[diagnosis_dummy]])^2</f>
        <v>0.3638836619992028</v>
      </c>
    </row>
    <row r="498" spans="1:72" x14ac:dyDescent="0.2">
      <c r="A498" s="1" t="s">
        <v>32</v>
      </c>
      <c r="B498" s="1">
        <f>IF(data[[#This Row],[diagnosis]]="M",1,0)</f>
        <v>0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  <c r="AG498" s="1">
        <v>1</v>
      </c>
      <c r="BS498">
        <f>SUMPRODUCT(data[[#This Row],[radius_mean]:[Ones]], $AK$2:$BO$2)</f>
        <v>0.79812262550529556</v>
      </c>
      <c r="BT498">
        <f>(BS498-data[[#This Row],[diagnosis_dummy]])^2</f>
        <v>0.63699972534346627</v>
      </c>
    </row>
    <row r="499" spans="1:72" x14ac:dyDescent="0.2">
      <c r="A499" s="1" t="s">
        <v>32</v>
      </c>
      <c r="B499" s="1">
        <f>IF(data[[#This Row],[diagnosis]]="M",1,0)</f>
        <v>0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  <c r="AG499" s="1">
        <v>1</v>
      </c>
      <c r="BS499">
        <f>SUMPRODUCT(data[[#This Row],[radius_mean]:[Ones]], $AK$2:$BO$2)</f>
        <v>0.5960377897261353</v>
      </c>
      <c r="BT499">
        <f>(BS499-data[[#This Row],[diagnosis_dummy]])^2</f>
        <v>0.35526104678161669</v>
      </c>
    </row>
    <row r="500" spans="1:72" x14ac:dyDescent="0.2">
      <c r="A500" s="1" t="s">
        <v>31</v>
      </c>
      <c r="B500" s="1">
        <f>IF(data[[#This Row],[diagnosis]]="M",1,0)</f>
        <v>1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  <c r="AG500" s="1">
        <v>1</v>
      </c>
      <c r="BS500">
        <f>SUMPRODUCT(data[[#This Row],[radius_mean]:[Ones]], $AK$2:$BO$2)</f>
        <v>0.85156370798076064</v>
      </c>
      <c r="BT500">
        <f>(BS500-data[[#This Row],[diagnosis_dummy]])^2</f>
        <v>2.2033332788420901E-2</v>
      </c>
    </row>
    <row r="501" spans="1:72" x14ac:dyDescent="0.2">
      <c r="A501" s="1" t="s">
        <v>31</v>
      </c>
      <c r="B501" s="1">
        <f>IF(data[[#This Row],[diagnosis]]="M",1,0)</f>
        <v>1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  <c r="AG501" s="1">
        <v>1</v>
      </c>
      <c r="BS501">
        <f>SUMPRODUCT(data[[#This Row],[radius_mean]:[Ones]], $AK$2:$BO$2)</f>
        <v>0.98270483499861505</v>
      </c>
      <c r="BT501">
        <f>(BS501-data[[#This Row],[diagnosis_dummy]])^2</f>
        <v>2.9912273242513083E-4</v>
      </c>
    </row>
    <row r="502" spans="1:72" x14ac:dyDescent="0.2">
      <c r="A502" s="1" t="s">
        <v>32</v>
      </c>
      <c r="B502" s="1">
        <f>IF(data[[#This Row],[diagnosis]]="M",1,0)</f>
        <v>0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  <c r="AG502" s="1">
        <v>1</v>
      </c>
      <c r="BS502">
        <f>SUMPRODUCT(data[[#This Row],[radius_mean]:[Ones]], $AK$2:$BO$2)</f>
        <v>0.65934700983514194</v>
      </c>
      <c r="BT502">
        <f>(BS502-data[[#This Row],[diagnosis_dummy]])^2</f>
        <v>0.43473847937854276</v>
      </c>
    </row>
    <row r="503" spans="1:72" x14ac:dyDescent="0.2">
      <c r="A503" s="1" t="s">
        <v>31</v>
      </c>
      <c r="B503" s="1">
        <f>IF(data[[#This Row],[diagnosis]]="M",1,0)</f>
        <v>1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  <c r="AG503" s="1">
        <v>1</v>
      </c>
      <c r="BS503">
        <f>SUMPRODUCT(data[[#This Row],[radius_mean]:[Ones]], $AK$2:$BO$2)</f>
        <v>0.94512652716763734</v>
      </c>
      <c r="BT503">
        <f>(BS503-data[[#This Row],[diagnosis_dummy]])^2</f>
        <v>3.0110980206840428E-3</v>
      </c>
    </row>
    <row r="504" spans="1:72" x14ac:dyDescent="0.2">
      <c r="A504" s="1" t="s">
        <v>32</v>
      </c>
      <c r="B504" s="1">
        <f>IF(data[[#This Row],[diagnosis]]="M",1,0)</f>
        <v>0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  <c r="AG504" s="1">
        <v>1</v>
      </c>
      <c r="BS504">
        <f>SUMPRODUCT(data[[#This Row],[radius_mean]:[Ones]], $AK$2:$BO$2)</f>
        <v>0.70096730886819514</v>
      </c>
      <c r="BT504">
        <f>(BS504-data[[#This Row],[diagnosis_dummy]])^2</f>
        <v>0.4913551681019197</v>
      </c>
    </row>
    <row r="505" spans="1:72" x14ac:dyDescent="0.2">
      <c r="A505" s="1" t="s">
        <v>31</v>
      </c>
      <c r="B505" s="1">
        <f>IF(data[[#This Row],[diagnosis]]="M",1,0)</f>
        <v>1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  <c r="AG505" s="1">
        <v>1</v>
      </c>
      <c r="BS505">
        <f>SUMPRODUCT(data[[#This Row],[radius_mean]:[Ones]], $AK$2:$BO$2)</f>
        <v>0.86201378170652221</v>
      </c>
      <c r="BT505">
        <f>(BS505-data[[#This Row],[diagnosis_dummy]])^2</f>
        <v>1.9040196438935304E-2</v>
      </c>
    </row>
    <row r="506" spans="1:72" x14ac:dyDescent="0.2">
      <c r="A506" s="1" t="s">
        <v>32</v>
      </c>
      <c r="B506" s="1">
        <f>IF(data[[#This Row],[diagnosis]]="M",1,0)</f>
        <v>0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  <c r="AG506" s="1">
        <v>1</v>
      </c>
      <c r="BS506">
        <f>SUMPRODUCT(data[[#This Row],[radius_mean]:[Ones]], $AK$2:$BO$2)</f>
        <v>0.93100598964674985</v>
      </c>
      <c r="BT506">
        <f>(BS506-data[[#This Row],[diagnosis_dummy]])^2</f>
        <v>0.86677215275812414</v>
      </c>
    </row>
    <row r="507" spans="1:72" x14ac:dyDescent="0.2">
      <c r="A507" s="1" t="s">
        <v>32</v>
      </c>
      <c r="B507" s="1">
        <f>IF(data[[#This Row],[diagnosis]]="M",1,0)</f>
        <v>0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  <c r="AG507" s="1">
        <v>1</v>
      </c>
      <c r="BS507">
        <f>SUMPRODUCT(data[[#This Row],[radius_mean]:[Ones]], $AK$2:$BO$2)</f>
        <v>0.96040829153690566</v>
      </c>
      <c r="BT507">
        <f>(BS507-data[[#This Row],[diagnosis_dummy]])^2</f>
        <v>0.92238408645283798</v>
      </c>
    </row>
    <row r="508" spans="1:72" x14ac:dyDescent="0.2">
      <c r="A508" s="1" t="s">
        <v>32</v>
      </c>
      <c r="B508" s="1">
        <f>IF(data[[#This Row],[diagnosis]]="M",1,0)</f>
        <v>0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  <c r="AG508" s="1">
        <v>1</v>
      </c>
      <c r="BS508">
        <f>SUMPRODUCT(data[[#This Row],[radius_mean]:[Ones]], $AK$2:$BO$2)</f>
        <v>0.75610749760271634</v>
      </c>
      <c r="BT508">
        <f>(BS508-data[[#This Row],[diagnosis_dummy]])^2</f>
        <v>0.57169854793104169</v>
      </c>
    </row>
    <row r="509" spans="1:72" x14ac:dyDescent="0.2">
      <c r="A509" s="1" t="s">
        <v>32</v>
      </c>
      <c r="B509" s="1">
        <f>IF(data[[#This Row],[diagnosis]]="M",1,0)</f>
        <v>0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  <c r="AG509" s="1">
        <v>1</v>
      </c>
      <c r="BS509">
        <f>SUMPRODUCT(data[[#This Row],[radius_mean]:[Ones]], $AK$2:$BO$2)</f>
        <v>0.67680657415747003</v>
      </c>
      <c r="BT509">
        <f>(BS509-data[[#This Row],[diagnosis_dummy]])^2</f>
        <v>0.458067138822771</v>
      </c>
    </row>
    <row r="510" spans="1:72" x14ac:dyDescent="0.2">
      <c r="A510" s="1" t="s">
        <v>32</v>
      </c>
      <c r="B510" s="1">
        <f>IF(data[[#This Row],[diagnosis]]="M",1,0)</f>
        <v>0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  <c r="AG510" s="1">
        <v>1</v>
      </c>
      <c r="BS510">
        <f>SUMPRODUCT(data[[#This Row],[radius_mean]:[Ones]], $AK$2:$BO$2)</f>
        <v>0.60345646714268431</v>
      </c>
      <c r="BT510">
        <f>(BS510-data[[#This Row],[diagnosis_dummy]])^2</f>
        <v>0.36415970773632961</v>
      </c>
    </row>
    <row r="511" spans="1:72" x14ac:dyDescent="0.2">
      <c r="A511" s="1" t="s">
        <v>31</v>
      </c>
      <c r="B511" s="1">
        <f>IF(data[[#This Row],[diagnosis]]="M",1,0)</f>
        <v>1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  <c r="AG511" s="1">
        <v>1</v>
      </c>
      <c r="BS511">
        <f>SUMPRODUCT(data[[#This Row],[radius_mean]:[Ones]], $AK$2:$BO$2)</f>
        <v>1.0825772200261803</v>
      </c>
      <c r="BT511">
        <f>(BS511-data[[#This Row],[diagnosis_dummy]])^2</f>
        <v>6.8189972672521902E-3</v>
      </c>
    </row>
    <row r="512" spans="1:72" x14ac:dyDescent="0.2">
      <c r="A512" s="1" t="s">
        <v>32</v>
      </c>
      <c r="B512" s="1">
        <f>IF(data[[#This Row],[diagnosis]]="M",1,0)</f>
        <v>0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  <c r="AG512" s="1">
        <v>1</v>
      </c>
      <c r="BS512">
        <f>SUMPRODUCT(data[[#This Row],[radius_mean]:[Ones]], $AK$2:$BO$2)</f>
        <v>0.6744061756976395</v>
      </c>
      <c r="BT512">
        <f>(BS512-data[[#This Row],[diagnosis_dummy]])^2</f>
        <v>0.45482368981911542</v>
      </c>
    </row>
    <row r="513" spans="1:72" x14ac:dyDescent="0.2">
      <c r="A513" s="1" t="s">
        <v>32</v>
      </c>
      <c r="B513" s="1">
        <f>IF(data[[#This Row],[diagnosis]]="M",1,0)</f>
        <v>0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  <c r="AG513" s="1">
        <v>1</v>
      </c>
      <c r="BS513">
        <f>SUMPRODUCT(data[[#This Row],[radius_mean]:[Ones]], $AK$2:$BO$2)</f>
        <v>0.50996726649578539</v>
      </c>
      <c r="BT513">
        <f>(BS513-data[[#This Row],[diagnosis_dummy]])^2</f>
        <v>0.26006661289718341</v>
      </c>
    </row>
    <row r="514" spans="1:72" x14ac:dyDescent="0.2">
      <c r="A514" s="1" t="s">
        <v>31</v>
      </c>
      <c r="B514" s="1">
        <f>IF(data[[#This Row],[diagnosis]]="M",1,0)</f>
        <v>1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  <c r="AG514" s="1">
        <v>1</v>
      </c>
      <c r="BS514">
        <f>SUMPRODUCT(data[[#This Row],[radius_mean]:[Ones]], $AK$2:$BO$2)</f>
        <v>0.95890270998360883</v>
      </c>
      <c r="BT514">
        <f>(BS514-data[[#This Row],[diagnosis_dummy]])^2</f>
        <v>1.6889872466913658E-3</v>
      </c>
    </row>
    <row r="515" spans="1:72" x14ac:dyDescent="0.2">
      <c r="A515" s="1" t="s">
        <v>32</v>
      </c>
      <c r="B515" s="1">
        <f>IF(data[[#This Row],[diagnosis]]="M",1,0)</f>
        <v>0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  <c r="AG515" s="1">
        <v>1</v>
      </c>
      <c r="BS515">
        <f>SUMPRODUCT(data[[#This Row],[radius_mean]:[Ones]], $AK$2:$BO$2)</f>
        <v>0.66787871635168572</v>
      </c>
      <c r="BT515">
        <f>(BS515-data[[#This Row],[diagnosis_dummy]])^2</f>
        <v>0.44606197975557549</v>
      </c>
    </row>
    <row r="516" spans="1:72" x14ac:dyDescent="0.2">
      <c r="A516" s="1" t="s">
        <v>31</v>
      </c>
      <c r="B516" s="1">
        <f>IF(data[[#This Row],[diagnosis]]="M",1,0)</f>
        <v>1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  <c r="AG516" s="1">
        <v>1</v>
      </c>
      <c r="BS516">
        <f>SUMPRODUCT(data[[#This Row],[radius_mean]:[Ones]], $AK$2:$BO$2)</f>
        <v>0.65077334961591227</v>
      </c>
      <c r="BT516">
        <f>(BS516-data[[#This Row],[diagnosis_dummy]])^2</f>
        <v>0.12195925333848985</v>
      </c>
    </row>
    <row r="517" spans="1:72" x14ac:dyDescent="0.2">
      <c r="A517" s="1" t="s">
        <v>32</v>
      </c>
      <c r="B517" s="1">
        <f>IF(data[[#This Row],[diagnosis]]="M",1,0)</f>
        <v>0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  <c r="AG517" s="1">
        <v>1</v>
      </c>
      <c r="BS517">
        <f>SUMPRODUCT(data[[#This Row],[radius_mean]:[Ones]], $AK$2:$BO$2)</f>
        <v>0.63901958044671003</v>
      </c>
      <c r="BT517">
        <f>(BS517-data[[#This Row],[diagnosis_dummy]])^2</f>
        <v>0.40834602419428934</v>
      </c>
    </row>
    <row r="518" spans="1:72" x14ac:dyDescent="0.2">
      <c r="A518" s="1" t="s">
        <v>31</v>
      </c>
      <c r="B518" s="1">
        <f>IF(data[[#This Row],[diagnosis]]="M",1,0)</f>
        <v>1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  <c r="AG518" s="1">
        <v>1</v>
      </c>
      <c r="BS518">
        <f>SUMPRODUCT(data[[#This Row],[radius_mean]:[Ones]], $AK$2:$BO$2)</f>
        <v>0.85478988983809201</v>
      </c>
      <c r="BT518">
        <f>(BS518-data[[#This Row],[diagnosis_dummy]])^2</f>
        <v>2.1085976093233455E-2</v>
      </c>
    </row>
    <row r="519" spans="1:72" x14ac:dyDescent="0.2">
      <c r="A519" s="1" t="s">
        <v>31</v>
      </c>
      <c r="B519" s="1">
        <f>IF(data[[#This Row],[diagnosis]]="M",1,0)</f>
        <v>1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  <c r="AG519" s="1">
        <v>1</v>
      </c>
      <c r="BS519">
        <f>SUMPRODUCT(data[[#This Row],[radius_mean]:[Ones]], $AK$2:$BO$2)</f>
        <v>0.84894224990581191</v>
      </c>
      <c r="BT519">
        <f>(BS519-data[[#This Row],[diagnosis_dummy]])^2</f>
        <v>2.2818443863518181E-2</v>
      </c>
    </row>
    <row r="520" spans="1:72" x14ac:dyDescent="0.2">
      <c r="A520" s="1" t="s">
        <v>32</v>
      </c>
      <c r="B520" s="1">
        <f>IF(data[[#This Row],[diagnosis]]="M",1,0)</f>
        <v>0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  <c r="AG520" s="1">
        <v>1</v>
      </c>
      <c r="BS520">
        <f>SUMPRODUCT(data[[#This Row],[radius_mean]:[Ones]], $AK$2:$BO$2)</f>
        <v>0.69376574202948427</v>
      </c>
      <c r="BT520">
        <f>(BS520-data[[#This Row],[diagnosis_dummy]])^2</f>
        <v>0.48131090481372091</v>
      </c>
    </row>
    <row r="521" spans="1:72" x14ac:dyDescent="0.2">
      <c r="A521" s="1" t="s">
        <v>32</v>
      </c>
      <c r="B521" s="1">
        <f>IF(data[[#This Row],[diagnosis]]="M",1,0)</f>
        <v>0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  <c r="AG521" s="1">
        <v>1</v>
      </c>
      <c r="BS521">
        <f>SUMPRODUCT(data[[#This Row],[radius_mean]:[Ones]], $AK$2:$BO$2)</f>
        <v>0.66122502093714497</v>
      </c>
      <c r="BT521">
        <f>(BS521-data[[#This Row],[diagnosis_dummy]])^2</f>
        <v>0.4372185283133278</v>
      </c>
    </row>
    <row r="522" spans="1:72" x14ac:dyDescent="0.2">
      <c r="A522" s="1" t="s">
        <v>32</v>
      </c>
      <c r="B522" s="1">
        <f>IF(data[[#This Row],[diagnosis]]="M",1,0)</f>
        <v>0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  <c r="AG522" s="1">
        <v>1</v>
      </c>
      <c r="BS522">
        <f>SUMPRODUCT(data[[#This Row],[radius_mean]:[Ones]], $AK$2:$BO$2)</f>
        <v>0.73601704994634898</v>
      </c>
      <c r="BT522">
        <f>(BS522-data[[#This Row],[diagnosis_dummy]])^2</f>
        <v>0.54172109781172639</v>
      </c>
    </row>
    <row r="523" spans="1:72" x14ac:dyDescent="0.2">
      <c r="A523" s="1" t="s">
        <v>31</v>
      </c>
      <c r="B523" s="1">
        <f>IF(data[[#This Row],[diagnosis]]="M",1,0)</f>
        <v>1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  <c r="AG523" s="1">
        <v>1</v>
      </c>
      <c r="BS523">
        <f>SUMPRODUCT(data[[#This Row],[radius_mean]:[Ones]], $AK$2:$BO$2)</f>
        <v>1.0538644900618459</v>
      </c>
      <c r="BT523">
        <f>(BS523-data[[#This Row],[diagnosis_dummy]])^2</f>
        <v>2.9013832896226961E-3</v>
      </c>
    </row>
    <row r="524" spans="1:72" x14ac:dyDescent="0.2">
      <c r="A524" s="1" t="s">
        <v>32</v>
      </c>
      <c r="B524" s="1">
        <f>IF(data[[#This Row],[diagnosis]]="M",1,0)</f>
        <v>0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  <c r="AG524" s="1">
        <v>1</v>
      </c>
      <c r="BS524">
        <f>SUMPRODUCT(data[[#This Row],[radius_mean]:[Ones]], $AK$2:$BO$2)</f>
        <v>0.43732726903703795</v>
      </c>
      <c r="BT524">
        <f>(BS524-data[[#This Row],[diagnosis_dummy]])^2</f>
        <v>0.19125514024339377</v>
      </c>
    </row>
    <row r="525" spans="1:72" x14ac:dyDescent="0.2">
      <c r="A525" s="1" t="s">
        <v>32</v>
      </c>
      <c r="B525" s="1">
        <f>IF(data[[#This Row],[diagnosis]]="M",1,0)</f>
        <v>0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  <c r="AG525" s="1">
        <v>1</v>
      </c>
      <c r="BS525">
        <f>SUMPRODUCT(data[[#This Row],[radius_mean]:[Ones]], $AK$2:$BO$2)</f>
        <v>0.66891292754267884</v>
      </c>
      <c r="BT525">
        <f>(BS525-data[[#This Row],[diagnosis_dummy]])^2</f>
        <v>0.4474445046337171</v>
      </c>
    </row>
    <row r="526" spans="1:72" x14ac:dyDescent="0.2">
      <c r="A526" s="1" t="s">
        <v>32</v>
      </c>
      <c r="B526" s="1">
        <f>IF(data[[#This Row],[diagnosis]]="M",1,0)</f>
        <v>0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  <c r="AG526" s="1">
        <v>1</v>
      </c>
      <c r="BS526">
        <f>SUMPRODUCT(data[[#This Row],[radius_mean]:[Ones]], $AK$2:$BO$2)</f>
        <v>0.54904267112355476</v>
      </c>
      <c r="BT526">
        <f>(BS526-data[[#This Row],[diagnosis_dummy]])^2</f>
        <v>0.30144785471448793</v>
      </c>
    </row>
    <row r="527" spans="1:72" x14ac:dyDescent="0.2">
      <c r="A527" s="1" t="s">
        <v>32</v>
      </c>
      <c r="B527" s="1">
        <f>IF(data[[#This Row],[diagnosis]]="M",1,0)</f>
        <v>0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  <c r="AG527" s="1">
        <v>1</v>
      </c>
      <c r="BS527">
        <f>SUMPRODUCT(data[[#This Row],[radius_mean]:[Ones]], $AK$2:$BO$2)</f>
        <v>0.61632430486343603</v>
      </c>
      <c r="BT527">
        <f>(BS527-data[[#This Row],[diagnosis_dummy]])^2</f>
        <v>0.37985564876539762</v>
      </c>
    </row>
    <row r="528" spans="1:72" x14ac:dyDescent="0.2">
      <c r="A528" s="1" t="s">
        <v>32</v>
      </c>
      <c r="B528" s="1">
        <f>IF(data[[#This Row],[diagnosis]]="M",1,0)</f>
        <v>0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  <c r="AG528" s="1">
        <v>1</v>
      </c>
      <c r="BS528">
        <f>SUMPRODUCT(data[[#This Row],[radius_mean]:[Ones]], $AK$2:$BO$2)</f>
        <v>0.70728451881977172</v>
      </c>
      <c r="BT528">
        <f>(BS528-data[[#This Row],[diagnosis_dummy]])^2</f>
        <v>0.50025139056211598</v>
      </c>
    </row>
    <row r="529" spans="1:72" x14ac:dyDescent="0.2">
      <c r="A529" s="1" t="s">
        <v>32</v>
      </c>
      <c r="B529" s="1">
        <f>IF(data[[#This Row],[diagnosis]]="M",1,0)</f>
        <v>0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  <c r="AG529" s="1">
        <v>1</v>
      </c>
      <c r="BS529">
        <f>SUMPRODUCT(data[[#This Row],[radius_mean]:[Ones]], $AK$2:$BO$2)</f>
        <v>0.57356389146250963</v>
      </c>
      <c r="BT529">
        <f>(BS529-data[[#This Row],[diagnosis_dummy]])^2</f>
        <v>0.32897553758961751</v>
      </c>
    </row>
    <row r="530" spans="1:72" x14ac:dyDescent="0.2">
      <c r="A530" s="1" t="s">
        <v>32</v>
      </c>
      <c r="B530" s="1">
        <f>IF(data[[#This Row],[diagnosis]]="M",1,0)</f>
        <v>0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  <c r="AG530" s="1">
        <v>1</v>
      </c>
      <c r="BS530">
        <f>SUMPRODUCT(data[[#This Row],[radius_mean]:[Ones]], $AK$2:$BO$2)</f>
        <v>0.71669610041997811</v>
      </c>
      <c r="BT530">
        <f>(BS530-data[[#This Row],[diagnosis_dummy]])^2</f>
        <v>0.51365330035720336</v>
      </c>
    </row>
    <row r="531" spans="1:72" x14ac:dyDescent="0.2">
      <c r="A531" s="1" t="s">
        <v>32</v>
      </c>
      <c r="B531" s="1">
        <f>IF(data[[#This Row],[diagnosis]]="M",1,0)</f>
        <v>0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  <c r="AG531" s="1">
        <v>1</v>
      </c>
      <c r="BS531">
        <f>SUMPRODUCT(data[[#This Row],[radius_mean]:[Ones]], $AK$2:$BO$2)</f>
        <v>0.61609955708013631</v>
      </c>
      <c r="BT531">
        <f>(BS531-data[[#This Row],[diagnosis_dummy]])^2</f>
        <v>0.37957866423434011</v>
      </c>
    </row>
    <row r="532" spans="1:72" x14ac:dyDescent="0.2">
      <c r="A532" s="1" t="s">
        <v>32</v>
      </c>
      <c r="B532" s="1">
        <f>IF(data[[#This Row],[diagnosis]]="M",1,0)</f>
        <v>0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  <c r="AG532" s="1">
        <v>1</v>
      </c>
      <c r="BS532">
        <f>SUMPRODUCT(data[[#This Row],[radius_mean]:[Ones]], $AK$2:$BO$2)</f>
        <v>0.61699195682078567</v>
      </c>
      <c r="BT532">
        <f>(BS532-data[[#This Row],[diagnosis_dummy]])^2</f>
        <v>0.38067907478154223</v>
      </c>
    </row>
    <row r="533" spans="1:72" x14ac:dyDescent="0.2">
      <c r="A533" s="1" t="s">
        <v>32</v>
      </c>
      <c r="B533" s="1">
        <f>IF(data[[#This Row],[diagnosis]]="M",1,0)</f>
        <v>0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  <c r="AG533" s="1">
        <v>1</v>
      </c>
      <c r="BS533">
        <f>SUMPRODUCT(data[[#This Row],[radius_mean]:[Ones]], $AK$2:$BO$2)</f>
        <v>0.68555372651836266</v>
      </c>
      <c r="BT533">
        <f>(BS533-data[[#This Row],[diagnosis_dummy]])^2</f>
        <v>0.46998391194321398</v>
      </c>
    </row>
    <row r="534" spans="1:72" x14ac:dyDescent="0.2">
      <c r="A534" s="1" t="s">
        <v>32</v>
      </c>
      <c r="B534" s="1">
        <f>IF(data[[#This Row],[diagnosis]]="M",1,0)</f>
        <v>0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  <c r="AG534" s="1">
        <v>1</v>
      </c>
      <c r="BS534">
        <f>SUMPRODUCT(data[[#This Row],[radius_mean]:[Ones]], $AK$2:$BO$2)</f>
        <v>0.52888401489227621</v>
      </c>
      <c r="BT534">
        <f>(BS534-data[[#This Row],[diagnosis_dummy]])^2</f>
        <v>0.27971830120857344</v>
      </c>
    </row>
    <row r="535" spans="1:72" x14ac:dyDescent="0.2">
      <c r="A535" s="1" t="s">
        <v>31</v>
      </c>
      <c r="B535" s="1">
        <f>IF(data[[#This Row],[diagnosis]]="M",1,0)</f>
        <v>1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  <c r="AG535" s="1">
        <v>1</v>
      </c>
      <c r="BS535">
        <f>SUMPRODUCT(data[[#This Row],[radius_mean]:[Ones]], $AK$2:$BO$2)</f>
        <v>0.85464195067654403</v>
      </c>
      <c r="BT535">
        <f>(BS535-data[[#This Row],[diagnosis_dummy]])^2</f>
        <v>2.1128962503120258E-2</v>
      </c>
    </row>
    <row r="536" spans="1:72" x14ac:dyDescent="0.2">
      <c r="A536" s="1" t="s">
        <v>32</v>
      </c>
      <c r="B536" s="1">
        <f>IF(data[[#This Row],[diagnosis]]="M",1,0)</f>
        <v>0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  <c r="AG536" s="1">
        <v>1</v>
      </c>
      <c r="BS536">
        <f>SUMPRODUCT(data[[#This Row],[radius_mean]:[Ones]], $AK$2:$BO$2)</f>
        <v>0.65576681567087247</v>
      </c>
      <c r="BT536">
        <f>(BS536-data[[#This Row],[diagnosis_dummy]])^2</f>
        <v>0.43003011653511602</v>
      </c>
    </row>
    <row r="537" spans="1:72" x14ac:dyDescent="0.2">
      <c r="A537" s="1" t="s">
        <v>31</v>
      </c>
      <c r="B537" s="1">
        <f>IF(data[[#This Row],[diagnosis]]="M",1,0)</f>
        <v>1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  <c r="AG537" s="1">
        <v>1</v>
      </c>
      <c r="BS537">
        <f>SUMPRODUCT(data[[#This Row],[radius_mean]:[Ones]], $AK$2:$BO$2)</f>
        <v>0.98603815866589872</v>
      </c>
      <c r="BT537">
        <f>(BS537-data[[#This Row],[diagnosis_dummy]])^2</f>
        <v>1.9493301343861892E-4</v>
      </c>
    </row>
    <row r="538" spans="1:72" x14ac:dyDescent="0.2">
      <c r="A538" s="1" t="s">
        <v>31</v>
      </c>
      <c r="B538" s="1">
        <f>IF(data[[#This Row],[diagnosis]]="M",1,0)</f>
        <v>1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  <c r="AG538" s="1">
        <v>1</v>
      </c>
      <c r="BS538">
        <f>SUMPRODUCT(data[[#This Row],[radius_mean]:[Ones]], $AK$2:$BO$2)</f>
        <v>0.84168838558944659</v>
      </c>
      <c r="BT538">
        <f>(BS538-data[[#This Row],[diagnosis_dummy]])^2</f>
        <v>2.5062567257275743E-2</v>
      </c>
    </row>
    <row r="539" spans="1:72" x14ac:dyDescent="0.2">
      <c r="A539" s="1" t="s">
        <v>32</v>
      </c>
      <c r="B539" s="1">
        <f>IF(data[[#This Row],[diagnosis]]="M",1,0)</f>
        <v>0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  <c r="AG539" s="1">
        <v>1</v>
      </c>
      <c r="BS539">
        <f>SUMPRODUCT(data[[#This Row],[radius_mean]:[Ones]], $AK$2:$BO$2)</f>
        <v>0.74555444090623191</v>
      </c>
      <c r="BT539">
        <f>(BS539-data[[#This Row],[diagnosis_dummy]])^2</f>
        <v>0.55585142435500401</v>
      </c>
    </row>
    <row r="540" spans="1:72" x14ac:dyDescent="0.2">
      <c r="A540" s="1" t="s">
        <v>32</v>
      </c>
      <c r="B540" s="1">
        <f>IF(data[[#This Row],[diagnosis]]="M",1,0)</f>
        <v>0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  <c r="AG540" s="1">
        <v>1</v>
      </c>
      <c r="BS540">
        <f>SUMPRODUCT(data[[#This Row],[radius_mean]:[Ones]], $AK$2:$BO$2)</f>
        <v>0.47398288245576736</v>
      </c>
      <c r="BT540">
        <f>(BS540-data[[#This Row],[diagnosis_dummy]])^2</f>
        <v>0.22465977286107777</v>
      </c>
    </row>
    <row r="541" spans="1:72" x14ac:dyDescent="0.2">
      <c r="A541" s="1" t="s">
        <v>32</v>
      </c>
      <c r="B541" s="1">
        <f>IF(data[[#This Row],[diagnosis]]="M",1,0)</f>
        <v>0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  <c r="AG541" s="1">
        <v>1</v>
      </c>
      <c r="BS541">
        <f>SUMPRODUCT(data[[#This Row],[radius_mean]:[Ones]], $AK$2:$BO$2)</f>
        <v>0.83298152414423698</v>
      </c>
      <c r="BT541">
        <f>(BS541-data[[#This Row],[diagnosis_dummy]])^2</f>
        <v>0.69385821956565608</v>
      </c>
    </row>
    <row r="542" spans="1:72" x14ac:dyDescent="0.2">
      <c r="A542" s="1" t="s">
        <v>32</v>
      </c>
      <c r="B542" s="1">
        <f>IF(data[[#This Row],[diagnosis]]="M",1,0)</f>
        <v>0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  <c r="AG542" s="1">
        <v>1</v>
      </c>
      <c r="BS542">
        <f>SUMPRODUCT(data[[#This Row],[radius_mean]:[Ones]], $AK$2:$BO$2)</f>
        <v>0.684366495221437</v>
      </c>
      <c r="BT542">
        <f>(BS542-data[[#This Row],[diagnosis_dummy]])^2</f>
        <v>0.46835749978167313</v>
      </c>
    </row>
    <row r="543" spans="1:72" x14ac:dyDescent="0.2">
      <c r="A543" s="1" t="s">
        <v>32</v>
      </c>
      <c r="B543" s="1">
        <f>IF(data[[#This Row],[diagnosis]]="M",1,0)</f>
        <v>0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  <c r="AG543" s="1">
        <v>1</v>
      </c>
      <c r="BS543">
        <f>SUMPRODUCT(data[[#This Row],[radius_mean]:[Ones]], $AK$2:$BO$2)</f>
        <v>0.82965619629769527</v>
      </c>
      <c r="BT543">
        <f>(BS543-data[[#This Row],[diagnosis_dummy]])^2</f>
        <v>0.68832940405515985</v>
      </c>
    </row>
    <row r="544" spans="1:72" x14ac:dyDescent="0.2">
      <c r="A544" s="1" t="s">
        <v>32</v>
      </c>
      <c r="B544" s="1">
        <f>IF(data[[#This Row],[diagnosis]]="M",1,0)</f>
        <v>0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  <c r="AG544" s="1">
        <v>1</v>
      </c>
      <c r="BS544">
        <f>SUMPRODUCT(data[[#This Row],[radius_mean]:[Ones]], $AK$2:$BO$2)</f>
        <v>0.57356290568256829</v>
      </c>
      <c r="BT544">
        <f>(BS544-data[[#This Row],[diagnosis_dummy]])^2</f>
        <v>0.3289744067750307</v>
      </c>
    </row>
    <row r="545" spans="1:72" x14ac:dyDescent="0.2">
      <c r="A545" s="1" t="s">
        <v>32</v>
      </c>
      <c r="B545" s="1">
        <f>IF(data[[#This Row],[diagnosis]]="M",1,0)</f>
        <v>0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  <c r="AG545" s="1">
        <v>1</v>
      </c>
      <c r="BS545">
        <f>SUMPRODUCT(data[[#This Row],[radius_mean]:[Ones]], $AK$2:$BO$2)</f>
        <v>0.52816449187358405</v>
      </c>
      <c r="BT545">
        <f>(BS545-data[[#This Row],[diagnosis_dummy]])^2</f>
        <v>0.27895773047608124</v>
      </c>
    </row>
    <row r="546" spans="1:72" x14ac:dyDescent="0.2">
      <c r="A546" s="1" t="s">
        <v>32</v>
      </c>
      <c r="B546" s="1">
        <f>IF(data[[#This Row],[diagnosis]]="M",1,0)</f>
        <v>0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  <c r="AG546" s="1">
        <v>1</v>
      </c>
      <c r="BS546">
        <f>SUMPRODUCT(data[[#This Row],[radius_mean]:[Ones]], $AK$2:$BO$2)</f>
        <v>0.58703210370450476</v>
      </c>
      <c r="BT546">
        <f>(BS546-data[[#This Row],[diagnosis_dummy]])^2</f>
        <v>0.34460669077973644</v>
      </c>
    </row>
    <row r="547" spans="1:72" x14ac:dyDescent="0.2">
      <c r="A547" s="1" t="s">
        <v>32</v>
      </c>
      <c r="B547" s="1">
        <f>IF(data[[#This Row],[diagnosis]]="M",1,0)</f>
        <v>0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  <c r="AG547" s="1">
        <v>1</v>
      </c>
      <c r="BS547">
        <f>SUMPRODUCT(data[[#This Row],[radius_mean]:[Ones]], $AK$2:$BO$2)</f>
        <v>0.55230873771487077</v>
      </c>
      <c r="BT547">
        <f>(BS547-data[[#This Row],[diagnosis_dummy]])^2</f>
        <v>0.3050449417561939</v>
      </c>
    </row>
    <row r="548" spans="1:72" x14ac:dyDescent="0.2">
      <c r="A548" s="1" t="s">
        <v>32</v>
      </c>
      <c r="B548" s="1">
        <f>IF(data[[#This Row],[diagnosis]]="M",1,0)</f>
        <v>0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  <c r="AG548" s="1">
        <v>1</v>
      </c>
      <c r="BS548">
        <f>SUMPRODUCT(data[[#This Row],[radius_mean]:[Ones]], $AK$2:$BO$2)</f>
        <v>0.486836171215209</v>
      </c>
      <c r="BT548">
        <f>(BS548-data[[#This Row],[diagnosis_dummy]])^2</f>
        <v>0.2370094576034843</v>
      </c>
    </row>
    <row r="549" spans="1:72" x14ac:dyDescent="0.2">
      <c r="A549" s="1" t="s">
        <v>32</v>
      </c>
      <c r="B549" s="1">
        <f>IF(data[[#This Row],[diagnosis]]="M",1,0)</f>
        <v>0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  <c r="AG549" s="1">
        <v>1</v>
      </c>
      <c r="BS549">
        <f>SUMPRODUCT(data[[#This Row],[radius_mean]:[Ones]], $AK$2:$BO$2)</f>
        <v>0.63123280362573975</v>
      </c>
      <c r="BT549">
        <f>(BS549-data[[#This Row],[diagnosis_dummy]])^2</f>
        <v>0.39845485237321171</v>
      </c>
    </row>
    <row r="550" spans="1:72" x14ac:dyDescent="0.2">
      <c r="A550" s="1" t="s">
        <v>32</v>
      </c>
      <c r="B550" s="1">
        <f>IF(data[[#This Row],[diagnosis]]="M",1,0)</f>
        <v>0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  <c r="AG550" s="1">
        <v>1</v>
      </c>
      <c r="BS550">
        <f>SUMPRODUCT(data[[#This Row],[radius_mean]:[Ones]], $AK$2:$BO$2)</f>
        <v>0.50687008886212381</v>
      </c>
      <c r="BT550">
        <f>(BS550-data[[#This Row],[diagnosis_dummy]])^2</f>
        <v>0.25691728698309729</v>
      </c>
    </row>
    <row r="551" spans="1:72" x14ac:dyDescent="0.2">
      <c r="A551" s="1" t="s">
        <v>32</v>
      </c>
      <c r="B551" s="1">
        <f>IF(data[[#This Row],[diagnosis]]="M",1,0)</f>
        <v>0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  <c r="AG551" s="1">
        <v>1</v>
      </c>
      <c r="BS551">
        <f>SUMPRODUCT(data[[#This Row],[radius_mean]:[Ones]], $AK$2:$BO$2)</f>
        <v>0.53734655268652798</v>
      </c>
      <c r="BT551">
        <f>(BS551-data[[#This Row],[diagnosis_dummy]])^2</f>
        <v>0.28874131768409561</v>
      </c>
    </row>
    <row r="552" spans="1:72" x14ac:dyDescent="0.2">
      <c r="A552" s="1" t="s">
        <v>32</v>
      </c>
      <c r="B552" s="1">
        <f>IF(data[[#This Row],[diagnosis]]="M",1,0)</f>
        <v>0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  <c r="AG552" s="1">
        <v>1</v>
      </c>
      <c r="BS552">
        <f>SUMPRODUCT(data[[#This Row],[radius_mean]:[Ones]], $AK$2:$BO$2)</f>
        <v>0.41994826812068298</v>
      </c>
      <c r="BT552">
        <f>(BS552-data[[#This Row],[diagnosis_dummy]])^2</f>
        <v>0.17635654789756103</v>
      </c>
    </row>
    <row r="553" spans="1:72" x14ac:dyDescent="0.2">
      <c r="A553" s="1" t="s">
        <v>32</v>
      </c>
      <c r="B553" s="1">
        <f>IF(data[[#This Row],[diagnosis]]="M",1,0)</f>
        <v>0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  <c r="AG553" s="1">
        <v>1</v>
      </c>
      <c r="BS553">
        <f>SUMPRODUCT(data[[#This Row],[radius_mean]:[Ones]], $AK$2:$BO$2)</f>
        <v>0.64394992516404115</v>
      </c>
      <c r="BT553">
        <f>(BS553-data[[#This Row],[diagnosis_dummy]])^2</f>
        <v>0.41467150611877418</v>
      </c>
    </row>
    <row r="554" spans="1:72" x14ac:dyDescent="0.2">
      <c r="A554" s="1" t="s">
        <v>32</v>
      </c>
      <c r="B554" s="1">
        <f>IF(data[[#This Row],[diagnosis]]="M",1,0)</f>
        <v>0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  <c r="AG554" s="1">
        <v>1</v>
      </c>
      <c r="BS554">
        <f>SUMPRODUCT(data[[#This Row],[radius_mean]:[Ones]], $AK$2:$BO$2)</f>
        <v>0.48559303567761686</v>
      </c>
      <c r="BT554">
        <f>(BS554-data[[#This Row],[diagnosis_dummy]])^2</f>
        <v>0.23580059629860328</v>
      </c>
    </row>
    <row r="555" spans="1:72" x14ac:dyDescent="0.2">
      <c r="A555" s="1" t="s">
        <v>32</v>
      </c>
      <c r="B555" s="1">
        <f>IF(data[[#This Row],[diagnosis]]="M",1,0)</f>
        <v>0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  <c r="AG555" s="1">
        <v>1</v>
      </c>
      <c r="BS555">
        <f>SUMPRODUCT(data[[#This Row],[radius_mean]:[Ones]], $AK$2:$BO$2)</f>
        <v>0.54978140194852099</v>
      </c>
      <c r="BT555">
        <f>(BS555-data[[#This Row],[diagnosis_dummy]])^2</f>
        <v>0.30225958992848118</v>
      </c>
    </row>
    <row r="556" spans="1:72" x14ac:dyDescent="0.2">
      <c r="A556" s="1" t="s">
        <v>32</v>
      </c>
      <c r="B556" s="1">
        <f>IF(data[[#This Row],[diagnosis]]="M",1,0)</f>
        <v>0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  <c r="AG556" s="1">
        <v>1</v>
      </c>
      <c r="BS556">
        <f>SUMPRODUCT(data[[#This Row],[radius_mean]:[Ones]], $AK$2:$BO$2)</f>
        <v>0.60378128922333019</v>
      </c>
      <c r="BT556">
        <f>(BS556-data[[#This Row],[diagnosis_dummy]])^2</f>
        <v>0.36455184521618672</v>
      </c>
    </row>
    <row r="557" spans="1:72" x14ac:dyDescent="0.2">
      <c r="A557" s="1" t="s">
        <v>32</v>
      </c>
      <c r="B557" s="1">
        <f>IF(data[[#This Row],[diagnosis]]="M",1,0)</f>
        <v>0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  <c r="AG557" s="1">
        <v>1</v>
      </c>
      <c r="BS557">
        <f>SUMPRODUCT(data[[#This Row],[radius_mean]:[Ones]], $AK$2:$BO$2)</f>
        <v>0.63112266691996965</v>
      </c>
      <c r="BT557">
        <f>(BS557-data[[#This Row],[diagnosis_dummy]])^2</f>
        <v>0.39831582070017496</v>
      </c>
    </row>
    <row r="558" spans="1:72" x14ac:dyDescent="0.2">
      <c r="A558" s="1" t="s">
        <v>32</v>
      </c>
      <c r="B558" s="1">
        <f>IF(data[[#This Row],[diagnosis]]="M",1,0)</f>
        <v>0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  <c r="AG558" s="1">
        <v>1</v>
      </c>
      <c r="BS558">
        <f>SUMPRODUCT(data[[#This Row],[radius_mean]:[Ones]], $AK$2:$BO$2)</f>
        <v>0.4971291511689615</v>
      </c>
      <c r="BT558">
        <f>(BS558-data[[#This Row],[diagnosis_dummy]])^2</f>
        <v>0.24713739294197218</v>
      </c>
    </row>
    <row r="559" spans="1:72" x14ac:dyDescent="0.2">
      <c r="A559" s="1" t="s">
        <v>32</v>
      </c>
      <c r="B559" s="1">
        <f>IF(data[[#This Row],[diagnosis]]="M",1,0)</f>
        <v>0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  <c r="AG559" s="1">
        <v>1</v>
      </c>
      <c r="BS559">
        <f>SUMPRODUCT(data[[#This Row],[radius_mean]:[Ones]], $AK$2:$BO$2)</f>
        <v>0.43774330733735378</v>
      </c>
      <c r="BT559">
        <f>(BS559-data[[#This Row],[diagnosis_dummy]])^2</f>
        <v>0.19161920311864497</v>
      </c>
    </row>
    <row r="560" spans="1:72" x14ac:dyDescent="0.2">
      <c r="A560" s="1" t="s">
        <v>32</v>
      </c>
      <c r="B560" s="1">
        <f>IF(data[[#This Row],[diagnosis]]="M",1,0)</f>
        <v>0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  <c r="AG560" s="1">
        <v>1</v>
      </c>
      <c r="BS560">
        <f>SUMPRODUCT(data[[#This Row],[radius_mean]:[Ones]], $AK$2:$BO$2)</f>
        <v>0.76046569327207969</v>
      </c>
      <c r="BT560">
        <f>(BS560-data[[#This Row],[diagnosis_dummy]])^2</f>
        <v>0.57830807064378476</v>
      </c>
    </row>
    <row r="561" spans="1:72" x14ac:dyDescent="0.2">
      <c r="A561" s="1" t="s">
        <v>32</v>
      </c>
      <c r="B561" s="1">
        <f>IF(data[[#This Row],[diagnosis]]="M",1,0)</f>
        <v>0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  <c r="AG561" s="1">
        <v>1</v>
      </c>
      <c r="BS561">
        <f>SUMPRODUCT(data[[#This Row],[radius_mean]:[Ones]], $AK$2:$BO$2)</f>
        <v>0.73605259369980258</v>
      </c>
      <c r="BT561">
        <f>(BS561-data[[#This Row],[diagnosis_dummy]])^2</f>
        <v>0.54177342069220669</v>
      </c>
    </row>
    <row r="562" spans="1:72" x14ac:dyDescent="0.2">
      <c r="A562" s="1" t="s">
        <v>32</v>
      </c>
      <c r="B562" s="1">
        <f>IF(data[[#This Row],[diagnosis]]="M",1,0)</f>
        <v>0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  <c r="AG562" s="1">
        <v>1</v>
      </c>
      <c r="BS562">
        <f>SUMPRODUCT(data[[#This Row],[radius_mean]:[Ones]], $AK$2:$BO$2)</f>
        <v>0.61597051797560864</v>
      </c>
      <c r="BT562">
        <f>(BS562-data[[#This Row],[diagnosis_dummy]])^2</f>
        <v>0.37941967901513962</v>
      </c>
    </row>
    <row r="563" spans="1:72" x14ac:dyDescent="0.2">
      <c r="A563" s="1" t="s">
        <v>32</v>
      </c>
      <c r="B563" s="1">
        <f>IF(data[[#This Row],[diagnosis]]="M",1,0)</f>
        <v>0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  <c r="AG563" s="1">
        <v>1</v>
      </c>
      <c r="BS563">
        <f>SUMPRODUCT(data[[#This Row],[radius_mean]:[Ones]], $AK$2:$BO$2)</f>
        <v>0.34436020562778369</v>
      </c>
      <c r="BT563">
        <f>(BS563-data[[#This Row],[diagnosis_dummy]])^2</f>
        <v>0.11858395122000946</v>
      </c>
    </row>
    <row r="564" spans="1:72" x14ac:dyDescent="0.2">
      <c r="A564" s="1" t="s">
        <v>31</v>
      </c>
      <c r="B564" s="1">
        <f>IF(data[[#This Row],[diagnosis]]="M",1,0)</f>
        <v>1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  <c r="AG564" s="1">
        <v>1</v>
      </c>
      <c r="BS564">
        <f>SUMPRODUCT(data[[#This Row],[radius_mean]:[Ones]], $AK$2:$BO$2)</f>
        <v>1.3859582771965848</v>
      </c>
      <c r="BT564">
        <f>(BS564-data[[#This Row],[diagnosis_dummy]])^2</f>
        <v>0.1489637917365558</v>
      </c>
    </row>
    <row r="565" spans="1:72" x14ac:dyDescent="0.2">
      <c r="A565" s="1" t="s">
        <v>31</v>
      </c>
      <c r="B565" s="1">
        <f>IF(data[[#This Row],[diagnosis]]="M",1,0)</f>
        <v>1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  <c r="AG565" s="1">
        <v>1</v>
      </c>
      <c r="BS565">
        <f>SUMPRODUCT(data[[#This Row],[radius_mean]:[Ones]], $AK$2:$BO$2)</f>
        <v>1.2292924060281294</v>
      </c>
      <c r="BT565">
        <f>(BS565-data[[#This Row],[diagnosis_dummy]])^2</f>
        <v>5.2575007462168546E-2</v>
      </c>
    </row>
    <row r="566" spans="1:72" x14ac:dyDescent="0.2">
      <c r="A566" s="1" t="s">
        <v>31</v>
      </c>
      <c r="B566" s="1">
        <f>IF(data[[#This Row],[diagnosis]]="M",1,0)</f>
        <v>1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  <c r="AG566" s="1">
        <v>1</v>
      </c>
      <c r="BS566">
        <f>SUMPRODUCT(data[[#This Row],[radius_mean]:[Ones]], $AK$2:$BO$2)</f>
        <v>0.92508248325438636</v>
      </c>
      <c r="BT566">
        <f>(BS566-data[[#This Row],[diagnosis_dummy]])^2</f>
        <v>5.6126343153293009E-3</v>
      </c>
    </row>
    <row r="567" spans="1:72" x14ac:dyDescent="0.2">
      <c r="A567" s="1" t="s">
        <v>31</v>
      </c>
      <c r="B567" s="1">
        <f>IF(data[[#This Row],[diagnosis]]="M",1,0)</f>
        <v>1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  <c r="AG567" s="1">
        <v>1</v>
      </c>
      <c r="BS567">
        <f>SUMPRODUCT(data[[#This Row],[radius_mean]:[Ones]], $AK$2:$BO$2)</f>
        <v>0.78433591462928831</v>
      </c>
      <c r="BT567">
        <f>(BS567-data[[#This Row],[diagnosis_dummy]])^2</f>
        <v>4.651099771878562E-2</v>
      </c>
    </row>
    <row r="568" spans="1:72" x14ac:dyDescent="0.2">
      <c r="A568" s="1" t="s">
        <v>31</v>
      </c>
      <c r="B568" s="1">
        <f>IF(data[[#This Row],[diagnosis]]="M",1,0)</f>
        <v>1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  <c r="AG568" s="1">
        <v>1</v>
      </c>
      <c r="BS568">
        <f>SUMPRODUCT(data[[#This Row],[radius_mean]:[Ones]], $AK$2:$BO$2)</f>
        <v>0.72545430227507068</v>
      </c>
      <c r="BT568">
        <f>(BS568-data[[#This Row],[diagnosis_dummy]])^2</f>
        <v>7.5375340139268263E-2</v>
      </c>
    </row>
    <row r="569" spans="1:72" x14ac:dyDescent="0.2">
      <c r="A569" s="1" t="s">
        <v>31</v>
      </c>
      <c r="B569" s="1">
        <f>IF(data[[#This Row],[diagnosis]]="M",1,0)</f>
        <v>1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  <c r="AG569" s="1">
        <v>1</v>
      </c>
      <c r="BS569">
        <f>SUMPRODUCT(data[[#This Row],[radius_mean]:[Ones]], $AK$2:$BO$2)</f>
        <v>1.494482281105477</v>
      </c>
      <c r="BT569">
        <f>(BS569-data[[#This Row],[diagnosis_dummy]])^2</f>
        <v>0.24451272632727597</v>
      </c>
    </row>
    <row r="570" spans="1:72" x14ac:dyDescent="0.2">
      <c r="A570" s="1" t="s">
        <v>32</v>
      </c>
      <c r="B570" s="1">
        <f>IF(data[[#This Row],[diagnosis]]="M",1,0)</f>
        <v>0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  <c r="AG570" s="1">
        <v>1</v>
      </c>
      <c r="BS570">
        <f>SUMPRODUCT(data[[#This Row],[radius_mean]:[Ones]], $AK$2:$BO$2)</f>
        <v>0.40319992103559232</v>
      </c>
      <c r="BT570">
        <f>(BS570-data[[#This Row],[diagnosis_dummy]])^2</f>
        <v>0.16257017632310788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901ED-D7C1-BB43-ABD9-64BA26E717C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A C A g A R m z m W o R F M a C l A A A A 9 g A A A B I A A A B D b 2 5 m a W c v U G F j a 2 F n Z S 5 4 b W y F j 0 s O g j A Y h K 9 C u q c P J M G Q n 7 J w K 4 k J 0 b h t a o V G K I Y W y 9 1 c e C S v I E Z R d y 5 n 5 p t k 5 n 6 9 Q T 6 2 T X B R v d W d y R D D F A X K y O 6 g T Z W h w R 3 D J c o 5 b I Q 8 i U o F E 2 x s O l q d o d q 5 c 0 q I 9 x 7 7 B e 7 6 i k S U M r I v 1 q W s V S t C b a w T R i r 0 a R 3 + t x C H 3 W s M j z C L Y 8 y S B F M g s w m F N l 8 g m v Y + 0 x 8 T V k P j h l 5 x Z c J t C W S W Q N 4 f + A N Q S w M E F A A A C A g A R m z m W p + v X H y 1 A Q A A l w U A A B M A A A B G b 3 J t d W x h c y 9 T Z W N 0 a W 9 u M S 5 t f Z T B a u M w E I b v g b 6 D 8 F 4 S M A 5 L l 1 5 K D y W h t J d l S 7 K n p Z S p N G 0 E k i Z o 5 L S h 9 N 1 3 7 M R J S i y f j P R / z I w + y 2 b U y V J Q i 9 3 z 5 / X F 6 G L E K 4 h o l I E E 6 k Y 5 T C O l F l R H j b K c 8 a a a k 6 4 9 h j S + s w 6 r G Y U k C x 4 X 0 7 + M k a c v G A N E Q w Y 9 O p r O 6 T 0 4 A s P T p m K l e V N M S v V v j s 5 6 m z B K 0 a I s S j U j V / v A s r y 8 L N V j T Q k X a e u a p s d F 9 Z s C P k 1 K G e l H 8 S e S l 8 C o F Y K R z o W g S 3 g R a p / c 7 / b H u + m l 6 X 7 / 1 r m F B g e x 6 Z Z i f a g 4 W 0 F 4 k 4 K 6 n U W l 7 R q P R Z c R A r 9 S 9 L t J l x L y u G e K U n 1 + F t b I 8 y G k q 1 9 V A 3 7 J Z m E s v A V i 2 y B N a Z X w I 7 V J B G N r f v Y I o c t C 7 U V k m z Z Y H T E X r z F a j 2 I y B 8 j r h F z G n i i t A n K 2 u y a / B p 2 G k a B h Y 9 N 2 G E C 1 J i s 3 J T v L 1 s s 5 Y r b K a 5 Q 5 w D 0 b O W 5 g u a 8 5 c K + T c U B m b 3 h U 2 R u 3 I n u T E 4 2 9 + a n E D N A p H I g P A v t n 6 P T 1 p u f y e r G 9 u n e K n A b s 5 f K j w B z R O s y F J x p z y K n J P N P J H C Y O P r P z d E p z w L n V H P n t m / + a j G z I / n G u / w N Q S w M E F A A A C A g A R m z m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G b O Z a h E U x o K U A A A D 2 A A A A E g A A A A A A A A A A A A A A p I E A A A A A Q 2 9 u Z m l n L 1 B h Y 2 t h Z 2 U u e G 1 s U E s B A h Q D F A A A C A g A R m z m W p + v X H y 1 A Q A A l w U A A B M A A A A A A A A A A A A A A K S B 1 Q A A A E Z v c m 1 1 b G F z L 1 N l Y 3 R p b 2 4 x L m 1 Q S w E C F A M U A A A I C A B G b O Z a D 8 r p q 6 Q A A A D p A A A A E w A A A A A A A A A A A A A A p I G 7 A g A A W 0 N v b n R l b n R f V H l w Z X N d L n h t b F B L B Q Y A A A A A A w A D A M I A A A C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H A A A A A A A A K Q c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m Q 5 N m Z i N i 0 z N j I 1 L T Q 0 Z W E t Y W Q z M y 1 i N 2 N j M j R i N D I x N T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D Z U M T I 6 M z Q 6 M T I u M T Y y M z Q x M F o i I C 8 + P E V u d H J 5 I F R 5 c G U 9 I k Z p b G x D b 2 x 1 b W 5 U e X B l c y I g V m F s d W U 9 I n N B d 1 l G Q l F V R k J R V U Z C U V V G Q l F V R k J R V U Z C U V V G Q l F V R k J R V U Z C U V V G Q l F V R y I g L z 4 8 R W 5 0 c n k g V H l w Z T 0 i R m l s b E N v b H V t b k 5 h b W V z I i B W Y W x 1 Z T 0 i c 1 s m c X V v d D t p Z C Z x d W 9 0 O y w m c X V v d D t k a W F n b m 9 z a X M m c X V v d D s s J n F 1 b 3 Q 7 c m F k a X V z X 2 1 l Y W 4 m c X V v d D s s J n F 1 b 3 Q 7 d G V 4 d H V y Z V 9 t Z W F u J n F 1 b 3 Q 7 L C Z x d W 9 0 O 3 B l c m l t Z X R l c l 9 t Z W F u J n F 1 b 3 Q 7 L C Z x d W 9 0 O 2 F y Z W F f b W V h b i Z x d W 9 0 O y w m c X V v d D t z b W 9 v d G h u Z X N z X 2 1 l Y W 4 m c X V v d D s s J n F 1 b 3 Q 7 Y 2 9 t c G F j d G 5 l c 3 N f b W V h b i Z x d W 9 0 O y w m c X V v d D t j b 2 5 j Y X Z p d H l f b W V h b i Z x d W 9 0 O y w m c X V v d D t j b 2 5 j Y X Z l I H B v a W 5 0 c 1 9 t Z W F u J n F 1 b 3 Q 7 L C Z x d W 9 0 O 3 N 5 b W 1 l d H J 5 X 2 1 l Y W 4 m c X V v d D s s J n F 1 b 3 Q 7 Z n J h Y 3 R h b F 9 k a W 1 l b n N p b 2 5 f b W V h b i Z x d W 9 0 O y w m c X V v d D t y Y W R p d X N f c 2 U m c X V v d D s s J n F 1 b 3 Q 7 d G V 4 d H V y Z V 9 z Z S Z x d W 9 0 O y w m c X V v d D t w Z X J p b W V 0 Z X J f c 2 U m c X V v d D s s J n F 1 b 3 Q 7 Y X J l Y V 9 z Z S Z x d W 9 0 O y w m c X V v d D t z b W 9 v d G h u Z X N z X 3 N l J n F 1 b 3 Q 7 L C Z x d W 9 0 O 2 N v b X B h Y 3 R u Z X N z X 3 N l J n F 1 b 3 Q 7 L C Z x d W 9 0 O 2 N v b m N h d m l 0 e V 9 z Z S Z x d W 9 0 O y w m c X V v d D t j b 2 5 j Y X Z l I H B v a W 5 0 c 1 9 z Z S Z x d W 9 0 O y w m c X V v d D t z e W 1 t Z X R y e V 9 z Z S Z x d W 9 0 O y w m c X V v d D t m c m F j d G F s X 2 R p b W V u c 2 l v b l 9 z Z S Z x d W 9 0 O y w m c X V v d D t y Y W R p d X N f d 2 9 y c 3 Q m c X V v d D s s J n F 1 b 3 Q 7 d G V 4 d H V y Z V 9 3 b 3 J z d C Z x d W 9 0 O y w m c X V v d D t w Z X J p b W V 0 Z X J f d 2 9 y c 3 Q m c X V v d D s s J n F 1 b 3 Q 7 Y X J l Y V 9 3 b 3 J z d C Z x d W 9 0 O y w m c X V v d D t z b W 9 v d G h u Z X N z X 3 d v c n N 0 J n F 1 b 3 Q 7 L C Z x d W 9 0 O 2 N v b X B h Y 3 R u Z X N z X 3 d v c n N 0 J n F 1 b 3 Q 7 L C Z x d W 9 0 O 2 N v b m N h d m l 0 e V 9 3 b 3 J z d C Z x d W 9 0 O y w m c X V v d D t j b 2 5 j Y X Z l I H B v a W 5 0 c 1 9 3 b 3 J z d C Z x d W 9 0 O y w m c X V v d D t z e W 1 t Z X R y e V 9 3 b 3 J z d C Z x d W 9 0 O y w m c X V v d D t m c m F j d G F s X 2 R p b W V u c 2 l v b l 9 3 b 3 J z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a W Q s M H 0 m c X V v d D s s J n F 1 b 3 Q 7 U 2 V j d G l v b j E v Z G F 0 Y S 9 B d X R v U m V t b 3 Z l Z E N v b H V t b n M x L n t k a W F n b m 9 z a X M s M X 0 m c X V v d D s s J n F 1 b 3 Q 7 U 2 V j d G l v b j E v Z G F 0 Y S 9 B d X R v U m V t b 3 Z l Z E N v b H V t b n M x L n t y Y W R p d X N f b W V h b i w y f S Z x d W 9 0 O y w m c X V v d D t T Z W N 0 a W 9 u M S 9 k Y X R h L 0 F 1 d G 9 S Z W 1 v d m V k Q 2 9 s d W 1 u c z E u e 3 R l e H R 1 c m V f b W V h b i w z f S Z x d W 9 0 O y w m c X V v d D t T Z W N 0 a W 9 u M S 9 k Y X R h L 0 F 1 d G 9 S Z W 1 v d m V k Q 2 9 s d W 1 u c z E u e 3 B l c m l t Z X R l c l 9 t Z W F u L D R 9 J n F 1 b 3 Q 7 L C Z x d W 9 0 O 1 N l Y 3 R p b 2 4 x L 2 R h d G E v Q X V 0 b 1 J l b W 9 2 Z W R D b 2 x 1 b W 5 z M S 5 7 Y X J l Y V 9 t Z W F u L D V 9 J n F 1 b 3 Q 7 L C Z x d W 9 0 O 1 N l Y 3 R p b 2 4 x L 2 R h d G E v Q X V 0 b 1 J l b W 9 2 Z W R D b 2 x 1 b W 5 z M S 5 7 c 2 1 v b 3 R o b m V z c 1 9 t Z W F u L D Z 9 J n F 1 b 3 Q 7 L C Z x d W 9 0 O 1 N l Y 3 R p b 2 4 x L 2 R h d G E v Q X V 0 b 1 J l b W 9 2 Z W R D b 2 x 1 b W 5 z M S 5 7 Y 2 9 t c G F j d G 5 l c 3 N f b W V h b i w 3 f S Z x d W 9 0 O y w m c X V v d D t T Z W N 0 a W 9 u M S 9 k Y X R h L 0 F 1 d G 9 S Z W 1 v d m V k Q 2 9 s d W 1 u c z E u e 2 N v b m N h d m l 0 e V 9 t Z W F u L D h 9 J n F 1 b 3 Q 7 L C Z x d W 9 0 O 1 N l Y 3 R p b 2 4 x L 2 R h d G E v Q X V 0 b 1 J l b W 9 2 Z W R D b 2 x 1 b W 5 z M S 5 7 Y 2 9 u Y 2 F 2 Z S B w b 2 l u d H N f b W V h b i w 5 f S Z x d W 9 0 O y w m c X V v d D t T Z W N 0 a W 9 u M S 9 k Y X R h L 0 F 1 d G 9 S Z W 1 v d m V k Q 2 9 s d W 1 u c z E u e 3 N 5 b W 1 l d H J 5 X 2 1 l Y W 4 s M T B 9 J n F 1 b 3 Q 7 L C Z x d W 9 0 O 1 N l Y 3 R p b 2 4 x L 2 R h d G E v Q X V 0 b 1 J l b W 9 2 Z W R D b 2 x 1 b W 5 z M S 5 7 Z n J h Y 3 R h b F 9 k a W 1 l b n N p b 2 5 f b W V h b i w x M X 0 m c X V v d D s s J n F 1 b 3 Q 7 U 2 V j d G l v b j E v Z G F 0 Y S 9 B d X R v U m V t b 3 Z l Z E N v b H V t b n M x L n t y Y W R p d X N f c 2 U s M T J 9 J n F 1 b 3 Q 7 L C Z x d W 9 0 O 1 N l Y 3 R p b 2 4 x L 2 R h d G E v Q X V 0 b 1 J l b W 9 2 Z W R D b 2 x 1 b W 5 z M S 5 7 d G V 4 d H V y Z V 9 z Z S w x M 3 0 m c X V v d D s s J n F 1 b 3 Q 7 U 2 V j d G l v b j E v Z G F 0 Y S 9 B d X R v U m V t b 3 Z l Z E N v b H V t b n M x L n t w Z X J p b W V 0 Z X J f c 2 U s M T R 9 J n F 1 b 3 Q 7 L C Z x d W 9 0 O 1 N l Y 3 R p b 2 4 x L 2 R h d G E v Q X V 0 b 1 J l b W 9 2 Z W R D b 2 x 1 b W 5 z M S 5 7 Y X J l Y V 9 z Z S w x N X 0 m c X V v d D s s J n F 1 b 3 Q 7 U 2 V j d G l v b j E v Z G F 0 Y S 9 B d X R v U m V t b 3 Z l Z E N v b H V t b n M x L n t z b W 9 v d G h u Z X N z X 3 N l L D E 2 f S Z x d W 9 0 O y w m c X V v d D t T Z W N 0 a W 9 u M S 9 k Y X R h L 0 F 1 d G 9 S Z W 1 v d m V k Q 2 9 s d W 1 u c z E u e 2 N v b X B h Y 3 R u Z X N z X 3 N l L D E 3 f S Z x d W 9 0 O y w m c X V v d D t T Z W N 0 a W 9 u M S 9 k Y X R h L 0 F 1 d G 9 S Z W 1 v d m V k Q 2 9 s d W 1 u c z E u e 2 N v b m N h d m l 0 e V 9 z Z S w x O H 0 m c X V v d D s s J n F 1 b 3 Q 7 U 2 V j d G l v b j E v Z G F 0 Y S 9 B d X R v U m V t b 3 Z l Z E N v b H V t b n M x L n t j b 2 5 j Y X Z l I H B v a W 5 0 c 1 9 z Z S w x O X 0 m c X V v d D s s J n F 1 b 3 Q 7 U 2 V j d G l v b j E v Z G F 0 Y S 9 B d X R v U m V t b 3 Z l Z E N v b H V t b n M x L n t z e W 1 t Z X R y e V 9 z Z S w y M H 0 m c X V v d D s s J n F 1 b 3 Q 7 U 2 V j d G l v b j E v Z G F 0 Y S 9 B d X R v U m V t b 3 Z l Z E N v b H V t b n M x L n t m c m F j d G F s X 2 R p b W V u c 2 l v b l 9 z Z S w y M X 0 m c X V v d D s s J n F 1 b 3 Q 7 U 2 V j d G l v b j E v Z G F 0 Y S 9 B d X R v U m V t b 3 Z l Z E N v b H V t b n M x L n t y Y W R p d X N f d 2 9 y c 3 Q s M j J 9 J n F 1 b 3 Q 7 L C Z x d W 9 0 O 1 N l Y 3 R p b 2 4 x L 2 R h d G E v Q X V 0 b 1 J l b W 9 2 Z W R D b 2 x 1 b W 5 z M S 5 7 d G V 4 d H V y Z V 9 3 b 3 J z d C w y M 3 0 m c X V v d D s s J n F 1 b 3 Q 7 U 2 V j d G l v b j E v Z G F 0 Y S 9 B d X R v U m V t b 3 Z l Z E N v b H V t b n M x L n t w Z X J p b W V 0 Z X J f d 2 9 y c 3 Q s M j R 9 J n F 1 b 3 Q 7 L C Z x d W 9 0 O 1 N l Y 3 R p b 2 4 x L 2 R h d G E v Q X V 0 b 1 J l b W 9 2 Z W R D b 2 x 1 b W 5 z M S 5 7 Y X J l Y V 9 3 b 3 J z d C w y N X 0 m c X V v d D s s J n F 1 b 3 Q 7 U 2 V j d G l v b j E v Z G F 0 Y S 9 B d X R v U m V t b 3 Z l Z E N v b H V t b n M x L n t z b W 9 v d G h u Z X N z X 3 d v c n N 0 L D I 2 f S Z x d W 9 0 O y w m c X V v d D t T Z W N 0 a W 9 u M S 9 k Y X R h L 0 F 1 d G 9 S Z W 1 v d m V k Q 2 9 s d W 1 u c z E u e 2 N v b X B h Y 3 R u Z X N z X 3 d v c n N 0 L D I 3 f S Z x d W 9 0 O y w m c X V v d D t T Z W N 0 a W 9 u M S 9 k Y X R h L 0 F 1 d G 9 S Z W 1 v d m V k Q 2 9 s d W 1 u c z E u e 2 N v b m N h d m l 0 e V 9 3 b 3 J z d C w y O H 0 m c X V v d D s s J n F 1 b 3 Q 7 U 2 V j d G l v b j E v Z G F 0 Y S 9 B d X R v U m V t b 3 Z l Z E N v b H V t b n M x L n t j b 2 5 j Y X Z l I H B v a W 5 0 c 1 9 3 b 3 J z d C w y O X 0 m c X V v d D s s J n F 1 b 3 Q 7 U 2 V j d G l v b j E v Z G F 0 Y S 9 B d X R v U m V t b 3 Z l Z E N v b H V t b n M x L n t z e W 1 t Z X R y e V 9 3 b 3 J z d C w z M H 0 m c X V v d D s s J n F 1 b 3 Q 7 U 2 V j d G l v b j E v Z G F 0 Y S 9 B d X R v U m V t b 3 Z l Z E N v b H V t b n M x L n t m c m F j d G F s X 2 R p b W V u c 2 l v b l 9 3 b 3 J z d C w z M X 0 m c X V v d D s s J n F 1 b 3 Q 7 U 2 V j d G l v b j E v Z G F 0 Y S 9 B d X R v U m V t b 3 Z l Z E N v b H V t b n M x L n t D b 2 x 1 b W 4 x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Z G F 0 Y S 9 B d X R v U m V t b 3 Z l Z E N v b H V t b n M x L n t p Z C w w f S Z x d W 9 0 O y w m c X V v d D t T Z W N 0 a W 9 u M S 9 k Y X R h L 0 F 1 d G 9 S Z W 1 v d m V k Q 2 9 s d W 1 u c z E u e 2 R p Y W d u b 3 N p c y w x f S Z x d W 9 0 O y w m c X V v d D t T Z W N 0 a W 9 u M S 9 k Y X R h L 0 F 1 d G 9 S Z W 1 v d m V k Q 2 9 s d W 1 u c z E u e 3 J h Z G l 1 c 1 9 t Z W F u L D J 9 J n F 1 b 3 Q 7 L C Z x d W 9 0 O 1 N l Y 3 R p b 2 4 x L 2 R h d G E v Q X V 0 b 1 J l b W 9 2 Z W R D b 2 x 1 b W 5 z M S 5 7 d G V 4 d H V y Z V 9 t Z W F u L D N 9 J n F 1 b 3 Q 7 L C Z x d W 9 0 O 1 N l Y 3 R p b 2 4 x L 2 R h d G E v Q X V 0 b 1 J l b W 9 2 Z W R D b 2 x 1 b W 5 z M S 5 7 c G V y a W 1 l d G V y X 2 1 l Y W 4 s N H 0 m c X V v d D s s J n F 1 b 3 Q 7 U 2 V j d G l v b j E v Z G F 0 Y S 9 B d X R v U m V t b 3 Z l Z E N v b H V t b n M x L n t h c m V h X 2 1 l Y W 4 s N X 0 m c X V v d D s s J n F 1 b 3 Q 7 U 2 V j d G l v b j E v Z G F 0 Y S 9 B d X R v U m V t b 3 Z l Z E N v b H V t b n M x L n t z b W 9 v d G h u Z X N z X 2 1 l Y W 4 s N n 0 m c X V v d D s s J n F 1 b 3 Q 7 U 2 V j d G l v b j E v Z G F 0 Y S 9 B d X R v U m V t b 3 Z l Z E N v b H V t b n M x L n t j b 2 1 w Y W N 0 b m V z c 1 9 t Z W F u L D d 9 J n F 1 b 3 Q 7 L C Z x d W 9 0 O 1 N l Y 3 R p b 2 4 x L 2 R h d G E v Q X V 0 b 1 J l b W 9 2 Z W R D b 2 x 1 b W 5 z M S 5 7 Y 2 9 u Y 2 F 2 a X R 5 X 2 1 l Y W 4 s O H 0 m c X V v d D s s J n F 1 b 3 Q 7 U 2 V j d G l v b j E v Z G F 0 Y S 9 B d X R v U m V t b 3 Z l Z E N v b H V t b n M x L n t j b 2 5 j Y X Z l I H B v a W 5 0 c 1 9 t Z W F u L D l 9 J n F 1 b 3 Q 7 L C Z x d W 9 0 O 1 N l Y 3 R p b 2 4 x L 2 R h d G E v Q X V 0 b 1 J l b W 9 2 Z W R D b 2 x 1 b W 5 z M S 5 7 c 3 l t b W V 0 c n l f b W V h b i w x M H 0 m c X V v d D s s J n F 1 b 3 Q 7 U 2 V j d G l v b j E v Z G F 0 Y S 9 B d X R v U m V t b 3 Z l Z E N v b H V t b n M x L n t m c m F j d G F s X 2 R p b W V u c 2 l v b l 9 t Z W F u L D E x f S Z x d W 9 0 O y w m c X V v d D t T Z W N 0 a W 9 u M S 9 k Y X R h L 0 F 1 d G 9 S Z W 1 v d m V k Q 2 9 s d W 1 u c z E u e 3 J h Z G l 1 c 1 9 z Z S w x M n 0 m c X V v d D s s J n F 1 b 3 Q 7 U 2 V j d G l v b j E v Z G F 0 Y S 9 B d X R v U m V t b 3 Z l Z E N v b H V t b n M x L n t 0 Z X h 0 d X J l X 3 N l L D E z f S Z x d W 9 0 O y w m c X V v d D t T Z W N 0 a W 9 u M S 9 k Y X R h L 0 F 1 d G 9 S Z W 1 v d m V k Q 2 9 s d W 1 u c z E u e 3 B l c m l t Z X R l c l 9 z Z S w x N H 0 m c X V v d D s s J n F 1 b 3 Q 7 U 2 V j d G l v b j E v Z G F 0 Y S 9 B d X R v U m V t b 3 Z l Z E N v b H V t b n M x L n t h c m V h X 3 N l L D E 1 f S Z x d W 9 0 O y w m c X V v d D t T Z W N 0 a W 9 u M S 9 k Y X R h L 0 F 1 d G 9 S Z W 1 v d m V k Q 2 9 s d W 1 u c z E u e 3 N t b 2 9 0 a G 5 l c 3 N f c 2 U s M T Z 9 J n F 1 b 3 Q 7 L C Z x d W 9 0 O 1 N l Y 3 R p b 2 4 x L 2 R h d G E v Q X V 0 b 1 J l b W 9 2 Z W R D b 2 x 1 b W 5 z M S 5 7 Y 2 9 t c G F j d G 5 l c 3 N f c 2 U s M T d 9 J n F 1 b 3 Q 7 L C Z x d W 9 0 O 1 N l Y 3 R p b 2 4 x L 2 R h d G E v Q X V 0 b 1 J l b W 9 2 Z W R D b 2 x 1 b W 5 z M S 5 7 Y 2 9 u Y 2 F 2 a X R 5 X 3 N l L D E 4 f S Z x d W 9 0 O y w m c X V v d D t T Z W N 0 a W 9 u M S 9 k Y X R h L 0 F 1 d G 9 S Z W 1 v d m V k Q 2 9 s d W 1 u c z E u e 2 N v b m N h d m U g c G 9 p b n R z X 3 N l L D E 5 f S Z x d W 9 0 O y w m c X V v d D t T Z W N 0 a W 9 u M S 9 k Y X R h L 0 F 1 d G 9 S Z W 1 v d m V k Q 2 9 s d W 1 u c z E u e 3 N 5 b W 1 l d H J 5 X 3 N l L D I w f S Z x d W 9 0 O y w m c X V v d D t T Z W N 0 a W 9 u M S 9 k Y X R h L 0 F 1 d G 9 S Z W 1 v d m V k Q 2 9 s d W 1 u c z E u e 2 Z y Y W N 0 Y W x f Z G l t Z W 5 z a W 9 u X 3 N l L D I x f S Z x d W 9 0 O y w m c X V v d D t T Z W N 0 a W 9 u M S 9 k Y X R h L 0 F 1 d G 9 S Z W 1 v d m V k Q 2 9 s d W 1 u c z E u e 3 J h Z G l 1 c 1 9 3 b 3 J z d C w y M n 0 m c X V v d D s s J n F 1 b 3 Q 7 U 2 V j d G l v b j E v Z G F 0 Y S 9 B d X R v U m V t b 3 Z l Z E N v b H V t b n M x L n t 0 Z X h 0 d X J l X 3 d v c n N 0 L D I z f S Z x d W 9 0 O y w m c X V v d D t T Z W N 0 a W 9 u M S 9 k Y X R h L 0 F 1 d G 9 S Z W 1 v d m V k Q 2 9 s d W 1 u c z E u e 3 B l c m l t Z X R l c l 9 3 b 3 J z d C w y N H 0 m c X V v d D s s J n F 1 b 3 Q 7 U 2 V j d G l v b j E v Z G F 0 Y S 9 B d X R v U m V t b 3 Z l Z E N v b H V t b n M x L n t h c m V h X 3 d v c n N 0 L D I 1 f S Z x d W 9 0 O y w m c X V v d D t T Z W N 0 a W 9 u M S 9 k Y X R h L 0 F 1 d G 9 S Z W 1 v d m V k Q 2 9 s d W 1 u c z E u e 3 N t b 2 9 0 a G 5 l c 3 N f d 2 9 y c 3 Q s M j Z 9 J n F 1 b 3 Q 7 L C Z x d W 9 0 O 1 N l Y 3 R p b 2 4 x L 2 R h d G E v Q X V 0 b 1 J l b W 9 2 Z W R D b 2 x 1 b W 5 z M S 5 7 Y 2 9 t c G F j d G 5 l c 3 N f d 2 9 y c 3 Q s M j d 9 J n F 1 b 3 Q 7 L C Z x d W 9 0 O 1 N l Y 3 R p b 2 4 x L 2 R h d G E v Q X V 0 b 1 J l b W 9 2 Z W R D b 2 x 1 b W 5 z M S 5 7 Y 2 9 u Y 2 F 2 a X R 5 X 3 d v c n N 0 L D I 4 f S Z x d W 9 0 O y w m c X V v d D t T Z W N 0 a W 9 u M S 9 k Y X R h L 0 F 1 d G 9 S Z W 1 v d m V k Q 2 9 s d W 1 u c z E u e 2 N v b m N h d m U g c G 9 p b n R z X 3 d v c n N 0 L D I 5 f S Z x d W 9 0 O y w m c X V v d D t T Z W N 0 a W 9 u M S 9 k Y X R h L 0 F 1 d G 9 S Z W 1 v d m V k Q 2 9 s d W 1 u c z E u e 3 N 5 b W 1 l d H J 5 X 3 d v c n N 0 L D M w f S Z x d W 9 0 O y w m c X V v d D t T Z W N 0 a W 9 u M S 9 k Y X R h L 0 F 1 d G 9 S Z W 1 v d m V k Q 2 9 s d W 1 u c z E u e 2 Z y Y W N 0 Y W x f Z G l t Z W 5 z a W 9 u X 3 d v c n N 0 L D M x f S Z x d W 9 0 O y w m c X V v d D t T Z W N 0 a W 9 u M S 9 k Y X R h L 0 F 1 d G 9 S Z W 1 v d m V k Q 2 9 s d W 1 u c z E u e 0 N v b H V t b j E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F 8 p k + F s O P + D a X 0 p W p k n R z Z t c J 2 k 2 M V D D v Z e k r n v 9 u u K n s V l t L u w t J Q 6 g y d 7 7 z R F 8 v O Z R g k p j Z s A t M T u C 2 X B h V 1 a a 9 Y y X 9 s / u r K R w h x z O i y b l S 7 S l 7 5 I N W F m a q w k l y n e x q x 3 i 9 < / D a t a M a s h u p > 
</file>

<file path=customXml/itemProps1.xml><?xml version="1.0" encoding="utf-8"?>
<ds:datastoreItem xmlns:ds="http://schemas.openxmlformats.org/officeDocument/2006/customXml" ds:itemID="{9041B67D-775D-CE43-ABE2-2E66179CDA2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Melo</dc:creator>
  <cp:lastModifiedBy>Bernardo Melo</cp:lastModifiedBy>
  <dcterms:created xsi:type="dcterms:W3CDTF">2025-07-06T12:33:05Z</dcterms:created>
  <dcterms:modified xsi:type="dcterms:W3CDTF">2025-07-06T12:51:57Z</dcterms:modified>
</cp:coreProperties>
</file>