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duardacunha/Documents/Uni/3/PPIN/FEUP-PPIN/"/>
    </mc:Choice>
  </mc:AlternateContent>
  <bookViews>
    <workbookView xWindow="0" yWindow="0" windowWidth="28800" windowHeight="16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1" l="1"/>
  <c r="S9" i="1"/>
  <c r="R10" i="1"/>
  <c r="S10" i="1"/>
  <c r="R11" i="1"/>
  <c r="S11" i="1"/>
  <c r="R12" i="1"/>
  <c r="S12" i="1"/>
  <c r="R13" i="1"/>
  <c r="S13" i="1"/>
  <c r="R14" i="1"/>
  <c r="S14" i="1"/>
  <c r="R8" i="1"/>
  <c r="S8" i="1"/>
  <c r="S69" i="1"/>
  <c r="S70" i="1"/>
  <c r="S71" i="1"/>
  <c r="S72" i="1"/>
  <c r="S73" i="1"/>
  <c r="S74" i="1"/>
  <c r="S75" i="1"/>
  <c r="S79" i="1"/>
  <c r="S80" i="1"/>
  <c r="S81" i="1"/>
  <c r="S83" i="1"/>
  <c r="S84" i="1"/>
  <c r="S85" i="1"/>
  <c r="S86" i="1"/>
  <c r="S68" i="1"/>
  <c r="S169" i="1"/>
  <c r="S171" i="1"/>
  <c r="S172" i="1"/>
  <c r="S173" i="1"/>
  <c r="S175" i="1"/>
  <c r="S176" i="1"/>
  <c r="S177" i="1"/>
  <c r="S178" i="1"/>
  <c r="S179" i="1"/>
  <c r="S168" i="1"/>
  <c r="S167" i="1"/>
  <c r="C176" i="1"/>
  <c r="C177" i="1"/>
  <c r="C178" i="1"/>
  <c r="C179" i="1"/>
  <c r="C172" i="1"/>
  <c r="C173" i="1"/>
  <c r="C167" i="1"/>
  <c r="C168" i="1"/>
  <c r="C169" i="1"/>
  <c r="C84" i="1"/>
  <c r="C85" i="1"/>
  <c r="C86" i="1"/>
  <c r="C80" i="1"/>
  <c r="C81" i="1"/>
  <c r="C68" i="1"/>
  <c r="C69" i="1"/>
  <c r="C70" i="1"/>
  <c r="C71" i="1"/>
  <c r="C72" i="1"/>
  <c r="C73" i="1"/>
  <c r="C74" i="1"/>
  <c r="C75" i="1"/>
  <c r="C76" i="1"/>
  <c r="C7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<sst xmlns="http://schemas.openxmlformats.org/spreadsheetml/2006/main" count="86" uniqueCount="63">
  <si>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</si>
  <si>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</si>
  <si>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</si>
  <si>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</si>
  <si>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</si>
  <si>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</si>
  <si>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</si>
  <si>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</si>
  <si>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</si>
  <si>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</si>
  <si>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</si>
  <si>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</si>
  <si>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</si>
  <si>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</si>
  <si>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</si>
  <si>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</si>
  <si>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</si>
  <si>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</si>
  <si>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</si>
  <si>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</si>
  <si>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</si>
  <si>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</si>
  <si>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</si>
  <si>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</si>
  <si>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</si>
  <si>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</si>
  <si>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</si>
  <si>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</si>
  <si>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</si>
  <si>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</si>
  <si>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</si>
  <si>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</si>
  <si>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</si>
  <si>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</si>
  <si>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</si>
  <si>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</si>
  <si>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</si>
  <si>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</si>
  <si>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</si>
  <si>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</si>
  <si>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</si>
  <si>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</si>
  <si>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</si>
  <si>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</si>
  <si>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</si>
  <si>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</si>
  <si>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</si>
  <si>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</si>
  <si>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</si>
  <si>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</si>
  <si>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</si>
  <si>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</si>
  <si>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</si>
  <si>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</si>
  <si>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</si>
  <si>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</si>
  <si>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</si>
  <si>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</si>
  <si>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</si>
  <si>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</si>
  <si>
    <t>Dra Luísa Pereira</t>
  </si>
  <si>
    <t>Clínica Veterinária Animal Especial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</si>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</sst>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Sheet1!$R$8:$S$8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Sheet1!$R$169:$S$169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Sheet1!$R$171:$R$173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Sheet1!$S$171:$S$173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61520"/>
        <c:axId val="502737872"/>
      </c:barChart>
      <c:catAx>
        <c:axId val="5019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37872"/>
        <c:crosses val="autoZero"/>
        <c:auto val="0"/>
        <c:lblAlgn val="ctr"/>
        <c:lblOffset val="100"/>
        <c:noMultiLvlLbl val="0"/>
      </c:catAx>
      <c:valAx>
        <c:axId val="502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Sheet1!$R$175:$R$179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Sheet1!$S$175:$S$179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01248"/>
        <c:axId val="588304000"/>
      </c:barChart>
      <c:catAx>
        <c:axId val="5883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04000"/>
        <c:crosses val="autoZero"/>
        <c:auto val="1"/>
        <c:lblAlgn val="ctr"/>
        <c:lblOffset val="100"/>
        <c:noMultiLvlLbl val="0"/>
      </c:catAx>
      <c:valAx>
        <c:axId val="5883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Sheet1!$R$68:$S$68</c:f>
              <c:numCache>
                <c:formatCode>General</c:formatCode>
                <c:ptCount val="2"/>
                <c:pt idx="0">
                  <c:v>21.0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Sheet1!$R$69:$S$69</c:f>
              <c:numCache>
                <c:formatCode>General</c:formatCode>
                <c:ptCount val="2"/>
                <c:pt idx="0">
                  <c:v>19.0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Sheet1!$R$70:$S$70</c:f>
              <c:numCache>
                <c:formatCode>General</c:formatCode>
                <c:ptCount val="2"/>
                <c:pt idx="0">
                  <c:v>7.0</c:v>
                </c:pt>
                <c:pt idx="1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Sheet1!$R$71:$S$71</c:f>
              <c:numCache>
                <c:formatCode>General</c:formatCode>
                <c:ptCount val="2"/>
                <c:pt idx="0">
                  <c:v>20.0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Sheet1!$R$72:$S$72</c:f>
              <c:numCache>
                <c:formatCode>General</c:formatCode>
                <c:ptCount val="2"/>
                <c:pt idx="0">
                  <c:v>20.0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Sheet1!$R$73:$S$73</c:f>
              <c:numCache>
                <c:formatCode>General</c:formatCode>
                <c:ptCount val="2"/>
                <c:pt idx="0">
                  <c:v>6.0</c:v>
                </c:pt>
                <c:pt idx="1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Sheet1!$R$74:$S$74</c:f>
              <c:numCache>
                <c:formatCode>General</c:formatCode>
                <c:ptCount val="2"/>
                <c:pt idx="0">
                  <c:v>2.0</c:v>
                </c:pt>
                <c:pt idx="1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Sheet1!$R$9:$S$9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Medicação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Sheet1!$R$75:$S$75</c:f>
              <c:numCache>
                <c:formatCode>General</c:formatCode>
                <c:ptCount val="2"/>
                <c:pt idx="0">
                  <c:v>6.0</c:v>
                </c:pt>
                <c:pt idx="1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Sheet1!$S$79:$S$81</c:f>
              <c:numCache>
                <c:formatCode>General</c:formatCode>
                <c:ptCount val="3"/>
                <c:pt idx="0">
                  <c:v>13.0</c:v>
                </c:pt>
                <c:pt idx="1">
                  <c:v>3.0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41568"/>
        <c:axId val="588444320"/>
      </c:barChart>
      <c:catAx>
        <c:axId val="5884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44320"/>
        <c:crosses val="autoZero"/>
        <c:auto val="1"/>
        <c:lblAlgn val="ctr"/>
        <c:lblOffset val="100"/>
        <c:noMultiLvlLbl val="0"/>
      </c:catAx>
      <c:valAx>
        <c:axId val="5884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15.0</c:v>
                </c:pt>
                <c:pt idx="1">
                  <c:v>2.0</c:v>
                </c:pt>
                <c:pt idx="2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Sheet1!$S$83:$S$85</c:f>
              <c:numCache>
                <c:formatCode>General</c:formatCode>
                <c:ptCount val="3"/>
                <c:pt idx="0">
                  <c:v>6.0</c:v>
                </c:pt>
                <c:pt idx="1">
                  <c:v>19.0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74112"/>
        <c:axId val="588476864"/>
      </c:barChart>
      <c:catAx>
        <c:axId val="5884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6864"/>
        <c:crosses val="autoZero"/>
        <c:auto val="1"/>
        <c:lblAlgn val="ctr"/>
        <c:lblOffset val="100"/>
        <c:noMultiLvlLbl val="0"/>
      </c:catAx>
      <c:valAx>
        <c:axId val="5884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Sheet1!$R$86:$S$86</c:f>
              <c:numCache>
                <c:formatCode>General</c:formatCode>
                <c:ptCount val="2"/>
                <c:pt idx="0">
                  <c:v>0.0</c:v>
                </c:pt>
                <c:pt idx="1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Sheet1!$R$10:$S$10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Sheet1!$R$11:$S$11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Sheet1!$R$12:$S$12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Sheet1!$R$13:$S$13</c:f>
              <c:numCache>
                <c:formatCode>General</c:formatCod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Sheet1!$R$14:$S$14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Sheet1!$R$167:$S$167</c:f>
              <c:numCache>
                <c:formatCode>General</c:formatCode>
                <c:ptCount val="2"/>
                <c:pt idx="0">
                  <c:v>3.0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Sheet1!$R$168:$S$168</c:f>
              <c:numCache>
                <c:formatCode>General</c:formatCode>
                <c:ptCount val="2"/>
                <c:pt idx="0">
                  <c:v>3.0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23057</xdr:colOff>
      <xdr:row>17</xdr:row>
      <xdr:rowOff>66882</xdr:rowOff>
    </xdr:from>
    <xdr:to>
      <xdr:col>8</xdr:col>
      <xdr:colOff>39680</xdr:colOff>
      <xdr:row>31</xdr:row>
      <xdr:rowOff>3464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94530</xdr:colOff>
      <xdr:row>17</xdr:row>
      <xdr:rowOff>58245</xdr:rowOff>
    </xdr:from>
    <xdr:to>
      <xdr:col>10</xdr:col>
      <xdr:colOff>1740899</xdr:colOff>
      <xdr:row>30</xdr:row>
      <xdr:rowOff>192100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33</xdr:row>
      <xdr:rowOff>1169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822160</xdr:colOff>
      <xdr:row>33</xdr:row>
      <xdr:rowOff>1168</xdr:rowOff>
    </xdr:from>
    <xdr:to>
      <xdr:col>12</xdr:col>
      <xdr:colOff>716641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822158</xdr:colOff>
      <xdr:row>49</xdr:row>
      <xdr:rowOff>52611</xdr:rowOff>
    </xdr:from>
    <xdr:to>
      <xdr:col>8</xdr:col>
      <xdr:colOff>11140</xdr:colOff>
      <xdr:row>62</xdr:row>
      <xdr:rowOff>188969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408338</xdr:colOff>
      <xdr:row>49</xdr:row>
      <xdr:rowOff>43975</xdr:rowOff>
    </xdr:from>
    <xdr:to>
      <xdr:col>11</xdr:col>
      <xdr:colOff>299662</xdr:colOff>
      <xdr:row>62</xdr:row>
      <xdr:rowOff>177830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180</xdr:row>
      <xdr:rowOff>243750</xdr:rowOff>
    </xdr:from>
    <xdr:to>
      <xdr:col>6</xdr:col>
      <xdr:colOff>0</xdr:colOff>
      <xdr:row>194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180</xdr:row>
      <xdr:rowOff>243751</xdr:rowOff>
    </xdr:from>
    <xdr:to>
      <xdr:col>10</xdr:col>
      <xdr:colOff>11140</xdr:colOff>
      <xdr:row>194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665317</xdr:colOff>
      <xdr:row>197</xdr:row>
      <xdr:rowOff>29707</xdr:rowOff>
    </xdr:from>
    <xdr:to>
      <xdr:col>7</xdr:col>
      <xdr:colOff>656404</xdr:colOff>
      <xdr:row>210</xdr:row>
      <xdr:rowOff>163561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213</xdr:row>
      <xdr:rowOff>21319</xdr:rowOff>
    </xdr:from>
    <xdr:to>
      <xdr:col>7</xdr:col>
      <xdr:colOff>474255</xdr:colOff>
      <xdr:row>226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229</xdr:row>
      <xdr:rowOff>12558</xdr:rowOff>
    </xdr:from>
    <xdr:to>
      <xdr:col>7</xdr:col>
      <xdr:colOff>430943</xdr:colOff>
      <xdr:row>242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39954</xdr:colOff>
      <xdr:row>120</xdr:row>
      <xdr:rowOff>98176</xdr:rowOff>
    </xdr:from>
    <xdr:to>
      <xdr:col>8</xdr:col>
      <xdr:colOff>57078</xdr:colOff>
      <xdr:row>134</xdr:row>
      <xdr:rowOff>44522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89898</xdr:colOff>
      <xdr:row>120</xdr:row>
      <xdr:rowOff>112446</xdr:rowOff>
    </xdr:from>
    <xdr:to>
      <xdr:col>10</xdr:col>
      <xdr:colOff>1712359</xdr:colOff>
      <xdr:row>134</xdr:row>
      <xdr:rowOff>58792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25684</xdr:colOff>
      <xdr:row>133</xdr:row>
      <xdr:rowOff>198065</xdr:rowOff>
    </xdr:from>
    <xdr:to>
      <xdr:col>5</xdr:col>
      <xdr:colOff>815163</xdr:colOff>
      <xdr:row>147</xdr:row>
      <xdr:rowOff>101601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11415</xdr:colOff>
      <xdr:row>134</xdr:row>
      <xdr:rowOff>69635</xdr:rowOff>
    </xdr:from>
    <xdr:to>
      <xdr:col>10</xdr:col>
      <xdr:colOff>20054</xdr:colOff>
      <xdr:row>147</xdr:row>
      <xdr:rowOff>172948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496583</xdr:colOff>
      <xdr:row>148</xdr:row>
      <xdr:rowOff>98174</xdr:rowOff>
    </xdr:from>
    <xdr:to>
      <xdr:col>8</xdr:col>
      <xdr:colOff>102740</xdr:colOff>
      <xdr:row>162</xdr:row>
      <xdr:rowOff>44520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781977</xdr:colOff>
      <xdr:row>148</xdr:row>
      <xdr:rowOff>98174</xdr:rowOff>
    </xdr:from>
    <xdr:to>
      <xdr:col>12</xdr:col>
      <xdr:colOff>273977</xdr:colOff>
      <xdr:row>162</xdr:row>
      <xdr:rowOff>44520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717764</xdr:colOff>
      <xdr:row>134</xdr:row>
      <xdr:rowOff>69636</xdr:rowOff>
    </xdr:from>
    <xdr:to>
      <xdr:col>12</xdr:col>
      <xdr:colOff>565444</xdr:colOff>
      <xdr:row>147</xdr:row>
      <xdr:rowOff>172949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tabSelected="1" topLeftCell="A160" zoomScale="89" workbookViewId="0">
      <selection activeCell="M175" sqref="M175"/>
    </sheetView>
  </sheetViews>
  <sheetFormatPr baseColWidth="10" defaultRowHeight="16" x14ac:dyDescent="0.2"/>
  <cols>
    <col min="2" max="2" width="10.83203125" style="1"/>
    <col min="3" max="3" width="10.83203125" style="5"/>
    <col min="4" max="10" width="10.83203125" style="1"/>
    <col min="11" max="11" width="23.1640625" style="1" customWidth="1"/>
    <col min="12" max="12" width="10.83203125" style="1"/>
    <col min="13" max="16" width="17.6640625" style="1" customWidth="1"/>
  </cols>
  <sheetData>
    <row r="1" spans="1:19" x14ac:dyDescent="0.2">
      <c r="F1" s="56" t="s">
        <v>0</v>
      </c>
      <c r="G1" s="56"/>
      <c r="H1" s="56"/>
      <c r="I1" s="56"/>
      <c r="J1" s="56"/>
      <c r="M1" s="3" t="s">
        <v>26</v>
      </c>
      <c r="Q1" s="1"/>
    </row>
    <row r="2" spans="1:19" x14ac:dyDescent="0.2">
      <c r="F2" s="56"/>
      <c r="G2" s="56"/>
      <c r="H2" s="56"/>
      <c r="I2" s="56"/>
      <c r="J2" s="56"/>
      <c r="M2" s="1">
        <v>1</v>
      </c>
      <c r="N2" s="1" t="s">
        <v>11</v>
      </c>
      <c r="Q2" s="1"/>
    </row>
    <row r="3" spans="1:19" x14ac:dyDescent="0.2">
      <c r="F3" s="56"/>
      <c r="G3" s="56"/>
      <c r="H3" s="56"/>
      <c r="I3" s="56"/>
      <c r="J3" s="56"/>
      <c r="M3" s="1">
        <v>0</v>
      </c>
      <c r="N3" s="1" t="s">
        <v>12</v>
      </c>
      <c r="Q3" s="1"/>
    </row>
    <row r="4" spans="1:19" x14ac:dyDescent="0.2">
      <c r="F4" s="56"/>
      <c r="G4" s="56"/>
      <c r="H4" s="56"/>
      <c r="I4" s="56"/>
      <c r="J4" s="56"/>
      <c r="Q4" s="1"/>
    </row>
    <row r="5" spans="1:19" x14ac:dyDescent="0.2">
      <c r="M5" s="58" t="s">
        <v>13</v>
      </c>
      <c r="N5" s="58"/>
      <c r="O5" s="57" t="s">
        <v>58</v>
      </c>
      <c r="P5" s="58" t="s">
        <v>61</v>
      </c>
      <c r="Q5" s="1"/>
    </row>
    <row r="6" spans="1:19" x14ac:dyDescent="0.2">
      <c r="A6" s="53" t="s">
        <v>1</v>
      </c>
      <c r="B6" s="53"/>
      <c r="L6" s="7" t="s">
        <v>18</v>
      </c>
      <c r="M6" s="58"/>
      <c r="N6" s="58"/>
      <c r="O6" s="57"/>
      <c r="P6" s="58"/>
      <c r="Q6" s="1"/>
      <c r="R6" s="54" t="s">
        <v>14</v>
      </c>
      <c r="S6" s="54"/>
    </row>
    <row r="7" spans="1:19" x14ac:dyDescent="0.2">
      <c r="A7" s="53"/>
      <c r="B7" s="53"/>
      <c r="C7" s="6" t="s">
        <v>28</v>
      </c>
      <c r="D7" s="54" t="s">
        <v>29</v>
      </c>
      <c r="E7" s="54"/>
      <c r="F7" s="54"/>
      <c r="G7" s="54"/>
      <c r="H7" s="54"/>
      <c r="I7" s="54"/>
      <c r="J7" s="54"/>
      <c r="K7" s="54"/>
      <c r="L7" s="8" t="s">
        <v>1</v>
      </c>
      <c r="M7" s="26" t="s">
        <v>9</v>
      </c>
      <c r="N7" s="22" t="s">
        <v>10</v>
      </c>
      <c r="O7" s="26" t="s">
        <v>59</v>
      </c>
      <c r="P7" s="22" t="s">
        <v>60</v>
      </c>
      <c r="Q7" s="1"/>
      <c r="R7" s="23" t="s">
        <v>11</v>
      </c>
      <c r="S7" s="21" t="s">
        <v>12</v>
      </c>
    </row>
    <row r="8" spans="1:19" x14ac:dyDescent="0.2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4</v>
      </c>
      <c r="M8" s="14">
        <v>1</v>
      </c>
      <c r="N8" s="18">
        <v>1</v>
      </c>
      <c r="O8" s="14">
        <v>1</v>
      </c>
      <c r="P8" s="18">
        <v>1</v>
      </c>
      <c r="Q8" s="1"/>
      <c r="R8" s="24">
        <f t="shared" ref="R8:R14" si="0">SUM(M8:Q8)</f>
        <v>4</v>
      </c>
      <c r="S8" s="17">
        <f>$L$8-R8</f>
        <v>0</v>
      </c>
    </row>
    <row r="9" spans="1:19" x14ac:dyDescent="0.2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20">
        <v>1</v>
      </c>
      <c r="Q9" s="1"/>
      <c r="R9" s="25">
        <f t="shared" si="0"/>
        <v>3</v>
      </c>
      <c r="S9" s="19">
        <f t="shared" ref="S9:S14" si="1">$L$8-R9</f>
        <v>1</v>
      </c>
    </row>
    <row r="10" spans="1:19" x14ac:dyDescent="0.2">
      <c r="C10" s="9">
        <f t="shared" ref="C10:C14" si="2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8">
        <v>0</v>
      </c>
      <c r="Q10" s="1"/>
      <c r="R10" s="24">
        <f t="shared" si="0"/>
        <v>2</v>
      </c>
      <c r="S10" s="17">
        <f t="shared" si="1"/>
        <v>2</v>
      </c>
    </row>
    <row r="11" spans="1:19" x14ac:dyDescent="0.2">
      <c r="C11" s="12">
        <f t="shared" si="2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20">
        <v>1</v>
      </c>
      <c r="Q11" s="1"/>
      <c r="R11" s="25">
        <f t="shared" si="0"/>
        <v>4</v>
      </c>
      <c r="S11" s="19">
        <f t="shared" si="1"/>
        <v>0</v>
      </c>
    </row>
    <row r="12" spans="1:19" x14ac:dyDescent="0.2">
      <c r="C12" s="9">
        <f t="shared" si="2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8">
        <v>0</v>
      </c>
      <c r="Q12" s="1"/>
      <c r="R12" s="24">
        <f t="shared" si="0"/>
        <v>2</v>
      </c>
      <c r="S12" s="17">
        <f t="shared" si="1"/>
        <v>2</v>
      </c>
    </row>
    <row r="13" spans="1:19" x14ac:dyDescent="0.2">
      <c r="C13" s="12">
        <f t="shared" si="2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20">
        <v>0</v>
      </c>
      <c r="Q13" s="1"/>
      <c r="R13" s="25">
        <f t="shared" si="0"/>
        <v>1</v>
      </c>
      <c r="S13" s="19">
        <f t="shared" si="1"/>
        <v>3</v>
      </c>
    </row>
    <row r="14" spans="1:19" x14ac:dyDescent="0.2">
      <c r="C14" s="9">
        <f t="shared" si="2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8">
        <v>1</v>
      </c>
      <c r="Q14" s="1"/>
      <c r="R14" s="24">
        <f t="shared" si="0"/>
        <v>3</v>
      </c>
      <c r="S14" s="17">
        <f t="shared" si="1"/>
        <v>1</v>
      </c>
    </row>
    <row r="15" spans="1:19" x14ac:dyDescent="0.2">
      <c r="Q15" s="1"/>
      <c r="R15" s="1"/>
      <c r="S15" s="1"/>
    </row>
    <row r="16" spans="1:19" x14ac:dyDescent="0.2">
      <c r="R16" s="1"/>
      <c r="S16" s="1"/>
    </row>
    <row r="17" spans="3:16" ht="19" x14ac:dyDescent="0.2">
      <c r="C17" s="55" t="s">
        <v>15</v>
      </c>
      <c r="D17" s="55"/>
      <c r="E17" s="55"/>
    </row>
    <row r="26" spans="3:16" x14ac:dyDescent="0.2">
      <c r="N26" s="4"/>
      <c r="O26" s="4"/>
      <c r="P26" s="4"/>
    </row>
    <row r="33" spans="3:6" ht="19" x14ac:dyDescent="0.2">
      <c r="C33" s="55" t="s">
        <v>16</v>
      </c>
      <c r="D33" s="55"/>
      <c r="E33" s="55"/>
      <c r="F33" s="55"/>
    </row>
    <row r="49" spans="3:6" ht="19" x14ac:dyDescent="0.2">
      <c r="C49" s="28" t="s">
        <v>17</v>
      </c>
      <c r="D49" s="28"/>
      <c r="E49" s="28"/>
      <c r="F49" s="28"/>
    </row>
    <row r="66" spans="1:20" x14ac:dyDescent="0.2">
      <c r="A66" s="53" t="s">
        <v>51</v>
      </c>
      <c r="B66" s="53"/>
      <c r="L66" s="42" t="s">
        <v>54</v>
      </c>
      <c r="M66" s="41"/>
      <c r="N66" s="34"/>
      <c r="O66" s="34"/>
      <c r="P66" s="34"/>
      <c r="Q66" s="1"/>
      <c r="R66" s="54" t="s">
        <v>14</v>
      </c>
      <c r="S66" s="54"/>
      <c r="T66" s="54"/>
    </row>
    <row r="67" spans="1:20" x14ac:dyDescent="0.2">
      <c r="A67" s="53"/>
      <c r="B67" s="53"/>
      <c r="C67" s="6" t="s">
        <v>28</v>
      </c>
      <c r="D67" s="54" t="s">
        <v>29</v>
      </c>
      <c r="E67" s="54"/>
      <c r="F67" s="54"/>
      <c r="G67" s="54"/>
      <c r="H67" s="54"/>
      <c r="I67" s="54"/>
      <c r="J67" s="54"/>
      <c r="K67" s="54"/>
      <c r="L67" s="33">
        <v>21</v>
      </c>
      <c r="M67" s="33"/>
      <c r="N67" s="33"/>
      <c r="O67" s="33"/>
      <c r="P67" s="33"/>
      <c r="Q67" s="1"/>
      <c r="R67" s="23" t="s">
        <v>11</v>
      </c>
      <c r="S67" s="21" t="s">
        <v>12</v>
      </c>
      <c r="T67" s="30" t="s">
        <v>38</v>
      </c>
    </row>
    <row r="68" spans="1:20" x14ac:dyDescent="0.2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33"/>
      <c r="Q68" s="1"/>
      <c r="R68" s="29">
        <v>21</v>
      </c>
      <c r="S68" s="17">
        <f>$L$67-R68</f>
        <v>0</v>
      </c>
      <c r="T68" s="1"/>
    </row>
    <row r="69" spans="1:20" x14ac:dyDescent="0.2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33"/>
      <c r="Q69" s="1"/>
      <c r="R69" s="25">
        <v>19</v>
      </c>
      <c r="S69" s="19">
        <f t="shared" ref="S69:S86" si="3">$L$67-R69</f>
        <v>2</v>
      </c>
      <c r="T69" s="1"/>
    </row>
    <row r="70" spans="1:20" x14ac:dyDescent="0.2">
      <c r="C70" s="9">
        <f t="shared" ref="C70:C77" si="4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33"/>
      <c r="Q70" s="1"/>
      <c r="R70" s="29">
        <v>7</v>
      </c>
      <c r="S70" s="17">
        <f t="shared" si="3"/>
        <v>14</v>
      </c>
      <c r="T70" s="1"/>
    </row>
    <row r="71" spans="1:20" x14ac:dyDescent="0.2">
      <c r="C71" s="12">
        <f t="shared" si="4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33"/>
      <c r="Q71" s="1"/>
      <c r="R71" s="25">
        <v>20</v>
      </c>
      <c r="S71" s="19">
        <f t="shared" si="3"/>
        <v>1</v>
      </c>
      <c r="T71" s="1"/>
    </row>
    <row r="72" spans="1:20" x14ac:dyDescent="0.2">
      <c r="C72" s="9">
        <f t="shared" si="4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33"/>
      <c r="Q72" s="1"/>
      <c r="R72" s="29">
        <v>20</v>
      </c>
      <c r="S72" s="17">
        <f t="shared" si="3"/>
        <v>1</v>
      </c>
      <c r="T72" s="1"/>
    </row>
    <row r="73" spans="1:20" x14ac:dyDescent="0.2">
      <c r="C73" s="12">
        <f t="shared" si="4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33"/>
      <c r="Q73" s="1"/>
      <c r="R73" s="25">
        <v>6</v>
      </c>
      <c r="S73" s="19">
        <f t="shared" si="3"/>
        <v>15</v>
      </c>
      <c r="T73" s="1"/>
    </row>
    <row r="74" spans="1:20" x14ac:dyDescent="0.2">
      <c r="C74" s="9">
        <f t="shared" si="4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P74" s="33"/>
      <c r="Q74" s="1"/>
      <c r="R74" s="29">
        <v>2</v>
      </c>
      <c r="S74" s="17">
        <f t="shared" si="3"/>
        <v>19</v>
      </c>
      <c r="T74" s="1"/>
    </row>
    <row r="75" spans="1:20" x14ac:dyDescent="0.2">
      <c r="C75" s="12">
        <f t="shared" si="4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P75" s="33"/>
      <c r="R75" s="52">
        <v>6</v>
      </c>
      <c r="S75" s="19">
        <f t="shared" si="3"/>
        <v>15</v>
      </c>
      <c r="T75" s="1"/>
    </row>
    <row r="76" spans="1:20" x14ac:dyDescent="0.2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P76" s="33"/>
      <c r="R76" s="51"/>
      <c r="S76" s="33"/>
      <c r="T76" s="31">
        <v>1</v>
      </c>
    </row>
    <row r="77" spans="1:20" x14ac:dyDescent="0.2">
      <c r="C77" s="12">
        <f t="shared" si="4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P77" s="33"/>
      <c r="R77" s="51"/>
      <c r="S77" s="33"/>
      <c r="T77" s="32">
        <v>3</v>
      </c>
    </row>
    <row r="78" spans="1:20" x14ac:dyDescent="0.2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P78" s="33"/>
      <c r="Q78" s="45"/>
      <c r="R78" s="51"/>
      <c r="S78" s="33"/>
      <c r="T78" s="1"/>
    </row>
    <row r="79" spans="1:20" x14ac:dyDescent="0.2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P79" s="33"/>
      <c r="R79" s="52">
        <v>8</v>
      </c>
      <c r="S79" s="19">
        <f t="shared" si="3"/>
        <v>13</v>
      </c>
      <c r="T79" s="1"/>
    </row>
    <row r="80" spans="1:20" x14ac:dyDescent="0.2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P80" s="33"/>
      <c r="R80" s="50">
        <v>18</v>
      </c>
      <c r="S80" s="17">
        <f t="shared" si="3"/>
        <v>3</v>
      </c>
      <c r="T80" s="1"/>
    </row>
    <row r="81" spans="3:20" x14ac:dyDescent="0.2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P81" s="33"/>
      <c r="R81" s="52">
        <v>5</v>
      </c>
      <c r="S81" s="19">
        <f t="shared" si="3"/>
        <v>16</v>
      </c>
      <c r="T81" s="1"/>
    </row>
    <row r="82" spans="3:20" x14ac:dyDescent="0.2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P82" s="33"/>
      <c r="Q82" s="45"/>
      <c r="R82" s="51"/>
      <c r="S82" s="33"/>
      <c r="T82" s="1"/>
    </row>
    <row r="83" spans="3:20" x14ac:dyDescent="0.2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P83" s="33"/>
      <c r="R83" s="52">
        <v>15</v>
      </c>
      <c r="S83" s="19">
        <f t="shared" si="3"/>
        <v>6</v>
      </c>
      <c r="T83" s="1"/>
    </row>
    <row r="84" spans="3:20" x14ac:dyDescent="0.2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P84" s="33"/>
      <c r="R84" s="50">
        <v>2</v>
      </c>
      <c r="S84" s="17">
        <f t="shared" si="3"/>
        <v>19</v>
      </c>
      <c r="T84" s="1"/>
    </row>
    <row r="85" spans="3:20" x14ac:dyDescent="0.2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P85" s="33"/>
      <c r="R85" s="52">
        <v>14</v>
      </c>
      <c r="S85" s="19">
        <f t="shared" si="3"/>
        <v>7</v>
      </c>
      <c r="T85" s="1"/>
    </row>
    <row r="86" spans="3:20" x14ac:dyDescent="0.2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P86" s="33"/>
      <c r="R86" s="50">
        <v>0</v>
      </c>
      <c r="S86" s="17">
        <f t="shared" si="3"/>
        <v>21</v>
      </c>
      <c r="T86" s="1"/>
    </row>
    <row r="87" spans="3:20" x14ac:dyDescent="0.2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51"/>
      <c r="R87" s="51"/>
      <c r="S87" s="51"/>
      <c r="T87" s="1"/>
    </row>
    <row r="88" spans="3:20" ht="19" x14ac:dyDescent="0.2">
      <c r="C88" s="55" t="s">
        <v>15</v>
      </c>
      <c r="D88" s="55"/>
      <c r="E88" s="55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51"/>
      <c r="R88" s="51"/>
      <c r="S88" s="51"/>
      <c r="T88" s="1"/>
    </row>
    <row r="89" spans="3:20" x14ac:dyDescent="0.2"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51"/>
      <c r="R89" s="51"/>
      <c r="S89" s="51"/>
      <c r="T89" s="1"/>
    </row>
    <row r="90" spans="3:20" x14ac:dyDescent="0.2"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51"/>
      <c r="R90" s="51"/>
      <c r="S90" s="51"/>
      <c r="T90" s="1"/>
    </row>
    <row r="91" spans="3:20" x14ac:dyDescent="0.2"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51"/>
      <c r="R91" s="51"/>
      <c r="S91" s="51"/>
      <c r="T91" s="1"/>
    </row>
    <row r="92" spans="3:20" x14ac:dyDescent="0.2"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51"/>
      <c r="R92" s="51"/>
      <c r="S92" s="51"/>
      <c r="T92" s="1"/>
    </row>
    <row r="93" spans="3:20" x14ac:dyDescent="0.2"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51"/>
      <c r="R93" s="51"/>
      <c r="S93" s="51"/>
      <c r="T93" s="1"/>
    </row>
    <row r="94" spans="3:20" x14ac:dyDescent="0.2"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1"/>
      <c r="R94" s="51"/>
      <c r="S94" s="51"/>
      <c r="T94" s="1"/>
    </row>
    <row r="95" spans="3:20" x14ac:dyDescent="0.2"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1"/>
      <c r="R95" s="51"/>
      <c r="S95" s="51"/>
      <c r="T95" s="1"/>
    </row>
    <row r="96" spans="3:20" x14ac:dyDescent="0.2"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1"/>
      <c r="R96" s="51"/>
      <c r="S96" s="51"/>
      <c r="T96" s="1"/>
    </row>
    <row r="97" spans="3:20" x14ac:dyDescent="0.2"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51"/>
      <c r="R97" s="51"/>
      <c r="S97" s="51"/>
      <c r="T97" s="1"/>
    </row>
    <row r="98" spans="3:20" x14ac:dyDescent="0.2"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51"/>
      <c r="R98" s="51"/>
      <c r="S98" s="51"/>
      <c r="T98" s="1"/>
    </row>
    <row r="99" spans="3:20" x14ac:dyDescent="0.2"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51"/>
      <c r="R99" s="51"/>
      <c r="S99" s="51"/>
      <c r="T99" s="1"/>
    </row>
    <row r="100" spans="3:20" x14ac:dyDescent="0.2"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51"/>
      <c r="R100" s="51"/>
      <c r="S100" s="51"/>
      <c r="T100" s="1"/>
    </row>
    <row r="101" spans="3:20" x14ac:dyDescent="0.2"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51"/>
      <c r="R101" s="51"/>
      <c r="S101" s="51"/>
      <c r="T101" s="1"/>
    </row>
    <row r="102" spans="3:20" x14ac:dyDescent="0.2"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51"/>
      <c r="R102" s="51"/>
      <c r="S102" s="51"/>
      <c r="T102" s="1"/>
    </row>
    <row r="103" spans="3:20" x14ac:dyDescent="0.2"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51"/>
      <c r="R103" s="51"/>
      <c r="S103" s="51"/>
      <c r="T103" s="1"/>
    </row>
    <row r="104" spans="3:20" ht="19" x14ac:dyDescent="0.2">
      <c r="C104" s="55" t="s">
        <v>16</v>
      </c>
      <c r="D104" s="55"/>
      <c r="E104" s="55"/>
      <c r="F104" s="55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1"/>
      <c r="R104" s="51"/>
      <c r="S104" s="51"/>
      <c r="T104" s="1"/>
    </row>
    <row r="105" spans="3:20" x14ac:dyDescent="0.2"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51"/>
      <c r="R105" s="51"/>
      <c r="S105" s="51"/>
      <c r="T105" s="1"/>
    </row>
    <row r="106" spans="3:20" x14ac:dyDescent="0.2"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51"/>
      <c r="R106" s="51"/>
      <c r="S106" s="51"/>
      <c r="T106" s="1"/>
    </row>
    <row r="107" spans="3:20" x14ac:dyDescent="0.2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51"/>
      <c r="R107" s="51"/>
      <c r="S107" s="51"/>
      <c r="T107" s="1"/>
    </row>
    <row r="108" spans="3:20" x14ac:dyDescent="0.2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51"/>
      <c r="R108" s="51"/>
      <c r="S108" s="51"/>
      <c r="T108" s="1"/>
    </row>
    <row r="109" spans="3:20" x14ac:dyDescent="0.2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51"/>
      <c r="R109" s="51"/>
      <c r="S109" s="51"/>
      <c r="T109" s="1"/>
    </row>
    <row r="110" spans="3:20" x14ac:dyDescent="0.2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51"/>
      <c r="R110" s="51"/>
      <c r="S110" s="51"/>
      <c r="T110" s="1"/>
    </row>
    <row r="111" spans="3:20" x14ac:dyDescent="0.2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51"/>
      <c r="R111" s="51"/>
      <c r="S111" s="51"/>
      <c r="T111" s="1"/>
    </row>
    <row r="112" spans="3:20" x14ac:dyDescent="0.2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51"/>
      <c r="R112" s="51"/>
      <c r="S112" s="51"/>
      <c r="T112" s="1"/>
    </row>
    <row r="113" spans="3:20" x14ac:dyDescent="0.2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51"/>
      <c r="R113" s="51"/>
      <c r="S113" s="51"/>
      <c r="T113" s="1"/>
    </row>
    <row r="114" spans="3:20" x14ac:dyDescent="0.2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51"/>
      <c r="R114" s="51"/>
      <c r="S114" s="51"/>
      <c r="T114" s="1"/>
    </row>
    <row r="115" spans="3:20" x14ac:dyDescent="0.2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51"/>
      <c r="R115" s="51"/>
      <c r="S115" s="51"/>
      <c r="T115" s="1"/>
    </row>
    <row r="116" spans="3:20" x14ac:dyDescent="0.2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51"/>
      <c r="R116" s="51"/>
      <c r="S116" s="51"/>
      <c r="T116" s="1"/>
    </row>
    <row r="117" spans="3:20" x14ac:dyDescent="0.2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51"/>
      <c r="R117" s="51"/>
      <c r="S117" s="51"/>
      <c r="T117" s="1"/>
    </row>
    <row r="118" spans="3:20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51"/>
      <c r="R118" s="51"/>
      <c r="S118" s="51"/>
      <c r="T118" s="1"/>
    </row>
    <row r="119" spans="3:20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51"/>
      <c r="R119" s="51"/>
      <c r="S119" s="51"/>
      <c r="T119" s="1"/>
    </row>
    <row r="120" spans="3:20" ht="19" x14ac:dyDescent="0.2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51"/>
      <c r="R120" s="51"/>
      <c r="S120" s="51"/>
      <c r="T120" s="1"/>
    </row>
    <row r="121" spans="3:20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51"/>
      <c r="R121" s="51"/>
      <c r="S121" s="51"/>
      <c r="T121" s="1"/>
    </row>
    <row r="122" spans="3:20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51"/>
      <c r="R122" s="51"/>
      <c r="S122" s="51"/>
      <c r="T122" s="1"/>
    </row>
    <row r="123" spans="3:20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51"/>
      <c r="R123" s="51"/>
      <c r="S123" s="51"/>
      <c r="T123" s="1"/>
    </row>
    <row r="124" spans="3:20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51"/>
      <c r="R124" s="51"/>
      <c r="S124" s="51"/>
      <c r="T124" s="1"/>
    </row>
    <row r="125" spans="3:20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51"/>
      <c r="R125" s="51"/>
      <c r="S125" s="51"/>
      <c r="T125" s="1"/>
    </row>
    <row r="126" spans="3:20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51"/>
      <c r="R126" s="51"/>
      <c r="S126" s="51"/>
      <c r="T126" s="1"/>
    </row>
    <row r="127" spans="3:20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51"/>
      <c r="R127" s="51"/>
      <c r="S127" s="51"/>
      <c r="T127" s="1"/>
    </row>
    <row r="128" spans="3:20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51"/>
      <c r="R128" s="51"/>
      <c r="S128" s="51"/>
      <c r="T128" s="1"/>
    </row>
    <row r="129" spans="3:20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51"/>
      <c r="R129" s="51"/>
      <c r="S129" s="51"/>
      <c r="T129" s="1"/>
    </row>
    <row r="130" spans="3:20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51"/>
      <c r="R130" s="51"/>
      <c r="S130" s="51"/>
      <c r="T130" s="1"/>
    </row>
    <row r="131" spans="3:20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51"/>
      <c r="R131" s="51"/>
      <c r="S131" s="51"/>
      <c r="T131" s="1"/>
    </row>
    <row r="132" spans="3:20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1"/>
      <c r="R132" s="51"/>
      <c r="S132" s="51"/>
      <c r="T132" s="1"/>
    </row>
    <row r="133" spans="3:20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51"/>
      <c r="R133" s="51"/>
      <c r="S133" s="51"/>
      <c r="T133" s="1"/>
    </row>
    <row r="134" spans="3:20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51"/>
      <c r="R134" s="51"/>
      <c r="S134" s="51"/>
      <c r="T134" s="1"/>
    </row>
    <row r="135" spans="3:20" x14ac:dyDescent="0.2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51"/>
      <c r="R135" s="51"/>
      <c r="S135" s="51"/>
      <c r="T135" s="1"/>
    </row>
    <row r="136" spans="3:20" ht="19" x14ac:dyDescent="0.2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51"/>
      <c r="R136" s="51"/>
      <c r="S136" s="51"/>
      <c r="T136" s="1"/>
    </row>
    <row r="137" spans="3:20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51"/>
      <c r="R137" s="51"/>
      <c r="S137" s="51"/>
      <c r="T137" s="1"/>
    </row>
    <row r="138" spans="3:20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51"/>
      <c r="R138" s="51"/>
      <c r="S138" s="51"/>
      <c r="T138" s="1"/>
    </row>
    <row r="139" spans="3:20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51"/>
      <c r="R139" s="51"/>
      <c r="S139" s="51"/>
      <c r="T139" s="1"/>
    </row>
    <row r="140" spans="3:20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51"/>
      <c r="R140" s="51"/>
      <c r="S140" s="51"/>
      <c r="T140" s="1"/>
    </row>
    <row r="141" spans="3:20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51"/>
      <c r="R141" s="51"/>
      <c r="S141" s="51"/>
      <c r="T141" s="1"/>
    </row>
    <row r="142" spans="3:20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51"/>
      <c r="R142" s="51"/>
      <c r="S142" s="51"/>
      <c r="T142" s="1"/>
    </row>
    <row r="143" spans="3:20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51"/>
      <c r="R143" s="51"/>
      <c r="S143" s="51"/>
      <c r="T143" s="1"/>
    </row>
    <row r="144" spans="3:20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51"/>
      <c r="R144" s="51"/>
      <c r="S144" s="51"/>
      <c r="T144" s="1"/>
    </row>
    <row r="145" spans="3:20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51"/>
      <c r="R145" s="51"/>
      <c r="S145" s="51"/>
      <c r="T145" s="1"/>
    </row>
    <row r="146" spans="3:20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51"/>
      <c r="R146" s="51"/>
      <c r="S146" s="51"/>
      <c r="T146" s="1"/>
    </row>
    <row r="147" spans="3:20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51"/>
      <c r="R147" s="51"/>
      <c r="S147" s="51"/>
      <c r="T147" s="1"/>
    </row>
    <row r="148" spans="3:20" x14ac:dyDescent="0.2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51"/>
      <c r="R148" s="51"/>
      <c r="S148" s="51"/>
      <c r="T148" s="1"/>
    </row>
    <row r="149" spans="3:20" x14ac:dyDescent="0.2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51"/>
      <c r="R149" s="51"/>
      <c r="S149" s="51"/>
      <c r="T149" s="1"/>
    </row>
    <row r="150" spans="3:20" x14ac:dyDescent="0.2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51"/>
      <c r="R150" s="51"/>
      <c r="S150" s="51"/>
      <c r="T150" s="1"/>
    </row>
    <row r="151" spans="3:20" x14ac:dyDescent="0.2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51"/>
      <c r="R151" s="51"/>
      <c r="S151" s="51"/>
      <c r="T151" s="1"/>
    </row>
    <row r="152" spans="3:20" x14ac:dyDescent="0.2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51"/>
      <c r="R152" s="51"/>
      <c r="S152" s="51"/>
      <c r="T152" s="1"/>
    </row>
    <row r="153" spans="3:20" x14ac:dyDescent="0.2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51"/>
      <c r="R153" s="51"/>
      <c r="S153" s="51"/>
      <c r="T153" s="1"/>
    </row>
    <row r="154" spans="3:20" x14ac:dyDescent="0.2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51"/>
      <c r="R154" s="51"/>
      <c r="S154" s="51"/>
      <c r="T154" s="1"/>
    </row>
    <row r="155" spans="3:20" x14ac:dyDescent="0.2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51"/>
      <c r="R155" s="51"/>
      <c r="S155" s="51"/>
      <c r="T155" s="1"/>
    </row>
    <row r="156" spans="3:20" x14ac:dyDescent="0.2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51"/>
      <c r="R156" s="51"/>
      <c r="S156" s="51"/>
      <c r="T156" s="1"/>
    </row>
    <row r="157" spans="3:20" x14ac:dyDescent="0.2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51"/>
      <c r="R157" s="51"/>
      <c r="S157" s="51"/>
      <c r="T157" s="1"/>
    </row>
    <row r="158" spans="3:20" x14ac:dyDescent="0.2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51"/>
      <c r="R158" s="51"/>
      <c r="S158" s="51"/>
      <c r="T158" s="1"/>
    </row>
    <row r="159" spans="3:20" x14ac:dyDescent="0.2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1"/>
      <c r="R159" s="51"/>
      <c r="S159" s="51"/>
      <c r="T159" s="1"/>
    </row>
    <row r="160" spans="3:20" x14ac:dyDescent="0.2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51"/>
      <c r="R160" s="51"/>
      <c r="S160" s="51"/>
      <c r="T160" s="1"/>
    </row>
    <row r="161" spans="1:20" x14ac:dyDescent="0.2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51"/>
      <c r="R161" s="51"/>
      <c r="S161" s="51"/>
      <c r="T161" s="1"/>
    </row>
    <row r="162" spans="1:20" x14ac:dyDescent="0.2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51"/>
      <c r="R162" s="51"/>
      <c r="S162" s="51"/>
      <c r="T162" s="1"/>
    </row>
    <row r="163" spans="1:20" x14ac:dyDescent="0.2">
      <c r="E163" s="2"/>
    </row>
    <row r="164" spans="1:20" x14ac:dyDescent="0.2">
      <c r="E164" s="2"/>
    </row>
    <row r="165" spans="1:20" x14ac:dyDescent="0.2">
      <c r="A165" s="53" t="s">
        <v>39</v>
      </c>
      <c r="B165" s="53"/>
      <c r="L165" s="42" t="s">
        <v>50</v>
      </c>
      <c r="M165" s="41"/>
      <c r="N165" s="34"/>
      <c r="O165" s="34"/>
      <c r="P165" s="34"/>
      <c r="Q165" s="1"/>
      <c r="R165" s="54" t="s">
        <v>14</v>
      </c>
      <c r="S165" s="54"/>
    </row>
    <row r="166" spans="1:20" x14ac:dyDescent="0.2">
      <c r="A166" s="53"/>
      <c r="B166" s="53"/>
      <c r="C166" s="6" t="s">
        <v>28</v>
      </c>
      <c r="D166" s="54" t="s">
        <v>29</v>
      </c>
      <c r="E166" s="54"/>
      <c r="F166" s="54"/>
      <c r="G166" s="54"/>
      <c r="H166" s="54"/>
      <c r="I166" s="54"/>
      <c r="J166" s="54"/>
      <c r="K166" s="54"/>
      <c r="L166" s="33">
        <v>3</v>
      </c>
      <c r="M166" s="34"/>
      <c r="N166" s="33"/>
      <c r="O166" s="33"/>
      <c r="P166" s="33"/>
      <c r="Q166" s="1"/>
      <c r="R166" s="23" t="s">
        <v>11</v>
      </c>
      <c r="S166" s="21" t="s">
        <v>12</v>
      </c>
    </row>
    <row r="167" spans="1:20" x14ac:dyDescent="0.2">
      <c r="C167" s="9">
        <f>1</f>
        <v>1</v>
      </c>
      <c r="D167" s="10" t="s">
        <v>2</v>
      </c>
      <c r="E167" s="11"/>
      <c r="F167" s="11"/>
      <c r="G167" s="11"/>
      <c r="H167" s="11"/>
      <c r="I167" s="11"/>
      <c r="J167" s="11"/>
      <c r="K167" s="11"/>
      <c r="M167" s="33" t="s">
        <v>56</v>
      </c>
      <c r="N167" s="33"/>
      <c r="O167" s="33"/>
      <c r="P167" s="33"/>
      <c r="Q167" s="1"/>
      <c r="R167" s="35">
        <v>3</v>
      </c>
      <c r="S167" s="37">
        <f>$L$166-R167</f>
        <v>0</v>
      </c>
    </row>
    <row r="168" spans="1:20" x14ac:dyDescent="0.2">
      <c r="C168" s="12">
        <f>C167+1</f>
        <v>2</v>
      </c>
      <c r="D168" s="13" t="s">
        <v>8</v>
      </c>
      <c r="E168" s="14"/>
      <c r="F168" s="14"/>
      <c r="G168" s="14"/>
      <c r="H168" s="14"/>
      <c r="I168" s="14"/>
      <c r="J168" s="14"/>
      <c r="K168" s="14"/>
      <c r="M168" s="33" t="s">
        <v>57</v>
      </c>
      <c r="N168" s="33"/>
      <c r="O168" s="33"/>
      <c r="P168" s="33"/>
      <c r="Q168" s="1"/>
      <c r="R168" s="36">
        <v>3</v>
      </c>
      <c r="S168" s="38">
        <f>$L$166-R168</f>
        <v>0</v>
      </c>
    </row>
    <row r="169" spans="1:20" x14ac:dyDescent="0.2">
      <c r="C169" s="9">
        <f t="shared" ref="C169" si="5">C168+1</f>
        <v>3</v>
      </c>
      <c r="D169" s="10" t="s">
        <v>3</v>
      </c>
      <c r="E169" s="11"/>
      <c r="F169" s="11"/>
      <c r="G169" s="11"/>
      <c r="H169" s="11"/>
      <c r="I169" s="11"/>
      <c r="J169" s="11"/>
      <c r="K169" s="11"/>
      <c r="M169" s="33" t="s">
        <v>62</v>
      </c>
      <c r="N169" s="33"/>
      <c r="O169" s="33"/>
      <c r="P169" s="33"/>
      <c r="Q169" s="1"/>
      <c r="R169" s="35">
        <v>0</v>
      </c>
      <c r="S169" s="37">
        <f>$L$166-R169</f>
        <v>3</v>
      </c>
    </row>
    <row r="170" spans="1:20" x14ac:dyDescent="0.2">
      <c r="C170" s="12"/>
      <c r="D170" s="15" t="s">
        <v>40</v>
      </c>
      <c r="E170" s="13"/>
      <c r="F170" s="14"/>
      <c r="G170" s="15"/>
      <c r="H170" s="14"/>
      <c r="I170" s="14"/>
      <c r="J170" s="14"/>
      <c r="K170" s="14"/>
      <c r="M170" s="33"/>
      <c r="N170" s="33"/>
      <c r="O170" s="33"/>
      <c r="P170" s="33"/>
      <c r="R170" s="43"/>
      <c r="S170" s="44"/>
      <c r="T170" s="1"/>
    </row>
    <row r="171" spans="1:20" x14ac:dyDescent="0.2">
      <c r="C171" s="9">
        <v>14</v>
      </c>
      <c r="D171" s="16"/>
      <c r="E171" s="16" t="s">
        <v>43</v>
      </c>
      <c r="F171" s="11"/>
      <c r="G171" s="16"/>
      <c r="H171" s="11"/>
      <c r="I171" s="11"/>
      <c r="J171" s="11"/>
      <c r="K171" s="11"/>
      <c r="M171" s="33"/>
      <c r="N171" s="33"/>
      <c r="O171" s="33"/>
      <c r="P171" s="33"/>
      <c r="R171" s="40">
        <v>3</v>
      </c>
      <c r="S171" s="37">
        <f>$L$166-R171</f>
        <v>0</v>
      </c>
      <c r="T171" s="1"/>
    </row>
    <row r="172" spans="1:20" x14ac:dyDescent="0.2">
      <c r="C172" s="12">
        <f>C171+1</f>
        <v>15</v>
      </c>
      <c r="D172" s="15"/>
      <c r="E172" s="15" t="s">
        <v>42</v>
      </c>
      <c r="F172" s="14"/>
      <c r="G172" s="15"/>
      <c r="H172" s="14"/>
      <c r="I172" s="14"/>
      <c r="J172" s="14"/>
      <c r="K172" s="14"/>
      <c r="M172" s="33"/>
      <c r="N172" s="33"/>
      <c r="O172" s="33"/>
      <c r="P172" s="33"/>
      <c r="R172" s="39">
        <v>1</v>
      </c>
      <c r="S172" s="38">
        <f>$L$166-R172</f>
        <v>2</v>
      </c>
      <c r="T172" s="1"/>
    </row>
    <row r="173" spans="1:20" x14ac:dyDescent="0.2">
      <c r="C173" s="9">
        <f>C172+1</f>
        <v>16</v>
      </c>
      <c r="D173" s="11"/>
      <c r="E173" s="16" t="s">
        <v>41</v>
      </c>
      <c r="F173" s="11"/>
      <c r="G173" s="11"/>
      <c r="H173" s="11"/>
      <c r="I173" s="11"/>
      <c r="J173" s="11"/>
      <c r="K173" s="11"/>
      <c r="M173" s="33"/>
      <c r="N173" s="33"/>
      <c r="O173" s="33"/>
      <c r="P173" s="33"/>
      <c r="R173" s="40">
        <v>0</v>
      </c>
      <c r="S173" s="37">
        <f>$L$166-R173</f>
        <v>3</v>
      </c>
      <c r="T173" s="1"/>
    </row>
    <row r="174" spans="1:20" x14ac:dyDescent="0.2">
      <c r="C174" s="12"/>
      <c r="D174" s="13" t="s">
        <v>44</v>
      </c>
      <c r="E174" s="14"/>
      <c r="F174" s="14"/>
      <c r="G174" s="14"/>
      <c r="H174" s="14"/>
      <c r="I174" s="14"/>
      <c r="J174" s="14"/>
      <c r="K174" s="14"/>
      <c r="Q174" s="1"/>
      <c r="R174" s="44"/>
      <c r="S174" s="44"/>
    </row>
    <row r="175" spans="1:20" x14ac:dyDescent="0.2">
      <c r="C175" s="9">
        <v>17</v>
      </c>
      <c r="D175" s="10"/>
      <c r="E175" s="10" t="s">
        <v>45</v>
      </c>
      <c r="F175" s="11"/>
      <c r="G175" s="11"/>
      <c r="H175" s="11"/>
      <c r="I175" s="11"/>
      <c r="J175" s="11"/>
      <c r="K175" s="11"/>
      <c r="Q175" s="1"/>
      <c r="R175" s="35">
        <v>3</v>
      </c>
      <c r="S175" s="37">
        <f>$L$166-R175</f>
        <v>0</v>
      </c>
    </row>
    <row r="176" spans="1:20" x14ac:dyDescent="0.2">
      <c r="C176" s="12">
        <f>C175+1</f>
        <v>18</v>
      </c>
      <c r="D176" s="13"/>
      <c r="E176" s="13" t="s">
        <v>46</v>
      </c>
      <c r="F176" s="14"/>
      <c r="G176" s="14"/>
      <c r="H176" s="14"/>
      <c r="I176" s="14"/>
      <c r="J176" s="14"/>
      <c r="K176" s="14"/>
      <c r="Q176" s="1"/>
      <c r="R176" s="36">
        <v>3</v>
      </c>
      <c r="S176" s="38">
        <f>$L$166-R176</f>
        <v>0</v>
      </c>
    </row>
    <row r="177" spans="3:19" x14ac:dyDescent="0.2">
      <c r="C177" s="9">
        <f t="shared" ref="C177:C179" si="6">C176+1</f>
        <v>19</v>
      </c>
      <c r="D177" s="10"/>
      <c r="E177" s="10" t="s">
        <v>47</v>
      </c>
      <c r="F177" s="11"/>
      <c r="G177" s="11"/>
      <c r="H177" s="11"/>
      <c r="I177" s="11"/>
      <c r="J177" s="11"/>
      <c r="K177" s="11"/>
      <c r="Q177" s="1"/>
      <c r="R177" s="35">
        <v>2</v>
      </c>
      <c r="S177" s="37">
        <f>$L$166-R177</f>
        <v>1</v>
      </c>
    </row>
    <row r="178" spans="3:19" x14ac:dyDescent="0.2">
      <c r="C178" s="12">
        <f t="shared" si="6"/>
        <v>20</v>
      </c>
      <c r="D178" s="13"/>
      <c r="E178" s="13" t="s">
        <v>48</v>
      </c>
      <c r="F178" s="14"/>
      <c r="G178" s="14"/>
      <c r="H178" s="14"/>
      <c r="I178" s="14"/>
      <c r="J178" s="14"/>
      <c r="K178" s="14"/>
      <c r="Q178" s="1"/>
      <c r="R178" s="36">
        <v>2</v>
      </c>
      <c r="S178" s="38">
        <f>$L$166-R178</f>
        <v>1</v>
      </c>
    </row>
    <row r="179" spans="3:19" x14ac:dyDescent="0.2">
      <c r="C179" s="9">
        <f t="shared" si="6"/>
        <v>21</v>
      </c>
      <c r="D179" s="10"/>
      <c r="E179" s="10" t="s">
        <v>49</v>
      </c>
      <c r="F179" s="11"/>
      <c r="G179" s="11"/>
      <c r="H179" s="11"/>
      <c r="I179" s="11"/>
      <c r="J179" s="11"/>
      <c r="K179" s="11"/>
      <c r="Q179" s="1"/>
      <c r="R179" s="35">
        <v>2</v>
      </c>
      <c r="S179" s="37">
        <f>$L$166-R179</f>
        <v>1</v>
      </c>
    </row>
    <row r="180" spans="3:19" x14ac:dyDescent="0.2">
      <c r="R180" s="1"/>
      <c r="S180" s="1"/>
    </row>
    <row r="181" spans="3:19" ht="19" x14ac:dyDescent="0.2">
      <c r="C181" s="55" t="s">
        <v>15</v>
      </c>
      <c r="D181" s="55"/>
      <c r="E181" s="55"/>
    </row>
    <row r="190" spans="3:19" x14ac:dyDescent="0.2">
      <c r="N190" s="4"/>
      <c r="O190" s="4"/>
      <c r="P190" s="4"/>
    </row>
    <row r="197" spans="1:19" ht="19" x14ac:dyDescent="0.2">
      <c r="C197" s="55" t="s">
        <v>16</v>
      </c>
      <c r="D197" s="55"/>
      <c r="E197" s="55"/>
      <c r="F197" s="55"/>
    </row>
    <row r="198" spans="1:19" ht="16" customHeight="1" x14ac:dyDescent="0.2">
      <c r="A198" s="47"/>
      <c r="B198" s="47"/>
      <c r="G198" s="33"/>
      <c r="H198" s="33"/>
      <c r="I198" s="33"/>
      <c r="J198" s="33"/>
      <c r="K198" s="33"/>
      <c r="L198" s="33"/>
      <c r="M198" s="34"/>
      <c r="N198" s="34"/>
      <c r="O198" s="34"/>
      <c r="P198" s="34"/>
      <c r="Q198" s="33"/>
      <c r="R198" s="34"/>
      <c r="S198" s="34"/>
    </row>
    <row r="199" spans="1:19" ht="16" customHeight="1" x14ac:dyDescent="0.2">
      <c r="A199" s="47"/>
      <c r="B199" s="47"/>
      <c r="G199" s="34"/>
      <c r="H199" s="34"/>
      <c r="I199" s="34"/>
      <c r="J199" s="34"/>
      <c r="K199" s="34"/>
      <c r="L199" s="33"/>
      <c r="M199" s="33"/>
      <c r="N199" s="33"/>
      <c r="O199" s="33"/>
      <c r="P199" s="33"/>
      <c r="Q199" s="33"/>
      <c r="R199" s="33"/>
      <c r="S199" s="33"/>
    </row>
    <row r="200" spans="1:19" x14ac:dyDescent="0.2">
      <c r="A200" s="45"/>
      <c r="B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 x14ac:dyDescent="0.2">
      <c r="A201" s="45"/>
      <c r="B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spans="1:19" x14ac:dyDescent="0.2">
      <c r="A202" s="45"/>
      <c r="B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spans="1:19" x14ac:dyDescent="0.2">
      <c r="A203" s="45"/>
      <c r="B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 x14ac:dyDescent="0.2">
      <c r="A204" s="45"/>
      <c r="B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 x14ac:dyDescent="0.2">
      <c r="A205" s="45"/>
      <c r="B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 x14ac:dyDescent="0.2">
      <c r="A206" s="45"/>
      <c r="B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 x14ac:dyDescent="0.2">
      <c r="A207" s="45"/>
      <c r="B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 x14ac:dyDescent="0.2">
      <c r="A208" s="45"/>
      <c r="B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45"/>
      <c r="R208" s="33"/>
      <c r="S208" s="33"/>
    </row>
    <row r="209" spans="1:19" x14ac:dyDescent="0.2">
      <c r="A209" s="45"/>
      <c r="B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45"/>
      <c r="R209" s="45"/>
      <c r="S209" s="45"/>
    </row>
    <row r="210" spans="1:19" x14ac:dyDescent="0.2">
      <c r="A210" s="45"/>
      <c r="B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45"/>
      <c r="R210" s="45"/>
      <c r="S210" s="45"/>
    </row>
    <row r="211" spans="1:19" x14ac:dyDescent="0.2">
      <c r="A211" s="45"/>
      <c r="B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45"/>
      <c r="R211" s="45"/>
      <c r="S211" s="45"/>
    </row>
    <row r="212" spans="1:19" x14ac:dyDescent="0.2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45"/>
      <c r="R212" s="45"/>
      <c r="S212" s="45"/>
    </row>
    <row r="213" spans="1:19" ht="19" x14ac:dyDescent="0.2">
      <c r="A213" s="45"/>
      <c r="B213" s="33"/>
      <c r="C213" s="46" t="s">
        <v>52</v>
      </c>
      <c r="D213" s="46"/>
      <c r="E213" s="46"/>
      <c r="F213" s="4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45"/>
      <c r="R213" s="45"/>
      <c r="S213" s="45"/>
    </row>
    <row r="214" spans="1:19" x14ac:dyDescent="0.2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45"/>
      <c r="R214" s="45"/>
      <c r="S214" s="45"/>
    </row>
    <row r="215" spans="1:19" x14ac:dyDescent="0.2">
      <c r="A215" s="45"/>
      <c r="B215" s="33"/>
      <c r="C215" s="48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45"/>
      <c r="R215" s="45"/>
      <c r="S215" s="45"/>
    </row>
    <row r="216" spans="1:19" x14ac:dyDescent="0.2">
      <c r="A216" s="45"/>
      <c r="B216" s="33"/>
      <c r="C216" s="48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45"/>
      <c r="R216" s="45"/>
      <c r="S216" s="45"/>
    </row>
    <row r="217" spans="1:19" x14ac:dyDescent="0.2">
      <c r="A217" s="45"/>
      <c r="B217" s="33"/>
      <c r="C217" s="48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45"/>
      <c r="R217" s="45"/>
      <c r="S217" s="45"/>
    </row>
    <row r="218" spans="1:19" x14ac:dyDescent="0.2">
      <c r="A218" s="45"/>
      <c r="B218" s="33"/>
      <c r="C218" s="48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49"/>
      <c r="O218" s="49"/>
      <c r="P218" s="49"/>
      <c r="Q218" s="45"/>
      <c r="R218" s="45"/>
      <c r="S218" s="45"/>
    </row>
    <row r="219" spans="1:19" x14ac:dyDescent="0.2">
      <c r="A219" s="45"/>
      <c r="B219" s="33"/>
      <c r="C219" s="48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45"/>
      <c r="R219" s="45"/>
      <c r="S219" s="45"/>
    </row>
    <row r="220" spans="1:19" x14ac:dyDescent="0.2">
      <c r="A220" s="45"/>
      <c r="B220" s="33"/>
      <c r="C220" s="48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45"/>
      <c r="R220" s="45"/>
      <c r="S220" s="45"/>
    </row>
    <row r="221" spans="1:19" x14ac:dyDescent="0.2">
      <c r="A221" s="45"/>
      <c r="B221" s="33"/>
      <c r="C221" s="48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45"/>
      <c r="R221" s="45"/>
      <c r="S221" s="45"/>
    </row>
    <row r="222" spans="1:19" x14ac:dyDescent="0.2">
      <c r="A222" s="45"/>
      <c r="B222" s="33"/>
      <c r="C222" s="48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45"/>
      <c r="R222" s="45"/>
      <c r="S222" s="45"/>
    </row>
    <row r="223" spans="1:19" x14ac:dyDescent="0.2">
      <c r="A223" s="45"/>
      <c r="B223" s="33"/>
      <c r="C223" s="48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45"/>
      <c r="R223" s="45"/>
      <c r="S223" s="45"/>
    </row>
    <row r="224" spans="1:19" x14ac:dyDescent="0.2">
      <c r="A224" s="45"/>
      <c r="B224" s="33"/>
      <c r="C224" s="48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45"/>
      <c r="R224" s="45"/>
      <c r="S224" s="45"/>
    </row>
    <row r="225" spans="1:19" x14ac:dyDescent="0.2">
      <c r="A225" s="45"/>
      <c r="B225" s="33"/>
      <c r="C225" s="48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45"/>
      <c r="R225" s="45"/>
      <c r="S225" s="45"/>
    </row>
    <row r="226" spans="1:19" x14ac:dyDescent="0.2">
      <c r="A226" s="45"/>
      <c r="B226" s="33"/>
      <c r="C226" s="48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45"/>
      <c r="R226" s="45"/>
      <c r="S226" s="45"/>
    </row>
    <row r="227" spans="1:19" x14ac:dyDescent="0.2">
      <c r="A227" s="45"/>
      <c r="B227" s="33"/>
      <c r="C227" s="48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45"/>
      <c r="R227" s="45"/>
      <c r="S227" s="45"/>
    </row>
    <row r="228" spans="1:19" x14ac:dyDescent="0.2">
      <c r="A228" s="45"/>
      <c r="B228" s="33"/>
      <c r="C228" s="48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45"/>
      <c r="R228" s="45"/>
      <c r="S228" s="45"/>
    </row>
    <row r="229" spans="1:19" ht="19" x14ac:dyDescent="0.2">
      <c r="C229" s="46" t="s">
        <v>53</v>
      </c>
    </row>
  </sheetData>
  <mergeCells count="19">
    <mergeCell ref="A6:B7"/>
    <mergeCell ref="O5:O6"/>
    <mergeCell ref="M5:N6"/>
    <mergeCell ref="D7:K7"/>
    <mergeCell ref="P5:P6"/>
    <mergeCell ref="F1:J4"/>
    <mergeCell ref="C197:F197"/>
    <mergeCell ref="C104:F104"/>
    <mergeCell ref="C181:E181"/>
    <mergeCell ref="R66:T66"/>
    <mergeCell ref="R6:S6"/>
    <mergeCell ref="C17:E17"/>
    <mergeCell ref="C33:F33"/>
    <mergeCell ref="A165:B166"/>
    <mergeCell ref="R165:S165"/>
    <mergeCell ref="D166:K166"/>
    <mergeCell ref="C88:E88"/>
    <mergeCell ref="A66:B67"/>
    <mergeCell ref="D67:K6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2018-04-11T16:48:47Z</dcterms:created>
  <dcterms:modified xsi:type="dcterms:W3CDTF">2018-04-17T14:59:10Z</dcterms:modified>
</cp:coreProperties>
</file>