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2" i="1"/>
  <c r="P301"/>
  <c r="P300"/>
  <c r="C300"/>
  <c r="C301"/>
  <c r="C302"/>
  <c r="T9"/>
  <c r="T10"/>
  <c r="T11"/>
  <c r="T12"/>
  <c r="T13"/>
  <c r="T14"/>
  <c r="T8"/>
  <c r="S261"/>
  <c r="S257"/>
  <c r="S258"/>
  <c r="S256"/>
  <c r="C257"/>
  <c r="S254"/>
  <c r="C252"/>
  <c r="C253"/>
  <c r="C254"/>
  <c r="S248"/>
  <c r="S249"/>
  <c r="S251"/>
  <c r="S252"/>
  <c r="S253"/>
  <c r="S260"/>
  <c r="S262"/>
  <c r="S263"/>
  <c r="S264"/>
  <c r="S247"/>
  <c r="C247"/>
  <c r="C248"/>
  <c r="C249"/>
  <c r="U9"/>
  <c r="U10"/>
  <c r="U11"/>
  <c r="U12"/>
  <c r="U13"/>
  <c r="U14"/>
  <c r="U8"/>
  <c r="S69"/>
  <c r="S70"/>
  <c r="S71"/>
  <c r="S72"/>
  <c r="S73"/>
  <c r="S74"/>
  <c r="S75"/>
  <c r="S79"/>
  <c r="S80"/>
  <c r="S81"/>
  <c r="S83"/>
  <c r="S84"/>
  <c r="S85"/>
  <c r="S86"/>
  <c r="S68"/>
  <c r="S169"/>
  <c r="S171"/>
  <c r="S172"/>
  <c r="S173"/>
  <c r="S175"/>
  <c r="S176"/>
  <c r="S177"/>
  <c r="S178"/>
  <c r="S179"/>
  <c r="S168"/>
  <c r="S167"/>
  <c r="C176"/>
  <c r="C177"/>
  <c r="C178"/>
  <c r="C179"/>
  <c r="C172"/>
  <c r="C173"/>
  <c r="C167"/>
  <c r="C168"/>
  <c r="C169"/>
  <c r="C84"/>
  <c r="C85"/>
  <c r="C86"/>
  <c r="C80"/>
  <c r="C81"/>
  <c r="C68"/>
  <c r="C69"/>
  <c r="C70"/>
  <c r="C71"/>
  <c r="C72"/>
  <c r="C73"/>
  <c r="C74"/>
  <c r="C75"/>
  <c r="C76"/>
  <c r="C77"/>
  <c r="C8"/>
  <c r="C9"/>
  <c r="C10"/>
  <c r="C11"/>
  <c r="C12"/>
  <c r="C13"/>
  <c r="C14"/>
</calcChain>
</file>

<file path=xl/sharedStrings.xml><?xml version="1.0" encoding="utf-8"?>
<sst xmlns="http://schemas.openxmlformats.org/spreadsheetml/2006/main" count="126" uniqueCount="85">
  <si>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</si>
  <si>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</si>
  <si>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</si>
  <si>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</si>
  <si>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</si>
  <si>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</si>
  <si>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</si>
  <si>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</si>
  <si>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</si>
  <si>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</si>
  <si>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</si>
  <si>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</si>
  <si>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</si>
  <si>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</si>
  <si>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</si>
  <si>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</si>
  <si>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</si>
  <si>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</si>
  <si>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</si>
  <si>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</si>
  <si>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</si>
  <si>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</si>
  <si>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</si>
  <si>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</si>
  <si>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</si>
  <si>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</si>
  <si>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</si>
  <si>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</si>
  <si>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</si>
  <si>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</si>
  <si>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</si>
  <si>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</si>
  <si>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</si>
  <si>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</si>
  <si>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</si>
  <si>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</si>
  <si>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</si>
  <si>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</si>
  <si>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</si>
  <si>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</si>
  <si>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</si>
  <si>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</si>
  <si>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</si>
  <si>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</si>
  <si>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</si>
  <si>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</si>
  <si>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</si>
  <si>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</si>
  <si>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</si>
  <si>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</si>
  <si>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</si>
  <si>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</si>
  <si>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</si>
  <si>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</si>
  <si>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</si>
  <si>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</si>
  <si>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</si>
  <si>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</si>
  <si>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</si>
  <si>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</si>
  <si>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</si>
  <si>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</si>
  <si>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</si>
  <si>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</si>
  <si>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</si>
  <si>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</si>
  <si>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</si>
  <si>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</si>
  <si>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</si>
  <si>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</si>
  <si>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</si>
  <si>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</si>
  <si>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</si>
  <si>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</si>
  <si>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</si>
  <si>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</si>
  <si>
    <t>AniEsp</t>
  </si>
  <si>
    <t>Em relação ao abate, foi-me dito que entrou em vigor uma lei que aboliu o abate em 1 de janeiro de 2018</t>
  </si>
  <si>
    <t>Dra Ana Ribeiro</t>
  </si>
  <si>
    <t>Enf Fernanda Portillo</t>
  </si>
  <si>
    <t>Parceiros</t>
  </si>
  <si>
    <t xml:space="preserve"> Quanto estaria disposto a pagar mensalmente?</t>
  </si>
  <si>
    <t xml:space="preserve">Estaria disposto a contribuir com campanhas de desconto para os animais adotados através da plataforma? </t>
  </si>
  <si>
    <t>Total Parceiros</t>
  </si>
  <si>
    <t>Mania dos Cães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</si>
</sst>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21" borderId="0" xfId="4" applyAlignment="1">
      <alignment horizontal="left" vertical="center"/>
    </xf>
    <xf numFmtId="0" fontId="1" fillId="20" borderId="0" xfId="3" applyAlignment="1">
      <alignment horizontal="center" vertical="center"/>
    </xf>
  </cellXfs>
  <cellStyles count="5">
    <cellStyle name="40% - Cor1" xfId="3" builtinId="31"/>
    <cellStyle name="Cor5" xfId="4" builtinId="45"/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Sheet1!$T$8:$U$8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gapWidth val="219"/>
        <c:overlap val="-27"/>
        <c:axId val="95119616"/>
        <c:axId val="95137792"/>
      </c:barChart>
      <c:catAx>
        <c:axId val="95119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37792"/>
        <c:crosses val="autoZero"/>
        <c:lblAlgn val="ctr"/>
        <c:lblOffset val="100"/>
      </c:catAx>
      <c:valAx>
        <c:axId val="9513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219"/>
        <c:overlap val="-27"/>
        <c:axId val="95388800"/>
        <c:axId val="95390336"/>
      </c:barChart>
      <c:catAx>
        <c:axId val="95388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90336"/>
        <c:crosses val="autoZero"/>
        <c:auto val="1"/>
        <c:lblAlgn val="ctr"/>
        <c:lblOffset val="100"/>
      </c:catAx>
      <c:valAx>
        <c:axId val="95390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Sheet1!$T$9:$U$9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</c:ser>
        <c:gapWidth val="219"/>
        <c:overlap val="-27"/>
        <c:axId val="95648384"/>
        <c:axId val="95662464"/>
      </c:barChart>
      <c:catAx>
        <c:axId val="95648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62464"/>
        <c:crosses val="autoZero"/>
        <c:auto val="1"/>
        <c:lblAlgn val="ctr"/>
        <c:lblOffset val="100"/>
      </c:catAx>
      <c:valAx>
        <c:axId val="9566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</c:ser>
        <c:gapWidth val="219"/>
        <c:overlap val="-27"/>
        <c:axId val="95770112"/>
        <c:axId val="95771648"/>
      </c:barChart>
      <c:catAx>
        <c:axId val="95770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1648"/>
        <c:crosses val="autoZero"/>
        <c:auto val="1"/>
        <c:lblAlgn val="ctr"/>
        <c:lblOffset val="100"/>
      </c:catAx>
      <c:valAx>
        <c:axId val="95771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</c:v>
                </c:pt>
                <c:pt idx="1">
                  <c:v>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</c:v>
                </c:pt>
                <c:pt idx="1">
                  <c:v>54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</c:v>
                </c:pt>
                <c:pt idx="1">
                  <c:v>17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Sheet1!$T$10:$U$10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Sheet1!$T$11:$U$11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Sheet1!$T$12:$U$12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Sheet1!$T$13:$U$13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Sheet1!$T$7:$U$7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Sheet1!$T$14:$U$14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6"/>
  <sheetViews>
    <sheetView tabSelected="1" topLeftCell="A282" zoomScale="89" workbookViewId="0">
      <selection activeCell="R305" sqref="R305"/>
    </sheetView>
  </sheetViews>
  <sheetFormatPr defaultColWidth="11" defaultRowHeight="15.75"/>
  <cols>
    <col min="2" max="2" width="10.875" style="1"/>
    <col min="3" max="3" width="10.875" style="5"/>
    <col min="4" max="10" width="10.875" style="1"/>
    <col min="11" max="11" width="23.125" style="1" customWidth="1"/>
    <col min="12" max="12" width="12.75" style="1" customWidth="1"/>
    <col min="13" max="16" width="17.625" style="1" customWidth="1"/>
    <col min="17" max="17" width="13.625" customWidth="1"/>
    <col min="18" max="18" width="19" customWidth="1"/>
  </cols>
  <sheetData>
    <row r="1" spans="1:21">
      <c r="F1" s="58" t="s">
        <v>0</v>
      </c>
      <c r="G1" s="58"/>
      <c r="H1" s="58"/>
      <c r="I1" s="58"/>
      <c r="J1" s="58"/>
      <c r="M1" s="3" t="s">
        <v>26</v>
      </c>
      <c r="Q1" s="1"/>
    </row>
    <row r="2" spans="1:21">
      <c r="F2" s="58"/>
      <c r="G2" s="58"/>
      <c r="H2" s="58"/>
      <c r="I2" s="58"/>
      <c r="J2" s="58"/>
      <c r="M2" s="1">
        <v>1</v>
      </c>
      <c r="N2" s="1" t="s">
        <v>11</v>
      </c>
      <c r="Q2" s="1"/>
    </row>
    <row r="3" spans="1:21">
      <c r="F3" s="58"/>
      <c r="G3" s="58"/>
      <c r="H3" s="58"/>
      <c r="I3" s="58"/>
      <c r="J3" s="58"/>
      <c r="M3" s="1">
        <v>0</v>
      </c>
      <c r="N3" s="1" t="s">
        <v>12</v>
      </c>
      <c r="Q3" s="1"/>
    </row>
    <row r="4" spans="1:21">
      <c r="F4" s="58"/>
      <c r="G4" s="58"/>
      <c r="H4" s="58"/>
      <c r="I4" s="58"/>
      <c r="J4" s="58"/>
      <c r="Q4" s="1"/>
    </row>
    <row r="5" spans="1:21">
      <c r="M5" s="56" t="s">
        <v>13</v>
      </c>
      <c r="N5" s="56"/>
      <c r="O5" s="55" t="s">
        <v>58</v>
      </c>
      <c r="P5" s="56" t="s">
        <v>61</v>
      </c>
      <c r="Q5" s="1"/>
    </row>
    <row r="6" spans="1:21">
      <c r="A6" s="54" t="s">
        <v>1</v>
      </c>
      <c r="B6" s="54"/>
      <c r="L6" s="7" t="s">
        <v>18</v>
      </c>
      <c r="M6" s="56"/>
      <c r="N6" s="56"/>
      <c r="O6" s="55"/>
      <c r="P6" s="56"/>
      <c r="Q6" s="1"/>
      <c r="T6" s="57" t="s">
        <v>14</v>
      </c>
      <c r="U6" s="57"/>
    </row>
    <row r="7" spans="1:21">
      <c r="A7" s="54"/>
      <c r="B7" s="54"/>
      <c r="C7" s="6" t="s">
        <v>28</v>
      </c>
      <c r="D7" s="57" t="s">
        <v>29</v>
      </c>
      <c r="E7" s="57"/>
      <c r="F7" s="57"/>
      <c r="G7" s="57"/>
      <c r="H7" s="57"/>
      <c r="I7" s="57"/>
      <c r="J7" s="57"/>
      <c r="K7" s="57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26" t="s">
        <v>78</v>
      </c>
      <c r="R7" s="22" t="s">
        <v>79</v>
      </c>
      <c r="T7" s="23" t="s">
        <v>11</v>
      </c>
      <c r="U7" s="21" t="s">
        <v>12</v>
      </c>
    </row>
    <row r="8" spans="1:21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6</v>
      </c>
      <c r="M8" s="14">
        <v>1</v>
      </c>
      <c r="N8" s="18">
        <v>1</v>
      </c>
      <c r="O8" s="14">
        <v>1</v>
      </c>
      <c r="P8" s="18">
        <v>1</v>
      </c>
      <c r="Q8" s="14">
        <v>1</v>
      </c>
      <c r="R8" s="18">
        <v>1</v>
      </c>
      <c r="T8" s="24">
        <f>SUM(M8:R8)</f>
        <v>6</v>
      </c>
      <c r="U8" s="17">
        <f>$L$8-T8</f>
        <v>0</v>
      </c>
    </row>
    <row r="9" spans="1:21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27">
        <v>1</v>
      </c>
      <c r="R9" s="20">
        <v>1</v>
      </c>
      <c r="T9" s="29">
        <f t="shared" ref="T9:T14" si="0">SUM(M9:R9)</f>
        <v>5</v>
      </c>
      <c r="U9" s="19">
        <f t="shared" ref="U9:U14" si="1">$L$8-T9</f>
        <v>1</v>
      </c>
    </row>
    <row r="10" spans="1:21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4">
        <v>0</v>
      </c>
      <c r="R10" s="18">
        <v>1</v>
      </c>
      <c r="T10" s="29">
        <f t="shared" si="0"/>
        <v>3</v>
      </c>
      <c r="U10" s="17">
        <f>$L$8-T10</f>
        <v>3</v>
      </c>
    </row>
    <row r="11" spans="1:21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27">
        <v>1</v>
      </c>
      <c r="R11" s="20">
        <v>1</v>
      </c>
      <c r="T11" s="29">
        <f t="shared" si="0"/>
        <v>6</v>
      </c>
      <c r="U11" s="19">
        <f t="shared" si="1"/>
        <v>0</v>
      </c>
    </row>
    <row r="12" spans="1:21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4">
        <v>0</v>
      </c>
      <c r="R12" s="18">
        <v>1</v>
      </c>
      <c r="T12" s="29">
        <f t="shared" si="0"/>
        <v>3</v>
      </c>
      <c r="U12" s="17">
        <f t="shared" si="1"/>
        <v>3</v>
      </c>
    </row>
    <row r="13" spans="1:21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27">
        <v>0</v>
      </c>
      <c r="R13" s="20">
        <v>0</v>
      </c>
      <c r="T13" s="29">
        <f t="shared" si="0"/>
        <v>1</v>
      </c>
      <c r="U13" s="19">
        <f t="shared" si="1"/>
        <v>5</v>
      </c>
    </row>
    <row r="14" spans="1:21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4">
        <v>0</v>
      </c>
      <c r="R14" s="18">
        <v>1</v>
      </c>
      <c r="T14" s="29">
        <f t="shared" si="0"/>
        <v>4</v>
      </c>
      <c r="U14" s="17">
        <f t="shared" si="1"/>
        <v>2</v>
      </c>
    </row>
    <row r="15" spans="1:21">
      <c r="Q15" s="1"/>
      <c r="R15" s="1"/>
      <c r="S15" s="1"/>
    </row>
    <row r="16" spans="1:21">
      <c r="R16" s="1"/>
      <c r="S16" s="1"/>
    </row>
    <row r="17" spans="3:16" ht="18.75">
      <c r="C17" s="59" t="s">
        <v>15</v>
      </c>
      <c r="D17" s="59"/>
      <c r="E17" s="59"/>
    </row>
    <row r="26" spans="3:16">
      <c r="N26" s="4"/>
      <c r="O26" s="4"/>
      <c r="P26" s="4"/>
    </row>
    <row r="33" spans="3:6" ht="18.75">
      <c r="C33" s="59" t="s">
        <v>16</v>
      </c>
      <c r="D33" s="59"/>
      <c r="E33" s="59"/>
      <c r="F33" s="59"/>
    </row>
    <row r="49" spans="3:6" ht="18.75">
      <c r="C49" s="28" t="s">
        <v>17</v>
      </c>
      <c r="D49" s="28"/>
      <c r="E49" s="28"/>
      <c r="F49" s="28"/>
    </row>
    <row r="66" spans="1:20">
      <c r="A66" s="54" t="s">
        <v>51</v>
      </c>
      <c r="B66" s="54"/>
      <c r="L66" s="42" t="s">
        <v>54</v>
      </c>
      <c r="M66" s="41"/>
      <c r="N66" s="34"/>
      <c r="O66" s="34"/>
      <c r="P66" s="34"/>
      <c r="Q66" s="1"/>
      <c r="R66" s="57" t="s">
        <v>14</v>
      </c>
      <c r="S66" s="57"/>
      <c r="T66" s="57"/>
    </row>
    <row r="67" spans="1:20">
      <c r="A67" s="54"/>
      <c r="B67" s="54"/>
      <c r="C67" s="6" t="s">
        <v>28</v>
      </c>
      <c r="D67" s="57" t="s">
        <v>29</v>
      </c>
      <c r="E67" s="57"/>
      <c r="F67" s="57"/>
      <c r="G67" s="57"/>
      <c r="H67" s="57"/>
      <c r="I67" s="57"/>
      <c r="J67" s="57"/>
      <c r="K67" s="57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8.75">
      <c r="C88" s="59" t="s">
        <v>15</v>
      </c>
      <c r="D88" s="59"/>
      <c r="E88" s="59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8.75">
      <c r="C104" s="59" t="s">
        <v>16</v>
      </c>
      <c r="D104" s="59"/>
      <c r="E104" s="59"/>
      <c r="F104" s="59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8.75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8.75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>
      <c r="E163" s="2"/>
    </row>
    <row r="164" spans="1:20">
      <c r="E164" s="2"/>
    </row>
    <row r="165" spans="1:20">
      <c r="A165" s="54" t="s">
        <v>39</v>
      </c>
      <c r="B165" s="54"/>
      <c r="L165" s="42" t="s">
        <v>50</v>
      </c>
      <c r="M165" s="41"/>
      <c r="N165" s="34"/>
      <c r="O165" s="34"/>
      <c r="P165" s="34"/>
      <c r="Q165" s="1"/>
      <c r="R165" s="57" t="s">
        <v>14</v>
      </c>
      <c r="S165" s="57"/>
    </row>
    <row r="166" spans="1:20">
      <c r="A166" s="54"/>
      <c r="B166" s="54"/>
      <c r="C166" s="6" t="s">
        <v>28</v>
      </c>
      <c r="D166" s="57" t="s">
        <v>29</v>
      </c>
      <c r="E166" s="57"/>
      <c r="F166" s="57"/>
      <c r="G166" s="57"/>
      <c r="H166" s="57"/>
      <c r="I166" s="57"/>
      <c r="J166" s="57"/>
      <c r="K166" s="57"/>
      <c r="L166" s="33">
        <v>4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4</v>
      </c>
      <c r="S167" s="37">
        <f>$L$166-R167</f>
        <v>0</v>
      </c>
    </row>
    <row r="168" spans="1:20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4</v>
      </c>
      <c r="S168" s="38">
        <f>$L$166-R168</f>
        <v>0</v>
      </c>
    </row>
    <row r="169" spans="1:20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4</v>
      </c>
    </row>
    <row r="170" spans="1:20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 t="s">
        <v>76</v>
      </c>
      <c r="N170" s="33"/>
      <c r="O170" s="33"/>
      <c r="P170" s="33"/>
      <c r="R170" s="43"/>
      <c r="S170" s="44"/>
      <c r="T170" s="1"/>
    </row>
    <row r="171" spans="1:20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4</v>
      </c>
      <c r="S171" s="37">
        <f>$L$166-R171</f>
        <v>0</v>
      </c>
      <c r="T171" s="1"/>
    </row>
    <row r="172" spans="1:20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 t="s">
        <v>77</v>
      </c>
      <c r="O172" s="33"/>
      <c r="P172" s="33"/>
      <c r="R172" s="39">
        <v>1</v>
      </c>
      <c r="S172" s="38">
        <f>$L$166-R172</f>
        <v>3</v>
      </c>
      <c r="T172" s="1"/>
    </row>
    <row r="173" spans="1:20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1</v>
      </c>
      <c r="S173" s="37">
        <f>$L$166-R173</f>
        <v>3</v>
      </c>
      <c r="T173" s="1"/>
    </row>
    <row r="174" spans="1:20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4</v>
      </c>
      <c r="S175" s="37">
        <f>$L$166-R175</f>
        <v>0</v>
      </c>
    </row>
    <row r="176" spans="1:20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4</v>
      </c>
      <c r="S176" s="38">
        <f>$L$166-R176</f>
        <v>0</v>
      </c>
    </row>
    <row r="177" spans="3:19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3</v>
      </c>
      <c r="S177" s="37">
        <f>$L$166-R177</f>
        <v>1</v>
      </c>
    </row>
    <row r="178" spans="3:19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3</v>
      </c>
      <c r="S178" s="38">
        <f>$L$166-R178</f>
        <v>1</v>
      </c>
    </row>
    <row r="179" spans="3:19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3</v>
      </c>
      <c r="S179" s="37">
        <f>$L$166-R179</f>
        <v>1</v>
      </c>
    </row>
    <row r="180" spans="3:19">
      <c r="R180" s="1"/>
      <c r="S180" s="1"/>
    </row>
    <row r="181" spans="3:19" ht="18.75">
      <c r="C181" s="59" t="s">
        <v>15</v>
      </c>
      <c r="D181" s="59"/>
      <c r="E181" s="59"/>
    </row>
    <row r="190" spans="3:19">
      <c r="N190" s="4"/>
      <c r="O190" s="4"/>
      <c r="P190" s="4"/>
    </row>
    <row r="197" spans="1:19" ht="18.75">
      <c r="C197" s="59" t="s">
        <v>16</v>
      </c>
      <c r="D197" s="59"/>
      <c r="E197" s="59"/>
      <c r="F197" s="59"/>
    </row>
    <row r="198" spans="1:19" ht="15.95" customHeight="1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5.95" customHeight="1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8.75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8.75">
      <c r="C229" s="46" t="s">
        <v>53</v>
      </c>
    </row>
    <row r="245" spans="1:20">
      <c r="A245" s="54" t="s">
        <v>63</v>
      </c>
      <c r="B245" s="54"/>
      <c r="L245" s="42" t="s">
        <v>54</v>
      </c>
      <c r="M245" s="41"/>
      <c r="N245" s="34"/>
      <c r="O245" s="34"/>
      <c r="P245" s="34"/>
      <c r="Q245" s="1"/>
      <c r="R245" s="57" t="s">
        <v>14</v>
      </c>
      <c r="S245" s="57"/>
      <c r="T245" s="34"/>
    </row>
    <row r="246" spans="1:20">
      <c r="A246" s="54"/>
      <c r="B246" s="54"/>
      <c r="C246" s="6" t="s">
        <v>28</v>
      </c>
      <c r="D246" s="57" t="s">
        <v>29</v>
      </c>
      <c r="E246" s="57"/>
      <c r="F246" s="57"/>
      <c r="G246" s="57"/>
      <c r="H246" s="57"/>
      <c r="I246" s="57"/>
      <c r="J246" s="57"/>
      <c r="K246" s="57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4" si="7">$L$246-R248</f>
        <v>54</v>
      </c>
      <c r="T248" s="33"/>
    </row>
    <row r="249" spans="1:20">
      <c r="C249" s="9">
        <f t="shared" ref="C249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>
      <c r="C265" s="48"/>
      <c r="D265" s="53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8.75">
      <c r="C267" s="59" t="s">
        <v>15</v>
      </c>
      <c r="D267" s="59"/>
      <c r="E267" s="59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8.75">
      <c r="C282" s="59" t="s">
        <v>75</v>
      </c>
      <c r="D282" s="59"/>
      <c r="E282" s="59"/>
    </row>
    <row r="298" spans="1:16">
      <c r="L298" s="42" t="s">
        <v>83</v>
      </c>
    </row>
    <row r="299" spans="1:16">
      <c r="A299" s="54" t="s">
        <v>80</v>
      </c>
      <c r="B299" s="54"/>
      <c r="C299" s="6" t="s">
        <v>28</v>
      </c>
      <c r="D299" s="57" t="s">
        <v>29</v>
      </c>
      <c r="E299" s="57"/>
      <c r="F299" s="57"/>
      <c r="G299" s="57"/>
      <c r="H299" s="57"/>
      <c r="I299" s="57"/>
      <c r="J299" s="57"/>
      <c r="K299" s="57"/>
      <c r="L299" s="1">
        <v>1</v>
      </c>
      <c r="M299" s="26" t="s">
        <v>84</v>
      </c>
      <c r="P299" s="60" t="s">
        <v>14</v>
      </c>
    </row>
    <row r="300" spans="1:16">
      <c r="A300" s="54"/>
      <c r="B300" s="54"/>
      <c r="C300" s="9">
        <f>1</f>
        <v>1</v>
      </c>
      <c r="D300" s="10" t="s">
        <v>2</v>
      </c>
      <c r="E300" s="11"/>
      <c r="F300" s="11"/>
      <c r="G300" s="11"/>
      <c r="H300" s="11"/>
      <c r="I300" s="11"/>
      <c r="J300" s="11"/>
      <c r="K300" s="11"/>
      <c r="M300" s="14">
        <v>1</v>
      </c>
      <c r="P300" s="29">
        <f>SUM(M300)</f>
        <v>1</v>
      </c>
    </row>
    <row r="301" spans="1:16">
      <c r="C301" s="12">
        <f>C300+1</f>
        <v>2</v>
      </c>
      <c r="D301" s="13" t="s">
        <v>82</v>
      </c>
      <c r="E301" s="14"/>
      <c r="F301" s="14"/>
      <c r="G301" s="14"/>
      <c r="H301" s="14"/>
      <c r="I301" s="14"/>
      <c r="J301" s="14"/>
      <c r="K301" s="14"/>
      <c r="M301" s="27">
        <v>1</v>
      </c>
      <c r="P301" s="61">
        <f>SUM(M301)</f>
        <v>1</v>
      </c>
    </row>
    <row r="302" spans="1:16">
      <c r="C302" s="9">
        <f t="shared" ref="C302" si="10">C301+1</f>
        <v>3</v>
      </c>
      <c r="D302" s="10" t="s">
        <v>81</v>
      </c>
      <c r="E302" s="11"/>
      <c r="F302" s="11"/>
      <c r="G302" s="11"/>
      <c r="H302" s="11"/>
      <c r="I302" s="11"/>
      <c r="J302" s="11"/>
      <c r="K302" s="11"/>
      <c r="M302" s="14">
        <v>0</v>
      </c>
      <c r="P302" s="29">
        <f>SUM(M302)/L299</f>
        <v>0</v>
      </c>
    </row>
    <row r="303" spans="1:16">
      <c r="P303"/>
    </row>
    <row r="304" spans="1:16">
      <c r="P304"/>
    </row>
    <row r="305" spans="16:16">
      <c r="P305"/>
    </row>
    <row r="306" spans="16:16">
      <c r="P306"/>
    </row>
  </sheetData>
  <mergeCells count="26">
    <mergeCell ref="D299:K299"/>
    <mergeCell ref="A299:B300"/>
    <mergeCell ref="C282:E282"/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T6:U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4294967293" verticalDpi="4294967293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2018-04-11T16:48:47Z</dcterms:created>
  <dcterms:modified xsi:type="dcterms:W3CDTF">2018-05-08T09:04:52Z</dcterms:modified>
</cp:coreProperties>
</file>