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bernardomcbarbosa/git/RCOM-FEUP/project_1/"/>
    </mc:Choice>
  </mc:AlternateContent>
  <bookViews>
    <workbookView xWindow="0" yWindow="440" windowWidth="33600" windowHeight="1864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2" l="1"/>
  <c r="E29" i="2"/>
  <c r="E31" i="2"/>
  <c r="E32" i="2"/>
  <c r="E33" i="2"/>
  <c r="E35" i="2"/>
  <c r="E36" i="2"/>
  <c r="E37" i="2"/>
  <c r="E27" i="2"/>
  <c r="D28" i="2"/>
  <c r="D29" i="2"/>
  <c r="D31" i="2"/>
  <c r="D32" i="2"/>
  <c r="D33" i="2"/>
  <c r="D35" i="2"/>
  <c r="D36" i="2"/>
  <c r="D37" i="2"/>
  <c r="D27" i="2"/>
  <c r="C28" i="2"/>
  <c r="C29" i="2"/>
  <c r="C31" i="2"/>
  <c r="C32" i="2"/>
  <c r="C33" i="2"/>
  <c r="C35" i="2"/>
  <c r="C36" i="2"/>
  <c r="C37" i="2"/>
  <c r="C27" i="2"/>
  <c r="B13" i="1"/>
</calcChain>
</file>

<file path=xl/sharedStrings.xml><?xml version="1.0" encoding="utf-8"?>
<sst xmlns="http://schemas.openxmlformats.org/spreadsheetml/2006/main" count="4" uniqueCount="3">
  <si>
    <t>C</t>
  </si>
  <si>
    <t>R = 10968 /1348</t>
  </si>
  <si>
    <t>S=R/C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</si>
</sst>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DejaVu Sans"/>
    </font>
    <font>
      <sz val="11"/>
      <color theme="1"/>
      <name val="DejaVu Sans"/>
    </font>
    <font>
      <b/>
      <sz val="10"/>
      <color rgb="FF000000"/>
      <name val="DejaVu Sans"/>
    </font>
    <font>
      <sz val="10"/>
      <color rgb="FFFFFFFF"/>
      <name val="DejaVu Sans"/>
    </font>
    <font>
      <sz val="10"/>
      <color rgb="FFCC0000"/>
      <name val="DejaVu Sans"/>
    </font>
    <font>
      <b/>
      <sz val="10"/>
      <color rgb="FFFFFFFF"/>
      <name val="DejaVu Sans"/>
    </font>
    <font>
      <i/>
      <sz val="10"/>
      <color rgb="FF808080"/>
      <name val="DejaVu Sans"/>
    </font>
    <font>
      <sz val="10"/>
      <color rgb="FF006600"/>
      <name val="DejaVu Sans"/>
    </font>
    <font>
      <b/>
      <sz val="24"/>
      <color rgb="FF000000"/>
      <name val="DejaVu Sans"/>
    </font>
    <font>
      <sz val="18"/>
      <color rgb="FF000000"/>
      <name val="DejaVu Sans"/>
    </font>
    <font>
      <sz val="12"/>
      <color rgb="FF000000"/>
      <name val="DejaVu Sans"/>
    </font>
    <font>
      <sz val="10"/>
      <color rgb="FF996600"/>
      <name val="DejaVu Sans"/>
    </font>
    <font>
      <sz val="10"/>
      <color rgb="FF333333"/>
      <name val="DejaVu Sans"/>
    </font>
    <font>
      <sz val="10"/>
      <color theme="1"/>
      <name val="Helvetica Neue"/>
    </font>
    <font>
      <u/>
      <sz val="11"/>
      <color theme="10"/>
      <name val="DejaVu Sans"/>
    </font>
    <font>
      <u/>
      <sz val="11"/>
      <color theme="11"/>
      <name val="DejaVu Sans"/>
    </font>
    <font>
      <sz val="15"/>
      <color theme="1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1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">
    <xf numFmtId="0" fontId="0" fillId="0" borderId="0" xfId="0"/>
    <xf numFmtId="0" fontId="13" fillId="0" borderId="2" xfId="0" applyFont="1" applyBorder="1" applyAlignment="1" applyProtection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16" fillId="0" borderId="0" xfId="0" applyFont="1"/>
  </cellXfs>
  <cellStyles count="21">
    <cellStyle name="Accent" xfId="7"/>
    <cellStyle name="Accent 1" xfId="8"/>
    <cellStyle name="Accent 2" xfId="9"/>
    <cellStyle name="Accent 3" xfId="10"/>
    <cellStyle name="Cabeçalho 1" xfId="1" builtinId="16" customBuiltin="1"/>
    <cellStyle name="Cabeçalho 2" xfId="2" builtinId="17" customBuiltin="1"/>
    <cellStyle name="Correto" xfId="3" builtinId="26" customBuiltin="1"/>
    <cellStyle name="Error" xfId="11"/>
    <cellStyle name="Footnote" xfId="12"/>
    <cellStyle name="Heading" xfId="13"/>
    <cellStyle name="Hiperligação" xfId="17" builtinId="8" hidden="1"/>
    <cellStyle name="Hiperligação" xfId="19" builtinId="8" hidden="1"/>
    <cellStyle name="Hiperligação Visitada" xfId="18" builtinId="9" hidden="1"/>
    <cellStyle name="Hiperligação Visitada" xfId="20" builtinId="9" hidden="1"/>
    <cellStyle name="Incorreto" xfId="4" builtinId="27" customBuiltin="1"/>
    <cellStyle name="Neutro" xfId="5" builtinId="28" customBuiltin="1"/>
    <cellStyle name="Normal" xfId="0" builtinId="0" customBuiltin="1"/>
    <cellStyle name="Nota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</a:t>
            </a:r>
            <a:r>
              <a:rPr lang="pt-PT" baseline="0"/>
              <a:t> em função de TPROP = 0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Sheet2!$C$26:$E$26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Sheet2!$C$27:$E$27</c:f>
              <c:numCache>
                <c:formatCode>General</c:formatCode>
                <c:ptCount val="3"/>
                <c:pt idx="0">
                  <c:v>0.896880347918923</c:v>
                </c:pt>
                <c:pt idx="1">
                  <c:v>0.44204559743865</c:v>
                </c:pt>
                <c:pt idx="2">
                  <c:v>0.195503672217773</c:v>
                </c:pt>
              </c:numCache>
            </c:numRef>
          </c:val>
        </c:ser>
        <c:ser>
          <c:idx val="1"/>
          <c:order val="1"/>
          <c:tx>
            <c:strRef>
              <c:f>Sheet2!$B$28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Sheet2!$C$26:$E$26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Sheet2!$C$28:$E$28</c:f>
              <c:numCache>
                <c:formatCode>General</c:formatCode>
                <c:ptCount val="3"/>
                <c:pt idx="0">
                  <c:v>0.633645025678569</c:v>
                </c:pt>
                <c:pt idx="1">
                  <c:v>0.720068319830083</c:v>
                </c:pt>
                <c:pt idx="2">
                  <c:v>0.191843019516774</c:v>
                </c:pt>
              </c:numCache>
            </c:numRef>
          </c:val>
        </c:ser>
        <c:ser>
          <c:idx val="2"/>
          <c:order val="2"/>
          <c:tx>
            <c:strRef>
              <c:f>Sheet2!$B$29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Sheet2!$C$26:$E$26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Sheet2!$C$29:$E$29</c:f>
              <c:numCache>
                <c:formatCode>General</c:formatCode>
                <c:ptCount val="3"/>
                <c:pt idx="0">
                  <c:v>1.305609836927331</c:v>
                </c:pt>
                <c:pt idx="1">
                  <c:v>0.289857278588998</c:v>
                </c:pt>
                <c:pt idx="2">
                  <c:v>0.115384110421331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301136"/>
        <c:axId val="1502882800"/>
      </c:barChart>
      <c:catAx>
        <c:axId val="10383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2882800"/>
        <c:crosses val="autoZero"/>
        <c:auto val="1"/>
        <c:lblAlgn val="ctr"/>
        <c:lblOffset val="100"/>
        <c:noMultiLvlLbl val="0"/>
      </c:catAx>
      <c:valAx>
        <c:axId val="15028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83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 em função de TPROP=1</a:t>
            </a:r>
          </a:p>
        </c:rich>
      </c:tx>
      <c:layout>
        <c:manualLayout>
          <c:xMode val="edge"/>
          <c:yMode val="edge"/>
          <c:x val="0.293694444444444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Sheet2!$C$30:$E$30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Sheet2!$C$31:$E$31</c:f>
              <c:numCache>
                <c:formatCode>General</c:formatCode>
                <c:ptCount val="3"/>
                <c:pt idx="0">
                  <c:v>0.0272032650584953</c:v>
                </c:pt>
                <c:pt idx="1">
                  <c:v>0.0130966896211228</c:v>
                </c:pt>
                <c:pt idx="2">
                  <c:v>0.00813825473720329</c:v>
                </c:pt>
              </c:numCache>
            </c:numRef>
          </c:val>
        </c:ser>
        <c:ser>
          <c:idx val="1"/>
          <c:order val="1"/>
          <c:tx>
            <c:strRef>
              <c:f>Sheet2!$B$32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Sheet2!$C$30:$E$30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Sheet2!$C$32:$E$32</c:f>
              <c:numCache>
                <c:formatCode>General</c:formatCode>
                <c:ptCount val="3"/>
                <c:pt idx="0">
                  <c:v>0.0270953543028846</c:v>
                </c:pt>
                <c:pt idx="1">
                  <c:v>0.0139487586703591</c:v>
                </c:pt>
                <c:pt idx="2">
                  <c:v>0.00748093997274122</c:v>
                </c:pt>
              </c:numCache>
            </c:numRef>
          </c:val>
        </c:ser>
        <c:ser>
          <c:idx val="2"/>
          <c:order val="2"/>
          <c:tx>
            <c:strRef>
              <c:f>Sheet2!$B$33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Sheet2!$C$30:$E$30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Sheet2!$C$33:$E$33</c:f>
              <c:numCache>
                <c:formatCode>General</c:formatCode>
                <c:ptCount val="3"/>
                <c:pt idx="0">
                  <c:v>0.0268790926653485</c:v>
                </c:pt>
                <c:pt idx="1">
                  <c:v>0.0172111140863365</c:v>
                </c:pt>
                <c:pt idx="2">
                  <c:v>0.00585705009274773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870320"/>
        <c:axId val="1515625264"/>
      </c:barChart>
      <c:catAx>
        <c:axId val="15388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625264"/>
        <c:crosses val="autoZero"/>
        <c:auto val="1"/>
        <c:lblAlgn val="ctr"/>
        <c:lblOffset val="100"/>
        <c:noMultiLvlLbl val="0"/>
      </c:catAx>
      <c:valAx>
        <c:axId val="15156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88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</a:rPr>
              <a:t>S em função de TPROP=2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Sheet2!$C$34:$E$34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Sheet2!$C$35:$E$35</c:f>
              <c:numCache>
                <c:formatCode>General</c:formatCode>
                <c:ptCount val="3"/>
                <c:pt idx="0">
                  <c:v>0.01360209161476</c:v>
                </c:pt>
                <c:pt idx="1">
                  <c:v>0.0068934543769619</c:v>
                </c:pt>
                <c:pt idx="2">
                  <c:v>0.00358609546647537</c:v>
                </c:pt>
              </c:numCache>
            </c:numRef>
          </c:val>
        </c:ser>
        <c:ser>
          <c:idx val="1"/>
          <c:order val="1"/>
          <c:tx>
            <c:strRef>
              <c:f>Sheet2!$B$36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Sheet2!$C$34:$E$34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Sheet2!$C$36:$E$36</c:f>
              <c:numCache>
                <c:formatCode>General</c:formatCode>
                <c:ptCount val="3"/>
                <c:pt idx="0">
                  <c:v>0.0136135788329284</c:v>
                </c:pt>
                <c:pt idx="1">
                  <c:v>0.00844417467431261</c:v>
                </c:pt>
                <c:pt idx="2">
                  <c:v>0.00320123577507767</c:v>
                </c:pt>
              </c:numCache>
            </c:numRef>
          </c:val>
        </c:ser>
        <c:ser>
          <c:idx val="2"/>
          <c:order val="2"/>
          <c:tx>
            <c:strRef>
              <c:f>Sheet2!$B$37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Sheet2!$C$34:$E$34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Sheet2!$C$37:$E$37</c:f>
              <c:numCache>
                <c:formatCode>General</c:formatCode>
                <c:ptCount val="3"/>
                <c:pt idx="0">
                  <c:v>0.0136198667184281</c:v>
                </c:pt>
                <c:pt idx="1">
                  <c:v>0.00759051657800379</c:v>
                </c:pt>
                <c:pt idx="2">
                  <c:v>0.00327020478494647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554352"/>
        <c:axId val="1059805088"/>
      </c:barChart>
      <c:catAx>
        <c:axId val="10595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9805088"/>
        <c:crosses val="autoZero"/>
        <c:auto val="1"/>
        <c:lblAlgn val="ctr"/>
        <c:lblOffset val="100"/>
        <c:noMultiLvlLbl val="0"/>
      </c:catAx>
      <c:valAx>
        <c:axId val="10598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95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1238250</xdr:colOff>
      <xdr:row>2</xdr:row>
      <xdr:rowOff>146050</xdr:rowOff>
    </xdr:from>
    <xdr:to>
      <xdr:col>12</xdr:col>
      <xdr:colOff>222250</xdr:colOff>
      <xdr:row>18</xdr:row>
      <xdr:rowOff>44450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1238250</xdr:colOff>
      <xdr:row>20</xdr:row>
      <xdr:rowOff>171450</xdr:rowOff>
    </xdr:from>
    <xdr:to>
      <xdr:col>12</xdr:col>
      <xdr:colOff>222250</xdr:colOff>
      <xdr:row>36</xdr:row>
      <xdr:rowOff>69850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463550</xdr:colOff>
      <xdr:row>10</xdr:row>
      <xdr:rowOff>19050</xdr:rowOff>
    </xdr:from>
    <xdr:to>
      <xdr:col>19</xdr:col>
      <xdr:colOff>323850</xdr:colOff>
      <xdr:row>25</xdr:row>
      <xdr:rowOff>95250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/>
  </sheetViews>
  <sheetFormatPr baseColWidth="10" defaultColWidth="8.83203125" defaultRowHeight="14" x14ac:dyDescent="0.15"/>
  <cols>
    <col min="1" max="1" width="10.6640625" customWidth="1"/>
    <col min="2" max="2" width="20" customWidth="1"/>
  </cols>
  <sheetData>
    <row r="2" spans="1:2" x14ac:dyDescent="0.15">
      <c r="B2" s="1">
        <v>2016</v>
      </c>
    </row>
    <row r="3" spans="1:2" x14ac:dyDescent="0.15">
      <c r="B3" s="1">
        <v>1427</v>
      </c>
    </row>
    <row r="4" spans="1:2" x14ac:dyDescent="0.15">
      <c r="B4" s="1">
        <v>882</v>
      </c>
    </row>
    <row r="5" spans="1:2" x14ac:dyDescent="0.15">
      <c r="B5" s="1">
        <v>898</v>
      </c>
    </row>
    <row r="6" spans="1:2" x14ac:dyDescent="0.15">
      <c r="B6" s="1">
        <v>1147</v>
      </c>
    </row>
    <row r="7" spans="1:2" x14ac:dyDescent="0.15">
      <c r="B7" s="1">
        <v>808</v>
      </c>
    </row>
    <row r="8" spans="1:2" x14ac:dyDescent="0.15">
      <c r="B8" s="1">
        <v>1318</v>
      </c>
    </row>
    <row r="9" spans="1:2" x14ac:dyDescent="0.15">
      <c r="B9" s="1">
        <v>1016</v>
      </c>
    </row>
    <row r="10" spans="1:2" x14ac:dyDescent="0.15">
      <c r="B10" s="1">
        <v>1145</v>
      </c>
    </row>
    <row r="11" spans="1:2" x14ac:dyDescent="0.15">
      <c r="B11" s="1">
        <v>1433</v>
      </c>
    </row>
    <row r="13" spans="1:2" x14ac:dyDescent="0.15">
      <c r="A13" t="s">
        <v>0</v>
      </c>
      <c r="B13">
        <f>SUM(B2:B12)/10</f>
        <v>1209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45"/>
  <sheetViews>
    <sheetView tabSelected="1" workbookViewId="0">
      <selection activeCell="D5" sqref="D5"/>
    </sheetView>
  </sheetViews>
  <sheetFormatPr baseColWidth="10" defaultColWidth="8.83203125" defaultRowHeight="14" x14ac:dyDescent="0.15"/>
  <cols>
    <col min="1" max="1" width="10.6640625" customWidth="1"/>
    <col min="2" max="2" width="20.1640625" customWidth="1"/>
    <col min="3" max="3" width="17.1640625" customWidth="1"/>
    <col min="4" max="4" width="18.5" customWidth="1"/>
    <col min="5" max="5" width="18.1640625" customWidth="1"/>
    <col min="6" max="6" width="20.33203125" customWidth="1"/>
  </cols>
  <sheetData>
    <row r="10" spans="1:4" x14ac:dyDescent="0.15">
      <c r="B10">
        <v>0</v>
      </c>
      <c r="C10">
        <v>30</v>
      </c>
      <c r="D10">
        <v>50</v>
      </c>
    </row>
    <row r="12" spans="1:4" x14ac:dyDescent="0.15">
      <c r="A12">
        <v>0</v>
      </c>
      <c r="B12">
        <v>1348</v>
      </c>
      <c r="C12">
        <v>2735</v>
      </c>
      <c r="D12">
        <v>6184</v>
      </c>
    </row>
    <row r="13" spans="1:4" x14ac:dyDescent="0.15">
      <c r="B13">
        <v>1908</v>
      </c>
      <c r="C13">
        <v>1679</v>
      </c>
      <c r="D13">
        <v>6302</v>
      </c>
    </row>
    <row r="14" spans="1:4" x14ac:dyDescent="0.15">
      <c r="B14">
        <v>926</v>
      </c>
      <c r="C14">
        <v>4171</v>
      </c>
      <c r="D14">
        <v>10478</v>
      </c>
    </row>
    <row r="16" spans="1:4" x14ac:dyDescent="0.15">
      <c r="A16">
        <v>1</v>
      </c>
      <c r="B16">
        <v>44443</v>
      </c>
      <c r="C16">
        <v>92313</v>
      </c>
      <c r="D16">
        <v>148557</v>
      </c>
    </row>
    <row r="17" spans="1:5" x14ac:dyDescent="0.15">
      <c r="B17">
        <v>44620</v>
      </c>
      <c r="C17">
        <v>86674</v>
      </c>
      <c r="D17">
        <v>161610</v>
      </c>
    </row>
    <row r="18" spans="1:5" x14ac:dyDescent="0.15">
      <c r="B18">
        <v>44979</v>
      </c>
      <c r="C18">
        <v>70245</v>
      </c>
      <c r="D18">
        <v>206417</v>
      </c>
    </row>
    <row r="20" spans="1:5" x14ac:dyDescent="0.15">
      <c r="A20">
        <v>2</v>
      </c>
      <c r="B20">
        <v>88883</v>
      </c>
      <c r="C20">
        <v>175383</v>
      </c>
      <c r="D20">
        <v>337134</v>
      </c>
    </row>
    <row r="21" spans="1:5" x14ac:dyDescent="0.15">
      <c r="B21">
        <v>88808</v>
      </c>
      <c r="C21">
        <v>143175</v>
      </c>
      <c r="D21">
        <v>377665</v>
      </c>
    </row>
    <row r="22" spans="1:5" x14ac:dyDescent="0.15">
      <c r="B22">
        <v>88767</v>
      </c>
      <c r="C22">
        <v>159277</v>
      </c>
      <c r="D22">
        <v>369700</v>
      </c>
    </row>
    <row r="25" spans="1:5" x14ac:dyDescent="0.15">
      <c r="B25" s="3"/>
      <c r="C25" s="2"/>
      <c r="D25" s="2"/>
      <c r="E25" s="2"/>
    </row>
    <row r="26" spans="1:5" x14ac:dyDescent="0.15">
      <c r="C26">
        <v>0</v>
      </c>
      <c r="D26">
        <v>30</v>
      </c>
      <c r="E26">
        <v>50</v>
      </c>
    </row>
    <row r="27" spans="1:5" x14ac:dyDescent="0.15">
      <c r="A27" s="3"/>
      <c r="B27">
        <v>0</v>
      </c>
      <c r="C27">
        <f xml:space="preserve"> ( 10968 / (B12/1000) ) / 9072</f>
        <v>0.89688034791892357</v>
      </c>
      <c r="D27">
        <f xml:space="preserve"> ( 10968 / (C12/1000) ) / 9072</f>
        <v>0.44204559743865046</v>
      </c>
      <c r="E27">
        <f>( 10968 / (D12/1000) ) / 9072</f>
        <v>0.19550367221777312</v>
      </c>
    </row>
    <row r="28" spans="1:5" x14ac:dyDescent="0.15">
      <c r="A28" s="3"/>
      <c r="B28">
        <v>0</v>
      </c>
      <c r="C28">
        <f t="shared" ref="C28:D37" si="0" xml:space="preserve"> ( 10968 / (B13/1000) ) / 9072</f>
        <v>0.63364502567856873</v>
      </c>
      <c r="D28">
        <f t="shared" si="0"/>
        <v>0.72006831983008279</v>
      </c>
      <c r="E28">
        <f t="shared" ref="E28:E37" si="1">( 10968 / (D13/1000) ) / 9072</f>
        <v>0.19184301951677388</v>
      </c>
    </row>
    <row r="29" spans="1:5" x14ac:dyDescent="0.15">
      <c r="A29" s="3"/>
      <c r="B29">
        <v>0</v>
      </c>
      <c r="C29">
        <f t="shared" si="0"/>
        <v>1.3056098369273315</v>
      </c>
      <c r="D29">
        <f t="shared" si="0"/>
        <v>0.28985727858899757</v>
      </c>
      <c r="E29">
        <f t="shared" si="1"/>
        <v>0.11538411042133127</v>
      </c>
    </row>
    <row r="30" spans="1:5" x14ac:dyDescent="0.15">
      <c r="A30" s="3"/>
      <c r="C30">
        <v>0</v>
      </c>
      <c r="D30">
        <v>30</v>
      </c>
      <c r="E30">
        <v>50</v>
      </c>
    </row>
    <row r="31" spans="1:5" x14ac:dyDescent="0.15">
      <c r="A31" s="3"/>
      <c r="B31">
        <v>1</v>
      </c>
      <c r="C31">
        <f t="shared" si="0"/>
        <v>2.7203265058495355E-2</v>
      </c>
      <c r="D31">
        <f t="shared" ref="D30:D37" si="2" xml:space="preserve"> ( 10968 / (C16/1000) ) / 9072</f>
        <v>1.3096689621122799E-2</v>
      </c>
      <c r="E31">
        <f t="shared" si="1"/>
        <v>8.138254737203289E-3</v>
      </c>
    </row>
    <row r="32" spans="1:5" x14ac:dyDescent="0.15">
      <c r="A32" s="3"/>
      <c r="B32">
        <v>1</v>
      </c>
      <c r="C32">
        <f t="shared" si="0"/>
        <v>2.709535430288456E-2</v>
      </c>
      <c r="D32">
        <f t="shared" si="2"/>
        <v>1.3948758670359149E-2</v>
      </c>
      <c r="E32">
        <f t="shared" si="1"/>
        <v>7.4809399727412216E-3</v>
      </c>
    </row>
    <row r="33" spans="1:7" x14ac:dyDescent="0.15">
      <c r="A33" s="3"/>
      <c r="B33">
        <v>1</v>
      </c>
      <c r="C33">
        <f t="shared" si="0"/>
        <v>2.6879092665348474E-2</v>
      </c>
      <c r="D33">
        <f t="shared" si="2"/>
        <v>1.7211114086336521E-2</v>
      </c>
      <c r="E33">
        <f t="shared" si="1"/>
        <v>5.8570500927477339E-3</v>
      </c>
    </row>
    <row r="34" spans="1:7" x14ac:dyDescent="0.15">
      <c r="A34" s="3"/>
      <c r="C34">
        <v>0</v>
      </c>
      <c r="D34">
        <v>30</v>
      </c>
      <c r="E34">
        <v>50</v>
      </c>
    </row>
    <row r="35" spans="1:7" x14ac:dyDescent="0.15">
      <c r="A35" s="3"/>
      <c r="B35">
        <v>2</v>
      </c>
      <c r="C35">
        <f t="shared" si="0"/>
        <v>1.3602091614759955E-2</v>
      </c>
      <c r="D35">
        <f t="shared" si="2"/>
        <v>6.8934543769619003E-3</v>
      </c>
      <c r="E35">
        <f t="shared" si="1"/>
        <v>3.5860954664753749E-3</v>
      </c>
    </row>
    <row r="36" spans="1:7" x14ac:dyDescent="0.15">
      <c r="A36" s="3"/>
      <c r="B36">
        <v>2</v>
      </c>
      <c r="C36">
        <f t="shared" si="0"/>
        <v>1.3613578832928439E-2</v>
      </c>
      <c r="D36">
        <f t="shared" si="2"/>
        <v>8.4441746743126166E-3</v>
      </c>
      <c r="E36">
        <f t="shared" si="1"/>
        <v>3.2012357750776715E-3</v>
      </c>
    </row>
    <row r="37" spans="1:7" x14ac:dyDescent="0.15">
      <c r="A37" s="3"/>
      <c r="B37">
        <v>2</v>
      </c>
      <c r="C37">
        <f t="shared" si="0"/>
        <v>1.361986671842812E-2</v>
      </c>
      <c r="D37">
        <f t="shared" si="2"/>
        <v>7.5905165780037875E-3</v>
      </c>
      <c r="E37">
        <f t="shared" si="1"/>
        <v>3.2702047849464673E-3</v>
      </c>
    </row>
    <row r="42" spans="1:7" x14ac:dyDescent="0.15">
      <c r="F42" t="s">
        <v>0</v>
      </c>
      <c r="G42">
        <v>9072</v>
      </c>
    </row>
    <row r="44" spans="1:7" ht="19" x14ac:dyDescent="0.2">
      <c r="F44" s="4" t="s">
        <v>1</v>
      </c>
    </row>
    <row r="45" spans="1:7" ht="19" x14ac:dyDescent="0.2">
      <c r="F45" s="4" t="s">
        <v>2</v>
      </c>
    </row>
  </sheetData>
  <mergeCells count="1">
    <mergeCell ref="C25:E25"/>
  </mergeCells>
  <pageMargins left="0" right="0" top="0.39374999999999999" bottom="0.39374999999999999" header="0" footer="0"/>
  <pageSetup paperSize="9"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Utilizador do Microsoft Office</cp:lastModifiedBy>
  <cp:revision>3</cp:revision>
  <dcterms:created xsi:type="dcterms:W3CDTF">2017-11-05T15:30:27Z</dcterms:created>
  <dcterms:modified xsi:type="dcterms:W3CDTF">2017-11-05T23:51:47Z</dcterms:modified>
</cp:coreProperties>
</file>