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rnardomcbarbosa/git/RCOM-FEUP/project_1/"/>
    </mc:Choice>
  </mc:AlternateContent>
  <bookViews>
    <workbookView xWindow="0" yWindow="440" windowWidth="33600" windowHeight="18640" tabRatio="500"/>
  </bookViews>
  <sheets>
    <sheet name="RCOM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G29" i="1"/>
  <c r="G31" i="1"/>
  <c r="G32" i="1"/>
  <c r="G33" i="1"/>
  <c r="G35" i="1"/>
  <c r="G36" i="1"/>
  <c r="G37" i="1"/>
  <c r="G27" i="1"/>
  <c r="F28" i="1"/>
  <c r="F29" i="1"/>
  <c r="F31" i="1"/>
  <c r="F32" i="1"/>
  <c r="F33" i="1"/>
  <c r="F35" i="1"/>
  <c r="F36" i="1"/>
  <c r="F37" i="1"/>
  <c r="F27" i="1"/>
  <c r="E28" i="1"/>
  <c r="E29" i="1"/>
  <c r="E31" i="1"/>
  <c r="E32" i="1"/>
  <c r="E33" i="1"/>
  <c r="E35" i="1"/>
  <c r="E36" i="1"/>
  <c r="E37" i="1"/>
  <c r="E27" i="1"/>
  <c r="C27" i="1"/>
  <c r="C28" i="1"/>
</calcChain>
</file>

<file path=xl/sharedStrings.xml><?xml version="1.0" encoding="utf-8"?>
<sst xmlns="http://schemas.openxmlformats.org/spreadsheetml/2006/main" count="3" uniqueCount="3">
  <si>
    <t>BAUDRATE = 38400</t>
  </si>
  <si>
    <t>bytes</t>
  </si>
  <si>
    <t>S=R/C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</si>
</sst>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DejaVu Sans"/>
      <family val="2"/>
      <charset val="1"/>
    </font>
    <font>
      <sz val="15"/>
      <color rgb="FF000000"/>
      <name val="Helvetica Neue"/>
      <family val="2"/>
      <charset val="1"/>
    </font>
    <font>
      <u/>
      <sz val="11"/>
      <color theme="10"/>
      <name val="DejaVu Sans"/>
      <family val="2"/>
      <charset val="1"/>
    </font>
    <font>
      <u/>
      <sz val="11"/>
      <color theme="11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0" xfId="0" applyFont="1"/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RCOM!$E$27:$G$27</c:f>
              <c:numCache>
                <c:formatCode>General</c:formatCode>
                <c:ptCount val="3"/>
                <c:pt idx="0">
                  <c:v>0.833478614597861</c:v>
                </c:pt>
                <c:pt idx="1">
                  <c:v>0.442857998084291</c:v>
                </c:pt>
                <c:pt idx="2">
                  <c:v>0.585693260251726</c:v>
                </c:pt>
              </c:numCache>
            </c:numRef>
          </c:val>
        </c:ser>
        <c:ser>
          <c:idx val="1"/>
          <c:order val="1"/>
          <c:tx>
            <c:strRef>
              <c:f>RCOM!$D$28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RCOM!$E$28:$G$28</c:f>
              <c:numCache>
                <c:formatCode>General</c:formatCode>
                <c:ptCount val="3"/>
                <c:pt idx="0">
                  <c:v>0.697321081291326</c:v>
                </c:pt>
                <c:pt idx="1">
                  <c:v>0.605457427536232</c:v>
                </c:pt>
                <c:pt idx="2">
                  <c:v>0.695594462179658</c:v>
                </c:pt>
              </c:numCache>
            </c:numRef>
          </c:val>
        </c:ser>
        <c:ser>
          <c:idx val="2"/>
          <c:order val="2"/>
          <c:tx>
            <c:strRef>
              <c:f>RCOM!$D$29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RCOM!$E$29:$G$29</c:f>
              <c:numCache>
                <c:formatCode>General</c:formatCode>
                <c:ptCount val="3"/>
                <c:pt idx="0">
                  <c:v>0.32460845554952</c:v>
                </c:pt>
                <c:pt idx="1">
                  <c:v>0.6337878247782</c:v>
                </c:pt>
                <c:pt idx="2">
                  <c:v>0.524557483350859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770880"/>
        <c:axId val="-1503594480"/>
      </c:barChart>
      <c:catAx>
        <c:axId val="-12927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3594480"/>
        <c:crosses val="autoZero"/>
        <c:auto val="1"/>
        <c:lblAlgn val="ctr"/>
        <c:lblOffset val="100"/>
        <c:noMultiLvlLbl val="0"/>
      </c:catAx>
      <c:valAx>
        <c:axId val="-1503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27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RCOM!$E$31:$G$31</c:f>
              <c:numCache>
                <c:formatCode>General</c:formatCode>
                <c:ptCount val="3"/>
                <c:pt idx="0">
                  <c:v>0.0134495570109303</c:v>
                </c:pt>
                <c:pt idx="1">
                  <c:v>0.0133117491099034</c:v>
                </c:pt>
                <c:pt idx="2">
                  <c:v>0.0135345388288963</c:v>
                </c:pt>
              </c:numCache>
            </c:numRef>
          </c:val>
        </c:ser>
        <c:ser>
          <c:idx val="1"/>
          <c:order val="1"/>
          <c:tx>
            <c:strRef>
              <c:f>RCOM!$D$32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RCOM!$E$32:$G$32</c:f>
              <c:numCache>
                <c:formatCode>General</c:formatCode>
                <c:ptCount val="3"/>
                <c:pt idx="0">
                  <c:v>0.0134598564532234</c:v>
                </c:pt>
                <c:pt idx="1">
                  <c:v>0.0134929376555563</c:v>
                </c:pt>
                <c:pt idx="2">
                  <c:v>0.0135373920384902</c:v>
                </c:pt>
              </c:numCache>
            </c:numRef>
          </c:val>
        </c:ser>
        <c:ser>
          <c:idx val="2"/>
          <c:order val="2"/>
          <c:tx>
            <c:strRef>
              <c:f>RCOM!$D$33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RCOM!$E$33:$G$33</c:f>
              <c:numCache>
                <c:formatCode>General</c:formatCode>
                <c:ptCount val="3"/>
                <c:pt idx="0">
                  <c:v>0.0133770015370611</c:v>
                </c:pt>
                <c:pt idx="1">
                  <c:v>0.0134536148581187</c:v>
                </c:pt>
                <c:pt idx="2">
                  <c:v>0.0133580086271636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1340736"/>
        <c:axId val="-1261338416"/>
      </c:barChart>
      <c:catAx>
        <c:axId val="-12613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61338416"/>
        <c:crosses val="autoZero"/>
        <c:auto val="1"/>
        <c:lblAlgn val="ctr"/>
        <c:lblOffset val="100"/>
        <c:noMultiLvlLbl val="0"/>
      </c:catAx>
      <c:valAx>
        <c:axId val="-1261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613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RCOM!$E$35:$G$35</c:f>
              <c:numCache>
                <c:formatCode>General</c:formatCode>
                <c:ptCount val="3"/>
                <c:pt idx="0">
                  <c:v>0.00675480289209647</c:v>
                </c:pt>
                <c:pt idx="1">
                  <c:v>0.00664557013046478</c:v>
                </c:pt>
                <c:pt idx="2">
                  <c:v>0.00676571658041318</c:v>
                </c:pt>
              </c:numCache>
            </c:numRef>
          </c:val>
        </c:ser>
        <c:ser>
          <c:idx val="1"/>
          <c:order val="1"/>
          <c:tx>
            <c:strRef>
              <c:f>RCOM!$D$36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RCOM!$E$36:$G$36</c:f>
              <c:numCache>
                <c:formatCode>General</c:formatCode>
                <c:ptCount val="3"/>
                <c:pt idx="0">
                  <c:v>0.00676451334178514</c:v>
                </c:pt>
                <c:pt idx="1">
                  <c:v>0.00667527110819743</c:v>
                </c:pt>
                <c:pt idx="2">
                  <c:v>0.00681030686583367</c:v>
                </c:pt>
              </c:numCache>
            </c:numRef>
          </c:val>
        </c:ser>
        <c:ser>
          <c:idx val="2"/>
          <c:order val="2"/>
          <c:tx>
            <c:strRef>
              <c:f>RCOM!$D$37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RCOM!$E$37:$G$37</c:f>
              <c:numCache>
                <c:formatCode>General</c:formatCode>
                <c:ptCount val="3"/>
                <c:pt idx="0">
                  <c:v>0.00676351807628899</c:v>
                </c:pt>
                <c:pt idx="1">
                  <c:v>0.00665216179893139</c:v>
                </c:pt>
                <c:pt idx="2">
                  <c:v>0.0067953340699107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6234608"/>
        <c:axId val="-1296295648"/>
      </c:barChart>
      <c:catAx>
        <c:axId val="-12962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6295648"/>
        <c:crosses val="autoZero"/>
        <c:auto val="1"/>
        <c:lblAlgn val="ctr"/>
        <c:lblOffset val="100"/>
        <c:noMultiLvlLbl val="0"/>
      </c:catAx>
      <c:valAx>
        <c:axId val="-12962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62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19050</xdr:rowOff>
    </xdr:from>
    <xdr:to>
      <xdr:col>13</xdr:col>
      <xdr:colOff>88900</xdr:colOff>
      <xdr:row>16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76200</xdr:rowOff>
    </xdr:from>
    <xdr:to>
      <xdr:col>13</xdr:col>
      <xdr:colOff>101600</xdr:colOff>
      <xdr:row>34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10</xdr:row>
      <xdr:rowOff>127000</xdr:rowOff>
    </xdr:from>
    <xdr:to>
      <xdr:col>20</xdr:col>
      <xdr:colOff>63500</xdr:colOff>
      <xdr:row>26</xdr:row>
      <xdr:rowOff>25400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workbookViewId="0">
      <selection activeCell="F38" sqref="F38"/>
    </sheetView>
  </sheetViews>
  <sheetFormatPr baseColWidth="10" defaultColWidth="8.83203125" defaultRowHeight="14" x14ac:dyDescent="0.15"/>
  <cols>
    <col min="1" max="1" width="19.6640625" customWidth="1"/>
    <col min="2" max="2" width="20.1640625" customWidth="1"/>
    <col min="3" max="4" width="25.5" customWidth="1"/>
    <col min="5" max="6" width="18.5" customWidth="1"/>
    <col min="7" max="7" width="18.1640625" customWidth="1"/>
    <col min="8" max="8" width="20.5" customWidth="1"/>
    <col min="9" max="1025" width="8.83203125" customWidth="1"/>
  </cols>
  <sheetData>
    <row r="2" spans="1:7" x14ac:dyDescent="0.15">
      <c r="A2" t="s">
        <v>0</v>
      </c>
    </row>
    <row r="10" spans="1:7" x14ac:dyDescent="0.15">
      <c r="B10">
        <v>0</v>
      </c>
      <c r="D10">
        <v>30</v>
      </c>
      <c r="E10" t="s">
        <v>1</v>
      </c>
      <c r="F10">
        <v>50</v>
      </c>
    </row>
    <row r="12" spans="1:7" x14ac:dyDescent="0.15">
      <c r="A12">
        <v>0</v>
      </c>
      <c r="B12">
        <v>717</v>
      </c>
      <c r="C12">
        <v>11474</v>
      </c>
      <c r="D12">
        <v>3132</v>
      </c>
      <c r="E12">
        <v>26631</v>
      </c>
      <c r="F12">
        <v>4105</v>
      </c>
      <c r="G12">
        <v>46162</v>
      </c>
    </row>
    <row r="13" spans="1:7" x14ac:dyDescent="0.15">
      <c r="B13">
        <v>857</v>
      </c>
      <c r="C13">
        <v>11474</v>
      </c>
      <c r="D13">
        <v>2300</v>
      </c>
      <c r="E13">
        <v>26737</v>
      </c>
      <c r="F13">
        <v>3759</v>
      </c>
      <c r="G13">
        <v>50203</v>
      </c>
    </row>
    <row r="14" spans="1:7" x14ac:dyDescent="0.15">
      <c r="B14">
        <v>1841</v>
      </c>
      <c r="C14">
        <v>11474</v>
      </c>
      <c r="D14">
        <v>2104</v>
      </c>
      <c r="E14">
        <v>25603</v>
      </c>
      <c r="F14">
        <v>4755</v>
      </c>
      <c r="G14">
        <v>47890</v>
      </c>
    </row>
    <row r="16" spans="1:7" x14ac:dyDescent="0.15">
      <c r="A16">
        <v>1</v>
      </c>
      <c r="B16">
        <v>44433</v>
      </c>
      <c r="C16">
        <v>11474</v>
      </c>
      <c r="D16">
        <v>101019</v>
      </c>
      <c r="E16">
        <v>25819</v>
      </c>
      <c r="F16">
        <v>187060</v>
      </c>
      <c r="G16">
        <v>48610</v>
      </c>
    </row>
    <row r="17" spans="1:7" x14ac:dyDescent="0.15">
      <c r="B17">
        <v>44399</v>
      </c>
      <c r="C17">
        <v>11474</v>
      </c>
      <c r="D17">
        <v>92946</v>
      </c>
      <c r="E17">
        <v>24079</v>
      </c>
      <c r="F17">
        <v>211032</v>
      </c>
      <c r="G17">
        <v>54851</v>
      </c>
    </row>
    <row r="18" spans="1:7" x14ac:dyDescent="0.15">
      <c r="B18">
        <v>44674</v>
      </c>
      <c r="C18">
        <v>11474</v>
      </c>
      <c r="D18">
        <v>96818</v>
      </c>
      <c r="E18">
        <v>25009</v>
      </c>
      <c r="F18">
        <v>147364</v>
      </c>
      <c r="G18">
        <v>37795</v>
      </c>
    </row>
    <row r="20" spans="1:7" x14ac:dyDescent="0.15">
      <c r="A20">
        <v>2</v>
      </c>
      <c r="B20">
        <v>88471</v>
      </c>
      <c r="C20">
        <v>11474</v>
      </c>
      <c r="D20">
        <v>155061</v>
      </c>
      <c r="E20">
        <v>19785</v>
      </c>
      <c r="F20">
        <v>423751</v>
      </c>
      <c r="G20">
        <v>55046</v>
      </c>
    </row>
    <row r="21" spans="1:7" x14ac:dyDescent="0.15">
      <c r="B21">
        <v>88344</v>
      </c>
      <c r="C21">
        <v>11474</v>
      </c>
      <c r="D21">
        <v>170842</v>
      </c>
      <c r="E21">
        <v>21896</v>
      </c>
      <c r="F21">
        <v>375832</v>
      </c>
      <c r="G21">
        <v>49143</v>
      </c>
    </row>
    <row r="22" spans="1:7" x14ac:dyDescent="0.15">
      <c r="B22">
        <v>88357</v>
      </c>
      <c r="C22">
        <v>11474</v>
      </c>
      <c r="D22">
        <v>203380</v>
      </c>
      <c r="E22">
        <v>25976</v>
      </c>
      <c r="F22">
        <v>301394</v>
      </c>
      <c r="G22">
        <v>39323</v>
      </c>
    </row>
    <row r="25" spans="1:7" x14ac:dyDescent="0.15">
      <c r="B25" s="2"/>
      <c r="C25" s="2"/>
      <c r="D25" s="1"/>
      <c r="E25" s="1"/>
      <c r="F25" s="1"/>
      <c r="G25" s="1"/>
    </row>
    <row r="26" spans="1:7" x14ac:dyDescent="0.15">
      <c r="E26">
        <v>0</v>
      </c>
      <c r="F26">
        <v>30</v>
      </c>
      <c r="G26">
        <v>50</v>
      </c>
    </row>
    <row r="27" spans="1:7" x14ac:dyDescent="0.15">
      <c r="A27" s="2"/>
      <c r="C27">
        <f>LOG(8.2)</f>
        <v>0.91381385238371671</v>
      </c>
      <c r="D27">
        <v>1</v>
      </c>
      <c r="E27">
        <f>((C12*8)/(B12/1000))/(38400*2*2)</f>
        <v>0.83347861459786143</v>
      </c>
      <c r="F27">
        <f>((E12*8)/(D12/1000))/(38400*2*2)</f>
        <v>0.44285799808429116</v>
      </c>
      <c r="G27">
        <f>((G12*8)/(F12/1000))/(38400*2*2)</f>
        <v>0.58569326025172552</v>
      </c>
    </row>
    <row r="28" spans="1:7" x14ac:dyDescent="0.15">
      <c r="A28" s="2"/>
      <c r="C28">
        <f>LOG(10)</f>
        <v>1</v>
      </c>
      <c r="D28">
        <v>2</v>
      </c>
      <c r="E28">
        <f t="shared" ref="E28:E37" si="0">((C13*8)/(B13/1000))/(38400*2*2)</f>
        <v>0.69732108129132631</v>
      </c>
      <c r="F28">
        <f t="shared" ref="F28:F37" si="1">((E13*8)/(D13/1000))/(38400*2*2)</f>
        <v>0.605457427536232</v>
      </c>
      <c r="G28">
        <f t="shared" ref="G28:G37" si="2">((G13*8)/(F13/1000))/(38400*2*2)</f>
        <v>0.69559446217965781</v>
      </c>
    </row>
    <row r="29" spans="1:7" x14ac:dyDescent="0.15">
      <c r="A29" s="2"/>
      <c r="D29">
        <v>3</v>
      </c>
      <c r="E29">
        <f t="shared" si="0"/>
        <v>0.32460845554952023</v>
      </c>
      <c r="F29">
        <f t="shared" si="1"/>
        <v>0.63378782477820017</v>
      </c>
      <c r="G29">
        <f t="shared" si="2"/>
        <v>0.52455748335085872</v>
      </c>
    </row>
    <row r="30" spans="1:7" x14ac:dyDescent="0.15">
      <c r="A30" s="2"/>
    </row>
    <row r="31" spans="1:7" x14ac:dyDescent="0.15">
      <c r="A31" s="2"/>
      <c r="D31">
        <v>1</v>
      </c>
      <c r="E31">
        <f t="shared" si="0"/>
        <v>1.3449557010930317E-2</v>
      </c>
      <c r="F31">
        <f t="shared" si="1"/>
        <v>1.3311749109903417E-2</v>
      </c>
      <c r="G31">
        <f t="shared" si="2"/>
        <v>1.3534538828896254E-2</v>
      </c>
    </row>
    <row r="32" spans="1:7" x14ac:dyDescent="0.15">
      <c r="A32" s="2"/>
      <c r="D32">
        <v>2</v>
      </c>
      <c r="E32">
        <f t="shared" si="0"/>
        <v>1.345985645322342E-2</v>
      </c>
      <c r="F32">
        <f t="shared" si="1"/>
        <v>1.3492937655556272E-2</v>
      </c>
      <c r="G32">
        <f t="shared" si="2"/>
        <v>1.3537392038490213E-2</v>
      </c>
    </row>
    <row r="33" spans="1:8" x14ac:dyDescent="0.15">
      <c r="A33" s="2"/>
      <c r="D33">
        <v>3</v>
      </c>
      <c r="E33">
        <f t="shared" si="0"/>
        <v>1.3377001537061079E-2</v>
      </c>
      <c r="F33">
        <f t="shared" si="1"/>
        <v>1.3453614858118671E-2</v>
      </c>
      <c r="G33">
        <f t="shared" si="2"/>
        <v>1.3358008627163577E-2</v>
      </c>
    </row>
    <row r="34" spans="1:8" x14ac:dyDescent="0.15">
      <c r="A34" s="2"/>
    </row>
    <row r="35" spans="1:8" x14ac:dyDescent="0.15">
      <c r="A35" s="2"/>
      <c r="D35">
        <v>1</v>
      </c>
      <c r="E35">
        <f t="shared" si="0"/>
        <v>6.7548028920964677E-3</v>
      </c>
      <c r="F35">
        <f t="shared" si="1"/>
        <v>6.6455701304647848E-3</v>
      </c>
      <c r="G35">
        <f t="shared" si="2"/>
        <v>6.7657165804131834E-3</v>
      </c>
    </row>
    <row r="36" spans="1:8" x14ac:dyDescent="0.15">
      <c r="A36" s="2"/>
      <c r="D36">
        <v>2</v>
      </c>
      <c r="E36">
        <f t="shared" si="0"/>
        <v>6.7645133417851434E-3</v>
      </c>
      <c r="F36">
        <f t="shared" si="1"/>
        <v>6.6752711081974362E-3</v>
      </c>
      <c r="G36">
        <f t="shared" si="2"/>
        <v>6.8103068658336699E-3</v>
      </c>
    </row>
    <row r="37" spans="1:8" x14ac:dyDescent="0.15">
      <c r="A37" s="2"/>
      <c r="D37">
        <v>3</v>
      </c>
      <c r="E37">
        <f t="shared" si="0"/>
        <v>6.7635180762889938E-3</v>
      </c>
      <c r="F37">
        <f t="shared" si="1"/>
        <v>6.6521617989313934E-3</v>
      </c>
      <c r="G37">
        <f t="shared" si="2"/>
        <v>6.7953340699107032E-3</v>
      </c>
    </row>
    <row r="44" spans="1:8" ht="19" x14ac:dyDescent="0.2">
      <c r="H44" s="3"/>
    </row>
    <row r="45" spans="1:8" ht="19" x14ac:dyDescent="0.2">
      <c r="H45" s="3" t="s">
        <v>2</v>
      </c>
    </row>
  </sheetData>
  <mergeCells count="1">
    <mergeCell ref="D25:G25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Utilizador do Microsoft Office</cp:lastModifiedBy>
  <cp:revision>11</cp:revision>
  <dcterms:created xsi:type="dcterms:W3CDTF">2017-11-05T15:30:27Z</dcterms:created>
  <dcterms:modified xsi:type="dcterms:W3CDTF">2017-11-06T21:35:31Z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