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D0AA955-EAE7-45CC-8786-38CE2C075D57}" xr6:coauthVersionLast="41" xr6:coauthVersionMax="41" xr10:uidLastSave="{00000000-0000-0000-0000-000000000000}"/>
  <bookViews>
    <workbookView xWindow="-120" yWindow="-120" windowWidth="38640" windowHeight="21240" activeTab="1" xr2:uid="{00000000-000D-0000-FFFF-FFFF00000000}"/>
  </bookViews>
  <sheets>
    <sheet name="Raw BOM Data" sheetId="1" r:id="rId1"/>
    <sheet name="BOM" sheetId="2" r:id="rId2"/>
    <sheet name="DigiKey Order List" sheetId="3" r:id="rId3"/>
    <sheet name="LCSC Order List" sheetId="4" r:id="rId4"/>
    <sheet name="Mouser Order Lis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2" l="1"/>
</calcChain>
</file>

<file path=xl/sharedStrings.xml><?xml version="1.0" encoding="utf-8"?>
<sst xmlns="http://schemas.openxmlformats.org/spreadsheetml/2006/main" count="468" uniqueCount="198">
  <si>
    <t>Comment</t>
  </si>
  <si>
    <t>Description</t>
  </si>
  <si>
    <t>Designator</t>
  </si>
  <si>
    <t>Footprint</t>
  </si>
  <si>
    <t>LibRef</t>
  </si>
  <si>
    <t>Quantity</t>
  </si>
  <si>
    <t>Internal Part Number</t>
  </si>
  <si>
    <t>Supplier 1</t>
  </si>
  <si>
    <t>Supplier Part Number 1</t>
  </si>
  <si>
    <t>Supplier Unit Price 1</t>
  </si>
  <si>
    <t>100nF 16V</t>
  </si>
  <si>
    <t>CAP CER 100N 16V X7R 10% SMD 0402 125C SAMSUNG</t>
  </si>
  <si>
    <t>CAP-SMD-0402-0.55MM-IPC-MED</t>
  </si>
  <si>
    <t>CL05B104KO5NNNC</t>
  </si>
  <si>
    <t>CCER000002</t>
  </si>
  <si>
    <t>Digi-Key</t>
  </si>
  <si>
    <t>1276-1001-6-ND</t>
  </si>
  <si>
    <t>22pF 50V</t>
  </si>
  <si>
    <t>CAP CER 22P 50V C0G 5% SMD 0402 125C SAMSUNG</t>
  </si>
  <si>
    <t>CL05C220JB5NNNC</t>
  </si>
  <si>
    <t>CCER000013</t>
  </si>
  <si>
    <t>1276-1116-1-ND</t>
  </si>
  <si>
    <t>10uF 10V</t>
  </si>
  <si>
    <t>CAP CER 10U 10V X5R 10% SMD 0805 85C SAMSUNG</t>
  </si>
  <si>
    <t>CAP-SMD-0805-1.35MM-IPC-MED</t>
  </si>
  <si>
    <t>CL21A106KPFNNNG</t>
  </si>
  <si>
    <t>CCER000039</t>
  </si>
  <si>
    <t>1276-6456-1-ND</t>
  </si>
  <si>
    <t>3220-10-0300-00</t>
  </si>
  <si>
    <t>CON PINHDR SMD 1.27MM SHIELDED KEYED CNC TECH 10POS</t>
  </si>
  <si>
    <t>CN1</t>
  </si>
  <si>
    <t>CON-SMD-PINHEADER-SHIELDED-1.27MM-10POS-2X5-3220-10-0300-00-CNC-TECH</t>
  </si>
  <si>
    <t>CON000024</t>
  </si>
  <si>
    <t>1175-1629-ND</t>
  </si>
  <si>
    <t>1.5kR 1%</t>
  </si>
  <si>
    <t>RES 1K5 1% 1/16W SMD 0402 YAEGO</t>
  </si>
  <si>
    <t>RES-SMD-0402-0.4MM-IPC-MED</t>
  </si>
  <si>
    <t>RC0402FR-071K5L</t>
  </si>
  <si>
    <t>R000006</t>
  </si>
  <si>
    <t>311-1.50KLRCT-ND</t>
  </si>
  <si>
    <t>10kR 1%</t>
  </si>
  <si>
    <t>RES 10K 1% 1/16W SMD 0402 YAEGO</t>
  </si>
  <si>
    <t>RC0402FR-0710KL</t>
  </si>
  <si>
    <t>R000016</t>
  </si>
  <si>
    <t>311-10.0KLRCT-ND</t>
  </si>
  <si>
    <t>Bill of Materials</t>
  </si>
  <si>
    <t>Part</t>
  </si>
  <si>
    <t>Comment / Value</t>
  </si>
  <si>
    <t>Internal P/N</t>
  </si>
  <si>
    <t>Schematic Reference</t>
  </si>
  <si>
    <t>SUP1</t>
  </si>
  <si>
    <t>SUP1-P/N</t>
  </si>
  <si>
    <t>SUP1-UP</t>
  </si>
  <si>
    <t>SUP1-ST</t>
  </si>
  <si>
    <t>SUP2</t>
  </si>
  <si>
    <t>SUP2-P/N</t>
  </si>
  <si>
    <t>SUP2-UP</t>
  </si>
  <si>
    <t>SUP2-ST</t>
  </si>
  <si>
    <t>BOM Comment</t>
  </si>
  <si>
    <t>LCSC</t>
  </si>
  <si>
    <t>C1525</t>
  </si>
  <si>
    <t>SUP1-COM</t>
  </si>
  <si>
    <t>SUP2-COM</t>
  </si>
  <si>
    <t>C70464</t>
  </si>
  <si>
    <t>Count</t>
  </si>
  <si>
    <t>Part Ref</t>
  </si>
  <si>
    <t>P/N</t>
  </si>
  <si>
    <t>Supplier Order Qty 1</t>
  </si>
  <si>
    <t>Supplier Subtotal per Board 1</t>
  </si>
  <si>
    <t>PTS645SL50SMTR92LFS</t>
  </si>
  <si>
    <t>BTN TACT SPST-NO 12V 50mA SMD BLACK</t>
  </si>
  <si>
    <t>BTN1</t>
  </si>
  <si>
    <t>BTN-SMD-PTS645-CK</t>
  </si>
  <si>
    <t>BTN000006</t>
  </si>
  <si>
    <t>CKN9088CT-ND</t>
  </si>
  <si>
    <t>MX1A-E1NW</t>
  </si>
  <si>
    <t>BTN CHERRY MX BLUE SPST-NO 12V 10mA</t>
  </si>
  <si>
    <t>BTN2, BTN3, BTN4, BTN5, BTN6, BTN7, BTN8, BTN9, BTN10, BTN11, BTN12, BTN13, BTN14, BTN15, BTN16, BTN17, BTN18, BTN19, BTN20, BTN21, BTN22, BTN23, BTN24, BTN25, BTN26, BTN27, BTN28, BTN29, BTN30, BTN31, BTN32, BTN33, BTN34, BTN35, BTN36, BTN37, BTN38, BTN39, BTN40, BTN41, BTN42, BTN43, BTN44, BTN45, BTN46, BTN47, BTN48, BTN49, BTN50, BTN51, BTN52, BTN53, BTN54, BTN55, BTN56, BTN57, BTN58, BTN59, BTN60, BTN61, BTN62, BTN63, BTN64, BTN65, BTN66, BTN67, BTN68, BTN69, BTN70, BTN71, BTN72, BTN73, BTN74, BTN75, BTN76, BTN77, BTN78, BTN79, BTN80, BTN81, BTN82, BTN83, BTN84, BTN85, BTN86, BTN87, BTN88, BTN89, BTN90, BTN91, BTN92, BTN93, BTN94, BTN95, BTN96, BTN97, BTN98, BTN99, BTN100, BTN101, BTN102, BTN103, BTN104, BTN105, BTN106, BTN107, BTN108, BTN109, BTN110, BTN111, BTN112, BTN113, BTN114, BTN115, BTN116, BTN117, BTN118, BTN119, BTN120, BTN121, BTN122, BTN123, BTN124, BTN125, BTN126, BTN127, BTN128, BTN129, BTN130, BTN131, BTN132, BTN133</t>
  </si>
  <si>
    <t>BTN-THT-MX-CHERRY</t>
  </si>
  <si>
    <t>BTN000004</t>
  </si>
  <si>
    <t>CH197-ND</t>
  </si>
  <si>
    <t>C1, C17, C18, C19, C21, C22, C23</t>
  </si>
  <si>
    <t>C2, C3, C4, C5, C6, C7, C8, C9, C10, C11, C12, C13, C14, C15, C16</t>
  </si>
  <si>
    <t>C20</t>
  </si>
  <si>
    <t>1775838-2</t>
  </si>
  <si>
    <t>CON MINI PCIE CARD EDGE 52POS SMD</t>
  </si>
  <si>
    <t>CON-SMD-PCIE-MINI-52POS-1775838-2-TE</t>
  </si>
  <si>
    <t>CON000010</t>
  </si>
  <si>
    <t>A123340CT-ND</t>
  </si>
  <si>
    <t>CN3</t>
  </si>
  <si>
    <t>PRPC003SAAN-RC</t>
  </si>
  <si>
    <t>CON PINHDR 2.54MM 1x03</t>
  </si>
  <si>
    <t>CN4</t>
  </si>
  <si>
    <t>CON-THT-PINHEADER-2.54MM-3POS-1X3</t>
  </si>
  <si>
    <t>CON000025</t>
  </si>
  <si>
    <t>S1011EC-03-ND</t>
  </si>
  <si>
    <t>USB4085-GF-A</t>
  </si>
  <si>
    <t>CON USB TYPE C THROUGH HOLE 16POS</t>
  </si>
  <si>
    <t>CN5</t>
  </si>
  <si>
    <t>CON-THT-USB-C-16POS-USB4085-GCT</t>
  </si>
  <si>
    <t>CON000028</t>
  </si>
  <si>
    <t>2073-USB4085-GF-ACT-ND</t>
  </si>
  <si>
    <t>1N4148W-TP</t>
  </si>
  <si>
    <t>DIODE GEN-PURP 100V 150mA 1V25@150mA SMD SOD-23</t>
  </si>
  <si>
    <t>D1, D2, D3, D4, D5, D6, D7, D8, D9, D10, D11, D12, D13, D14, D15, D16, D17, D18, D19, D20, D21, D22, D23, D24, D25, D26, D27, D28, D29, D30, D31, D32, D33, D34, D35, D36, D37, D38, D39, D40, D41, D42, D43, D44, D45, D46, D47, D48, D49, D50, D51, D52, D53, D54, D55, D56, D57, D58, D59, D60, D61, D62, D63, D64, D65, D66, D67, D68, D69, D70, D71, D72, D73, D74, D75, D76, D77, D78, D79, D80, D81, D82, D83, D84, D85, D86, D87, D88, D89, D90, D91, D92, D93, D94, D95, D96, D97, D98, D99, D100, D101, D102, D103, D104, D105, D106, D107, D108, D109, D110, D111, D112, D113, D114, D115, D116, D117, D118, D119, D120, D121, D122, D123, D124, D125, D126, D127, D128, D129, D130, D131, D132</t>
  </si>
  <si>
    <t>D-SMD-SOD-123-MICRO-COMMERCIAL-COMPONENTS</t>
  </si>
  <si>
    <t>D000002</t>
  </si>
  <si>
    <t>1N4148WTPMSCT-ND</t>
  </si>
  <si>
    <t>USBLC6-2SC6</t>
  </si>
  <si>
    <t>TVS DIODE 2CH 5.25V 17V USB2.0 SOT23-6L</t>
  </si>
  <si>
    <t>D133</t>
  </si>
  <si>
    <t>SOT-23-6L-H1.45MM-ST</t>
  </si>
  <si>
    <t>TVS000004</t>
  </si>
  <si>
    <t>497-5235-1-ND</t>
  </si>
  <si>
    <t>7440430022</t>
  </si>
  <si>
    <t>IND 2U2 2A5 28mR 30% SMD FERRITE WURTH</t>
  </si>
  <si>
    <t>L1</t>
  </si>
  <si>
    <t>IND-SMD-7440430022-3MM</t>
  </si>
  <si>
    <t>L000009</t>
  </si>
  <si>
    <t>732-1095-1-ND</t>
  </si>
  <si>
    <t>WS2812B</t>
  </si>
  <si>
    <t>LED RGB-ADDRESSABLE SERIAL 5050</t>
  </si>
  <si>
    <t>LED1, LED2, LED3, LED4, LED5, LED6, LED7, LED8, LED9, LED10, LED11</t>
  </si>
  <si>
    <t>LED-SMD-4-SMD-5050-WS2812B</t>
  </si>
  <si>
    <t>LED000007</t>
  </si>
  <si>
    <t>MM60-EZH059-B5-R650</t>
  </si>
  <si>
    <t>CARD LATCH MINI PCIE 3.05mm HEIGHT</t>
  </si>
  <si>
    <t>MECH1</t>
  </si>
  <si>
    <t>CON-SMD-PCIE-MINI-LATCH-0POS-MM60-EZH059-B5-R650-JAE</t>
  </si>
  <si>
    <t>MISC000005</t>
  </si>
  <si>
    <t>670-2277-1-ND</t>
  </si>
  <si>
    <t>R1, R2, R3, R4, R5, R6, R7, R8, R9, R10, R11, R12, R13, R14, R15, R16, R17, R18, R26, R27, R28, R29, R30, R31, R34, R37</t>
  </si>
  <si>
    <t>R19, R20, R21, R22, R23, R24, R25</t>
  </si>
  <si>
    <t>RC0402FR-075K1L</t>
  </si>
  <si>
    <t>RES 5K1 1% 1/16W SMD 0402 YAEGO</t>
  </si>
  <si>
    <t>R35, R36</t>
  </si>
  <si>
    <t>R000017</t>
  </si>
  <si>
    <t>311-5.10KLRCT-ND</t>
  </si>
  <si>
    <t>RC0402FR-07270KL</t>
  </si>
  <si>
    <t>RES 270K 1% 1/16W SMD 0402 YAEGO</t>
  </si>
  <si>
    <t>R38</t>
  </si>
  <si>
    <t>R000020</t>
  </si>
  <si>
    <t>311-270KLRCT-ND</t>
  </si>
  <si>
    <t>RC0402FR-0760K4L</t>
  </si>
  <si>
    <t>RES 60K4 1% 1/16W SMD 0402 YAEGO</t>
  </si>
  <si>
    <t>R39</t>
  </si>
  <si>
    <t>R000021</t>
  </si>
  <si>
    <t>311-60.4KLRCT-ND</t>
  </si>
  <si>
    <t>IM-VBAT-TP</t>
  </si>
  <si>
    <t/>
  </si>
  <si>
    <t>TP1</t>
  </si>
  <si>
    <t>TP-SMD-CIRCULAR-1MM</t>
  </si>
  <si>
    <t>TESTPOINT_CIRCULAR_1MM</t>
  </si>
  <si>
    <t>LED_DATA_IN</t>
  </si>
  <si>
    <t>TP2</t>
  </si>
  <si>
    <t>RGB_LED_DATA_OUT</t>
  </si>
  <si>
    <t>TP3</t>
  </si>
  <si>
    <t>USBC_SBU1</t>
  </si>
  <si>
    <t>TP4</t>
  </si>
  <si>
    <t>USBC_SBU2</t>
  </si>
  <si>
    <t>TP5</t>
  </si>
  <si>
    <t>PCA9555PW,118</t>
  </si>
  <si>
    <t>IC I/O EXPANDER I2C 16B 24TSSOP</t>
  </si>
  <si>
    <t>U1, U2</t>
  </si>
  <si>
    <t>TSSOP-24-H1.1MM-P0.65MM-NXP</t>
  </si>
  <si>
    <t>IC000051</t>
  </si>
  <si>
    <t>568-1058-1-ND</t>
  </si>
  <si>
    <t>SN74LVC1T45DBVR</t>
  </si>
  <si>
    <t>IC LEVEL SHIFTER BIDIR TRISTATE 1CH SOT-23-6 1V65-5V5</t>
  </si>
  <si>
    <t>U3</t>
  </si>
  <si>
    <t>SOT-23-6-H1.45MM-TI</t>
  </si>
  <si>
    <t>IC000052</t>
  </si>
  <si>
    <t>296-16843-1-ND</t>
  </si>
  <si>
    <t>AP3419KTTR-G1</t>
  </si>
  <si>
    <t>IC REGULATOR BUCK 2A SYNC 1MHZ SOT-23-6</t>
  </si>
  <si>
    <t>U4</t>
  </si>
  <si>
    <t>SOT-23-6-H1MM-DIODES-INC</t>
  </si>
  <si>
    <t>IC000028</t>
  </si>
  <si>
    <t>AP3419KTTR-G1DICT-ND</t>
  </si>
  <si>
    <t>BerndoKeyboard-Switchboard</t>
  </si>
  <si>
    <t>Board Revision A</t>
  </si>
  <si>
    <t>BERNDOSTOCK</t>
  </si>
  <si>
    <t>MOQ: 100 - STEP: 100</t>
  </si>
  <si>
    <t>MOQ: 50 - STEP: 50</t>
  </si>
  <si>
    <t>C77978</t>
  </si>
  <si>
    <t>C7519</t>
  </si>
  <si>
    <t>MOQ: 5 - STEP: 5</t>
  </si>
  <si>
    <t>C114586</t>
  </si>
  <si>
    <t>C60490</t>
  </si>
  <si>
    <t>C114759</t>
  </si>
  <si>
    <t>C105872</t>
  </si>
  <si>
    <t>C163475</t>
  </si>
  <si>
    <t>C327333</t>
  </si>
  <si>
    <t>C128392</t>
  </si>
  <si>
    <t>C7843</t>
  </si>
  <si>
    <t>Mouser</t>
  </si>
  <si>
    <t>621-AP3419KTTR-G1</t>
  </si>
  <si>
    <t>Total BOM Cost / Unit: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</si>
</sst>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Roboto Mono"/>
    </font>
    <font>
      <b/>
      <sz val="11"/>
      <color theme="1"/>
      <name val="Roboto Mono"/>
    </font>
    <font>
      <b/>
      <sz val="14"/>
      <color theme="1"/>
      <name val="Roboto Mono"/>
    </font>
    <font>
      <i/>
      <sz val="11"/>
      <color theme="1"/>
      <name val="Roboto Mono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 wrapText="1"/>
    </xf>
    <xf numFmtId="164" fontId="1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164" fontId="1" fillId="0" borderId="0" xfId="0" applyNumberFormat="1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right" vertical="center"/>
    </xf>
    <xf numFmtId="0" fontId="3" fillId="2" borderId="0" xfId="0" applyFont="1" applyFill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opLeftCell="C1" zoomScale="85" zoomScaleNormal="85" workbookViewId="0">
      <selection activeCell="E31" sqref="E31"/>
    </sheetView>
  </sheetViews>
  <sheetFormatPr baseColWidth="10" defaultColWidth="9.140625" defaultRowHeight="15" x14ac:dyDescent="0.25"/>
  <cols>
    <col min="1" max="1" width="20" bestFit="1" customWidth="1"/>
    <col min="2" max="2" width="72" bestFit="1" customWidth="1"/>
    <col min="3" max="3" width="55.140625" bestFit="1" customWidth="1"/>
    <col min="4" max="4" width="73.5703125" bestFit="1" customWidth="1"/>
    <col min="5" max="5" width="41" bestFit="1" customWidth="1"/>
    <col min="6" max="6" width="8.7109375" bestFit="1" customWidth="1"/>
    <col min="7" max="7" width="19.85546875" bestFit="1" customWidth="1"/>
    <col min="8" max="8" width="9.85546875" bestFit="1" customWidth="1"/>
    <col min="9" max="9" width="25.28515625" bestFit="1" customWidth="1"/>
    <col min="10" max="10" width="19.42578125" bestFit="1" customWidth="1"/>
    <col min="11" max="11" width="19.85546875" bestFit="1" customWidth="1"/>
    <col min="12" max="12" width="28.5703125" bestFit="1" customWidth="1"/>
    <col min="13" max="13" width="24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67</v>
      </c>
      <c r="J1" t="s">
        <v>9</v>
      </c>
      <c r="K1" t="s">
        <v>68</v>
      </c>
      <c r="L1" t="s">
        <v>8</v>
      </c>
    </row>
    <row r="2" spans="1:12" x14ac:dyDescent="0.25">
      <c r="A2" t="s">
        <v>69</v>
      </c>
      <c r="B2" t="s">
        <v>70</v>
      </c>
      <c r="C2" t="s">
        <v>71</v>
      </c>
      <c r="D2" t="s">
        <v>72</v>
      </c>
      <c r="E2" t="s">
        <v>69</v>
      </c>
      <c r="F2">
        <v>1</v>
      </c>
      <c r="G2" t="s">
        <v>73</v>
      </c>
      <c r="H2" t="s">
        <v>15</v>
      </c>
      <c r="I2">
        <v>1</v>
      </c>
      <c r="J2">
        <v>0.27882000000000001</v>
      </c>
      <c r="K2">
        <v>0.27882000000000001</v>
      </c>
      <c r="L2" t="s">
        <v>74</v>
      </c>
    </row>
    <row r="3" spans="1:12" x14ac:dyDescent="0.25">
      <c r="A3" t="s">
        <v>75</v>
      </c>
      <c r="B3" t="s">
        <v>76</v>
      </c>
      <c r="C3" t="s">
        <v>77</v>
      </c>
      <c r="D3" t="s">
        <v>78</v>
      </c>
      <c r="E3" t="s">
        <v>75</v>
      </c>
      <c r="F3">
        <v>132</v>
      </c>
      <c r="G3" t="s">
        <v>79</v>
      </c>
      <c r="H3" t="s">
        <v>15</v>
      </c>
      <c r="I3">
        <v>132</v>
      </c>
      <c r="J3">
        <v>0.66557999999999995</v>
      </c>
      <c r="K3">
        <v>87.86</v>
      </c>
      <c r="L3" t="s">
        <v>80</v>
      </c>
    </row>
    <row r="4" spans="1:12" x14ac:dyDescent="0.25">
      <c r="A4" t="s">
        <v>22</v>
      </c>
      <c r="B4" t="s">
        <v>23</v>
      </c>
      <c r="C4" t="s">
        <v>81</v>
      </c>
      <c r="D4" t="s">
        <v>24</v>
      </c>
      <c r="E4" t="s">
        <v>25</v>
      </c>
      <c r="F4">
        <v>7</v>
      </c>
      <c r="G4" t="s">
        <v>26</v>
      </c>
      <c r="H4" t="s">
        <v>15</v>
      </c>
      <c r="I4">
        <v>7</v>
      </c>
      <c r="J4">
        <v>0.11693000000000001</v>
      </c>
      <c r="K4">
        <v>0.81847999999999999</v>
      </c>
      <c r="L4" t="s">
        <v>27</v>
      </c>
    </row>
    <row r="5" spans="1:12" x14ac:dyDescent="0.25">
      <c r="A5" t="s">
        <v>10</v>
      </c>
      <c r="B5" t="s">
        <v>11</v>
      </c>
      <c r="C5" t="s">
        <v>82</v>
      </c>
      <c r="D5" t="s">
        <v>12</v>
      </c>
      <c r="E5" t="s">
        <v>13</v>
      </c>
      <c r="F5">
        <v>15</v>
      </c>
      <c r="G5" t="s">
        <v>14</v>
      </c>
      <c r="H5" t="s">
        <v>15</v>
      </c>
      <c r="I5">
        <v>15</v>
      </c>
      <c r="J5">
        <v>2.1590000000000002E-2</v>
      </c>
      <c r="K5">
        <v>0.32379000000000002</v>
      </c>
      <c r="L5" t="s">
        <v>16</v>
      </c>
    </row>
    <row r="6" spans="1:12" x14ac:dyDescent="0.25">
      <c r="A6" t="s">
        <v>17</v>
      </c>
      <c r="B6" t="s">
        <v>18</v>
      </c>
      <c r="C6" t="s">
        <v>83</v>
      </c>
      <c r="D6" t="s">
        <v>12</v>
      </c>
      <c r="E6" t="s">
        <v>19</v>
      </c>
      <c r="F6">
        <v>1</v>
      </c>
      <c r="G6" t="s">
        <v>20</v>
      </c>
      <c r="H6" t="s">
        <v>15</v>
      </c>
      <c r="I6">
        <v>1</v>
      </c>
      <c r="J6">
        <v>8.9940000000000006E-2</v>
      </c>
      <c r="K6">
        <v>8.9940000000000006E-2</v>
      </c>
      <c r="L6" t="s">
        <v>21</v>
      </c>
    </row>
    <row r="7" spans="1:12" x14ac:dyDescent="0.25">
      <c r="A7" t="s">
        <v>84</v>
      </c>
      <c r="B7" t="s">
        <v>85</v>
      </c>
      <c r="C7" t="s">
        <v>30</v>
      </c>
      <c r="D7" t="s">
        <v>86</v>
      </c>
      <c r="E7" t="s">
        <v>84</v>
      </c>
      <c r="F7">
        <v>1</v>
      </c>
      <c r="G7" t="s">
        <v>87</v>
      </c>
      <c r="H7" t="s">
        <v>15</v>
      </c>
      <c r="I7">
        <v>1</v>
      </c>
      <c r="J7">
        <v>0.68355999999999995</v>
      </c>
      <c r="K7">
        <v>0.68355999999999995</v>
      </c>
      <c r="L7" t="s">
        <v>88</v>
      </c>
    </row>
    <row r="8" spans="1:12" x14ac:dyDescent="0.25">
      <c r="A8" t="s">
        <v>28</v>
      </c>
      <c r="B8" t="s">
        <v>29</v>
      </c>
      <c r="C8" t="s">
        <v>89</v>
      </c>
      <c r="D8" t="s">
        <v>31</v>
      </c>
      <c r="E8" t="s">
        <v>28</v>
      </c>
      <c r="F8">
        <v>1</v>
      </c>
      <c r="G8" t="s">
        <v>32</v>
      </c>
      <c r="H8" t="s">
        <v>15</v>
      </c>
      <c r="I8">
        <v>1</v>
      </c>
      <c r="J8">
        <v>0.66557999999999995</v>
      </c>
      <c r="K8">
        <v>0.66557999999999995</v>
      </c>
      <c r="L8" t="s">
        <v>33</v>
      </c>
    </row>
    <row r="9" spans="1:12" x14ac:dyDescent="0.25">
      <c r="A9" t="s">
        <v>90</v>
      </c>
      <c r="B9" t="s">
        <v>91</v>
      </c>
      <c r="C9" t="s">
        <v>92</v>
      </c>
      <c r="D9" t="s">
        <v>93</v>
      </c>
      <c r="E9" t="s">
        <v>90</v>
      </c>
      <c r="F9">
        <v>1</v>
      </c>
      <c r="G9" t="s">
        <v>94</v>
      </c>
      <c r="H9" t="s">
        <v>15</v>
      </c>
      <c r="I9">
        <v>1</v>
      </c>
      <c r="J9">
        <v>0.10793</v>
      </c>
      <c r="K9">
        <v>0.10793</v>
      </c>
      <c r="L9" t="s">
        <v>95</v>
      </c>
    </row>
    <row r="10" spans="1:12" x14ac:dyDescent="0.25">
      <c r="A10" t="s">
        <v>96</v>
      </c>
      <c r="B10" t="s">
        <v>97</v>
      </c>
      <c r="C10" t="s">
        <v>98</v>
      </c>
      <c r="D10" t="s">
        <v>99</v>
      </c>
      <c r="E10" t="s">
        <v>96</v>
      </c>
      <c r="F10">
        <v>1</v>
      </c>
      <c r="G10" t="s">
        <v>100</v>
      </c>
      <c r="H10" t="s">
        <v>15</v>
      </c>
      <c r="L10" t="s">
        <v>101</v>
      </c>
    </row>
    <row r="11" spans="1:12" x14ac:dyDescent="0.25">
      <c r="A11" t="s">
        <v>102</v>
      </c>
      <c r="B11" t="s">
        <v>103</v>
      </c>
      <c r="C11" t="s">
        <v>104</v>
      </c>
      <c r="D11" t="s">
        <v>105</v>
      </c>
      <c r="E11" t="s">
        <v>102</v>
      </c>
      <c r="F11">
        <v>132</v>
      </c>
      <c r="G11" t="s">
        <v>106</v>
      </c>
      <c r="H11" t="s">
        <v>15</v>
      </c>
      <c r="I11">
        <v>132</v>
      </c>
      <c r="J11">
        <v>3.058E-2</v>
      </c>
      <c r="K11">
        <v>4.04</v>
      </c>
      <c r="L11" t="s">
        <v>107</v>
      </c>
    </row>
    <row r="12" spans="1:12" x14ac:dyDescent="0.25">
      <c r="A12" t="s">
        <v>108</v>
      </c>
      <c r="B12" t="s">
        <v>109</v>
      </c>
      <c r="C12" t="s">
        <v>110</v>
      </c>
      <c r="D12" t="s">
        <v>111</v>
      </c>
      <c r="E12" t="s">
        <v>108</v>
      </c>
      <c r="F12">
        <v>1</v>
      </c>
      <c r="G12" t="s">
        <v>112</v>
      </c>
      <c r="H12" t="s">
        <v>15</v>
      </c>
      <c r="I12">
        <v>1</v>
      </c>
      <c r="J12">
        <v>0.42272999999999999</v>
      </c>
      <c r="K12">
        <v>0.42272999999999999</v>
      </c>
      <c r="L12" t="s">
        <v>113</v>
      </c>
    </row>
    <row r="13" spans="1:12" x14ac:dyDescent="0.25">
      <c r="A13" t="s">
        <v>114</v>
      </c>
      <c r="B13" t="s">
        <v>115</v>
      </c>
      <c r="C13" t="s">
        <v>116</v>
      </c>
      <c r="D13" t="s">
        <v>117</v>
      </c>
      <c r="E13" t="s">
        <v>114</v>
      </c>
      <c r="F13">
        <v>1</v>
      </c>
      <c r="G13" t="s">
        <v>118</v>
      </c>
      <c r="H13" t="s">
        <v>15</v>
      </c>
      <c r="I13">
        <v>1</v>
      </c>
      <c r="J13">
        <v>1.29</v>
      </c>
      <c r="K13">
        <v>1.29</v>
      </c>
      <c r="L13" t="s">
        <v>119</v>
      </c>
    </row>
    <row r="14" spans="1:12" x14ac:dyDescent="0.25">
      <c r="A14" t="s">
        <v>120</v>
      </c>
      <c r="B14" t="s">
        <v>121</v>
      </c>
      <c r="C14" t="s">
        <v>122</v>
      </c>
      <c r="D14" t="s">
        <v>123</v>
      </c>
      <c r="E14" t="s">
        <v>120</v>
      </c>
      <c r="F14">
        <v>11</v>
      </c>
      <c r="G14" t="s">
        <v>124</v>
      </c>
    </row>
    <row r="15" spans="1:12" x14ac:dyDescent="0.25">
      <c r="A15" t="s">
        <v>125</v>
      </c>
      <c r="B15" t="s">
        <v>126</v>
      </c>
      <c r="C15" t="s">
        <v>127</v>
      </c>
      <c r="D15" t="s">
        <v>128</v>
      </c>
      <c r="E15" t="s">
        <v>125</v>
      </c>
      <c r="F15">
        <v>1</v>
      </c>
      <c r="G15" t="s">
        <v>129</v>
      </c>
      <c r="H15" t="s">
        <v>15</v>
      </c>
      <c r="I15">
        <v>1</v>
      </c>
      <c r="J15">
        <v>1.1000000000000001</v>
      </c>
      <c r="K15">
        <v>1.1000000000000001</v>
      </c>
      <c r="L15" t="s">
        <v>130</v>
      </c>
    </row>
    <row r="16" spans="1:12" x14ac:dyDescent="0.25">
      <c r="A16" t="s">
        <v>40</v>
      </c>
      <c r="B16" t="s">
        <v>41</v>
      </c>
      <c r="C16" t="s">
        <v>131</v>
      </c>
      <c r="D16" t="s">
        <v>36</v>
      </c>
      <c r="E16" t="s">
        <v>42</v>
      </c>
      <c r="F16">
        <v>26</v>
      </c>
      <c r="G16" t="s">
        <v>43</v>
      </c>
      <c r="H16" t="s">
        <v>15</v>
      </c>
      <c r="I16">
        <v>26</v>
      </c>
      <c r="J16">
        <v>1.439E-2</v>
      </c>
      <c r="K16">
        <v>0.37415999999999999</v>
      </c>
      <c r="L16" t="s">
        <v>44</v>
      </c>
    </row>
    <row r="17" spans="1:12" x14ac:dyDescent="0.25">
      <c r="A17" t="s">
        <v>34</v>
      </c>
      <c r="B17" t="s">
        <v>35</v>
      </c>
      <c r="C17" t="s">
        <v>132</v>
      </c>
      <c r="D17" t="s">
        <v>36</v>
      </c>
      <c r="E17" t="s">
        <v>37</v>
      </c>
      <c r="F17">
        <v>7</v>
      </c>
      <c r="G17" t="s">
        <v>38</v>
      </c>
      <c r="H17" t="s">
        <v>15</v>
      </c>
      <c r="I17">
        <v>7</v>
      </c>
      <c r="J17">
        <v>8.9940000000000006E-2</v>
      </c>
      <c r="K17">
        <v>0.62960000000000005</v>
      </c>
      <c r="L17" t="s">
        <v>39</v>
      </c>
    </row>
    <row r="18" spans="1:12" x14ac:dyDescent="0.25">
      <c r="A18" t="s">
        <v>133</v>
      </c>
      <c r="B18" t="s">
        <v>134</v>
      </c>
      <c r="C18" t="s">
        <v>135</v>
      </c>
      <c r="D18" t="s">
        <v>36</v>
      </c>
      <c r="E18" t="s">
        <v>133</v>
      </c>
      <c r="F18">
        <v>2</v>
      </c>
      <c r="G18" t="s">
        <v>136</v>
      </c>
      <c r="H18" t="s">
        <v>15</v>
      </c>
      <c r="I18">
        <v>2</v>
      </c>
      <c r="J18">
        <v>8.9940000000000006E-2</v>
      </c>
      <c r="K18">
        <v>0.17988999999999999</v>
      </c>
      <c r="L18" t="s">
        <v>137</v>
      </c>
    </row>
    <row r="19" spans="1:12" x14ac:dyDescent="0.25">
      <c r="A19" t="s">
        <v>138</v>
      </c>
      <c r="B19" t="s">
        <v>139</v>
      </c>
      <c r="C19" t="s">
        <v>140</v>
      </c>
      <c r="D19" t="s">
        <v>36</v>
      </c>
      <c r="E19" t="s">
        <v>138</v>
      </c>
      <c r="F19">
        <v>1</v>
      </c>
      <c r="G19" t="s">
        <v>141</v>
      </c>
      <c r="H19" t="s">
        <v>15</v>
      </c>
      <c r="I19">
        <v>1</v>
      </c>
      <c r="J19">
        <v>8.9940000000000006E-2</v>
      </c>
      <c r="K19">
        <v>8.9940000000000006E-2</v>
      </c>
      <c r="L19" t="s">
        <v>142</v>
      </c>
    </row>
    <row r="20" spans="1:12" x14ac:dyDescent="0.25">
      <c r="A20" t="s">
        <v>143</v>
      </c>
      <c r="B20" t="s">
        <v>144</v>
      </c>
      <c r="C20" t="s">
        <v>145</v>
      </c>
      <c r="D20" t="s">
        <v>36</v>
      </c>
      <c r="E20" t="s">
        <v>143</v>
      </c>
      <c r="F20">
        <v>1</v>
      </c>
      <c r="G20" t="s">
        <v>146</v>
      </c>
      <c r="H20" t="s">
        <v>15</v>
      </c>
      <c r="I20">
        <v>1</v>
      </c>
      <c r="J20">
        <v>8.9940000000000006E-2</v>
      </c>
      <c r="K20">
        <v>8.9940000000000006E-2</v>
      </c>
      <c r="L20" t="s">
        <v>147</v>
      </c>
    </row>
    <row r="21" spans="1:12" x14ac:dyDescent="0.25">
      <c r="A21" t="s">
        <v>148</v>
      </c>
      <c r="B21" t="s">
        <v>149</v>
      </c>
      <c r="C21" t="s">
        <v>150</v>
      </c>
      <c r="D21" t="s">
        <v>151</v>
      </c>
      <c r="E21" t="s">
        <v>152</v>
      </c>
      <c r="F21">
        <v>1</v>
      </c>
    </row>
    <row r="22" spans="1:12" x14ac:dyDescent="0.25">
      <c r="A22" t="s">
        <v>153</v>
      </c>
      <c r="B22" t="s">
        <v>149</v>
      </c>
      <c r="C22" t="s">
        <v>154</v>
      </c>
      <c r="D22" t="s">
        <v>151</v>
      </c>
      <c r="E22" t="s">
        <v>152</v>
      </c>
      <c r="F22">
        <v>1</v>
      </c>
    </row>
    <row r="23" spans="1:12" x14ac:dyDescent="0.25">
      <c r="A23" t="s">
        <v>155</v>
      </c>
      <c r="B23" t="s">
        <v>149</v>
      </c>
      <c r="C23" t="s">
        <v>156</v>
      </c>
      <c r="D23" t="s">
        <v>151</v>
      </c>
      <c r="E23" t="s">
        <v>152</v>
      </c>
      <c r="F23">
        <v>1</v>
      </c>
    </row>
    <row r="24" spans="1:12" x14ac:dyDescent="0.25">
      <c r="A24" t="s">
        <v>157</v>
      </c>
      <c r="B24" t="s">
        <v>149</v>
      </c>
      <c r="C24" t="s">
        <v>158</v>
      </c>
      <c r="D24" t="s">
        <v>151</v>
      </c>
      <c r="E24" t="s">
        <v>152</v>
      </c>
      <c r="F24">
        <v>1</v>
      </c>
    </row>
    <row r="25" spans="1:12" x14ac:dyDescent="0.25">
      <c r="A25" t="s">
        <v>159</v>
      </c>
      <c r="B25" t="s">
        <v>149</v>
      </c>
      <c r="C25" t="s">
        <v>160</v>
      </c>
      <c r="D25" t="s">
        <v>151</v>
      </c>
      <c r="E25" t="s">
        <v>152</v>
      </c>
      <c r="F25">
        <v>1</v>
      </c>
    </row>
    <row r="26" spans="1:12" x14ac:dyDescent="0.25">
      <c r="A26" t="s">
        <v>161</v>
      </c>
      <c r="B26" t="s">
        <v>162</v>
      </c>
      <c r="C26" t="s">
        <v>163</v>
      </c>
      <c r="D26" t="s">
        <v>164</v>
      </c>
      <c r="E26" t="s">
        <v>161</v>
      </c>
      <c r="F26">
        <v>2</v>
      </c>
      <c r="G26" t="s">
        <v>165</v>
      </c>
      <c r="H26" t="s">
        <v>15</v>
      </c>
      <c r="I26">
        <v>2</v>
      </c>
      <c r="J26">
        <v>1.53</v>
      </c>
      <c r="K26">
        <v>3.06</v>
      </c>
      <c r="L26" t="s">
        <v>166</v>
      </c>
    </row>
    <row r="27" spans="1:12" x14ac:dyDescent="0.25">
      <c r="A27" t="s">
        <v>167</v>
      </c>
      <c r="B27" t="s">
        <v>168</v>
      </c>
      <c r="C27" t="s">
        <v>169</v>
      </c>
      <c r="D27" t="s">
        <v>170</v>
      </c>
      <c r="E27" t="s">
        <v>167</v>
      </c>
      <c r="F27">
        <v>1</v>
      </c>
      <c r="G27" t="s">
        <v>171</v>
      </c>
      <c r="H27" t="s">
        <v>15</v>
      </c>
      <c r="I27">
        <v>1</v>
      </c>
      <c r="J27">
        <v>0.53966000000000003</v>
      </c>
      <c r="K27">
        <v>0.53966000000000003</v>
      </c>
      <c r="L27" t="s">
        <v>172</v>
      </c>
    </row>
    <row r="28" spans="1:12" x14ac:dyDescent="0.25">
      <c r="A28" t="s">
        <v>173</v>
      </c>
      <c r="B28" t="s">
        <v>174</v>
      </c>
      <c r="C28" t="s">
        <v>175</v>
      </c>
      <c r="D28" t="s">
        <v>176</v>
      </c>
      <c r="E28" t="s">
        <v>173</v>
      </c>
      <c r="F28">
        <v>1</v>
      </c>
      <c r="G28" t="s">
        <v>177</v>
      </c>
      <c r="H28" t="s">
        <v>15</v>
      </c>
      <c r="L28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8FC2-A3E1-4959-884F-11794EAA8765}">
  <dimension ref="A1:Q28"/>
  <sheetViews>
    <sheetView tabSelected="1" zoomScaleNormal="100" workbookViewId="0">
      <pane xSplit="1" ySplit="5" topLeftCell="G6" activePane="bottomRight" state="frozen"/>
      <selection pane="topRight" activeCell="B1" sqref="B1"/>
      <selection pane="bottomLeft" activeCell="A6" sqref="A6"/>
      <selection pane="bottomRight" activeCell="L27" sqref="L27:M27"/>
    </sheetView>
  </sheetViews>
  <sheetFormatPr baseColWidth="10" defaultRowHeight="16.5" x14ac:dyDescent="0.25"/>
  <cols>
    <col min="1" max="1" width="32.7109375" style="1" bestFit="1" customWidth="1"/>
    <col min="2" max="2" width="93.5703125" style="7" bestFit="1" customWidth="1"/>
    <col min="3" max="3" width="23.42578125" style="2" bestFit="1" customWidth="1"/>
    <col min="4" max="4" width="12.28515625" style="3" customWidth="1"/>
    <col min="5" max="5" width="18" style="2" customWidth="1"/>
    <col min="6" max="6" width="26" style="2" bestFit="1" customWidth="1"/>
    <col min="7" max="7" width="15.42578125" style="2" bestFit="1" customWidth="1"/>
    <col min="8" max="8" width="30" style="2" bestFit="1" customWidth="1"/>
    <col min="9" max="10" width="13.28515625" style="10" customWidth="1"/>
    <col min="11" max="11" width="46.7109375" style="12" bestFit="1" customWidth="1"/>
    <col min="12" max="12" width="11.5703125" style="2" bestFit="1" customWidth="1"/>
    <col min="13" max="13" width="30" style="10" bestFit="1" customWidth="1"/>
    <col min="14" max="14" width="11.42578125" style="10"/>
    <col min="15" max="15" width="11.5703125" style="2" bestFit="1" customWidth="1"/>
    <col min="16" max="16" width="16.140625" style="2" customWidth="1"/>
    <col min="17" max="16384" width="11.42578125" style="2"/>
  </cols>
  <sheetData>
    <row r="1" spans="1:17" s="17" customFormat="1" ht="20.25" x14ac:dyDescent="0.25">
      <c r="A1" s="17" t="s">
        <v>45</v>
      </c>
    </row>
    <row r="2" spans="1:17" s="1" customFormat="1" x14ac:dyDescent="0.25">
      <c r="A2" s="1" t="s">
        <v>179</v>
      </c>
      <c r="D2" s="5"/>
      <c r="I2" s="8"/>
      <c r="J2" s="8"/>
      <c r="M2" s="8"/>
      <c r="N2" s="8"/>
    </row>
    <row r="3" spans="1:17" s="1" customFormat="1" x14ac:dyDescent="0.25">
      <c r="A3" s="11" t="s">
        <v>180</v>
      </c>
      <c r="D3" s="5"/>
      <c r="I3" s="8"/>
      <c r="J3" s="8"/>
      <c r="M3" s="8"/>
      <c r="N3" s="8"/>
    </row>
    <row r="4" spans="1:17" s="1" customFormat="1" x14ac:dyDescent="0.25">
      <c r="D4" s="5"/>
      <c r="I4" s="8"/>
      <c r="J4" s="8"/>
      <c r="M4" s="8"/>
      <c r="N4" s="8"/>
    </row>
    <row r="5" spans="1:17" s="4" customFormat="1" x14ac:dyDescent="0.25">
      <c r="A5" s="4" t="s">
        <v>46</v>
      </c>
      <c r="B5" s="4" t="s">
        <v>1</v>
      </c>
      <c r="C5" s="4" t="s">
        <v>47</v>
      </c>
      <c r="D5" s="6" t="s">
        <v>5</v>
      </c>
      <c r="E5" s="4" t="s">
        <v>48</v>
      </c>
      <c r="F5" s="4" t="s">
        <v>49</v>
      </c>
      <c r="G5" s="4" t="s">
        <v>50</v>
      </c>
      <c r="H5" s="4" t="s">
        <v>51</v>
      </c>
      <c r="I5" s="9" t="s">
        <v>52</v>
      </c>
      <c r="J5" s="9" t="s">
        <v>53</v>
      </c>
      <c r="K5" s="4" t="s">
        <v>61</v>
      </c>
      <c r="L5" s="4" t="s">
        <v>54</v>
      </c>
      <c r="M5" s="4" t="s">
        <v>55</v>
      </c>
      <c r="N5" s="9" t="s">
        <v>56</v>
      </c>
      <c r="O5" s="9" t="s">
        <v>57</v>
      </c>
      <c r="P5" s="4" t="s">
        <v>62</v>
      </c>
      <c r="Q5" s="4" t="s">
        <v>58</v>
      </c>
    </row>
    <row r="6" spans="1:17" x14ac:dyDescent="0.25">
      <c r="A6" s="1" t="s">
        <v>69</v>
      </c>
      <c r="B6" s="2" t="s">
        <v>70</v>
      </c>
      <c r="C6" s="2" t="s">
        <v>69</v>
      </c>
      <c r="D6" s="3">
        <v>1</v>
      </c>
      <c r="E6" s="2" t="s">
        <v>73</v>
      </c>
      <c r="F6" s="2" t="s">
        <v>71</v>
      </c>
      <c r="G6" s="2" t="s">
        <v>15</v>
      </c>
      <c r="H6" s="2" t="s">
        <v>74</v>
      </c>
      <c r="I6" s="10">
        <v>0.27882000000000001</v>
      </c>
      <c r="J6" s="10">
        <v>0.27882000000000001</v>
      </c>
      <c r="P6" s="12"/>
    </row>
    <row r="7" spans="1:17" x14ac:dyDescent="0.25">
      <c r="A7" s="1" t="s">
        <v>75</v>
      </c>
      <c r="B7" s="2" t="s">
        <v>76</v>
      </c>
      <c r="C7" s="2" t="s">
        <v>75</v>
      </c>
      <c r="D7" s="3">
        <v>132</v>
      </c>
      <c r="E7" s="2" t="s">
        <v>79</v>
      </c>
      <c r="F7" s="2" t="s">
        <v>77</v>
      </c>
      <c r="G7" s="2" t="s">
        <v>181</v>
      </c>
      <c r="I7" s="10">
        <v>0</v>
      </c>
      <c r="J7" s="10">
        <v>0</v>
      </c>
      <c r="M7" s="2"/>
      <c r="O7" s="10"/>
      <c r="P7" s="12"/>
    </row>
    <row r="8" spans="1:17" x14ac:dyDescent="0.25">
      <c r="A8" s="1" t="s">
        <v>25</v>
      </c>
      <c r="B8" s="2" t="s">
        <v>23</v>
      </c>
      <c r="C8" s="2" t="s">
        <v>22</v>
      </c>
      <c r="D8" s="3">
        <v>7</v>
      </c>
      <c r="E8" s="2" t="s">
        <v>26</v>
      </c>
      <c r="F8" s="2" t="s">
        <v>81</v>
      </c>
      <c r="G8" s="2" t="s">
        <v>15</v>
      </c>
      <c r="H8" s="2" t="s">
        <v>27</v>
      </c>
      <c r="I8" s="10">
        <v>0.11693000000000001</v>
      </c>
      <c r="J8" s="10">
        <v>0.81847999999999999</v>
      </c>
      <c r="P8" s="12"/>
    </row>
    <row r="9" spans="1:17" x14ac:dyDescent="0.25">
      <c r="A9" s="1" t="s">
        <v>13</v>
      </c>
      <c r="B9" s="2" t="s">
        <v>11</v>
      </c>
      <c r="C9" s="2" t="s">
        <v>10</v>
      </c>
      <c r="D9" s="3">
        <v>15</v>
      </c>
      <c r="E9" s="2" t="s">
        <v>14</v>
      </c>
      <c r="F9" s="2" t="s">
        <v>82</v>
      </c>
      <c r="G9" s="2" t="s">
        <v>59</v>
      </c>
      <c r="H9" s="2" t="s">
        <v>60</v>
      </c>
      <c r="I9" s="10">
        <v>1.0640000000000001E-3</v>
      </c>
      <c r="J9" s="10">
        <v>0.11</v>
      </c>
      <c r="K9" s="12" t="s">
        <v>182</v>
      </c>
      <c r="L9" s="2" t="s">
        <v>15</v>
      </c>
      <c r="M9" s="2" t="s">
        <v>16</v>
      </c>
      <c r="N9" s="10">
        <v>2.1590000000000002E-2</v>
      </c>
      <c r="O9" s="10">
        <v>0.32379000000000002</v>
      </c>
      <c r="P9" s="12"/>
    </row>
    <row r="10" spans="1:17" x14ac:dyDescent="0.25">
      <c r="A10" s="1" t="s">
        <v>19</v>
      </c>
      <c r="B10" s="2" t="s">
        <v>18</v>
      </c>
      <c r="C10" s="2" t="s">
        <v>17</v>
      </c>
      <c r="D10" s="3">
        <v>1</v>
      </c>
      <c r="E10" s="2" t="s">
        <v>20</v>
      </c>
      <c r="F10" s="2" t="s">
        <v>83</v>
      </c>
      <c r="G10" s="2" t="s">
        <v>59</v>
      </c>
      <c r="H10" s="2" t="s">
        <v>63</v>
      </c>
      <c r="I10" s="10">
        <v>2.6809999999999998E-3</v>
      </c>
      <c r="J10" s="10">
        <v>0.13</v>
      </c>
      <c r="K10" s="12" t="s">
        <v>183</v>
      </c>
      <c r="L10" s="2" t="s">
        <v>15</v>
      </c>
      <c r="M10" s="2" t="s">
        <v>21</v>
      </c>
      <c r="N10" s="10">
        <v>8.9940000000000006E-2</v>
      </c>
      <c r="O10" s="10">
        <v>8.9940000000000006E-2</v>
      </c>
      <c r="P10" s="12"/>
    </row>
    <row r="11" spans="1:17" x14ac:dyDescent="0.25">
      <c r="A11" s="1" t="s">
        <v>84</v>
      </c>
      <c r="B11" s="2" t="s">
        <v>85</v>
      </c>
      <c r="C11" s="2" t="s">
        <v>84</v>
      </c>
      <c r="D11" s="3">
        <v>1</v>
      </c>
      <c r="E11" s="2" t="s">
        <v>87</v>
      </c>
      <c r="F11" s="2" t="s">
        <v>30</v>
      </c>
      <c r="G11" s="2" t="s">
        <v>15</v>
      </c>
      <c r="H11" s="2" t="s">
        <v>88</v>
      </c>
      <c r="I11" s="10">
        <v>0.68355999999999995</v>
      </c>
      <c r="J11" s="10">
        <v>0.68355999999999995</v>
      </c>
      <c r="P11" s="12"/>
    </row>
    <row r="12" spans="1:17" x14ac:dyDescent="0.25">
      <c r="A12" s="1" t="s">
        <v>28</v>
      </c>
      <c r="B12" s="2" t="s">
        <v>29</v>
      </c>
      <c r="C12" s="2" t="s">
        <v>28</v>
      </c>
      <c r="D12" s="3">
        <v>1</v>
      </c>
      <c r="E12" s="2" t="s">
        <v>32</v>
      </c>
      <c r="F12" s="2" t="s">
        <v>89</v>
      </c>
      <c r="G12" s="2" t="s">
        <v>15</v>
      </c>
      <c r="H12" s="2" t="s">
        <v>33</v>
      </c>
      <c r="I12" s="10">
        <v>0.66557999999999995</v>
      </c>
      <c r="J12" s="10">
        <v>0.66557999999999995</v>
      </c>
      <c r="P12" s="12"/>
    </row>
    <row r="13" spans="1:17" x14ac:dyDescent="0.25">
      <c r="A13" s="1" t="s">
        <v>90</v>
      </c>
      <c r="B13" s="2" t="s">
        <v>91</v>
      </c>
      <c r="C13" s="2" t="s">
        <v>90</v>
      </c>
      <c r="D13" s="3">
        <v>1</v>
      </c>
      <c r="E13" s="2" t="s">
        <v>94</v>
      </c>
      <c r="F13" s="2" t="s">
        <v>92</v>
      </c>
      <c r="G13" s="2" t="s">
        <v>15</v>
      </c>
      <c r="H13" s="2" t="s">
        <v>95</v>
      </c>
      <c r="I13" s="10">
        <v>0.10793</v>
      </c>
      <c r="J13" s="10">
        <v>0.10793</v>
      </c>
      <c r="P13" s="12"/>
    </row>
    <row r="14" spans="1:17" x14ac:dyDescent="0.25">
      <c r="A14" s="1" t="s">
        <v>96</v>
      </c>
      <c r="B14" s="2" t="s">
        <v>97</v>
      </c>
      <c r="C14" s="2" t="s">
        <v>96</v>
      </c>
      <c r="D14" s="3">
        <v>1</v>
      </c>
      <c r="E14" s="2" t="s">
        <v>100</v>
      </c>
      <c r="F14" s="2" t="s">
        <v>98</v>
      </c>
      <c r="G14" s="2" t="s">
        <v>15</v>
      </c>
      <c r="H14" s="2" t="s">
        <v>101</v>
      </c>
      <c r="I14" s="10">
        <v>1.24</v>
      </c>
      <c r="J14" s="10">
        <v>1.24</v>
      </c>
      <c r="P14" s="12"/>
    </row>
    <row r="15" spans="1:17" x14ac:dyDescent="0.25">
      <c r="A15" s="1" t="s">
        <v>102</v>
      </c>
      <c r="B15" s="2" t="s">
        <v>103</v>
      </c>
      <c r="C15" s="2" t="s">
        <v>102</v>
      </c>
      <c r="D15" s="3">
        <v>132</v>
      </c>
      <c r="E15" s="2" t="s">
        <v>106</v>
      </c>
      <c r="F15" s="2" t="s">
        <v>104</v>
      </c>
      <c r="G15" s="2" t="s">
        <v>59</v>
      </c>
      <c r="H15" s="2" t="s">
        <v>184</v>
      </c>
      <c r="I15" s="10">
        <v>1.1247999999999999E-2</v>
      </c>
      <c r="J15" s="10">
        <v>1.69</v>
      </c>
      <c r="K15" s="12" t="s">
        <v>183</v>
      </c>
      <c r="L15" s="2" t="s">
        <v>15</v>
      </c>
      <c r="M15" s="2" t="s">
        <v>107</v>
      </c>
      <c r="N15" s="10">
        <v>3.058E-2</v>
      </c>
      <c r="O15" s="10">
        <v>4.04</v>
      </c>
      <c r="P15" s="12"/>
    </row>
    <row r="16" spans="1:17" x14ac:dyDescent="0.25">
      <c r="A16" s="1" t="s">
        <v>108</v>
      </c>
      <c r="B16" s="2" t="s">
        <v>109</v>
      </c>
      <c r="C16" s="2" t="s">
        <v>108</v>
      </c>
      <c r="D16" s="3">
        <v>1</v>
      </c>
      <c r="E16" s="2" t="s">
        <v>112</v>
      </c>
      <c r="F16" s="2" t="s">
        <v>110</v>
      </c>
      <c r="G16" s="2" t="s">
        <v>59</v>
      </c>
      <c r="H16" s="2" t="s">
        <v>185</v>
      </c>
      <c r="I16" s="10">
        <v>6.9866999999999999E-2</v>
      </c>
      <c r="J16" s="10">
        <v>0.35</v>
      </c>
      <c r="K16" s="12" t="s">
        <v>186</v>
      </c>
      <c r="L16" s="2" t="s">
        <v>15</v>
      </c>
      <c r="M16" s="2" t="s">
        <v>113</v>
      </c>
      <c r="N16" s="10">
        <v>0.42272999999999999</v>
      </c>
      <c r="O16" s="10">
        <v>0.42272999999999999</v>
      </c>
      <c r="P16" s="12"/>
    </row>
    <row r="17" spans="1:16" x14ac:dyDescent="0.25">
      <c r="A17" s="1" t="s">
        <v>114</v>
      </c>
      <c r="B17" s="2" t="s">
        <v>115</v>
      </c>
      <c r="C17" s="2" t="s">
        <v>114</v>
      </c>
      <c r="D17" s="3">
        <v>1</v>
      </c>
      <c r="E17" s="2" t="s">
        <v>118</v>
      </c>
      <c r="F17" s="2" t="s">
        <v>116</v>
      </c>
      <c r="G17" s="2" t="s">
        <v>15</v>
      </c>
      <c r="H17" s="2" t="s">
        <v>119</v>
      </c>
      <c r="I17" s="10">
        <v>1.29</v>
      </c>
      <c r="J17" s="10">
        <v>1.29</v>
      </c>
      <c r="P17" s="12"/>
    </row>
    <row r="18" spans="1:16" x14ac:dyDescent="0.25">
      <c r="A18" s="1" t="s">
        <v>120</v>
      </c>
      <c r="B18" s="2" t="s">
        <v>121</v>
      </c>
      <c r="C18" s="2" t="s">
        <v>120</v>
      </c>
      <c r="D18" s="3">
        <v>11</v>
      </c>
      <c r="E18" s="2" t="s">
        <v>124</v>
      </c>
      <c r="F18" s="2" t="s">
        <v>122</v>
      </c>
      <c r="G18" s="2" t="s">
        <v>59</v>
      </c>
      <c r="H18" s="2" t="s">
        <v>187</v>
      </c>
      <c r="I18" s="10">
        <v>9.0108999999999995E-2</v>
      </c>
      <c r="J18" s="10">
        <v>1.35</v>
      </c>
      <c r="K18" s="12" t="s">
        <v>186</v>
      </c>
      <c r="M18" s="2"/>
      <c r="O18" s="10"/>
      <c r="P18" s="12"/>
    </row>
    <row r="19" spans="1:16" x14ac:dyDescent="0.25">
      <c r="A19" s="1" t="s">
        <v>125</v>
      </c>
      <c r="B19" s="2" t="s">
        <v>126</v>
      </c>
      <c r="C19" s="2" t="s">
        <v>125</v>
      </c>
      <c r="D19" s="3">
        <v>1</v>
      </c>
      <c r="E19" s="2" t="s">
        <v>129</v>
      </c>
      <c r="F19" s="2" t="s">
        <v>127</v>
      </c>
      <c r="G19" s="2" t="s">
        <v>15</v>
      </c>
      <c r="H19" s="2" t="s">
        <v>130</v>
      </c>
      <c r="I19" s="10">
        <v>1.1000000000000001</v>
      </c>
      <c r="J19" s="10">
        <v>1.1000000000000001</v>
      </c>
      <c r="P19" s="12"/>
    </row>
    <row r="20" spans="1:16" x14ac:dyDescent="0.25">
      <c r="A20" s="1" t="s">
        <v>42</v>
      </c>
      <c r="B20" s="2" t="s">
        <v>41</v>
      </c>
      <c r="C20" s="2" t="s">
        <v>40</v>
      </c>
      <c r="D20" s="3">
        <v>26</v>
      </c>
      <c r="E20" s="2" t="s">
        <v>43</v>
      </c>
      <c r="F20" s="2" t="s">
        <v>131</v>
      </c>
      <c r="G20" s="2" t="s">
        <v>59</v>
      </c>
      <c r="H20" s="2" t="s">
        <v>188</v>
      </c>
      <c r="I20" s="10">
        <v>4.4900000000000002E-4</v>
      </c>
      <c r="J20" s="10">
        <v>0.04</v>
      </c>
      <c r="K20" s="12" t="s">
        <v>182</v>
      </c>
      <c r="L20" s="2" t="s">
        <v>15</v>
      </c>
      <c r="M20" s="2" t="s">
        <v>44</v>
      </c>
      <c r="N20" s="10">
        <v>1.439E-2</v>
      </c>
      <c r="O20" s="10">
        <v>0.37415999999999999</v>
      </c>
      <c r="P20" s="12"/>
    </row>
    <row r="21" spans="1:16" x14ac:dyDescent="0.25">
      <c r="A21" s="1" t="s">
        <v>37</v>
      </c>
      <c r="B21" s="2" t="s">
        <v>35</v>
      </c>
      <c r="C21" s="2" t="s">
        <v>34</v>
      </c>
      <c r="D21" s="3">
        <v>7</v>
      </c>
      <c r="E21" s="2" t="s">
        <v>38</v>
      </c>
      <c r="F21" s="2" t="s">
        <v>132</v>
      </c>
      <c r="G21" s="2" t="s">
        <v>59</v>
      </c>
      <c r="H21" s="2" t="s">
        <v>189</v>
      </c>
      <c r="I21" s="10">
        <v>4.44E-4</v>
      </c>
      <c r="J21" s="10">
        <v>0.04</v>
      </c>
      <c r="K21" s="12" t="s">
        <v>182</v>
      </c>
      <c r="L21" s="2" t="s">
        <v>15</v>
      </c>
      <c r="M21" s="2" t="s">
        <v>39</v>
      </c>
      <c r="N21" s="10">
        <v>8.9940000000000006E-2</v>
      </c>
      <c r="O21" s="10">
        <v>0.62960000000000005</v>
      </c>
      <c r="P21" s="12"/>
    </row>
    <row r="22" spans="1:16" x14ac:dyDescent="0.25">
      <c r="A22" s="1" t="s">
        <v>133</v>
      </c>
      <c r="B22" s="2" t="s">
        <v>134</v>
      </c>
      <c r="C22" s="2" t="s">
        <v>133</v>
      </c>
      <c r="D22" s="3">
        <v>2</v>
      </c>
      <c r="E22" s="2" t="s">
        <v>136</v>
      </c>
      <c r="F22" s="2" t="s">
        <v>135</v>
      </c>
      <c r="G22" s="2" t="s">
        <v>59</v>
      </c>
      <c r="H22" s="2" t="s">
        <v>190</v>
      </c>
      <c r="I22" s="10">
        <v>4.2700000000000002E-4</v>
      </c>
      <c r="J22" s="10">
        <v>0.04</v>
      </c>
      <c r="K22" s="12" t="s">
        <v>182</v>
      </c>
      <c r="L22" s="2" t="s">
        <v>15</v>
      </c>
      <c r="M22" s="2" t="s">
        <v>137</v>
      </c>
      <c r="N22" s="10">
        <v>8.9940000000000006E-2</v>
      </c>
      <c r="O22" s="10">
        <v>0.17988999999999999</v>
      </c>
      <c r="P22" s="12"/>
    </row>
    <row r="23" spans="1:16" x14ac:dyDescent="0.25">
      <c r="A23" s="1" t="s">
        <v>138</v>
      </c>
      <c r="B23" s="2" t="s">
        <v>139</v>
      </c>
      <c r="C23" s="2" t="s">
        <v>138</v>
      </c>
      <c r="D23" s="3">
        <v>1</v>
      </c>
      <c r="E23" s="2" t="s">
        <v>141</v>
      </c>
      <c r="F23" s="2" t="s">
        <v>140</v>
      </c>
      <c r="G23" s="2" t="s">
        <v>59</v>
      </c>
      <c r="H23" s="2" t="s">
        <v>191</v>
      </c>
      <c r="I23" s="10">
        <v>9.8200000000000002E-4</v>
      </c>
      <c r="J23" s="10">
        <v>0.1</v>
      </c>
      <c r="K23" s="12" t="s">
        <v>182</v>
      </c>
      <c r="L23" s="2" t="s">
        <v>15</v>
      </c>
      <c r="M23" s="2" t="s">
        <v>142</v>
      </c>
      <c r="N23" s="10">
        <v>8.9940000000000006E-2</v>
      </c>
      <c r="O23" s="10">
        <v>8.9940000000000006E-2</v>
      </c>
      <c r="P23" s="12"/>
    </row>
    <row r="24" spans="1:16" x14ac:dyDescent="0.25">
      <c r="A24" s="1" t="s">
        <v>143</v>
      </c>
      <c r="B24" s="7" t="s">
        <v>144</v>
      </c>
      <c r="C24" s="2" t="s">
        <v>143</v>
      </c>
      <c r="D24" s="3">
        <v>1</v>
      </c>
      <c r="E24" s="2" t="s">
        <v>146</v>
      </c>
      <c r="F24" s="2" t="s">
        <v>145</v>
      </c>
      <c r="G24" s="2" t="s">
        <v>59</v>
      </c>
      <c r="H24" s="2" t="s">
        <v>192</v>
      </c>
      <c r="I24" s="10">
        <v>4.6900000000000002E-4</v>
      </c>
      <c r="J24" s="10">
        <v>0.05</v>
      </c>
      <c r="K24" s="12" t="s">
        <v>182</v>
      </c>
      <c r="L24" s="2" t="s">
        <v>15</v>
      </c>
      <c r="M24" s="2" t="s">
        <v>147</v>
      </c>
      <c r="N24" s="10">
        <v>8.9940000000000006E-2</v>
      </c>
      <c r="O24" s="10">
        <v>8.9940000000000006E-2</v>
      </c>
    </row>
    <row r="25" spans="1:16" x14ac:dyDescent="0.25">
      <c r="A25" s="1" t="s">
        <v>161</v>
      </c>
      <c r="B25" s="7" t="s">
        <v>162</v>
      </c>
      <c r="C25" s="2" t="s">
        <v>161</v>
      </c>
      <c r="D25" s="3">
        <v>2</v>
      </c>
      <c r="E25" s="2" t="s">
        <v>165</v>
      </c>
      <c r="F25" s="2" t="s">
        <v>163</v>
      </c>
      <c r="G25" s="2" t="s">
        <v>59</v>
      </c>
      <c r="H25" s="2" t="s">
        <v>193</v>
      </c>
      <c r="I25" s="10">
        <v>0.74019900000000005</v>
      </c>
      <c r="J25" s="10">
        <v>1.48</v>
      </c>
      <c r="L25" s="2" t="s">
        <v>15</v>
      </c>
      <c r="M25" s="2" t="s">
        <v>166</v>
      </c>
      <c r="N25" s="10">
        <v>1.53</v>
      </c>
      <c r="O25" s="10">
        <v>3.06</v>
      </c>
    </row>
    <row r="26" spans="1:16" x14ac:dyDescent="0.25">
      <c r="A26" s="1" t="s">
        <v>167</v>
      </c>
      <c r="B26" s="7" t="s">
        <v>168</v>
      </c>
      <c r="C26" s="2" t="s">
        <v>167</v>
      </c>
      <c r="D26" s="3">
        <v>1</v>
      </c>
      <c r="E26" s="2" t="s">
        <v>171</v>
      </c>
      <c r="F26" s="2" t="s">
        <v>169</v>
      </c>
      <c r="G26" s="2" t="s">
        <v>59</v>
      </c>
      <c r="H26" s="2" t="s">
        <v>194</v>
      </c>
      <c r="I26" s="10">
        <v>0.21810599999999999</v>
      </c>
      <c r="J26" s="10">
        <v>0.21810599999999999</v>
      </c>
      <c r="L26" s="2" t="s">
        <v>15</v>
      </c>
      <c r="M26" s="2" t="s">
        <v>172</v>
      </c>
      <c r="N26" s="10">
        <v>0.53966000000000003</v>
      </c>
      <c r="O26" s="10">
        <v>0.53966000000000003</v>
      </c>
    </row>
    <row r="27" spans="1:16" x14ac:dyDescent="0.25">
      <c r="A27" s="1" t="s">
        <v>173</v>
      </c>
      <c r="B27" s="7" t="s">
        <v>174</v>
      </c>
      <c r="C27" s="2" t="s">
        <v>173</v>
      </c>
      <c r="D27" s="3">
        <v>1</v>
      </c>
      <c r="E27" s="2" t="s">
        <v>177</v>
      </c>
      <c r="F27" s="2" t="s">
        <v>175</v>
      </c>
      <c r="G27" s="2" t="s">
        <v>195</v>
      </c>
      <c r="H27" s="2" t="s">
        <v>196</v>
      </c>
      <c r="I27" s="10">
        <v>0.36899999999999999</v>
      </c>
      <c r="J27" s="10">
        <v>0.36899999999999999</v>
      </c>
      <c r="M27" s="2"/>
      <c r="O27" s="10"/>
    </row>
    <row r="28" spans="1:16" x14ac:dyDescent="0.25">
      <c r="I28" s="16" t="s">
        <v>197</v>
      </c>
      <c r="J28" s="15">
        <f>SUM(J6:J27)</f>
        <v>12.151475999999999</v>
      </c>
    </row>
  </sheetData>
  <mergeCells count="1">
    <mergeCell ref="A1:XFD1"/>
  </mergeCells>
  <pageMargins left="0.7" right="0.7" top="0.78740157499999996" bottom="0.78740157499999996" header="0.3" footer="0.3"/>
  <pageSetup orientation="portrait" r:id="rId1"/>
  <ignoredErrors>
    <ignoredError sqref="C17 A1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0C81-D63A-4427-AB96-C9359D37DEC2}">
  <dimension ref="A1:C9"/>
  <sheetViews>
    <sheetView workbookViewId="0">
      <selection activeCell="D27" sqref="D27"/>
    </sheetView>
  </sheetViews>
  <sheetFormatPr baseColWidth="10" defaultRowHeight="16.5" x14ac:dyDescent="0.3"/>
  <cols>
    <col min="1" max="1" width="7.7109375" style="13" bestFit="1" customWidth="1"/>
    <col min="2" max="2" width="14.140625" style="13" bestFit="1" customWidth="1"/>
    <col min="3" max="3" width="30" style="13" bestFit="1" customWidth="1"/>
    <col min="4" max="16384" width="11.42578125" style="13"/>
  </cols>
  <sheetData>
    <row r="1" spans="1:3" s="14" customFormat="1" x14ac:dyDescent="0.3">
      <c r="A1" s="14" t="s">
        <v>64</v>
      </c>
      <c r="B1" s="14" t="s">
        <v>65</v>
      </c>
      <c r="C1" s="14" t="s">
        <v>66</v>
      </c>
    </row>
    <row r="2" spans="1:3" x14ac:dyDescent="0.3">
      <c r="A2" s="13">
        <v>1</v>
      </c>
      <c r="B2" s="13" t="s">
        <v>73</v>
      </c>
      <c r="C2" s="13" t="s">
        <v>74</v>
      </c>
    </row>
    <row r="3" spans="1:3" x14ac:dyDescent="0.3">
      <c r="A3" s="13">
        <v>7</v>
      </c>
      <c r="B3" s="13" t="s">
        <v>26</v>
      </c>
      <c r="C3" s="13" t="s">
        <v>27</v>
      </c>
    </row>
    <row r="4" spans="1:3" x14ac:dyDescent="0.3">
      <c r="A4" s="13">
        <v>1</v>
      </c>
      <c r="B4" s="13" t="s">
        <v>87</v>
      </c>
      <c r="C4" s="13" t="s">
        <v>88</v>
      </c>
    </row>
    <row r="5" spans="1:3" x14ac:dyDescent="0.3">
      <c r="A5" s="13">
        <v>1</v>
      </c>
      <c r="B5" s="13" t="s">
        <v>32</v>
      </c>
      <c r="C5" s="13" t="s">
        <v>33</v>
      </c>
    </row>
    <row r="6" spans="1:3" x14ac:dyDescent="0.3">
      <c r="A6" s="13">
        <v>1</v>
      </c>
      <c r="B6" s="13" t="s">
        <v>94</v>
      </c>
      <c r="C6" s="13" t="s">
        <v>95</v>
      </c>
    </row>
    <row r="7" spans="1:3" x14ac:dyDescent="0.3">
      <c r="A7" s="13">
        <v>1</v>
      </c>
      <c r="B7" s="13" t="s">
        <v>100</v>
      </c>
      <c r="C7" s="13" t="s">
        <v>101</v>
      </c>
    </row>
    <row r="8" spans="1:3" x14ac:dyDescent="0.3">
      <c r="A8" s="13">
        <v>1</v>
      </c>
      <c r="B8" s="13" t="s">
        <v>118</v>
      </c>
      <c r="C8" s="13" t="s">
        <v>119</v>
      </c>
    </row>
    <row r="9" spans="1:3" x14ac:dyDescent="0.3">
      <c r="A9" s="13">
        <v>1</v>
      </c>
      <c r="B9" s="13" t="s">
        <v>129</v>
      </c>
      <c r="C9" s="13" t="s">
        <v>130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F462-C2CD-49E1-A3E6-9F6BA1A061E8}">
  <dimension ref="A1:C13"/>
  <sheetViews>
    <sheetView workbookViewId="0">
      <selection activeCell="E30" sqref="E30"/>
    </sheetView>
  </sheetViews>
  <sheetFormatPr baseColWidth="10" defaultRowHeight="16.5" x14ac:dyDescent="0.3"/>
  <cols>
    <col min="1" max="1" width="7.7109375" style="13" bestFit="1" customWidth="1"/>
    <col min="2" max="2" width="14.140625" style="13" bestFit="1" customWidth="1"/>
    <col min="3" max="3" width="10.28515625" style="13" bestFit="1" customWidth="1"/>
    <col min="4" max="16384" width="11.42578125" style="13"/>
  </cols>
  <sheetData>
    <row r="1" spans="1:3" s="14" customFormat="1" x14ac:dyDescent="0.3">
      <c r="A1" s="14" t="s">
        <v>64</v>
      </c>
      <c r="B1" s="14" t="s">
        <v>65</v>
      </c>
      <c r="C1" s="14" t="s">
        <v>66</v>
      </c>
    </row>
    <row r="2" spans="1:3" x14ac:dyDescent="0.3">
      <c r="A2" s="13">
        <v>15</v>
      </c>
      <c r="B2" s="13" t="s">
        <v>14</v>
      </c>
      <c r="C2" s="13" t="s">
        <v>60</v>
      </c>
    </row>
    <row r="3" spans="1:3" x14ac:dyDescent="0.3">
      <c r="A3" s="13">
        <v>1</v>
      </c>
      <c r="B3" s="13" t="s">
        <v>20</v>
      </c>
      <c r="C3" s="13" t="s">
        <v>63</v>
      </c>
    </row>
    <row r="4" spans="1:3" x14ac:dyDescent="0.3">
      <c r="A4" s="13">
        <v>132</v>
      </c>
      <c r="B4" s="13" t="s">
        <v>106</v>
      </c>
      <c r="C4" s="13" t="s">
        <v>184</v>
      </c>
    </row>
    <row r="5" spans="1:3" x14ac:dyDescent="0.3">
      <c r="A5" s="13">
        <v>1</v>
      </c>
      <c r="B5" s="13" t="s">
        <v>112</v>
      </c>
      <c r="C5" s="13" t="s">
        <v>185</v>
      </c>
    </row>
    <row r="6" spans="1:3" x14ac:dyDescent="0.3">
      <c r="A6" s="13">
        <v>11</v>
      </c>
      <c r="B6" s="13" t="s">
        <v>124</v>
      </c>
      <c r="C6" s="13" t="s">
        <v>187</v>
      </c>
    </row>
    <row r="7" spans="1:3" x14ac:dyDescent="0.3">
      <c r="A7" s="13">
        <v>26</v>
      </c>
      <c r="B7" s="13" t="s">
        <v>43</v>
      </c>
      <c r="C7" s="13" t="s">
        <v>188</v>
      </c>
    </row>
    <row r="8" spans="1:3" x14ac:dyDescent="0.3">
      <c r="A8" s="13">
        <v>7</v>
      </c>
      <c r="B8" s="13" t="s">
        <v>38</v>
      </c>
      <c r="C8" s="13" t="s">
        <v>189</v>
      </c>
    </row>
    <row r="9" spans="1:3" x14ac:dyDescent="0.3">
      <c r="A9" s="13">
        <v>2</v>
      </c>
      <c r="B9" s="13" t="s">
        <v>136</v>
      </c>
      <c r="C9" s="13" t="s">
        <v>190</v>
      </c>
    </row>
    <row r="10" spans="1:3" x14ac:dyDescent="0.3">
      <c r="A10" s="13">
        <v>1</v>
      </c>
      <c r="B10" s="13" t="s">
        <v>141</v>
      </c>
      <c r="C10" s="13" t="s">
        <v>191</v>
      </c>
    </row>
    <row r="11" spans="1:3" x14ac:dyDescent="0.3">
      <c r="A11" s="13">
        <v>1</v>
      </c>
      <c r="B11" s="13" t="s">
        <v>146</v>
      </c>
      <c r="C11" s="13" t="s">
        <v>192</v>
      </c>
    </row>
    <row r="12" spans="1:3" x14ac:dyDescent="0.3">
      <c r="A12" s="13">
        <v>2</v>
      </c>
      <c r="B12" s="13" t="s">
        <v>165</v>
      </c>
      <c r="C12" s="13" t="s">
        <v>193</v>
      </c>
    </row>
    <row r="13" spans="1:3" x14ac:dyDescent="0.3">
      <c r="A13" s="13">
        <v>1</v>
      </c>
      <c r="B13" s="13" t="s">
        <v>171</v>
      </c>
      <c r="C13" s="13" t="s">
        <v>194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8630B-C072-4B59-8DF5-6B0B1D9C81A8}">
  <dimension ref="A1:C2"/>
  <sheetViews>
    <sheetView workbookViewId="0">
      <selection activeCell="C10" sqref="C10"/>
    </sheetView>
  </sheetViews>
  <sheetFormatPr baseColWidth="10" defaultRowHeight="16.5" x14ac:dyDescent="0.3"/>
  <cols>
    <col min="1" max="1" width="7.7109375" style="13" bestFit="1" customWidth="1"/>
    <col min="2" max="2" width="14.140625" style="13" bestFit="1" customWidth="1"/>
    <col min="3" max="3" width="23.42578125" style="13" bestFit="1" customWidth="1"/>
    <col min="4" max="16384" width="11.42578125" style="13"/>
  </cols>
  <sheetData>
    <row r="1" spans="1:3" s="14" customFormat="1" x14ac:dyDescent="0.3">
      <c r="A1" s="14" t="s">
        <v>64</v>
      </c>
      <c r="B1" s="14" t="s">
        <v>65</v>
      </c>
      <c r="C1" s="14" t="s">
        <v>66</v>
      </c>
    </row>
    <row r="2" spans="1:3" x14ac:dyDescent="0.3">
      <c r="A2" s="13">
        <v>1</v>
      </c>
      <c r="B2" s="13" t="s">
        <v>177</v>
      </c>
      <c r="C2" s="13" t="s">
        <v>196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Raw BOM Data</vt:lpstr>
      <vt:lpstr>BOM</vt:lpstr>
      <vt:lpstr>DigiKey Order List</vt:lpstr>
      <vt:lpstr>LCSC Order List</vt:lpstr>
      <vt:lpstr>Mouser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2019-12-21T14:39:19Z</dcterms:modified>
</cp:coreProperties>
</file>