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annes\Documents\GitHub\BerndoKeyboard\hardware\BerndoKeyboard-Switchboard\Project Outputs for BerndoKeyboard-Switchboard\"/>
    </mc:Choice>
  </mc:AlternateContent>
  <xr:revisionPtr revIDLastSave="0" documentId="8_{C7765543-1816-41A1-B653-74C143041BD0}" xr6:coauthVersionLast="41" xr6:coauthVersionMax="41" xr10:uidLastSave="{00000000-0000-0000-0000-000000000000}"/>
  <bookViews>
    <workbookView xWindow="1500" yWindow="1815" windowWidth="21600" windowHeight="11385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C8" i="1"/>
  <c r="B8" i="1"/>
</calcChain>
</file>

<file path=xl/sharedStrings.xml><?xml version="1.0" encoding="utf-8"?>
<sst xmlns="http://schemas.openxmlformats.org/spreadsheetml/2006/main" count="181" uniqueCount="141">
  <si>
    <t>Approved</t>
  </si>
  <si>
    <t>Notes</t>
  </si>
  <si>
    <t>Creation Date:</t>
  </si>
  <si>
    <t>Print Date: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</si>
  <si>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</si>
  <si>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</si>
  <si>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</si>
  <si>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</si>
  <si>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</si>
  <si>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</si>
  <si>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</si>
  <si>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</si>
  <si>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</si>
  <si>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</si>
  <si>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</si>
  <si>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</si>
  <si>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</si>
  <si>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</si>
  <si>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</si>
  <si>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</si>
  <si>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</si>
  <si>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</si>
  <si>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Bill of Materials for Project [BerndoKeyboard-Switchboard.PrjPcb] (No PCB Document Selected)</t>
  </si>
  <si>
    <t>BerndoKeyboard-Switchboard.PrjPcb</t>
  </si>
  <si>
    <t>None</t>
  </si>
  <si>
    <t>09.12.2019</t>
  </si>
  <si>
    <t>11:25</t>
  </si>
  <si>
    <t>Footprint</t>
  </si>
  <si>
    <t>BTN-SMD-PTS645-CK</t>
  </si>
  <si>
    <t>BTN-THT-MX-CHERRY</t>
  </si>
  <si>
    <t>CAP-SMD-0805-1.35MM-IPC-MED</t>
  </si>
  <si>
    <t>CAP-SMD-0402-0.55MM-IPC-MED</t>
  </si>
  <si>
    <t>CON-SMD-PCIE-MINI-52POS-1775838-2-TE</t>
  </si>
  <si>
    <t>CON-THT-PINHEADER-2.54MM-20POS-2X10</t>
  </si>
  <si>
    <t>CON-SMD-PINHEADER-SHIELDED-1.27MM-10POS-2X5-3220-10-0300-00-CNC-TECH</t>
  </si>
  <si>
    <t>CON-THT-PINHEADER-2.54MM-3POS-1X3</t>
  </si>
  <si>
    <t>CON-THT-USB-C-16POS-USB4085-GCT</t>
  </si>
  <si>
    <t>D-SMD-SOD-123-MICRO-COMMERCIAL-COMPONENTS</t>
  </si>
  <si>
    <t>SOT-23-6L-H1.45MM-ST</t>
  </si>
  <si>
    <t>IND-SMD-7440430022-3MM</t>
  </si>
  <si>
    <t>LED-SMD-4-SMD-5050-WS2812B</t>
  </si>
  <si>
    <t>CON-SMD-PCIE-MINI-LATCH-0POS-MM60-EZH059-B5-R650-JAE</t>
  </si>
  <si>
    <t>RES-SMD-0402-0.4MM-IPC-MED</t>
  </si>
  <si>
    <t>TP-SMD-CIRCULAR-1MM</t>
  </si>
  <si>
    <t>TSSOP-24-H1.1MM-P0.65MM-NXP</t>
  </si>
  <si>
    <t>SOT-23-6-H1.45MM-TI</t>
  </si>
  <si>
    <t>SOT-23-6-H1MM-DIODES-INC</t>
  </si>
  <si>
    <t>Comment</t>
  </si>
  <si>
    <t>PTS645SL50SMTR92LFS</t>
  </si>
  <si>
    <t>MX1A-E1NW</t>
  </si>
  <si>
    <t>10uF 10V</t>
  </si>
  <si>
    <t>100nF 16V</t>
  </si>
  <si>
    <t>22pF 50V</t>
  </si>
  <si>
    <t>1775838-2</t>
  </si>
  <si>
    <t>PRPC010DAAN-RC</t>
  </si>
  <si>
    <t>3220-10-0300-00</t>
  </si>
  <si>
    <t>PRPC003SAAN-RC</t>
  </si>
  <si>
    <t>USB4085-GF-A</t>
  </si>
  <si>
    <t>1N4148W-TP</t>
  </si>
  <si>
    <t>USBLC6-2SC6</t>
  </si>
  <si>
    <t>WS2812B</t>
  </si>
  <si>
    <t>MM60-EZH059-B5-R650</t>
  </si>
  <si>
    <t>10kR 1%</t>
  </si>
  <si>
    <t>1.5kR 1%</t>
  </si>
  <si>
    <t>RC0402FR-075K1L</t>
  </si>
  <si>
    <t>RC0402FR-07270KL</t>
  </si>
  <si>
    <t>RC0402FR-0760K4L</t>
  </si>
  <si>
    <t>IM-VBAT-TP</t>
  </si>
  <si>
    <t>LED_DATA_IN</t>
  </si>
  <si>
    <t>RGB_LED_DATA_OUT</t>
  </si>
  <si>
    <t>USBC_SBU1</t>
  </si>
  <si>
    <t>USBC_SBU2</t>
  </si>
  <si>
    <t>PCA9555PW,118</t>
  </si>
  <si>
    <t>SN74LVC1T45DBVR</t>
  </si>
  <si>
    <t>AP3419KTTR-G1</t>
  </si>
  <si>
    <t>LibRef</t>
  </si>
  <si>
    <t>CL21A106KPFNNNG</t>
  </si>
  <si>
    <t>CL05B104KO5NNNC</t>
  </si>
  <si>
    <t>CL05C220JB5NNNC</t>
  </si>
  <si>
    <t>RC0402FR-0710KL</t>
  </si>
  <si>
    <t>RC0402FR-071K5L</t>
  </si>
  <si>
    <t>TESTPOINT_CIRCULAR_1MM</t>
  </si>
  <si>
    <t>Designator</t>
  </si>
  <si>
    <t>BTN1</t>
  </si>
  <si>
    <t>BTN2, BTN3, BTN4, BTN5, BTN6, BTN7, BTN8, BTN9, BTN10, BTN11, BTN12, BTN13, BTN14, BTN15, BTN16, BTN17, BTN18, BTN19, BTN20, BTN21, BTN22, BTN23, BTN24, BTN25, BTN26, BTN27, BTN28, BTN29, BTN30, BTN31, BTN32, BTN33, BTN34, BTN35, BTN36, BTN37, BTN38, BTN39, BTN40, BTN41, BTN42, BTN43, BTN44, BTN45, BTN46, BTN47, BTN48, BTN49, BTN50, BTN51, BTN52, BTN53, BTN54, BTN55, BTN56, BTN57, BTN58, BTN59, BTN60, BTN61, BTN62, BTN63, BTN64, BTN65, BTN66, BTN67, BTN68, BTN69, BTN70, BTN71, BTN72, BTN73, BTN74, BTN75, BTN76, BTN77, BTN78, BTN79, BTN80, BTN81, BTN82, BTN83, BTN84, BTN85, BTN86, BTN87, BTN88, BTN89, BTN90, BTN91, BTN92, BTN93, BTN94, BTN95, BTN96, BTN97, BTN98, BTN99, BTN100, BTN101, BTN102, BTN103, BTN104, BTN105, BTN106, BTN107, BTN108, BTN109, BTN110, BTN111, BTN112, BTN113, BTN114, BTN115, BTN116, BTN117, BTN118, BTN119, BTN120, BTN121, BTN122, BTN123, BTN124, BTN125, BTN126, BTN127, BTN128, BTN129, BTN130, BTN131, BTN132, BTN133</t>
  </si>
  <si>
    <t>C1, C17, C18, C19, C21, C22, C23</t>
  </si>
  <si>
    <t>C2, C3, C4, C5, C6, C7, C8, C9, C10, C11, C12, C13, C14, C15, C16</t>
  </si>
  <si>
    <t>C20</t>
  </si>
  <si>
    <t>CN1</t>
  </si>
  <si>
    <t>CN2</t>
  </si>
  <si>
    <t>CN3</t>
  </si>
  <si>
    <t>CN4</t>
  </si>
  <si>
    <t>CN5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</si>
  <si>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D128, D129, D130, D131, D132</t>
  </si>
  <si>
    <t>D133</t>
  </si>
  <si>
    <t>L1</t>
  </si>
  <si>
    <t>LED1, LED2, LED3, LED4, LED5, LED6, LED7, LED8, LED9, LED10, LED11</t>
  </si>
  <si>
    <t>MECH1</t>
  </si>
  <si>
    <t>R1, R2, R3, R4, R5, R6, R7, R8, R9, R10, R11, R12, R13, R14, R15, R16, R17, R18, R26, R27, R28, R29, R30, R31, R34, R37</t>
  </si>
  <si>
    <t>R19, R20, R21, R22, R23, R24, R25, R32, R33</t>
  </si>
  <si>
    <t>R35, R36</t>
  </si>
  <si>
    <t>R38</t>
  </si>
  <si>
    <t>R39</t>
  </si>
  <si>
    <t>TP1</t>
  </si>
  <si>
    <t>TP2</t>
  </si>
  <si>
    <t>TP3</t>
  </si>
  <si>
    <t>TP4</t>
  </si>
  <si>
    <t>TP5</t>
  </si>
  <si>
    <t>U1, U2</t>
  </si>
  <si>
    <t>U3</t>
  </si>
  <si>
    <t>U4</t>
  </si>
  <si>
    <t>Description</t>
  </si>
  <si>
    <t>BTN TACT SPST-NO 12V 50mA SMD BLACK</t>
  </si>
  <si>
    <t>BTN CHERRY MX BLUE SPST-NO 12V 10mA</t>
  </si>
  <si>
    <t>CAP CER 10U 10V X5R 10% SMD 0805 85C SAMSUNG</t>
  </si>
  <si>
    <t>CAP CER 100N 16V X7R 10% SMD 0402 125C SAMSUNG</t>
  </si>
  <si>
    <t>CAP CER 22P 50V C0G 5% SMD 0402 125C SAMSUNG</t>
  </si>
  <si>
    <t>CON MINI PCIE CARD EDGE 52POS SMD</t>
  </si>
  <si>
    <t>CON PINHDR 2.54MM 2x10</t>
  </si>
  <si>
    <t>CON PINHDR SMD 1.27MM SHIELDED KEYED CNC TECH 10POS</t>
  </si>
  <si>
    <t>CON PINHDR 2.54MM 1x03</t>
  </si>
  <si>
    <t>CON USB TYPE C THROUGH HOLE 16POS</t>
  </si>
  <si>
    <t>DIODE GEN-PURP 100V 150mA 1V25@150mA SMD SOD-23</t>
  </si>
  <si>
    <t>TVS DIODE 2CH 5.25V 17V USB2.0 SOT23-6L</t>
  </si>
  <si>
    <t>IND 2U2 2A5 28mR 30% SMD FERRITE WURTH</t>
  </si>
  <si>
    <t>LED RGB-ADDRESSABLE SERIAL 5050</t>
  </si>
  <si>
    <t>CARD LATCH MINI PCIE 3.05mm HEIGHT</t>
  </si>
  <si>
    <t>RES 10K 1% 1/16W SMD 0402 YAEGO</t>
  </si>
  <si>
    <t>RES 1K5 1% 1/16W SMD 0402 YAEGO</t>
  </si>
  <si>
    <t>RES 5K1 1% 1/16W SMD 0402 YAEGO</t>
  </si>
  <si>
    <t>RES 270K 1% 1/16W SMD 0402 YAEGO</t>
  </si>
  <si>
    <t>RES 60K4 1% 1/16W SMD 0402 YAEGO</t>
  </si>
  <si>
    <t>IC I/O EXPANDER I2C 16B 24TSSOP</t>
  </si>
  <si>
    <t>IC LEVEL SHIFTER BIDIR TRISTATE 1CH SOT-23-6 1V65-5V5</t>
  </si>
  <si>
    <t>IC REGULATOR BUCK 2A SYNC 1MHZ SOT-23-6</t>
  </si>
  <si>
    <t>Quantity</t>
  </si>
  <si>
    <t>C:\Users\Johannes\Documents\GitHub\BerndoKeyboard\hardware\BerndoKeyboard-Switchboard\BerndoKeyboard-Switchboard.PrjPcb</t>
  </si>
  <si>
    <t>355</t>
  </si>
  <si>
    <t>09.12.2019 11:25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</si>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</sst>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4" formatCode="[$-C09]dd\-mmm\-yy;@"/>
    <numFmt numFmtId="196" formatCode="[$-409]h:mm:ss\ AM/PM;@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94" fontId="0" fillId="0" borderId="6" xfId="0" applyNumberFormat="1" applyBorder="1" applyAlignment="1">
      <alignment horizontal="left"/>
    </xf>
    <xf numFmtId="196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1" fillId="2" borderId="14" xfId="0" applyNumberFormat="1" applyFont="1" applyFill="1" applyBorder="1" applyAlignment="1" applyProtection="1">
      <alignment horizontal="left"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7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16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1" fontId="5" fillId="3" borderId="19" xfId="0" applyNumberFormat="1" applyFont="1" applyFill="1" applyBorder="1" applyAlignment="1">
      <alignment vertical="top"/>
    </xf>
    <xf numFmtId="1" fontId="0" fillId="3" borderId="20" xfId="0" applyNumberFormat="1" applyFill="1" applyBorder="1" applyAlignment="1">
      <alignment vertical="top"/>
    </xf>
    <xf numFmtId="0" fontId="3" fillId="4" borderId="21" xfId="0" applyFont="1" applyFill="1" applyBorder="1" applyAlignment="1">
      <alignment vertical="center"/>
    </xf>
    <xf numFmtId="0" fontId="3" fillId="4" borderId="21" xfId="0" applyFont="1" applyFill="1" applyBorder="1" applyAlignment="1">
      <alignment horizontal="left" vertical="center"/>
    </xf>
    <xf numFmtId="0" fontId="3" fillId="4" borderId="2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5" fillId="0" borderId="22" xfId="0" applyFont="1" applyBorder="1" applyAlignment="1">
      <alignment horizontal="left" vertical="top" wrapText="1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0" fillId="3" borderId="26" xfId="0" applyFill="1" applyBorder="1" applyAlignment="1"/>
    <xf numFmtId="0" fontId="0" fillId="3" borderId="27" xfId="0" applyFill="1" applyBorder="1" applyAlignment="1">
      <alignment horizontal="left"/>
    </xf>
    <xf numFmtId="0" fontId="0" fillId="3" borderId="14" xfId="0" applyFill="1" applyBorder="1" applyAlignment="1"/>
    <xf numFmtId="0" fontId="0" fillId="3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30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horizontal="left" vertical="top"/>
      <protection locked="0"/>
    </xf>
    <xf numFmtId="0" fontId="1" fillId="0" borderId="31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5" fillId="0" borderId="32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9" fillId="3" borderId="25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0" fillId="4" borderId="8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4" borderId="10" xfId="0" quotePrefix="1" applyFill="1" applyBorder="1" applyAlignment="1">
      <alignment horizontal="left" vertical="center"/>
    </xf>
    <xf numFmtId="0" fontId="0" fillId="3" borderId="12" xfId="0" quotePrefix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showGridLines="0" tabSelected="1" zoomScaleNormal="100" workbookViewId="0">
      <selection activeCell="A12" sqref="A12"/>
    </sheetView>
  </sheetViews>
  <sheetFormatPr baseColWidth="10" defaultColWidth="9.140625" defaultRowHeight="12.75" x14ac:dyDescent="0.2"/>
  <cols>
    <col min="1" max="1" width="12" style="4" customWidth="1"/>
    <col min="2" max="3" width="14.42578125" style="14" customWidth="1"/>
    <col min="4" max="4" width="35.85546875" style="4" customWidth="1"/>
    <col min="5" max="5" width="36.42578125" style="4" customWidth="1"/>
    <col min="6" max="6" width="10.5703125" style="4" customWidth="1"/>
    <col min="7" max="16384" width="9.140625" style="4"/>
  </cols>
  <sheetData>
    <row r="1" spans="1:6" ht="13.5" thickBot="1" x14ac:dyDescent="0.25">
      <c r="A1" s="47"/>
      <c r="B1" s="48"/>
      <c r="C1" s="48"/>
      <c r="D1" s="49"/>
      <c r="E1" s="49"/>
      <c r="F1" s="50"/>
    </row>
    <row r="2" spans="1:6" ht="37.5" customHeight="1" thickBot="1" x14ac:dyDescent="0.25">
      <c r="A2" s="39" t="s">
        <v>21</v>
      </c>
      <c r="B2" s="32"/>
      <c r="C2" s="29"/>
      <c r="D2" s="79" t="s">
        <v>22</v>
      </c>
      <c r="E2" s="5"/>
      <c r="F2" s="6"/>
    </row>
    <row r="3" spans="1:6" ht="23.25" customHeight="1" x14ac:dyDescent="0.2">
      <c r="A3" s="7" t="s">
        <v>4</v>
      </c>
      <c r="B3" s="32"/>
      <c r="C3" s="80" t="s">
        <v>23</v>
      </c>
      <c r="D3" s="68"/>
      <c r="E3" s="3"/>
      <c r="F3" s="8"/>
    </row>
    <row r="4" spans="1:6" ht="17.25" customHeight="1" x14ac:dyDescent="0.2">
      <c r="A4" s="7" t="s">
        <v>20</v>
      </c>
      <c r="B4" s="32"/>
      <c r="C4" s="81" t="s">
        <v>23</v>
      </c>
      <c r="D4" s="69"/>
      <c r="E4" s="3"/>
      <c r="F4" s="8"/>
    </row>
    <row r="5" spans="1:6" ht="17.25" customHeight="1" x14ac:dyDescent="0.2">
      <c r="A5" s="7" t="s">
        <v>5</v>
      </c>
      <c r="B5" s="32"/>
      <c r="C5" s="82" t="s">
        <v>24</v>
      </c>
      <c r="D5" s="2"/>
      <c r="E5" s="3"/>
      <c r="F5" s="8"/>
    </row>
    <row r="6" spans="1:6" x14ac:dyDescent="0.2">
      <c r="A6" s="64"/>
      <c r="B6" s="65"/>
      <c r="C6" s="30"/>
      <c r="D6" s="2"/>
      <c r="E6" s="66"/>
      <c r="F6" s="67"/>
    </row>
    <row r="7" spans="1:6" ht="15.75" customHeight="1" x14ac:dyDescent="0.2">
      <c r="A7" s="9" t="s">
        <v>2</v>
      </c>
      <c r="B7" s="83" t="s">
        <v>25</v>
      </c>
      <c r="C7" s="83" t="s">
        <v>26</v>
      </c>
      <c r="D7" s="10"/>
      <c r="E7" s="3"/>
      <c r="F7" s="8"/>
    </row>
    <row r="8" spans="1:6" ht="15.75" customHeight="1" x14ac:dyDescent="0.2">
      <c r="A8" s="1" t="s">
        <v>3</v>
      </c>
      <c r="B8" s="11">
        <f ca="1">TODAY()</f>
        <v>43808</v>
      </c>
      <c r="C8" s="12">
        <f ca="1">NOW()</f>
        <v>43808.476201967591</v>
      </c>
      <c r="D8" s="10"/>
      <c r="E8" s="3"/>
      <c r="F8" s="8"/>
    </row>
    <row r="9" spans="1:6" ht="15.75" customHeight="1" x14ac:dyDescent="0.2">
      <c r="A9" s="9"/>
      <c r="B9" s="31"/>
      <c r="C9" s="31"/>
      <c r="D9" s="10"/>
      <c r="E9" s="3"/>
      <c r="F9" s="8"/>
    </row>
    <row r="10" spans="1:6" ht="15.75" customHeight="1" x14ac:dyDescent="0.2">
      <c r="A10" s="1"/>
      <c r="B10" s="32"/>
      <c r="C10" s="32"/>
      <c r="D10" s="3"/>
      <c r="E10" s="3"/>
      <c r="F10" s="8"/>
    </row>
    <row r="11" spans="1:6" s="38" customFormat="1" ht="19.5" customHeight="1" x14ac:dyDescent="0.2">
      <c r="A11" s="35" t="s">
        <v>27</v>
      </c>
      <c r="B11" s="36" t="s">
        <v>47</v>
      </c>
      <c r="C11" s="36" t="s">
        <v>75</v>
      </c>
      <c r="D11" s="35" t="s">
        <v>82</v>
      </c>
      <c r="E11" s="35" t="s">
        <v>111</v>
      </c>
      <c r="F11" s="37" t="s">
        <v>135</v>
      </c>
    </row>
    <row r="12" spans="1:6" s="13" customFormat="1" ht="25.5" x14ac:dyDescent="0.2">
      <c r="A12" s="77" t="s">
        <v>28</v>
      </c>
      <c r="B12" s="78" t="s">
        <v>48</v>
      </c>
      <c r="C12" s="78" t="s">
        <v>48</v>
      </c>
      <c r="D12" s="76" t="s">
        <v>83</v>
      </c>
      <c r="E12" s="77" t="s">
        <v>112</v>
      </c>
      <c r="F12" s="33">
        <v>1</v>
      </c>
    </row>
    <row r="13" spans="1:6" s="13" customFormat="1" ht="357" x14ac:dyDescent="0.2">
      <c r="A13" s="77" t="s">
        <v>29</v>
      </c>
      <c r="B13" s="78" t="s">
        <v>49</v>
      </c>
      <c r="C13" s="78" t="s">
        <v>49</v>
      </c>
      <c r="D13" s="40" t="s">
        <v>84</v>
      </c>
      <c r="E13" s="77" t="s">
        <v>113</v>
      </c>
      <c r="F13" s="33">
        <v>132</v>
      </c>
    </row>
    <row r="14" spans="1:6" s="13" customFormat="1" ht="51" x14ac:dyDescent="0.2">
      <c r="A14" s="77" t="s">
        <v>30</v>
      </c>
      <c r="B14" s="78" t="s">
        <v>50</v>
      </c>
      <c r="C14" s="78" t="s">
        <v>76</v>
      </c>
      <c r="D14" s="76" t="s">
        <v>85</v>
      </c>
      <c r="E14" s="77" t="s">
        <v>114</v>
      </c>
      <c r="F14" s="33">
        <v>7</v>
      </c>
    </row>
    <row r="15" spans="1:6" s="13" customFormat="1" ht="51" x14ac:dyDescent="0.2">
      <c r="A15" s="77" t="s">
        <v>31</v>
      </c>
      <c r="B15" s="78" t="s">
        <v>51</v>
      </c>
      <c r="C15" s="78" t="s">
        <v>77</v>
      </c>
      <c r="D15" s="40" t="s">
        <v>86</v>
      </c>
      <c r="E15" s="77" t="s">
        <v>115</v>
      </c>
      <c r="F15" s="33">
        <v>15</v>
      </c>
    </row>
    <row r="16" spans="1:6" s="13" customFormat="1" ht="51" x14ac:dyDescent="0.2">
      <c r="A16" s="77" t="s">
        <v>31</v>
      </c>
      <c r="B16" s="78" t="s">
        <v>52</v>
      </c>
      <c r="C16" s="78" t="s">
        <v>78</v>
      </c>
      <c r="D16" s="76" t="s">
        <v>87</v>
      </c>
      <c r="E16" s="77" t="s">
        <v>116</v>
      </c>
      <c r="F16" s="33">
        <v>1</v>
      </c>
    </row>
    <row r="17" spans="1:6" s="13" customFormat="1" ht="63.75" x14ac:dyDescent="0.2">
      <c r="A17" s="77" t="s">
        <v>32</v>
      </c>
      <c r="B17" s="78" t="s">
        <v>53</v>
      </c>
      <c r="C17" s="78" t="s">
        <v>53</v>
      </c>
      <c r="D17" s="40" t="s">
        <v>88</v>
      </c>
      <c r="E17" s="77" t="s">
        <v>117</v>
      </c>
      <c r="F17" s="33">
        <v>1</v>
      </c>
    </row>
    <row r="18" spans="1:6" s="13" customFormat="1" ht="51" x14ac:dyDescent="0.2">
      <c r="A18" s="77" t="s">
        <v>33</v>
      </c>
      <c r="B18" s="78" t="s">
        <v>54</v>
      </c>
      <c r="C18" s="78" t="s">
        <v>54</v>
      </c>
      <c r="D18" s="76" t="s">
        <v>89</v>
      </c>
      <c r="E18" s="77" t="s">
        <v>118</v>
      </c>
      <c r="F18" s="33">
        <v>1</v>
      </c>
    </row>
    <row r="19" spans="1:6" s="13" customFormat="1" ht="102" x14ac:dyDescent="0.2">
      <c r="A19" s="77" t="s">
        <v>34</v>
      </c>
      <c r="B19" s="78" t="s">
        <v>55</v>
      </c>
      <c r="C19" s="78" t="s">
        <v>55</v>
      </c>
      <c r="D19" s="40" t="s">
        <v>90</v>
      </c>
      <c r="E19" s="77" t="s">
        <v>119</v>
      </c>
      <c r="F19" s="33">
        <v>1</v>
      </c>
    </row>
    <row r="20" spans="1:6" s="13" customFormat="1" ht="51" x14ac:dyDescent="0.2">
      <c r="A20" s="77" t="s">
        <v>35</v>
      </c>
      <c r="B20" s="78" t="s">
        <v>56</v>
      </c>
      <c r="C20" s="78" t="s">
        <v>56</v>
      </c>
      <c r="D20" s="76" t="s">
        <v>91</v>
      </c>
      <c r="E20" s="77" t="s">
        <v>120</v>
      </c>
      <c r="F20" s="33">
        <v>1</v>
      </c>
    </row>
    <row r="21" spans="1:6" s="13" customFormat="1" ht="63.75" x14ac:dyDescent="0.2">
      <c r="A21" s="77" t="s">
        <v>36</v>
      </c>
      <c r="B21" s="78" t="s">
        <v>57</v>
      </c>
      <c r="C21" s="78" t="s">
        <v>57</v>
      </c>
      <c r="D21" s="40" t="s">
        <v>92</v>
      </c>
      <c r="E21" s="77" t="s">
        <v>121</v>
      </c>
      <c r="F21" s="33">
        <v>1</v>
      </c>
    </row>
    <row r="22" spans="1:6" s="13" customFormat="1" ht="255" x14ac:dyDescent="0.2">
      <c r="A22" s="77" t="s">
        <v>37</v>
      </c>
      <c r="B22" s="78" t="s">
        <v>58</v>
      </c>
      <c r="C22" s="78" t="s">
        <v>58</v>
      </c>
      <c r="D22" s="76" t="s">
        <v>93</v>
      </c>
      <c r="E22" s="77" t="s">
        <v>122</v>
      </c>
      <c r="F22" s="33">
        <v>132</v>
      </c>
    </row>
    <row r="23" spans="1:6" s="13" customFormat="1" ht="25.5" x14ac:dyDescent="0.2">
      <c r="A23" s="77" t="s">
        <v>38</v>
      </c>
      <c r="B23" s="78" t="s">
        <v>59</v>
      </c>
      <c r="C23" s="78" t="s">
        <v>59</v>
      </c>
      <c r="D23" s="40" t="s">
        <v>94</v>
      </c>
      <c r="E23" s="77" t="s">
        <v>123</v>
      </c>
      <c r="F23" s="33">
        <v>1</v>
      </c>
    </row>
    <row r="24" spans="1:6" s="13" customFormat="1" ht="38.25" x14ac:dyDescent="0.2">
      <c r="A24" s="77" t="s">
        <v>39</v>
      </c>
      <c r="B24" s="78">
        <v>7440430022</v>
      </c>
      <c r="C24" s="78">
        <v>7440430022</v>
      </c>
      <c r="D24" s="76" t="s">
        <v>95</v>
      </c>
      <c r="E24" s="77" t="s">
        <v>124</v>
      </c>
      <c r="F24" s="33">
        <v>1</v>
      </c>
    </row>
    <row r="25" spans="1:6" s="13" customFormat="1" ht="38.25" x14ac:dyDescent="0.2">
      <c r="A25" s="77" t="s">
        <v>40</v>
      </c>
      <c r="B25" s="78" t="s">
        <v>60</v>
      </c>
      <c r="C25" s="78" t="s">
        <v>60</v>
      </c>
      <c r="D25" s="40" t="s">
        <v>96</v>
      </c>
      <c r="E25" s="77" t="s">
        <v>125</v>
      </c>
      <c r="F25" s="33">
        <v>11</v>
      </c>
    </row>
    <row r="26" spans="1:6" s="13" customFormat="1" ht="76.5" x14ac:dyDescent="0.2">
      <c r="A26" s="77" t="s">
        <v>41</v>
      </c>
      <c r="B26" s="78" t="s">
        <v>61</v>
      </c>
      <c r="C26" s="78" t="s">
        <v>61</v>
      </c>
      <c r="D26" s="76" t="s">
        <v>97</v>
      </c>
      <c r="E26" s="77" t="s">
        <v>126</v>
      </c>
      <c r="F26" s="33">
        <v>1</v>
      </c>
    </row>
    <row r="27" spans="1:6" s="13" customFormat="1" ht="51" x14ac:dyDescent="0.2">
      <c r="A27" s="77" t="s">
        <v>42</v>
      </c>
      <c r="B27" s="78" t="s">
        <v>62</v>
      </c>
      <c r="C27" s="78" t="s">
        <v>79</v>
      </c>
      <c r="D27" s="40" t="s">
        <v>98</v>
      </c>
      <c r="E27" s="77" t="s">
        <v>127</v>
      </c>
      <c r="F27" s="33">
        <v>26</v>
      </c>
    </row>
    <row r="28" spans="1:6" s="13" customFormat="1" ht="38.25" x14ac:dyDescent="0.2">
      <c r="A28" s="77" t="s">
        <v>42</v>
      </c>
      <c r="B28" s="78" t="s">
        <v>63</v>
      </c>
      <c r="C28" s="78" t="s">
        <v>80</v>
      </c>
      <c r="D28" s="76" t="s">
        <v>99</v>
      </c>
      <c r="E28" s="77" t="s">
        <v>128</v>
      </c>
      <c r="F28" s="33">
        <v>9</v>
      </c>
    </row>
    <row r="29" spans="1:6" s="13" customFormat="1" ht="38.25" x14ac:dyDescent="0.2">
      <c r="A29" s="77" t="s">
        <v>42</v>
      </c>
      <c r="B29" s="78" t="s">
        <v>64</v>
      </c>
      <c r="C29" s="78" t="s">
        <v>64</v>
      </c>
      <c r="D29" s="40" t="s">
        <v>100</v>
      </c>
      <c r="E29" s="77" t="s">
        <v>129</v>
      </c>
      <c r="F29" s="33">
        <v>2</v>
      </c>
    </row>
    <row r="30" spans="1:6" s="13" customFormat="1" ht="38.25" x14ac:dyDescent="0.2">
      <c r="A30" s="77" t="s">
        <v>42</v>
      </c>
      <c r="B30" s="78" t="s">
        <v>65</v>
      </c>
      <c r="C30" s="78" t="s">
        <v>65</v>
      </c>
      <c r="D30" s="76" t="s">
        <v>101</v>
      </c>
      <c r="E30" s="77" t="s">
        <v>130</v>
      </c>
      <c r="F30" s="33">
        <v>1</v>
      </c>
    </row>
    <row r="31" spans="1:6" s="13" customFormat="1" ht="38.25" x14ac:dyDescent="0.2">
      <c r="A31" s="77" t="s">
        <v>42</v>
      </c>
      <c r="B31" s="78" t="s">
        <v>66</v>
      </c>
      <c r="C31" s="78" t="s">
        <v>66</v>
      </c>
      <c r="D31" s="40" t="s">
        <v>102</v>
      </c>
      <c r="E31" s="77" t="s">
        <v>131</v>
      </c>
      <c r="F31" s="33">
        <v>1</v>
      </c>
    </row>
    <row r="32" spans="1:6" s="13" customFormat="1" ht="38.25" x14ac:dyDescent="0.2">
      <c r="A32" s="77" t="s">
        <v>43</v>
      </c>
      <c r="B32" s="78" t="s">
        <v>67</v>
      </c>
      <c r="C32" s="78" t="s">
        <v>81</v>
      </c>
      <c r="D32" s="76" t="s">
        <v>103</v>
      </c>
      <c r="E32" s="77"/>
      <c r="F32" s="33">
        <v>1</v>
      </c>
    </row>
    <row r="33" spans="1:6" s="13" customFormat="1" ht="38.25" x14ac:dyDescent="0.2">
      <c r="A33" s="77" t="s">
        <v>43</v>
      </c>
      <c r="B33" s="78" t="s">
        <v>68</v>
      </c>
      <c r="C33" s="78" t="s">
        <v>81</v>
      </c>
      <c r="D33" s="40" t="s">
        <v>104</v>
      </c>
      <c r="E33" s="77"/>
      <c r="F33" s="33">
        <v>1</v>
      </c>
    </row>
    <row r="34" spans="1:6" s="13" customFormat="1" ht="38.25" x14ac:dyDescent="0.2">
      <c r="A34" s="77" t="s">
        <v>43</v>
      </c>
      <c r="B34" s="78" t="s">
        <v>69</v>
      </c>
      <c r="C34" s="78" t="s">
        <v>81</v>
      </c>
      <c r="D34" s="76" t="s">
        <v>105</v>
      </c>
      <c r="E34" s="77"/>
      <c r="F34" s="33">
        <v>1</v>
      </c>
    </row>
    <row r="35" spans="1:6" s="13" customFormat="1" ht="38.25" x14ac:dyDescent="0.2">
      <c r="A35" s="77" t="s">
        <v>43</v>
      </c>
      <c r="B35" s="78" t="s">
        <v>70</v>
      </c>
      <c r="C35" s="78" t="s">
        <v>81</v>
      </c>
      <c r="D35" s="40" t="s">
        <v>106</v>
      </c>
      <c r="E35" s="77"/>
      <c r="F35" s="33">
        <v>1</v>
      </c>
    </row>
    <row r="36" spans="1:6" s="13" customFormat="1" ht="38.25" x14ac:dyDescent="0.2">
      <c r="A36" s="77" t="s">
        <v>43</v>
      </c>
      <c r="B36" s="78" t="s">
        <v>71</v>
      </c>
      <c r="C36" s="78" t="s">
        <v>81</v>
      </c>
      <c r="D36" s="76" t="s">
        <v>107</v>
      </c>
      <c r="E36" s="77"/>
      <c r="F36" s="33">
        <v>1</v>
      </c>
    </row>
    <row r="37" spans="1:6" s="13" customFormat="1" ht="51" x14ac:dyDescent="0.2">
      <c r="A37" s="77" t="s">
        <v>44</v>
      </c>
      <c r="B37" s="78" t="s">
        <v>72</v>
      </c>
      <c r="C37" s="78" t="s">
        <v>72</v>
      </c>
      <c r="D37" s="40" t="s">
        <v>108</v>
      </c>
      <c r="E37" s="77" t="s">
        <v>132</v>
      </c>
      <c r="F37" s="33">
        <v>2</v>
      </c>
    </row>
    <row r="38" spans="1:6" s="13" customFormat="1" ht="25.5" x14ac:dyDescent="0.2">
      <c r="A38" s="77" t="s">
        <v>45</v>
      </c>
      <c r="B38" s="78" t="s">
        <v>73</v>
      </c>
      <c r="C38" s="78" t="s">
        <v>73</v>
      </c>
      <c r="D38" s="76" t="s">
        <v>109</v>
      </c>
      <c r="E38" s="77" t="s">
        <v>133</v>
      </c>
      <c r="F38" s="33">
        <v>1</v>
      </c>
    </row>
    <row r="39" spans="1:6" s="13" customFormat="1" ht="38.25" x14ac:dyDescent="0.2">
      <c r="A39" s="77" t="s">
        <v>46</v>
      </c>
      <c r="B39" s="78" t="s">
        <v>74</v>
      </c>
      <c r="C39" s="78" t="s">
        <v>74</v>
      </c>
      <c r="D39" s="40" t="s">
        <v>110</v>
      </c>
      <c r="E39" s="77" t="s">
        <v>134</v>
      </c>
      <c r="F39" s="33">
        <v>1</v>
      </c>
    </row>
    <row r="40" spans="1:6" x14ac:dyDescent="0.2">
      <c r="A40" s="72"/>
      <c r="B40" s="73"/>
      <c r="C40" s="73"/>
      <c r="D40" s="74"/>
      <c r="E40" s="75"/>
      <c r="F40" s="34">
        <f>SUM(F12:F39)</f>
        <v>355</v>
      </c>
    </row>
    <row r="41" spans="1:6" customFormat="1" ht="13.7" customHeight="1" x14ac:dyDescent="0.2">
      <c r="A41" s="51" t="s">
        <v>0</v>
      </c>
      <c r="B41" s="41"/>
      <c r="C41" s="70" t="s">
        <v>1</v>
      </c>
      <c r="D41" s="41"/>
      <c r="E41" s="71"/>
      <c r="F41" s="52"/>
    </row>
    <row r="42" spans="1:6" customFormat="1" ht="12.95" customHeight="1" x14ac:dyDescent="0.2">
      <c r="A42" s="56"/>
      <c r="B42" s="57"/>
      <c r="C42" s="58"/>
      <c r="D42" s="57"/>
      <c r="E42" s="59"/>
      <c r="F42" s="60"/>
    </row>
    <row r="43" spans="1:6" customFormat="1" ht="12.95" customHeight="1" x14ac:dyDescent="0.2">
      <c r="A43" s="53"/>
      <c r="B43" s="44"/>
      <c r="C43" s="45"/>
      <c r="D43" s="44"/>
      <c r="E43" s="46"/>
      <c r="F43" s="52"/>
    </row>
    <row r="44" spans="1:6" customFormat="1" ht="12.95" customHeight="1" x14ac:dyDescent="0.2">
      <c r="A44" s="53"/>
      <c r="B44" s="44"/>
      <c r="C44" s="45"/>
      <c r="D44" s="44"/>
      <c r="E44" s="46"/>
      <c r="F44" s="52"/>
    </row>
    <row r="45" spans="1:6" customFormat="1" ht="12.95" customHeight="1" x14ac:dyDescent="0.2">
      <c r="A45" s="53"/>
      <c r="B45" s="44"/>
      <c r="C45" s="45"/>
      <c r="D45" s="44"/>
      <c r="E45" s="46"/>
      <c r="F45" s="52"/>
    </row>
    <row r="46" spans="1:6" customFormat="1" ht="9.75" customHeight="1" x14ac:dyDescent="0.2">
      <c r="A46" s="54"/>
      <c r="B46" s="61"/>
      <c r="C46" s="62"/>
      <c r="D46" s="61"/>
      <c r="E46" s="63"/>
      <c r="F46" s="55"/>
    </row>
    <row r="47" spans="1:6" customFormat="1" ht="12.95" customHeight="1" x14ac:dyDescent="0.2">
      <c r="A47" s="54"/>
      <c r="B47" s="42"/>
      <c r="C47" s="42"/>
      <c r="D47" s="42"/>
      <c r="E47" s="43"/>
      <c r="F47" s="55"/>
    </row>
    <row r="48" spans="1:6" customFormat="1" x14ac:dyDescent="0.2">
      <c r="A48" s="21"/>
      <c r="B48" s="22"/>
      <c r="C48" s="22"/>
      <c r="D48" s="22"/>
      <c r="E48" s="23"/>
      <c r="F48" s="24"/>
    </row>
    <row r="49" spans="1:6" customFormat="1" x14ac:dyDescent="0.2">
      <c r="A49" s="25"/>
      <c r="B49" s="26"/>
      <c r="C49" s="26"/>
      <c r="D49" s="26"/>
      <c r="E49" s="27"/>
      <c r="F49" s="28"/>
    </row>
  </sheetData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4" sqref="B14"/>
    </sheetView>
  </sheetViews>
  <sheetFormatPr baseColWidth="10" defaultRowHeight="12.75" x14ac:dyDescent="0.2"/>
  <cols>
    <col min="1" max="1" width="30.28515625" style="15" customWidth="1"/>
    <col min="2" max="2" width="108.5703125" style="15" customWidth="1"/>
    <col min="3" max="256" width="9.140625" customWidth="1"/>
  </cols>
  <sheetData>
    <row r="1" spans="1:2" s="17" customFormat="1" ht="17.25" customHeight="1" x14ac:dyDescent="0.2">
      <c r="A1" s="16" t="s">
        <v>7</v>
      </c>
      <c r="B1" s="84" t="s">
        <v>136</v>
      </c>
    </row>
    <row r="2" spans="1:2" s="17" customFormat="1" ht="17.25" customHeight="1" x14ac:dyDescent="0.2">
      <c r="A2" s="18" t="s">
        <v>9</v>
      </c>
      <c r="B2" s="85" t="s">
        <v>23</v>
      </c>
    </row>
    <row r="3" spans="1:2" s="17" customFormat="1" ht="17.25" customHeight="1" x14ac:dyDescent="0.2">
      <c r="A3" s="19" t="s">
        <v>8</v>
      </c>
      <c r="B3" s="86" t="s">
        <v>24</v>
      </c>
    </row>
    <row r="4" spans="1:2" s="17" customFormat="1" ht="17.25" customHeight="1" x14ac:dyDescent="0.2">
      <c r="A4" s="18" t="s">
        <v>10</v>
      </c>
      <c r="B4" s="85" t="s">
        <v>23</v>
      </c>
    </row>
    <row r="5" spans="1:2" s="17" customFormat="1" ht="17.25" customHeight="1" x14ac:dyDescent="0.2">
      <c r="A5" s="19" t="s">
        <v>11</v>
      </c>
      <c r="B5" s="86" t="s">
        <v>136</v>
      </c>
    </row>
    <row r="6" spans="1:2" s="17" customFormat="1" ht="17.25" customHeight="1" x14ac:dyDescent="0.2">
      <c r="A6" s="18" t="s">
        <v>6</v>
      </c>
      <c r="B6" s="85" t="s">
        <v>22</v>
      </c>
    </row>
    <row r="7" spans="1:2" s="17" customFormat="1" ht="17.25" customHeight="1" x14ac:dyDescent="0.2">
      <c r="A7" s="19" t="s">
        <v>12</v>
      </c>
      <c r="B7" s="86" t="s">
        <v>137</v>
      </c>
    </row>
    <row r="8" spans="1:2" s="17" customFormat="1" ht="17.25" customHeight="1" x14ac:dyDescent="0.2">
      <c r="A8" s="18" t="s">
        <v>13</v>
      </c>
      <c r="B8" s="85" t="s">
        <v>26</v>
      </c>
    </row>
    <row r="9" spans="1:2" s="17" customFormat="1" ht="17.25" customHeight="1" x14ac:dyDescent="0.2">
      <c r="A9" s="19" t="s">
        <v>14</v>
      </c>
      <c r="B9" s="86" t="s">
        <v>25</v>
      </c>
    </row>
    <row r="10" spans="1:2" s="17" customFormat="1" ht="17.25" customHeight="1" x14ac:dyDescent="0.2">
      <c r="A10" s="18" t="s">
        <v>16</v>
      </c>
      <c r="B10" s="85" t="s">
        <v>138</v>
      </c>
    </row>
    <row r="11" spans="1:2" s="17" customFormat="1" ht="17.25" customHeight="1" x14ac:dyDescent="0.2">
      <c r="A11" s="19" t="s">
        <v>15</v>
      </c>
      <c r="B11" s="86" t="s">
        <v>21</v>
      </c>
    </row>
    <row r="12" spans="1:2" s="17" customFormat="1" ht="17.25" customHeight="1" x14ac:dyDescent="0.2">
      <c r="A12" s="18" t="s">
        <v>17</v>
      </c>
      <c r="B12" s="85" t="s">
        <v>139</v>
      </c>
    </row>
    <row r="13" spans="1:2" s="17" customFormat="1" ht="17.25" customHeight="1" x14ac:dyDescent="0.2">
      <c r="A13" s="19" t="s">
        <v>18</v>
      </c>
      <c r="B13" s="86" t="s">
        <v>140</v>
      </c>
    </row>
    <row r="14" spans="1:2" s="17" customFormat="1" ht="17.25" customHeight="1" thickBot="1" x14ac:dyDescent="0.25">
      <c r="A14" s="20" t="s">
        <v>19</v>
      </c>
      <c r="B14" s="87" t="s">
        <v>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Oleksii Hryhorian</dc:creator>
  <cp:lastModifiedBy>System</cp:lastModifiedBy>
  <cp:lastPrinted>2002-11-05T13:50:54Z</cp:lastPrinted>
  <dcterms:created xsi:type="dcterms:W3CDTF">2000-10-27T00:30:29Z</dcterms:created>
  <dcterms:modified xsi:type="dcterms:W3CDTF">2019-12-09T10:25:44Z</dcterms:modified>
</cp:coreProperties>
</file>