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328"/>
  <workbookPr filterPrivacy="1"/>
  <xr:revisionPtr revIDLastSave="0" documentId="13_ncr:1_{AF5851F3-F77A-476D-B1C1-4CE280B12D62}" xr6:coauthVersionLast="41" xr6:coauthVersionMax="41" xr10:uidLastSave="{00000000-0000-0000-0000-000000000000}"/>
  <bookViews>
    <workbookView xWindow="-120" yWindow="-120" windowWidth="29040" windowHeight="15840" activeTab="1" xr2:uid="{00000000-000D-0000-FFFF-FFFF00000000}"/>
  </bookViews>
  <sheets>
    <sheet name="Raw BOM Data" sheetId="1" r:id="rId1"/>
    <sheet name="BOM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J25" i="2" l="1"/>
</calcChain>
</file>

<file path=xl/sharedStrings.xml><?xml version="1.0" encoding="utf-8"?>
<sst xmlns="http://schemas.openxmlformats.org/spreadsheetml/2006/main" count="329" uniqueCount="158">
  <si>
    <t>Comment</t>
  </si>
  <si>
    <t>Description</t>
  </si>
  <si>
    <t>Designator</t>
  </si>
  <si>
    <t>Footprint</t>
  </si>
  <si>
    <t>LibRef</t>
  </si>
  <si>
    <t>Quantity</t>
  </si>
  <si>
    <t>Internal Part Number</t>
  </si>
  <si>
    <t>Supplier 1</t>
  </si>
  <si>
    <t>Supplier Part Number 1</t>
  </si>
  <si>
    <t>Supplier Subtotal 1</t>
  </si>
  <si>
    <t>Supplier Unit Price 1</t>
  </si>
  <si>
    <t>100nF 16V</t>
  </si>
  <si>
    <t>CAP CER 100N 16V X7R 10% SMD 0402 125C SAMSUNG</t>
  </si>
  <si>
    <t>C1, C6, C8, C10, C11, C12, C13</t>
  </si>
  <si>
    <t>CAP-SMD-0402-0.55MM-IPC-MED</t>
  </si>
  <si>
    <t>CL05B104KO5NNNC</t>
  </si>
  <si>
    <t>CCER000002</t>
  </si>
  <si>
    <t>Digi-Key</t>
  </si>
  <si>
    <t>1276-1001-6-ND</t>
  </si>
  <si>
    <t>18pF 50V</t>
  </si>
  <si>
    <t>CAP CER 18P 50V C0G 5% SMD 0402 125C YAGEO</t>
  </si>
  <si>
    <t>C2, C3</t>
  </si>
  <si>
    <t>CC0402JRNPO9BN180</t>
  </si>
  <si>
    <t>CCER000040</t>
  </si>
  <si>
    <t>311-1415-1-ND</t>
  </si>
  <si>
    <t>22pF 50V</t>
  </si>
  <si>
    <t>CAP CER 22P 50V C0G 5% SMD 0402 125C SAMSUNG</t>
  </si>
  <si>
    <t>C4, C5</t>
  </si>
  <si>
    <t>CL05C220JB5NNNC</t>
  </si>
  <si>
    <t>CCER000013</t>
  </si>
  <si>
    <t>1276-1116-1-ND</t>
  </si>
  <si>
    <t>1uF 16V</t>
  </si>
  <si>
    <t>CAP CER 1U 16V X7R 10% SMD 0603 125C SAMSUNG</t>
  </si>
  <si>
    <t>C7, C9, C15</t>
  </si>
  <si>
    <t>CAP-SMD-0603-0.9MM-IPC-MED</t>
  </si>
  <si>
    <t>CL10B105KO8NNNC</t>
  </si>
  <si>
    <t>CCER000038</t>
  </si>
  <si>
    <t>1276-1019-1-ND</t>
  </si>
  <si>
    <t>10uF 10V</t>
  </si>
  <si>
    <t>CAP CER 10U 10V X5R 10% SMD 0805 85C SAMSUNG</t>
  </si>
  <si>
    <t>C14, C16</t>
  </si>
  <si>
    <t>CAP-SMD-0805-1.35MM-IPC-MED</t>
  </si>
  <si>
    <t>CL21A106KPFNNNG</t>
  </si>
  <si>
    <t>CCER000039</t>
  </si>
  <si>
    <t>1276-6456-1-ND</t>
  </si>
  <si>
    <t>3220-10-0300-00</t>
  </si>
  <si>
    <t>CON PINHDR SMD 1.27MM SHIELDED KEYED CNC TECH 10POS</t>
  </si>
  <si>
    <t>CN1</t>
  </si>
  <si>
    <t>CON-SMD-PINHEADER-SHIELDED-1.27MM-10POS-2X5-3220-10-0300-00-CNC-TECH</t>
  </si>
  <si>
    <t>CON000024</t>
  </si>
  <si>
    <t>1175-1629-ND</t>
  </si>
  <si>
    <t>150060VS75000</t>
  </si>
  <si>
    <t>LED GREEN570NM SMD 0603 2V 20mA 40mcd</t>
  </si>
  <si>
    <t>D1, D2, D3</t>
  </si>
  <si>
    <t>LED-SMD-0603</t>
  </si>
  <si>
    <t>LED000005</t>
  </si>
  <si>
    <t>732-4980-1-ND</t>
  </si>
  <si>
    <t>150060SS75000</t>
  </si>
  <si>
    <t>LED RED630NM SMD 0603 1V9 20mA 60mcd</t>
  </si>
  <si>
    <t>D4</t>
  </si>
  <si>
    <t>LED000006</t>
  </si>
  <si>
    <t>732-4979-1-ND</t>
  </si>
  <si>
    <t>600R-100MHz 500MA</t>
  </si>
  <si>
    <t>BEAD 600R@100MHZ 500MA 400mR SMD 0603 FERRITE TDK</t>
  </si>
  <si>
    <t>FB1</t>
  </si>
  <si>
    <t>IND-SMD-0603-0.75MM-IPC-MED</t>
  </si>
  <si>
    <t>MMZ1608B601CTAH0</t>
  </si>
  <si>
    <t>L000007</t>
  </si>
  <si>
    <t>445-2166-1-ND</t>
  </si>
  <si>
    <t>DMN65D8L-7</t>
  </si>
  <si>
    <t>TRANSISTOR MOSFET N-CH 60V 310mA 2R SOT-23</t>
  </si>
  <si>
    <t>Q1, Q2, Q3, Q4</t>
  </si>
  <si>
    <t>SOT-23-3-H1.1MM-DIODES-INC</t>
  </si>
  <si>
    <t>Q000002</t>
  </si>
  <si>
    <t>DMN65D8L-7DICT-ND</t>
  </si>
  <si>
    <t>1.5kR 1%</t>
  </si>
  <si>
    <t>RES 1K5 1% 1/16W SMD 0402 YAEGO</t>
  </si>
  <si>
    <t>R1, R2, R20, R23, R24</t>
  </si>
  <si>
    <t>RES-SMD-0402-0.4MM-IPC-MED</t>
  </si>
  <si>
    <t>RC0402FR-071K5L</t>
  </si>
  <si>
    <t>R000006</t>
  </si>
  <si>
    <t>311-1.50KLRCT-ND</t>
  </si>
  <si>
    <t>10kR 1%</t>
  </si>
  <si>
    <t>RES 10K 1% 1/16W SMD 0402 YAEGO</t>
  </si>
  <si>
    <t>R3, R4, R5, R6, R7, R8, R9, R10, R11, R12, R14, R15, R17, R21, R26, R29</t>
  </si>
  <si>
    <t>RC0402FR-0710KL</t>
  </si>
  <si>
    <t>R000016</t>
  </si>
  <si>
    <t>311-10.0KLRCT-ND</t>
  </si>
  <si>
    <t>240R 1%</t>
  </si>
  <si>
    <t>RES 240R 1% 1/16W SMD 0402 YAGEO</t>
  </si>
  <si>
    <t>R13, R18, R22, R27</t>
  </si>
  <si>
    <t>RC0402FR-07240RL</t>
  </si>
  <si>
    <t>R000043</t>
  </si>
  <si>
    <t>311-240LRCT-ND</t>
  </si>
  <si>
    <t>33R 1%</t>
  </si>
  <si>
    <t>RES 33R 1% 1/16W SMD 0402 YAEGO</t>
  </si>
  <si>
    <t>R16, R19, R25, R28</t>
  </si>
  <si>
    <t>RC0402FR-0733RL</t>
  </si>
  <si>
    <t>R000007</t>
  </si>
  <si>
    <t>311-33.0LRCT-ND</t>
  </si>
  <si>
    <t>CAT24C512WI-GT3</t>
  </si>
  <si>
    <t>IC EEPROM 512KBIT 8BIT WORD I2C 1MHZ SOIC-8</t>
  </si>
  <si>
    <t>U1</t>
  </si>
  <si>
    <t>SOIC-8-H1.75MM-P1.27MM-ONSEMI</t>
  </si>
  <si>
    <t>IC000050</t>
  </si>
  <si>
    <t>CAT24C512WI-GT3OSCT-ND</t>
  </si>
  <si>
    <t>STM32F103RCT6TR</t>
  </si>
  <si>
    <t>IC MCU STM32F103 ARM CORTEX M3 32 BIT 72MHz 256K FLASH 48K RAM LQFP-64</t>
  </si>
  <si>
    <t>U2</t>
  </si>
  <si>
    <t>LQFP-64-10X10MM-H1.6MM-P0.5MM-ST</t>
  </si>
  <si>
    <t>IC000049</t>
  </si>
  <si>
    <t>497-17384-1-ND</t>
  </si>
  <si>
    <t>16MHz 9pF</t>
  </si>
  <si>
    <t>CRYSTAL 16MHZ 9PF SMD 4-SMD</t>
  </si>
  <si>
    <t>X1</t>
  </si>
  <si>
    <t>XTAL-SMD-4-SMD-3.2X2.5MM</t>
  </si>
  <si>
    <t>TSX-322516.0000MF18X-AC0</t>
  </si>
  <si>
    <t>XTAL000001</t>
  </si>
  <si>
    <t>SER4070CT-ND</t>
  </si>
  <si>
    <t>32.768kHz 12.5pF</t>
  </si>
  <si>
    <t>CRYSTAL 32.768KHZ 12.5PF SMD 2-SMD</t>
  </si>
  <si>
    <t>X2</t>
  </si>
  <si>
    <t>XTAL-SMD-2-SMD-3.2X1.5MM</t>
  </si>
  <si>
    <t>FC-13532.7680KA-A5</t>
  </si>
  <si>
    <t>XTAL000005</t>
  </si>
  <si>
    <t>SER4103CT-ND</t>
  </si>
  <si>
    <t>Bill of Materials</t>
  </si>
  <si>
    <t>IntelliModule-Alpha</t>
  </si>
  <si>
    <t>Board Revision B</t>
  </si>
  <si>
    <t>Part</t>
  </si>
  <si>
    <t>Comment / Value</t>
  </si>
  <si>
    <t>Internal P/N</t>
  </si>
  <si>
    <t>Schematic Reference</t>
  </si>
  <si>
    <t>SUP1</t>
  </si>
  <si>
    <t>SUP1-P/N</t>
  </si>
  <si>
    <t>SUP1-UP</t>
  </si>
  <si>
    <t>SUP1-ST</t>
  </si>
  <si>
    <t>Main Supplier Unit Price:</t>
  </si>
  <si>
    <t>SUP2</t>
  </si>
  <si>
    <t>SUP2-P/N</t>
  </si>
  <si>
    <t>SUP2-UP</t>
  </si>
  <si>
    <t>SUP2-ST</t>
  </si>
  <si>
    <t>BOM Comment</t>
  </si>
  <si>
    <t>LCSC</t>
  </si>
  <si>
    <t>C1525</t>
  </si>
  <si>
    <t>SUP1-COM</t>
  </si>
  <si>
    <t>SUP2-COM</t>
  </si>
  <si>
    <t>C106202</t>
  </si>
  <si>
    <t>MOQ: 100, STEP: 100</t>
  </si>
  <si>
    <t>C70464</t>
  </si>
  <si>
    <t>C59782</t>
  </si>
  <si>
    <t>MOQ: 50, STEP: 50</t>
  </si>
  <si>
    <t>C97120</t>
  </si>
  <si>
    <t>C155341</t>
  </si>
  <si>
    <t>MOQ: 20, STEP: 20</t>
  </si>
  <si>
    <t>C114759</t>
  </si>
  <si>
    <t>C60490</t>
  </si>
  <si>
    <t>C114755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</si>
</sst>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&quot;€&quot;\ #,##0.000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Roboto Mono"/>
    </font>
    <font>
      <b/>
      <sz val="11"/>
      <color theme="1"/>
      <name val="Roboto Mono"/>
    </font>
    <font>
      <b/>
      <sz val="14"/>
      <color theme="1"/>
      <name val="Roboto Mono"/>
    </font>
    <font>
      <i/>
      <sz val="11"/>
      <color theme="1"/>
      <name val="Roboto Mono"/>
    </font>
  </fonts>
  <fills count="3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6">
    <xf numFmtId="0" fontId="0" fillId="0" borderId="0" xfId="0"/>
    <xf numFmtId="0" fontId="1" fillId="2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Alignment="1">
      <alignment horizontal="left" vertical="center"/>
    </xf>
    <xf numFmtId="0" fontId="2" fillId="2" borderId="0" xfId="0" applyFont="1" applyFill="1" applyAlignment="1">
      <alignment vertical="center"/>
    </xf>
    <xf numFmtId="0" fontId="1" fillId="2" borderId="0" xfId="0" applyFont="1" applyFill="1" applyAlignment="1">
      <alignment horizontal="left" vertical="center"/>
    </xf>
    <xf numFmtId="0" fontId="2" fillId="2" borderId="0" xfId="0" applyFont="1" applyFill="1" applyAlignment="1">
      <alignment horizontal="left" vertical="center"/>
    </xf>
    <xf numFmtId="0" fontId="1" fillId="0" borderId="0" xfId="0" applyFont="1" applyAlignment="1">
      <alignment vertical="center" wrapText="1"/>
    </xf>
    <xf numFmtId="164" fontId="1" fillId="2" borderId="0" xfId="0" applyNumberFormat="1" applyFont="1" applyFill="1" applyAlignment="1">
      <alignment vertical="center"/>
    </xf>
    <xf numFmtId="164" fontId="2" fillId="2" borderId="0" xfId="0" applyNumberFormat="1" applyFont="1" applyFill="1" applyAlignment="1">
      <alignment vertical="center"/>
    </xf>
    <xf numFmtId="164" fontId="1" fillId="0" borderId="0" xfId="0" applyNumberFormat="1" applyFont="1" applyAlignment="1">
      <alignment vertical="center"/>
    </xf>
    <xf numFmtId="164" fontId="2" fillId="0" borderId="0" xfId="0" applyNumberFormat="1" applyFont="1" applyAlignment="1">
      <alignment vertical="center"/>
    </xf>
    <xf numFmtId="164" fontId="2" fillId="0" borderId="0" xfId="0" applyNumberFormat="1" applyFont="1" applyAlignment="1">
      <alignment horizontal="right" vertical="center"/>
    </xf>
    <xf numFmtId="0" fontId="4" fillId="2" borderId="0" xfId="0" applyFont="1" applyFill="1" applyAlignment="1">
      <alignment vertical="center"/>
    </xf>
    <xf numFmtId="0" fontId="3" fillId="2" borderId="0" xfId="0" applyFont="1" applyFill="1" applyAlignment="1">
      <alignment horizontal="left" vertical="center"/>
    </xf>
    <xf numFmtId="0" fontId="4" fillId="0" borderId="0" xfId="0" applyFont="1" applyAlignment="1">
      <alignment vertical="center"/>
    </xf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K19"/>
  <sheetViews>
    <sheetView zoomScale="70" zoomScaleNormal="70" workbookViewId="0">
      <selection activeCell="K2" sqref="K2:K19"/>
    </sheetView>
  </sheetViews>
  <sheetFormatPr baseColWidth="10" defaultColWidth="9.140625" defaultRowHeight="15" x14ac:dyDescent="0.25"/>
  <cols>
    <col min="1" max="1" width="20" bestFit="1" customWidth="1"/>
    <col min="2" max="2" width="72" bestFit="1" customWidth="1"/>
    <col min="3" max="3" width="19.140625" customWidth="1"/>
    <col min="4" max="4" width="73.5703125" bestFit="1" customWidth="1"/>
    <col min="5" max="5" width="41" bestFit="1" customWidth="1"/>
    <col min="6" max="6" width="8.7109375" bestFit="1" customWidth="1"/>
    <col min="7" max="7" width="19.85546875" bestFit="1" customWidth="1"/>
    <col min="8" max="8" width="9.85546875" bestFit="1" customWidth="1"/>
    <col min="9" max="9" width="25.28515625" bestFit="1" customWidth="1"/>
    <col min="10" max="10" width="17.85546875" bestFit="1" customWidth="1"/>
    <col min="11" max="11" width="19" bestFit="1" customWidth="1"/>
  </cols>
  <sheetData>
    <row r="1" spans="1:11" x14ac:dyDescent="0.25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</row>
    <row r="2" spans="1:11" x14ac:dyDescent="0.25">
      <c r="A2" t="s">
        <v>11</v>
      </c>
      <c r="B2" t="s">
        <v>12</v>
      </c>
      <c r="C2" t="s">
        <v>13</v>
      </c>
      <c r="D2" t="s">
        <v>14</v>
      </c>
      <c r="E2" t="s">
        <v>15</v>
      </c>
      <c r="F2">
        <v>7</v>
      </c>
      <c r="G2" t="s">
        <v>16</v>
      </c>
      <c r="H2" t="s">
        <v>17</v>
      </c>
      <c r="I2" t="s">
        <v>18</v>
      </c>
      <c r="J2">
        <v>0.63139999999999996</v>
      </c>
      <c r="K2">
        <v>9.0200000000000002E-2</v>
      </c>
    </row>
    <row r="3" spans="1:11" x14ac:dyDescent="0.25">
      <c r="A3" t="s">
        <v>19</v>
      </c>
      <c r="B3" t="s">
        <v>20</v>
      </c>
      <c r="C3" t="s">
        <v>21</v>
      </c>
      <c r="D3" t="s">
        <v>14</v>
      </c>
      <c r="E3" t="s">
        <v>22</v>
      </c>
      <c r="F3">
        <v>2</v>
      </c>
      <c r="G3" t="s">
        <v>23</v>
      </c>
      <c r="H3" t="s">
        <v>17</v>
      </c>
      <c r="I3" t="s">
        <v>24</v>
      </c>
      <c r="J3">
        <v>0.1804</v>
      </c>
      <c r="K3">
        <v>9.0200000000000002E-2</v>
      </c>
    </row>
    <row r="4" spans="1:11" x14ac:dyDescent="0.25">
      <c r="A4" t="s">
        <v>25</v>
      </c>
      <c r="B4" t="s">
        <v>26</v>
      </c>
      <c r="C4" t="s">
        <v>27</v>
      </c>
      <c r="D4" t="s">
        <v>14</v>
      </c>
      <c r="E4" t="s">
        <v>28</v>
      </c>
      <c r="F4">
        <v>2</v>
      </c>
      <c r="G4" t="s">
        <v>29</v>
      </c>
      <c r="H4" t="s">
        <v>17</v>
      </c>
      <c r="I4" t="s">
        <v>30</v>
      </c>
      <c r="J4">
        <v>0.1804</v>
      </c>
      <c r="K4">
        <v>9.0200000000000002E-2</v>
      </c>
    </row>
    <row r="5" spans="1:11" x14ac:dyDescent="0.25">
      <c r="A5" t="s">
        <v>31</v>
      </c>
      <c r="B5" t="s">
        <v>32</v>
      </c>
      <c r="C5" t="s">
        <v>33</v>
      </c>
      <c r="D5" t="s">
        <v>34</v>
      </c>
      <c r="E5" t="s">
        <v>35</v>
      </c>
      <c r="F5">
        <v>3</v>
      </c>
      <c r="G5" t="s">
        <v>36</v>
      </c>
      <c r="H5" t="s">
        <v>17</v>
      </c>
      <c r="I5" t="s">
        <v>37</v>
      </c>
      <c r="J5">
        <v>0.27060000000000001</v>
      </c>
      <c r="K5">
        <v>9.0200000000000002E-2</v>
      </c>
    </row>
    <row r="6" spans="1:11" x14ac:dyDescent="0.25">
      <c r="A6" t="s">
        <v>38</v>
      </c>
      <c r="B6" t="s">
        <v>39</v>
      </c>
      <c r="C6" t="s">
        <v>40</v>
      </c>
      <c r="D6" t="s">
        <v>41</v>
      </c>
      <c r="E6" t="s">
        <v>42</v>
      </c>
      <c r="F6">
        <v>2</v>
      </c>
      <c r="G6" t="s">
        <v>43</v>
      </c>
      <c r="H6" t="s">
        <v>17</v>
      </c>
      <c r="I6" t="s">
        <v>44</v>
      </c>
      <c r="J6">
        <v>0.23452000000000001</v>
      </c>
      <c r="K6">
        <v>0.11726</v>
      </c>
    </row>
    <row r="7" spans="1:11" x14ac:dyDescent="0.25">
      <c r="A7" t="s">
        <v>45</v>
      </c>
      <c r="B7" t="s">
        <v>46</v>
      </c>
      <c r="C7" t="s">
        <v>47</v>
      </c>
      <c r="D7" t="s">
        <v>48</v>
      </c>
      <c r="E7" t="s">
        <v>45</v>
      </c>
      <c r="F7">
        <v>1</v>
      </c>
      <c r="G7" t="s">
        <v>49</v>
      </c>
      <c r="H7" t="s">
        <v>17</v>
      </c>
      <c r="I7" t="s">
        <v>50</v>
      </c>
      <c r="J7">
        <v>0.66747999999999996</v>
      </c>
      <c r="K7">
        <v>0.66747999999999996</v>
      </c>
    </row>
    <row r="8" spans="1:11" x14ac:dyDescent="0.25">
      <c r="A8" t="s">
        <v>51</v>
      </c>
      <c r="B8" t="s">
        <v>52</v>
      </c>
      <c r="C8" t="s">
        <v>53</v>
      </c>
      <c r="D8" t="s">
        <v>54</v>
      </c>
      <c r="E8" t="s">
        <v>51</v>
      </c>
      <c r="F8">
        <v>3</v>
      </c>
      <c r="G8" t="s">
        <v>55</v>
      </c>
      <c r="H8" t="s">
        <v>17</v>
      </c>
      <c r="I8" t="s">
        <v>56</v>
      </c>
      <c r="J8">
        <v>0.37884000000000001</v>
      </c>
      <c r="K8">
        <v>0.12628</v>
      </c>
    </row>
    <row r="9" spans="1:11" x14ac:dyDescent="0.25">
      <c r="A9" t="s">
        <v>57</v>
      </c>
      <c r="B9" t="s">
        <v>58</v>
      </c>
      <c r="C9" t="s">
        <v>59</v>
      </c>
      <c r="D9" t="s">
        <v>54</v>
      </c>
      <c r="E9" t="s">
        <v>57</v>
      </c>
      <c r="F9">
        <v>1</v>
      </c>
      <c r="G9" t="s">
        <v>60</v>
      </c>
      <c r="H9" t="s">
        <v>17</v>
      </c>
      <c r="I9" t="s">
        <v>61</v>
      </c>
      <c r="J9">
        <v>0.12628</v>
      </c>
      <c r="K9">
        <v>0.12628</v>
      </c>
    </row>
    <row r="10" spans="1:11" x14ac:dyDescent="0.25">
      <c r="A10" t="s">
        <v>62</v>
      </c>
      <c r="B10" t="s">
        <v>63</v>
      </c>
      <c r="C10" t="s">
        <v>64</v>
      </c>
      <c r="D10" t="s">
        <v>65</v>
      </c>
      <c r="E10" t="s">
        <v>66</v>
      </c>
      <c r="F10">
        <v>1</v>
      </c>
      <c r="G10" t="s">
        <v>67</v>
      </c>
      <c r="H10" t="s">
        <v>17</v>
      </c>
      <c r="I10" t="s">
        <v>68</v>
      </c>
      <c r="J10">
        <v>9.0200000000000002E-2</v>
      </c>
      <c r="K10">
        <v>9.0200000000000002E-2</v>
      </c>
    </row>
    <row r="11" spans="1:11" x14ac:dyDescent="0.25">
      <c r="A11" t="s">
        <v>69</v>
      </c>
      <c r="B11" t="s">
        <v>70</v>
      </c>
      <c r="C11" t="s">
        <v>71</v>
      </c>
      <c r="D11" t="s">
        <v>72</v>
      </c>
      <c r="E11" t="s">
        <v>69</v>
      </c>
      <c r="F11">
        <v>4</v>
      </c>
      <c r="G11" t="s">
        <v>73</v>
      </c>
      <c r="H11" t="s">
        <v>17</v>
      </c>
      <c r="I11" t="s">
        <v>74</v>
      </c>
      <c r="J11">
        <v>0.61336000000000002</v>
      </c>
      <c r="K11">
        <v>0.15334</v>
      </c>
    </row>
    <row r="12" spans="1:11" x14ac:dyDescent="0.25">
      <c r="A12" t="s">
        <v>75</v>
      </c>
      <c r="B12" t="s">
        <v>76</v>
      </c>
      <c r="C12" t="s">
        <v>77</v>
      </c>
      <c r="D12" t="s">
        <v>78</v>
      </c>
      <c r="E12" t="s">
        <v>79</v>
      </c>
      <c r="F12">
        <v>5</v>
      </c>
      <c r="G12" t="s">
        <v>80</v>
      </c>
      <c r="H12" t="s">
        <v>17</v>
      </c>
      <c r="I12" t="s">
        <v>81</v>
      </c>
      <c r="J12">
        <v>0.45100000000000001</v>
      </c>
      <c r="K12">
        <v>9.0200000000000002E-2</v>
      </c>
    </row>
    <row r="13" spans="1:11" x14ac:dyDescent="0.25">
      <c r="A13" t="s">
        <v>82</v>
      </c>
      <c r="B13" t="s">
        <v>83</v>
      </c>
      <c r="C13" t="s">
        <v>84</v>
      </c>
      <c r="D13" t="s">
        <v>78</v>
      </c>
      <c r="E13" t="s">
        <v>85</v>
      </c>
      <c r="F13">
        <v>16</v>
      </c>
      <c r="G13" t="s">
        <v>86</v>
      </c>
      <c r="H13" t="s">
        <v>17</v>
      </c>
      <c r="I13" t="s">
        <v>87</v>
      </c>
      <c r="J13">
        <v>0.23091</v>
      </c>
      <c r="K13">
        <v>1.443E-2</v>
      </c>
    </row>
    <row r="14" spans="1:11" x14ac:dyDescent="0.25">
      <c r="A14" t="s">
        <v>88</v>
      </c>
      <c r="B14" t="s">
        <v>89</v>
      </c>
      <c r="C14" t="s">
        <v>90</v>
      </c>
      <c r="D14" t="s">
        <v>78</v>
      </c>
      <c r="E14" t="s">
        <v>91</v>
      </c>
      <c r="F14">
        <v>4</v>
      </c>
      <c r="G14" t="s">
        <v>92</v>
      </c>
      <c r="H14" t="s">
        <v>17</v>
      </c>
      <c r="I14" t="s">
        <v>93</v>
      </c>
      <c r="J14">
        <v>0.36080000000000001</v>
      </c>
      <c r="K14">
        <v>9.0200000000000002E-2</v>
      </c>
    </row>
    <row r="15" spans="1:11" x14ac:dyDescent="0.25">
      <c r="A15" t="s">
        <v>94</v>
      </c>
      <c r="B15" t="s">
        <v>95</v>
      </c>
      <c r="C15" t="s">
        <v>96</v>
      </c>
      <c r="D15" t="s">
        <v>78</v>
      </c>
      <c r="E15" t="s">
        <v>97</v>
      </c>
      <c r="F15">
        <v>4</v>
      </c>
      <c r="G15" t="s">
        <v>98</v>
      </c>
      <c r="H15" t="s">
        <v>17</v>
      </c>
      <c r="I15" t="s">
        <v>99</v>
      </c>
      <c r="J15">
        <v>0.36080000000000001</v>
      </c>
      <c r="K15">
        <v>9.0200000000000002E-2</v>
      </c>
    </row>
    <row r="16" spans="1:11" x14ac:dyDescent="0.25">
      <c r="A16" t="s">
        <v>100</v>
      </c>
      <c r="B16" t="s">
        <v>101</v>
      </c>
      <c r="C16" t="s">
        <v>102</v>
      </c>
      <c r="D16" t="s">
        <v>103</v>
      </c>
      <c r="E16" t="s">
        <v>100</v>
      </c>
      <c r="F16">
        <v>1</v>
      </c>
      <c r="G16" t="s">
        <v>104</v>
      </c>
      <c r="H16" t="s">
        <v>17</v>
      </c>
      <c r="I16" t="s">
        <v>105</v>
      </c>
      <c r="J16">
        <v>0.51414000000000004</v>
      </c>
      <c r="K16">
        <v>0.51414000000000004</v>
      </c>
    </row>
    <row r="17" spans="1:11" x14ac:dyDescent="0.25">
      <c r="A17" t="s">
        <v>106</v>
      </c>
      <c r="B17" t="s">
        <v>107</v>
      </c>
      <c r="C17" t="s">
        <v>108</v>
      </c>
      <c r="D17" t="s">
        <v>109</v>
      </c>
      <c r="E17" t="s">
        <v>106</v>
      </c>
      <c r="F17">
        <v>1</v>
      </c>
      <c r="G17" t="s">
        <v>110</v>
      </c>
      <c r="H17" t="s">
        <v>17</v>
      </c>
      <c r="I17" t="s">
        <v>111</v>
      </c>
      <c r="J17">
        <v>5.75</v>
      </c>
      <c r="K17">
        <v>5.75</v>
      </c>
    </row>
    <row r="18" spans="1:11" x14ac:dyDescent="0.25">
      <c r="A18" t="s">
        <v>112</v>
      </c>
      <c r="B18" t="s">
        <v>113</v>
      </c>
      <c r="C18" t="s">
        <v>114</v>
      </c>
      <c r="D18" t="s">
        <v>115</v>
      </c>
      <c r="E18" t="s">
        <v>116</v>
      </c>
      <c r="F18">
        <v>1</v>
      </c>
      <c r="G18" t="s">
        <v>117</v>
      </c>
      <c r="H18" t="s">
        <v>17</v>
      </c>
      <c r="I18" t="s">
        <v>118</v>
      </c>
      <c r="J18">
        <v>0.32472000000000001</v>
      </c>
      <c r="K18">
        <v>0.32472000000000001</v>
      </c>
    </row>
    <row r="19" spans="1:11" x14ac:dyDescent="0.25">
      <c r="A19" t="s">
        <v>119</v>
      </c>
      <c r="B19" t="s">
        <v>120</v>
      </c>
      <c r="C19" t="s">
        <v>121</v>
      </c>
      <c r="D19" t="s">
        <v>122</v>
      </c>
      <c r="E19" t="s">
        <v>123</v>
      </c>
      <c r="F19">
        <v>1</v>
      </c>
      <c r="G19" t="s">
        <v>124</v>
      </c>
      <c r="H19" t="s">
        <v>17</v>
      </c>
      <c r="I19" t="s">
        <v>125</v>
      </c>
      <c r="J19">
        <v>0.36981999999999998</v>
      </c>
      <c r="K19">
        <v>0.36981999999999998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4E78FC2-A3E1-4959-884F-11794EAA8765}">
  <dimension ref="A1:Q25"/>
  <sheetViews>
    <sheetView tabSelected="1" workbookViewId="0">
      <pane xSplit="1" ySplit="5" topLeftCell="D6" activePane="bottomRight" state="frozen"/>
      <selection pane="topRight" activeCell="B1" sqref="B1"/>
      <selection pane="bottomLeft" activeCell="A6" sqref="A6"/>
      <selection pane="bottomRight" activeCell="K20" sqref="K20"/>
    </sheetView>
  </sheetViews>
  <sheetFormatPr baseColWidth="10" defaultRowHeight="16.5" x14ac:dyDescent="0.25"/>
  <cols>
    <col min="1" max="1" width="32.7109375" style="1" bestFit="1" customWidth="1"/>
    <col min="2" max="2" width="93.5703125" style="7" bestFit="1" customWidth="1"/>
    <col min="3" max="3" width="23.42578125" style="2" bestFit="1" customWidth="1"/>
    <col min="4" max="4" width="12.28515625" style="3" customWidth="1"/>
    <col min="5" max="5" width="18" style="2" customWidth="1"/>
    <col min="6" max="6" width="26" style="2" bestFit="1" customWidth="1"/>
    <col min="7" max="7" width="11.5703125" style="2" bestFit="1" customWidth="1"/>
    <col min="8" max="8" width="30" style="2" bestFit="1" customWidth="1"/>
    <col min="9" max="10" width="13.28515625" style="10" customWidth="1"/>
    <col min="11" max="11" width="30.42578125" style="2" customWidth="1"/>
    <col min="12" max="12" width="11.5703125" style="2" bestFit="1" customWidth="1"/>
    <col min="13" max="13" width="30" style="10" bestFit="1" customWidth="1"/>
    <col min="14" max="14" width="11.42578125" style="10"/>
    <col min="15" max="15" width="11.5703125" style="2" bestFit="1" customWidth="1"/>
    <col min="16" max="16" width="16.140625" style="2" customWidth="1"/>
    <col min="17" max="16384" width="11.42578125" style="2"/>
  </cols>
  <sheetData>
    <row r="1" spans="1:17" s="14" customFormat="1" ht="20.25" x14ac:dyDescent="0.25">
      <c r="A1" s="14" t="s">
        <v>126</v>
      </c>
    </row>
    <row r="2" spans="1:17" s="1" customFormat="1" x14ac:dyDescent="0.25">
      <c r="A2" s="1" t="s">
        <v>127</v>
      </c>
      <c r="D2" s="5"/>
      <c r="I2" s="8"/>
      <c r="J2" s="8"/>
      <c r="M2" s="8"/>
      <c r="N2" s="8"/>
    </row>
    <row r="3" spans="1:17" s="1" customFormat="1" x14ac:dyDescent="0.25">
      <c r="A3" s="13" t="s">
        <v>128</v>
      </c>
      <c r="D3" s="5"/>
      <c r="I3" s="8"/>
      <c r="J3" s="8"/>
      <c r="M3" s="8"/>
      <c r="N3" s="8"/>
    </row>
    <row r="4" spans="1:17" s="1" customFormat="1" x14ac:dyDescent="0.25">
      <c r="D4" s="5"/>
      <c r="I4" s="8"/>
      <c r="J4" s="8"/>
      <c r="M4" s="8"/>
      <c r="N4" s="8"/>
    </row>
    <row r="5" spans="1:17" s="4" customFormat="1" x14ac:dyDescent="0.25">
      <c r="A5" s="4" t="s">
        <v>129</v>
      </c>
      <c r="B5" s="4" t="s">
        <v>1</v>
      </c>
      <c r="C5" s="4" t="s">
        <v>130</v>
      </c>
      <c r="D5" s="6" t="s">
        <v>5</v>
      </c>
      <c r="E5" s="4" t="s">
        <v>131</v>
      </c>
      <c r="F5" s="4" t="s">
        <v>132</v>
      </c>
      <c r="G5" s="4" t="s">
        <v>133</v>
      </c>
      <c r="H5" s="4" t="s">
        <v>134</v>
      </c>
      <c r="I5" s="9" t="s">
        <v>135</v>
      </c>
      <c r="J5" s="9" t="s">
        <v>136</v>
      </c>
      <c r="K5" s="4" t="s">
        <v>145</v>
      </c>
      <c r="L5" s="4" t="s">
        <v>138</v>
      </c>
      <c r="M5" s="4" t="s">
        <v>139</v>
      </c>
      <c r="N5" s="9" t="s">
        <v>140</v>
      </c>
      <c r="O5" s="9" t="s">
        <v>141</v>
      </c>
      <c r="P5" s="4" t="s">
        <v>146</v>
      </c>
      <c r="Q5" s="4" t="s">
        <v>142</v>
      </c>
    </row>
    <row r="6" spans="1:17" ht="33" x14ac:dyDescent="0.25">
      <c r="A6" s="1" t="s">
        <v>15</v>
      </c>
      <c r="B6" s="2" t="s">
        <v>12</v>
      </c>
      <c r="C6" s="2" t="s">
        <v>11</v>
      </c>
      <c r="D6" s="3">
        <v>7</v>
      </c>
      <c r="E6" s="2" t="s">
        <v>16</v>
      </c>
      <c r="F6" s="7" t="s">
        <v>13</v>
      </c>
      <c r="G6" s="2" t="s">
        <v>143</v>
      </c>
      <c r="H6" s="2" t="s">
        <v>144</v>
      </c>
      <c r="I6" s="10">
        <v>1.0610000000000001E-3</v>
      </c>
      <c r="J6" s="10">
        <v>0.11</v>
      </c>
      <c r="K6" s="15" t="s">
        <v>148</v>
      </c>
      <c r="L6" s="2" t="s">
        <v>17</v>
      </c>
      <c r="M6" s="2" t="s">
        <v>18</v>
      </c>
      <c r="N6" s="10">
        <v>9.0200000000000002E-2</v>
      </c>
      <c r="O6" s="10">
        <v>0.63139999999999996</v>
      </c>
      <c r="P6" s="15"/>
    </row>
    <row r="7" spans="1:17" x14ac:dyDescent="0.25">
      <c r="A7" s="1" t="s">
        <v>22</v>
      </c>
      <c r="B7" s="2" t="s">
        <v>20</v>
      </c>
      <c r="C7" s="2" t="s">
        <v>19</v>
      </c>
      <c r="D7" s="3">
        <v>2</v>
      </c>
      <c r="E7" s="2" t="s">
        <v>23</v>
      </c>
      <c r="F7" s="7" t="s">
        <v>21</v>
      </c>
      <c r="G7" s="2" t="s">
        <v>143</v>
      </c>
      <c r="H7" s="2" t="s">
        <v>147</v>
      </c>
      <c r="I7" s="10">
        <v>9.0300000000000005E-4</v>
      </c>
      <c r="J7" s="10">
        <v>0.09</v>
      </c>
      <c r="K7" s="15" t="s">
        <v>148</v>
      </c>
      <c r="L7" s="2" t="s">
        <v>17</v>
      </c>
      <c r="M7" s="2" t="s">
        <v>24</v>
      </c>
      <c r="N7" s="10">
        <v>9.0200000000000002E-2</v>
      </c>
      <c r="O7" s="10">
        <v>0.1804</v>
      </c>
      <c r="P7" s="15"/>
    </row>
    <row r="8" spans="1:17" x14ac:dyDescent="0.25">
      <c r="A8" s="1" t="s">
        <v>28</v>
      </c>
      <c r="B8" s="2" t="s">
        <v>26</v>
      </c>
      <c r="C8" s="2" t="s">
        <v>25</v>
      </c>
      <c r="D8" s="3">
        <v>2</v>
      </c>
      <c r="E8" s="2" t="s">
        <v>29</v>
      </c>
      <c r="F8" s="7" t="s">
        <v>27</v>
      </c>
      <c r="G8" s="2" t="s">
        <v>143</v>
      </c>
      <c r="H8" s="2" t="s">
        <v>149</v>
      </c>
      <c r="I8" s="10">
        <v>2.611E-3</v>
      </c>
      <c r="J8" s="10">
        <v>0.13</v>
      </c>
      <c r="K8" s="15" t="s">
        <v>148</v>
      </c>
      <c r="L8" s="2" t="s">
        <v>17</v>
      </c>
      <c r="M8" s="2" t="s">
        <v>30</v>
      </c>
      <c r="N8" s="10">
        <v>9.0200000000000002E-2</v>
      </c>
      <c r="O8" s="10">
        <v>0.1804</v>
      </c>
      <c r="P8" s="15"/>
    </row>
    <row r="9" spans="1:17" x14ac:dyDescent="0.25">
      <c r="A9" s="1" t="s">
        <v>35</v>
      </c>
      <c r="B9" s="2" t="s">
        <v>32</v>
      </c>
      <c r="C9" s="2" t="s">
        <v>31</v>
      </c>
      <c r="D9" s="3">
        <v>3</v>
      </c>
      <c r="E9" s="2" t="s">
        <v>36</v>
      </c>
      <c r="F9" s="7" t="s">
        <v>33</v>
      </c>
      <c r="G9" s="2" t="s">
        <v>143</v>
      </c>
      <c r="H9" s="2" t="s">
        <v>150</v>
      </c>
      <c r="I9" s="10">
        <v>7.1780000000000004E-3</v>
      </c>
      <c r="J9" s="10">
        <v>0.36</v>
      </c>
      <c r="K9" s="15" t="s">
        <v>151</v>
      </c>
      <c r="L9" s="2" t="s">
        <v>17</v>
      </c>
      <c r="M9" s="2" t="s">
        <v>37</v>
      </c>
      <c r="N9" s="10">
        <v>9.0200000000000002E-2</v>
      </c>
      <c r="O9" s="10">
        <v>0.27060000000000001</v>
      </c>
      <c r="P9" s="15"/>
    </row>
    <row r="10" spans="1:17" x14ac:dyDescent="0.25">
      <c r="A10" s="1" t="s">
        <v>42</v>
      </c>
      <c r="B10" s="2" t="s">
        <v>39</v>
      </c>
      <c r="C10" s="2" t="s">
        <v>38</v>
      </c>
      <c r="D10" s="3">
        <v>2</v>
      </c>
      <c r="E10" s="2" t="s">
        <v>43</v>
      </c>
      <c r="F10" s="7" t="s">
        <v>40</v>
      </c>
      <c r="G10" s="2" t="s">
        <v>17</v>
      </c>
      <c r="H10" s="2" t="s">
        <v>44</v>
      </c>
      <c r="I10" s="10">
        <v>0.11726</v>
      </c>
      <c r="J10" s="10">
        <v>0.23452000000000001</v>
      </c>
      <c r="K10" s="15"/>
      <c r="P10" s="15"/>
    </row>
    <row r="11" spans="1:17" x14ac:dyDescent="0.25">
      <c r="A11" s="1" t="s">
        <v>45</v>
      </c>
      <c r="B11" s="2" t="s">
        <v>46</v>
      </c>
      <c r="C11" s="2" t="s">
        <v>45</v>
      </c>
      <c r="D11" s="3">
        <v>1</v>
      </c>
      <c r="E11" s="2" t="s">
        <v>49</v>
      </c>
      <c r="F11" s="7" t="s">
        <v>47</v>
      </c>
      <c r="G11" s="2" t="s">
        <v>17</v>
      </c>
      <c r="H11" s="2" t="s">
        <v>50</v>
      </c>
      <c r="I11" s="10">
        <v>0.66747999999999996</v>
      </c>
      <c r="J11" s="10">
        <v>0.66747999999999996</v>
      </c>
      <c r="K11" s="15"/>
      <c r="P11" s="15"/>
    </row>
    <row r="12" spans="1:17" x14ac:dyDescent="0.25">
      <c r="A12" s="1" t="s">
        <v>51</v>
      </c>
      <c r="B12" s="2" t="s">
        <v>52</v>
      </c>
      <c r="C12" s="2" t="s">
        <v>51</v>
      </c>
      <c r="D12" s="3">
        <v>3</v>
      </c>
      <c r="E12" s="2" t="s">
        <v>55</v>
      </c>
      <c r="F12" s="7" t="s">
        <v>53</v>
      </c>
      <c r="G12" s="2" t="s">
        <v>17</v>
      </c>
      <c r="H12" s="2" t="s">
        <v>56</v>
      </c>
      <c r="I12" s="10">
        <v>0.12628</v>
      </c>
      <c r="J12" s="10">
        <v>0.37884000000000001</v>
      </c>
      <c r="K12" s="15"/>
      <c r="P12" s="15"/>
    </row>
    <row r="13" spans="1:17" x14ac:dyDescent="0.25">
      <c r="A13" s="1" t="s">
        <v>57</v>
      </c>
      <c r="B13" s="2" t="s">
        <v>58</v>
      </c>
      <c r="C13" s="2" t="s">
        <v>57</v>
      </c>
      <c r="D13" s="3">
        <v>1</v>
      </c>
      <c r="E13" s="2" t="s">
        <v>60</v>
      </c>
      <c r="F13" s="7" t="s">
        <v>59</v>
      </c>
      <c r="G13" s="2" t="s">
        <v>17</v>
      </c>
      <c r="H13" s="2" t="s">
        <v>61</v>
      </c>
      <c r="I13" s="10">
        <v>0.12628</v>
      </c>
      <c r="J13" s="10">
        <v>0.12628</v>
      </c>
      <c r="K13" s="15"/>
      <c r="P13" s="15"/>
    </row>
    <row r="14" spans="1:17" x14ac:dyDescent="0.25">
      <c r="A14" s="1" t="s">
        <v>66</v>
      </c>
      <c r="B14" s="2" t="s">
        <v>63</v>
      </c>
      <c r="C14" s="2" t="s">
        <v>62</v>
      </c>
      <c r="D14" s="3">
        <v>1</v>
      </c>
      <c r="E14" s="2" t="s">
        <v>67</v>
      </c>
      <c r="F14" s="7" t="s">
        <v>64</v>
      </c>
      <c r="G14" s="2" t="s">
        <v>143</v>
      </c>
      <c r="H14" s="2" t="s">
        <v>152</v>
      </c>
      <c r="I14" s="10">
        <v>6.9849999999999999E-3</v>
      </c>
      <c r="J14" s="10">
        <v>0.35</v>
      </c>
      <c r="K14" s="15" t="s">
        <v>151</v>
      </c>
      <c r="L14" s="2" t="s">
        <v>17</v>
      </c>
      <c r="M14" s="2" t="s">
        <v>68</v>
      </c>
      <c r="N14" s="10">
        <v>9.0200000000000002E-2</v>
      </c>
      <c r="O14" s="10">
        <v>9.0200000000000002E-2</v>
      </c>
      <c r="P14" s="15"/>
    </row>
    <row r="15" spans="1:17" x14ac:dyDescent="0.25">
      <c r="A15" s="1" t="s">
        <v>69</v>
      </c>
      <c r="B15" s="2" t="s">
        <v>70</v>
      </c>
      <c r="C15" s="2" t="s">
        <v>69</v>
      </c>
      <c r="D15" s="3">
        <v>4</v>
      </c>
      <c r="E15" s="2" t="s">
        <v>73</v>
      </c>
      <c r="F15" s="7" t="s">
        <v>71</v>
      </c>
      <c r="G15" s="2" t="s">
        <v>143</v>
      </c>
      <c r="H15" s="2" t="s">
        <v>153</v>
      </c>
      <c r="I15" s="10">
        <v>2.2551000000000002E-2</v>
      </c>
      <c r="J15" s="10">
        <v>0.45</v>
      </c>
      <c r="K15" s="15" t="s">
        <v>154</v>
      </c>
      <c r="L15" s="2" t="s">
        <v>17</v>
      </c>
      <c r="M15" s="2" t="s">
        <v>74</v>
      </c>
      <c r="N15" s="10">
        <v>0.15334</v>
      </c>
      <c r="O15" s="10">
        <v>0.61336000000000002</v>
      </c>
      <c r="P15" s="15"/>
    </row>
    <row r="16" spans="1:17" ht="33" x14ac:dyDescent="0.25">
      <c r="A16" s="1" t="s">
        <v>79</v>
      </c>
      <c r="B16" s="2" t="s">
        <v>76</v>
      </c>
      <c r="C16" s="2" t="s">
        <v>75</v>
      </c>
      <c r="D16" s="3">
        <v>5</v>
      </c>
      <c r="E16" s="2" t="s">
        <v>80</v>
      </c>
      <c r="F16" s="7" t="s">
        <v>77</v>
      </c>
      <c r="G16" s="2" t="s">
        <v>143</v>
      </c>
      <c r="H16" s="2" t="s">
        <v>155</v>
      </c>
      <c r="I16" s="10">
        <v>4.5300000000000001E-4</v>
      </c>
      <c r="J16" s="10">
        <v>0.05</v>
      </c>
      <c r="K16" s="15" t="s">
        <v>148</v>
      </c>
      <c r="L16" s="2" t="s">
        <v>17</v>
      </c>
      <c r="M16" s="2" t="s">
        <v>81</v>
      </c>
      <c r="N16" s="10">
        <v>9.0200000000000002E-2</v>
      </c>
      <c r="O16" s="10">
        <v>0.45100000000000001</v>
      </c>
      <c r="P16" s="15"/>
    </row>
    <row r="17" spans="1:16" ht="66" x14ac:dyDescent="0.25">
      <c r="A17" s="1" t="s">
        <v>85</v>
      </c>
      <c r="B17" s="2" t="s">
        <v>83</v>
      </c>
      <c r="C17" s="2" t="s">
        <v>82</v>
      </c>
      <c r="D17" s="3">
        <v>16</v>
      </c>
      <c r="E17" s="2" t="s">
        <v>86</v>
      </c>
      <c r="F17" s="7" t="s">
        <v>84</v>
      </c>
      <c r="G17" s="2" t="s">
        <v>143</v>
      </c>
      <c r="H17" s="2" t="s">
        <v>156</v>
      </c>
      <c r="I17" s="10">
        <v>4.5100000000000001E-4</v>
      </c>
      <c r="J17" s="10">
        <v>0.05</v>
      </c>
      <c r="K17" s="15" t="s">
        <v>148</v>
      </c>
      <c r="L17" s="2" t="s">
        <v>17</v>
      </c>
      <c r="M17" s="2" t="s">
        <v>87</v>
      </c>
      <c r="N17" s="10">
        <v>1.443E-2</v>
      </c>
      <c r="O17" s="10">
        <v>0.23091</v>
      </c>
      <c r="P17" s="15"/>
    </row>
    <row r="18" spans="1:16" x14ac:dyDescent="0.25">
      <c r="A18" s="1" t="s">
        <v>91</v>
      </c>
      <c r="B18" s="2" t="s">
        <v>89</v>
      </c>
      <c r="C18" s="2" t="s">
        <v>88</v>
      </c>
      <c r="D18" s="3">
        <v>4</v>
      </c>
      <c r="E18" s="2" t="s">
        <v>92</v>
      </c>
      <c r="F18" s="7" t="s">
        <v>90</v>
      </c>
      <c r="G18" s="2" t="s">
        <v>143</v>
      </c>
      <c r="H18" s="2" t="s">
        <v>157</v>
      </c>
      <c r="I18" s="10">
        <v>4.5399999999999998E-4</v>
      </c>
      <c r="J18" s="10">
        <v>0.05</v>
      </c>
      <c r="K18" s="15" t="s">
        <v>148</v>
      </c>
      <c r="L18" s="2" t="s">
        <v>17</v>
      </c>
      <c r="M18" s="2" t="s">
        <v>93</v>
      </c>
      <c r="N18" s="10">
        <v>9.0200000000000002E-2</v>
      </c>
      <c r="O18" s="10">
        <v>0.36080000000000001</v>
      </c>
      <c r="P18" s="15"/>
    </row>
    <row r="19" spans="1:16" x14ac:dyDescent="0.25">
      <c r="A19" s="1" t="s">
        <v>97</v>
      </c>
      <c r="B19" s="2" t="s">
        <v>95</v>
      </c>
      <c r="C19" s="2" t="s">
        <v>94</v>
      </c>
      <c r="D19" s="3">
        <v>4</v>
      </c>
      <c r="E19" s="2" t="s">
        <v>98</v>
      </c>
      <c r="F19" s="7" t="s">
        <v>96</v>
      </c>
      <c r="K19" s="15"/>
      <c r="L19" s="2" t="s">
        <v>17</v>
      </c>
      <c r="M19" s="2" t="s">
        <v>99</v>
      </c>
      <c r="N19" s="10">
        <v>9.0200000000000002E-2</v>
      </c>
      <c r="O19" s="10">
        <v>0.36080000000000001</v>
      </c>
      <c r="P19" s="15"/>
    </row>
    <row r="20" spans="1:16" x14ac:dyDescent="0.25">
      <c r="A20" s="1" t="s">
        <v>100</v>
      </c>
      <c r="B20" s="2" t="s">
        <v>101</v>
      </c>
      <c r="C20" s="2" t="s">
        <v>100</v>
      </c>
      <c r="D20" s="3">
        <v>1</v>
      </c>
      <c r="E20" s="2" t="s">
        <v>104</v>
      </c>
      <c r="F20" s="7" t="s">
        <v>102</v>
      </c>
      <c r="K20" s="15"/>
      <c r="L20" s="2" t="s">
        <v>17</v>
      </c>
      <c r="M20" s="2" t="s">
        <v>105</v>
      </c>
      <c r="N20" s="10">
        <v>0.51414000000000004</v>
      </c>
      <c r="O20" s="10">
        <v>0.51414000000000004</v>
      </c>
      <c r="P20" s="15"/>
    </row>
    <row r="21" spans="1:16" x14ac:dyDescent="0.25">
      <c r="A21" s="1" t="s">
        <v>106</v>
      </c>
      <c r="B21" s="2" t="s">
        <v>107</v>
      </c>
      <c r="C21" s="2" t="s">
        <v>106</v>
      </c>
      <c r="D21" s="3">
        <v>1</v>
      </c>
      <c r="E21" s="2" t="s">
        <v>110</v>
      </c>
      <c r="F21" s="7" t="s">
        <v>108</v>
      </c>
      <c r="K21" s="15"/>
      <c r="L21" s="2" t="s">
        <v>17</v>
      </c>
      <c r="M21" s="2" t="s">
        <v>111</v>
      </c>
      <c r="N21" s="10">
        <v>5.75</v>
      </c>
      <c r="O21" s="10">
        <v>5.75</v>
      </c>
      <c r="P21" s="15"/>
    </row>
    <row r="22" spans="1:16" x14ac:dyDescent="0.25">
      <c r="A22" s="1" t="s">
        <v>116</v>
      </c>
      <c r="B22" s="2" t="s">
        <v>113</v>
      </c>
      <c r="C22" s="2" t="s">
        <v>112</v>
      </c>
      <c r="D22" s="3">
        <v>1</v>
      </c>
      <c r="E22" s="2" t="s">
        <v>117</v>
      </c>
      <c r="F22" s="7" t="s">
        <v>114</v>
      </c>
      <c r="K22" s="15"/>
      <c r="L22" s="2" t="s">
        <v>17</v>
      </c>
      <c r="M22" s="2" t="s">
        <v>118</v>
      </c>
      <c r="N22" s="10">
        <v>0.32472000000000001</v>
      </c>
      <c r="O22" s="10">
        <v>0.32472000000000001</v>
      </c>
      <c r="P22" s="15"/>
    </row>
    <row r="23" spans="1:16" x14ac:dyDescent="0.25">
      <c r="A23" s="1" t="s">
        <v>123</v>
      </c>
      <c r="B23" s="2" t="s">
        <v>120</v>
      </c>
      <c r="C23" s="2" t="s">
        <v>119</v>
      </c>
      <c r="D23" s="3">
        <v>1</v>
      </c>
      <c r="E23" s="2" t="s">
        <v>124</v>
      </c>
      <c r="F23" s="7" t="s">
        <v>121</v>
      </c>
      <c r="K23" s="15"/>
      <c r="L23" s="2" t="s">
        <v>17</v>
      </c>
      <c r="M23" s="2" t="s">
        <v>125</v>
      </c>
      <c r="N23" s="10">
        <v>0.36981999999999998</v>
      </c>
      <c r="O23" s="10">
        <v>0.36981999999999998</v>
      </c>
      <c r="P23" s="15"/>
    </row>
    <row r="24" spans="1:16" x14ac:dyDescent="0.25">
      <c r="M24" s="2"/>
      <c r="O24" s="10"/>
    </row>
    <row r="25" spans="1:16" x14ac:dyDescent="0.25">
      <c r="I25" s="12" t="s">
        <v>137</v>
      </c>
      <c r="J25" s="11">
        <f>SUM(J6:J23)</f>
        <v>3.0471200000000001</v>
      </c>
      <c r="M25" s="2"/>
      <c r="O25" s="10"/>
    </row>
  </sheetData>
  <mergeCells count="1">
    <mergeCell ref="A1:XFD1"/>
  </mergeCells>
  <pageMargins left="0.7" right="0.7" top="0.78740157499999996" bottom="0.78740157499999996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2</vt:i4>
      </vt:variant>
    </vt:vector>
  </HeadingPairs>
  <TitlesOfParts>
    <vt:vector size="2" baseType="lpstr">
      <vt:lpstr>Raw BOM Data</vt:lpstr>
      <vt:lpstr>BOM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2015-06-05T18:19:34Z</dcterms:created>
  <dcterms:modified xsi:type="dcterms:W3CDTF">2019-12-11T08:21:34Z</dcterms:modified>
</cp:coreProperties>
</file>