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ruecker.io\"/>
    </mc:Choice>
  </mc:AlternateContent>
  <xr:revisionPtr revIDLastSave="0" documentId="13_ncr:1_{4D9DE234-FC30-48B9-B766-09E0A672BEB4}" xr6:coauthVersionLast="40" xr6:coauthVersionMax="40" xr10:uidLastSave="{00000000-0000-0000-0000-000000000000}"/>
  <bookViews>
    <workbookView xWindow="0" yWindow="0" windowWidth="12780" windowHeight="4000" xr2:uid="{F5FCFEC6-B6BB-4038-B257-7F06F55ABB03}"/>
  </bookViews>
  <sheets>
    <sheet name="Articles" sheetId="3" r:id="rId1"/>
    <sheet name="Recent talks" sheetId="1" r:id="rId2"/>
    <sheet name="Recent talks (2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4" i="3"/>
  <c r="H4" i="3"/>
  <c r="AC69" i="6" l="1"/>
  <c r="AB69" i="6"/>
  <c r="AC68" i="6"/>
  <c r="AB68" i="6"/>
  <c r="AC67" i="6"/>
  <c r="AB67" i="6"/>
  <c r="AD67" i="6" s="1"/>
  <c r="AC66" i="6"/>
  <c r="AB66" i="6"/>
  <c r="AC65" i="6"/>
  <c r="AB65" i="6"/>
  <c r="AC64" i="6"/>
  <c r="AB64" i="6"/>
  <c r="AC63" i="6"/>
  <c r="AB63" i="6"/>
  <c r="AD63" i="6" s="1"/>
  <c r="AC62" i="6"/>
  <c r="AB62" i="6"/>
  <c r="AC61" i="6"/>
  <c r="AB61" i="6"/>
  <c r="AC60" i="6"/>
  <c r="AB60" i="6"/>
  <c r="AC59" i="6"/>
  <c r="AB59" i="6"/>
  <c r="AD59" i="6" s="1"/>
  <c r="AC58" i="6"/>
  <c r="AB58" i="6"/>
  <c r="AD58" i="6" s="1"/>
  <c r="AC57" i="6"/>
  <c r="AB57" i="6"/>
  <c r="AC56" i="6"/>
  <c r="AB56" i="6"/>
  <c r="AC55" i="6"/>
  <c r="AB55" i="6"/>
  <c r="AC54" i="6"/>
  <c r="AB54" i="6"/>
  <c r="AC53" i="6"/>
  <c r="AB53" i="6"/>
  <c r="AC52" i="6"/>
  <c r="AB52" i="6"/>
  <c r="AC51" i="6"/>
  <c r="AB51" i="6"/>
  <c r="AC50" i="6"/>
  <c r="AB50" i="6"/>
  <c r="AC49" i="6"/>
  <c r="AB49" i="6"/>
  <c r="AD49" i="6" s="1"/>
  <c r="AC48" i="6"/>
  <c r="AB48" i="6"/>
  <c r="AC47" i="6"/>
  <c r="AB47" i="6"/>
  <c r="AC46" i="6"/>
  <c r="AB46" i="6"/>
  <c r="AC45" i="6"/>
  <c r="AB45" i="6"/>
  <c r="AD45" i="6" s="1"/>
  <c r="AC44" i="6"/>
  <c r="AB44" i="6"/>
  <c r="AC43" i="6"/>
  <c r="AB43" i="6"/>
  <c r="AC42" i="6"/>
  <c r="AB42" i="6"/>
  <c r="AC41" i="6"/>
  <c r="AB41" i="6"/>
  <c r="AD41" i="6" s="1"/>
  <c r="AC40" i="6"/>
  <c r="AB40" i="6"/>
  <c r="AC39" i="6"/>
  <c r="AB39" i="6"/>
  <c r="AC38" i="6"/>
  <c r="AB38" i="6"/>
  <c r="AC37" i="6"/>
  <c r="AB37" i="6"/>
  <c r="AC36" i="6"/>
  <c r="AB36" i="6"/>
  <c r="AC35" i="6"/>
  <c r="AB35" i="6"/>
  <c r="AC34" i="6"/>
  <c r="AB34" i="6"/>
  <c r="AC33" i="6"/>
  <c r="AB33" i="6"/>
  <c r="AC32" i="6"/>
  <c r="AB32" i="6"/>
  <c r="AC31" i="6"/>
  <c r="AB31" i="6"/>
  <c r="AC30" i="6"/>
  <c r="AB30" i="6"/>
  <c r="AC29" i="6"/>
  <c r="AB29" i="6"/>
  <c r="AC28" i="6"/>
  <c r="AB28" i="6"/>
  <c r="AD28" i="6" s="1"/>
  <c r="AC27" i="6"/>
  <c r="AD27" i="6" s="1"/>
  <c r="AB27" i="6"/>
  <c r="AC26" i="6"/>
  <c r="AB26" i="6"/>
  <c r="AC25" i="6"/>
  <c r="AB25" i="6"/>
  <c r="AC24" i="6"/>
  <c r="AB24" i="6"/>
  <c r="AD24" i="6" s="1"/>
  <c r="AC23" i="6"/>
  <c r="AD23" i="6" s="1"/>
  <c r="AB23" i="6"/>
  <c r="AC22" i="6"/>
  <c r="AB22" i="6"/>
  <c r="AC21" i="6"/>
  <c r="AB21" i="6"/>
  <c r="AC20" i="6"/>
  <c r="AB20" i="6"/>
  <c r="AD20" i="6" s="1"/>
  <c r="AC19" i="6"/>
  <c r="AB19" i="6"/>
  <c r="AC18" i="6"/>
  <c r="AB18" i="6"/>
  <c r="AC17" i="6"/>
  <c r="AB17" i="6"/>
  <c r="AD17" i="6" s="1"/>
  <c r="AC16" i="6"/>
  <c r="AB16" i="6"/>
  <c r="AC15" i="6"/>
  <c r="AB15" i="6"/>
  <c r="AC14" i="6"/>
  <c r="AB14" i="6"/>
  <c r="AC13" i="6"/>
  <c r="AB13" i="6"/>
  <c r="AD13" i="6" s="1"/>
  <c r="AC12" i="6"/>
  <c r="AB12" i="6"/>
  <c r="AD12" i="6" s="1"/>
  <c r="AC11" i="6"/>
  <c r="AB11" i="6"/>
  <c r="AC10" i="6"/>
  <c r="AB10" i="6"/>
  <c r="AC9" i="6"/>
  <c r="AB9" i="6"/>
  <c r="AD9" i="6" s="1"/>
  <c r="AC8" i="6"/>
  <c r="AB8" i="6"/>
  <c r="AD8" i="6" s="1"/>
  <c r="AC7" i="6"/>
  <c r="AB7" i="6"/>
  <c r="AC6" i="6"/>
  <c r="AB6" i="6"/>
  <c r="AC5" i="6"/>
  <c r="AB5" i="6"/>
  <c r="AD5" i="6" s="1"/>
  <c r="AC4" i="6"/>
  <c r="AB4" i="6"/>
  <c r="AD4" i="6" s="1"/>
  <c r="AC3" i="6"/>
  <c r="AD22" i="6" l="1"/>
  <c r="AD30" i="6"/>
  <c r="AD46" i="6"/>
  <c r="AD39" i="6"/>
  <c r="AD51" i="6"/>
  <c r="AD36" i="6"/>
  <c r="AD40" i="6"/>
  <c r="AD11" i="6"/>
  <c r="AD15" i="6"/>
  <c r="AD19" i="6"/>
  <c r="AD35" i="6"/>
  <c r="AD43" i="6"/>
  <c r="AD47" i="6"/>
  <c r="AD54" i="6"/>
  <c r="AD62" i="6"/>
  <c r="AD55" i="6"/>
  <c r="AD52" i="6"/>
  <c r="AD64" i="6"/>
  <c r="AD68" i="6"/>
  <c r="AD57" i="6"/>
  <c r="AD10" i="6"/>
  <c r="AD42" i="6"/>
  <c r="AD50" i="6"/>
  <c r="AD66" i="6"/>
  <c r="AD31" i="6"/>
  <c r="AD38" i="6"/>
  <c r="AD7" i="6"/>
  <c r="AD14" i="6"/>
  <c r="AD18" i="6"/>
  <c r="AD21" i="6"/>
  <c r="AD25" i="6"/>
  <c r="AD32" i="6"/>
  <c r="AD53" i="6"/>
  <c r="AD56" i="6"/>
  <c r="AD60" i="6"/>
  <c r="AD6" i="6"/>
  <c r="AD26" i="6"/>
  <c r="AD29" i="6"/>
  <c r="AD33" i="6"/>
  <c r="AD61" i="6"/>
  <c r="AD48" i="6"/>
  <c r="AD65" i="6"/>
  <c r="AD69" i="6"/>
  <c r="AD16" i="6"/>
  <c r="AD34" i="6"/>
  <c r="AD37" i="6"/>
  <c r="AD44" i="6"/>
  <c r="L4" i="1" l="1"/>
  <c r="M4" i="1"/>
  <c r="N4" i="1" s="1"/>
  <c r="L5" i="1"/>
  <c r="M5" i="1"/>
  <c r="L6" i="1"/>
  <c r="M6" i="1"/>
  <c r="N6" i="1" s="1"/>
  <c r="L7" i="1"/>
  <c r="M7" i="1"/>
  <c r="L8" i="1"/>
  <c r="M8" i="1"/>
  <c r="L9" i="1"/>
  <c r="M9" i="1"/>
  <c r="N9" i="1" s="1"/>
  <c r="L10" i="1"/>
  <c r="M10" i="1"/>
  <c r="N10" i="1" s="1"/>
  <c r="L11" i="1"/>
  <c r="M11" i="1"/>
  <c r="L12" i="1"/>
  <c r="M12" i="1"/>
  <c r="N12" i="1" s="1"/>
  <c r="L13" i="1"/>
  <c r="M13" i="1"/>
  <c r="N11" i="1" l="1"/>
  <c r="N7" i="1"/>
  <c r="N5" i="1"/>
  <c r="N13" i="1"/>
  <c r="N8" i="1"/>
  <c r="L19" i="1" l="1"/>
  <c r="M19" i="1"/>
  <c r="L20" i="1"/>
  <c r="M20" i="1"/>
  <c r="L21" i="1"/>
  <c r="M21" i="1"/>
  <c r="L14" i="1"/>
  <c r="M14" i="1"/>
  <c r="L15" i="1"/>
  <c r="M15" i="1"/>
  <c r="N21" i="1" l="1"/>
  <c r="N14" i="1"/>
  <c r="N19" i="1"/>
  <c r="N15" i="1"/>
  <c r="N20" i="1"/>
  <c r="L16" i="1" l="1"/>
  <c r="M16" i="1"/>
  <c r="L17" i="1"/>
  <c r="M17" i="1"/>
  <c r="N16" i="1" l="1"/>
  <c r="N17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N22" i="1" l="1"/>
  <c r="M3" i="1"/>
  <c r="L18" i="1"/>
  <c r="M18" i="1"/>
  <c r="N18" i="1" l="1"/>
  <c r="N23" i="1"/>
  <c r="N26" i="1"/>
  <c r="N27" i="1"/>
  <c r="N30" i="1"/>
  <c r="N33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N41" i="1" l="1"/>
  <c r="N54" i="1"/>
  <c r="N46" i="1"/>
  <c r="N42" i="1"/>
  <c r="N38" i="1"/>
  <c r="N69" i="1"/>
  <c r="N65" i="1"/>
  <c r="N57" i="1"/>
  <c r="N62" i="1"/>
  <c r="N58" i="1"/>
  <c r="N53" i="1"/>
  <c r="N49" i="1"/>
  <c r="N37" i="1"/>
  <c r="N34" i="1"/>
  <c r="N29" i="1"/>
  <c r="N66" i="1"/>
  <c r="N61" i="1"/>
  <c r="N50" i="1"/>
  <c r="N45" i="1"/>
  <c r="N48" i="1"/>
  <c r="N35" i="1"/>
  <c r="N32" i="1"/>
  <c r="N67" i="1"/>
  <c r="N64" i="1"/>
  <c r="N59" i="1"/>
  <c r="N56" i="1"/>
  <c r="N51" i="1"/>
  <c r="N43" i="1"/>
  <c r="N40" i="1"/>
  <c r="N68" i="1"/>
  <c r="N63" i="1"/>
  <c r="N60" i="1"/>
  <c r="N55" i="1"/>
  <c r="N52" i="1"/>
  <c r="N47" i="1"/>
  <c r="N44" i="1"/>
  <c r="N39" i="1"/>
  <c r="N36" i="1"/>
  <c r="N31" i="1"/>
  <c r="N28" i="1"/>
  <c r="N25" i="1"/>
  <c r="N24" i="1" l="1"/>
  <c r="H6" i="3" l="1"/>
  <c r="H7" i="3"/>
  <c r="H8" i="3"/>
  <c r="H9" i="3"/>
  <c r="H10" i="3"/>
  <c r="H11" i="3"/>
  <c r="H12" i="3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</calcChain>
</file>

<file path=xl/sharedStrings.xml><?xml version="1.0" encoding="utf-8"?>
<sst xmlns="http://schemas.openxmlformats.org/spreadsheetml/2006/main" count="1028" uniqueCount="283">
  <si>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</si>
  <si>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</si>
  <si>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</si>
  <si>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</si>
  <si>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</si>
  <si>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</si>
  <si>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</si>
  <si>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</si>
  <si>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</si>
  <si>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</si>
  <si>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</si>
  <si>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</si>
  <si>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</si>
  <si>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</si>
  <si>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</si>
  <si>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</si>
  <si>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</si>
  <si>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</si>
  <si>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</si>
  <si>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</si>
  <si>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</si>
  <si>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</si>
  <si>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</si>
  <si>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</si>
  <si>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</si>
  <si>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</si>
  <si>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</si>
  <si>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</si>
  <si>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</si>
  <si>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</si>
  <si>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</si>
  <si>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</si>
  <si>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</si>
  <si>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</si>
  <si>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</si>
  <si>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</si>
  <si>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</si>
  <si>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</si>
  <si>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</si>
  <si>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</si>
  <si>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</si>
  <si>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</si>
  <si>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</si>
  <si>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</si>
  <si>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</si>
  <si>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</si>
  <si>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</si>
  <si>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</si>
  <si>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</si>
  <si>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</si>
  <si>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</si>
  <si>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</si>
  <si>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</si>
  <si>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</si>
  <si>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</si>
  <si>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</si>
  <si>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</si>
  <si>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</si>
  <si>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</si>
  <si>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</si>
  <si>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</si>
  <si>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</si>
  <si>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</si>
  <si>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</si>
  <si>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</si>
  <si>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</si>
  <si>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</si>
  <si>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</si>
  <si>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</si>
  <si>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</si>
  <si>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</si>
  <si>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</si>
  <si>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</si>
  <si>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</si>
  <si>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</si>
  <si>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</si>
  <si>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</si>
  <si>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</si>
  <si>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</si>
  <si>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</si>
  <si>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</si>
  <si>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</si>
  <si>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</si>
  <si>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</si>
  <si>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</si>
  <si>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</si>
  <si>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</si>
  <si>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</si>
  <si>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</si>
  <si>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</si>
  <si>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</si>
  <si>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</si>
  <si>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</si>
  <si>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</si>
  <si>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</si>
  <si>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</si>
  <si>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</si>
  <si>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</si>
  <si>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</si>
  <si>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</si>
  <si>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</si>
  <si>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</si>
  <si>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</si>
  <si>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</si>
  <si>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</si>
  <si>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</si>
  <si>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</si>
  <si>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</si>
  <si>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</si>
  <si>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</si>
  <si>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</si>
  <si>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</si>
  <si>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</si>
  <si>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</si>
  <si>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</si>
  <si>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</si>
  <si>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</si>
  <si>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</si>
  <si>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</si>
  <si>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</si>
  <si>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</si>
  <si>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</si>
  <si>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</si>
  <si>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</si>
  <si>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</si>
  <si>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</si>
  <si>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</si>
  <si>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</si>
  <si>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</si>
  <si>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</si>
  <si>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</si>
  <si>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</si>
  <si>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</si>
  <si>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</si>
  <si>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</si>
  <si>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</si>
  <si>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</si>
  <si>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</si>
  <si>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</si>
  <si>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</si>
  <si>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</si>
  <si>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</si>
  <si>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</si>
  <si>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</si>
  <si>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</si>
  <si>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</si>
  <si>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</si>
  <si>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</si>
  <si>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</si>
  <si>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</si>
  <si>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</si>
  <si>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</si>
  <si>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</si>
  <si>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</si>
  <si>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</si>
  <si>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</si>
  <si>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</si>
  <si>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</si>
  <si>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</si>
  <si>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</si>
  <si>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</si>
  <si>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</si>
  <si>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</si>
  <si>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</si>
  <si>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</si>
  <si>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</si>
  <si>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</si>
  <si>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</si>
  <si>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</si>
  <si>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</si>
  <si>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</si>
  <si>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</si>
  <si>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</si>
  <si>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</si>
  <si>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</si>
  <si>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</si>
  <si>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</si>
  <si>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</si>
  <si>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</si>
  <si>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</si>
  <si>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</si>
  <si>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</si>
  <si>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</si>
  <si>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</si>
  <si>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</si>
  <si>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</si>
  <si>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</si>
  <si>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</si>
  <si>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</si>
  <si>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</si>
  <si>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</si>
  <si>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</si>
  <si>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</si>
  <si>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</si>
  <si>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</si>
  <si>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</si>
  <si>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</si>
  <si>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</si>
  <si>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</si>
  <si>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</si>
  <si>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</si>
  <si>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</si>
  <si>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</si>
  <si>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JUG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</si>
  <si>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</si>
  <si>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</si>
  <si>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</si>
  <si>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</si>
  <si>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</si>
  <si>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</si>
  <si>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</si>
  <si>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</si>
  <si>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</si>
  <si>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</si>
  <si>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</si>
  <si>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GoLab</t>
  </si>
  <si>
    <t>Florence</t>
  </si>
  <si>
    <t>2018-06</t>
  </si>
  <si>
    <t>Devoxx Poland</t>
  </si>
  <si>
    <t>Krakow</t>
  </si>
  <si>
    <t>Lost in transaction? Strategies to deal with (in-)consistency in modern architectures.</t>
  </si>
  <si>
    <t>Java Forum Nord</t>
  </si>
  <si>
    <t>2018-05</t>
  </si>
  <si>
    <t>JavaZone Noway</t>
  </si>
  <si>
    <t>https://2018.javazone.no/program/45df84d4-e819-4fc9-9e3b-931972891441</t>
  </si>
  <si>
    <t>Herbstcampus</t>
  </si>
  <si>
    <t>Nurremberg</t>
  </si>
  <si>
    <t>Lost in transaction? Über (In-)Kosistenz in verteilten Systemen</t>
  </si>
  <si>
    <t>Full Stack Fest</t>
  </si>
  <si>
    <t>Lost in transaction? Strategies to deal with (in-)consistency in distributed systems</t>
  </si>
  <si>
    <t>https://conferences.oreilly.com/software-architecture/sa-eu/public/schedule/detail/69841</t>
  </si>
  <si>
    <t>Dusseldorf</t>
  </si>
  <si>
    <t>JCon</t>
  </si>
  <si>
    <t>Lost in transaction? Strategies to deal with (in-)consistency in distributed systems.</t>
  </si>
  <si>
    <t>y</t>
  </si>
  <si>
    <t>Cloud Native</t>
  </si>
  <si>
    <t>Coordinate cloud-native components using distributed state machines</t>
  </si>
  <si>
    <t>https://skillsmatter.com/conferences/10160-cloudnative-london-2018#program</t>
  </si>
  <si>
    <t>https://www.youtube.com/watch?v=4g2drf_EjWk</t>
  </si>
  <si>
    <t>https://www.ustream.tv/recorded/114862863</t>
  </si>
  <si>
    <t>https://speakerdeck.com/martinschimak/craftconf-budapest-2018-break-your-event-chains-complex-event-flows-in-distributed-systems</t>
  </si>
  <si>
    <t>https://www.infoq.com/presentations/event-flow-distributed-systems</t>
  </si>
  <si>
    <t>3 common pitfalls of microservice integration</t>
  </si>
  <si>
    <t>https://www.slideshare.net/BerndRuecker/3-common-pitfalls-in-microservice-integration</t>
  </si>
  <si>
    <t>https://www.slideshare.net/BerndRuecker/workflow-automation-with-bpmn-lessons-learned</t>
  </si>
  <si>
    <t>https://www.slideshare.net/BerndRuecker/complex-event-flows-in-distributed-systems</t>
  </si>
  <si>
    <t>Kafka Summit</t>
  </si>
  <si>
    <t>San Francisco</t>
  </si>
  <si>
    <t xml:space="preserve">The Big Picture: Monitoring and Orchestration of Your Microservices Landscape with Kafka and Zeebe </t>
  </si>
  <si>
    <t>https://www.youtube.com/watch?list=PLRsbF2sD7JVrSMm9aK4juBQz9AyU_rakc&amp;v=8KgTB75VePo</t>
  </si>
  <si>
    <t>DevConf</t>
  </si>
  <si>
    <t>http://devconf.pl/#schedule2_day2_auditorium1_time3</t>
  </si>
  <si>
    <t>https://www.meetup.com/Microservices-Meetup-Munich/events/253329558/</t>
  </si>
  <si>
    <t>Microservices Meetup</t>
  </si>
  <si>
    <t>Double Feature: Events and long running services</t>
  </si>
  <si>
    <t>https://www.slideshare.net/BerndRuecker/gophercon-uk-2018-orchestration-of-microservices</t>
  </si>
  <si>
    <t>https://www.youtube.com/watch?v=NBo7d5AG-3s</t>
  </si>
  <si>
    <t>https://github.com/flowing/flowing-retail/tree/master/rest/go</t>
  </si>
  <si>
    <t>2018-08</t>
  </si>
  <si>
    <t>2018-09</t>
  </si>
  <si>
    <t>https://www.slideshare.net/BerndRuecker/2018-lost-in-transaction/</t>
  </si>
  <si>
    <t>Monitoring and Orchestration of Your Microservices Landscape with Kafka and Zeebe</t>
  </si>
  <si>
    <t>Apache Kafka Meetup Berlin</t>
  </si>
  <si>
    <t>https://www.youtube.com/watch?v=JtaoNlL5mdI</t>
  </si>
  <si>
    <t>https://www.youtube.com/watch?v=7xC3dUIvF-0</t>
  </si>
  <si>
    <t>https://skillsmatter.com/skillscasts/12110-coordinate-cloud-native-components-using-distributed-state-machines</t>
  </si>
  <si>
    <t>https://github.com/berndruecker/flowing-retail</t>
  </si>
  <si>
    <t>2018-10</t>
  </si>
  <si>
    <t>https://www.youtube.com/watch?v=EegrVoPTRbQ</t>
  </si>
  <si>
    <t>https://www.slideshare.net/BerndRuecker/kafka-summit-2018-monitoring-and-orchestration-of-your-microservices-landscape-with-zeebe</t>
  </si>
  <si>
    <t>https://github.com/berndruecker/flowing-retail/</t>
  </si>
  <si>
    <t>https://youtu.be/iXkM-X6Kihk</t>
  </si>
  <si>
    <t>https://www.confluent.io/kafka-summit-sf18/the_big_picture</t>
  </si>
  <si>
    <t>https://jaxenter.com/microservices-interview-ruecker-jax-london-151031.html</t>
  </si>
  <si>
    <t>2018-11</t>
  </si>
  <si>
    <t>https://skillsmatter.com/skillscasts/12766-3-common-pitfalls-in-microservice-integration-and-how-to-avoid-them</t>
  </si>
  <si>
    <t>URL</t>
  </si>
  <si>
    <t>from</t>
  </si>
  <si>
    <t>to</t>
  </si>
  <si>
    <t>Talk</t>
  </si>
  <si>
    <t>done</t>
  </si>
  <si>
    <t>Speaker</t>
  </si>
  <si>
    <t>Bernd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</si>
</sst>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peakerdeck.com/martinschimak/craftconf-budapest-2018-break-your-event-chains-complex-event-flows-in-distributed-systems" TargetMode="External"/><Relationship Id="rId18" Type="http://schemas.openxmlformats.org/officeDocument/2006/relationships/hyperlink" Target="https://www.youtube.com/watch?v=AXgEowOgDSg" TargetMode="External"/><Relationship Id="rId26" Type="http://schemas.openxmlformats.org/officeDocument/2006/relationships/hyperlink" Target="https://www.slideshare.net/BerndRuecker/2018-lost-in-transaction/" TargetMode="External"/><Relationship Id="rId39" Type="http://schemas.openxmlformats.org/officeDocument/2006/relationships/hyperlink" Target="https://github.com/berndruecker/flowing-retail" TargetMode="External"/><Relationship Id="rId21" Type="http://schemas.openxmlformats.org/officeDocument/2006/relationships/hyperlink" Target="https://www.slideshare.net/BerndRuecker/workflow-automation-with-bpmn-lessons-learned" TargetMode="External"/><Relationship Id="rId34" Type="http://schemas.openxmlformats.org/officeDocument/2006/relationships/hyperlink" Target="https://skillsmatter.com/conferences/10160-cloudnative-london-2018" TargetMode="External"/><Relationship Id="rId42" Type="http://schemas.openxmlformats.org/officeDocument/2006/relationships/hyperlink" Target="https://github.com/berndruecker/flowing-retail" TargetMode="External"/><Relationship Id="rId47" Type="http://schemas.openxmlformats.org/officeDocument/2006/relationships/hyperlink" Target="https://www.slideshare.net/BerndRuecker/3-common-pitfalls-in-microservice-integration" TargetMode="External"/><Relationship Id="rId50" Type="http://schemas.openxmlformats.org/officeDocument/2006/relationships/hyperlink" Target="https://jaxenter.com/microservices-interview-ruecker-jax-london-151031.html" TargetMode="External"/><Relationship Id="rId55" Type="http://schemas.openxmlformats.org/officeDocument/2006/relationships/hyperlink" Target="https://github.com/berndruecker/flowing-retail" TargetMode="External"/><Relationship Id="rId7" Type="http://schemas.openxmlformats.org/officeDocument/2006/relationships/hyperlink" Target="https://github.com/flowing/flowing-retail/tree/master/payment-rest" TargetMode="External"/><Relationship Id="rId12" Type="http://schemas.openxmlformats.org/officeDocument/2006/relationships/hyperlink" Target="https://www.ustream.tv/recorded/114862863" TargetMode="External"/><Relationship Id="rId17" Type="http://schemas.openxmlformats.org/officeDocument/2006/relationships/hyperlink" Target="https://youtu.be/LJq6xAT0uwI" TargetMode="External"/><Relationship Id="rId25" Type="http://schemas.openxmlformats.org/officeDocument/2006/relationships/hyperlink" Target="https://github.com/flowing/flowing-retail/tree/master/rest/go" TargetMode="External"/><Relationship Id="rId33" Type="http://schemas.openxmlformats.org/officeDocument/2006/relationships/hyperlink" Target="https://www.meetup.com/JUG-Mainz/events/249130598/" TargetMode="External"/><Relationship Id="rId38" Type="http://schemas.openxmlformats.org/officeDocument/2006/relationships/hyperlink" Target="https://github.com/berndruecker/flowing-retail" TargetMode="External"/><Relationship Id="rId46" Type="http://schemas.openxmlformats.org/officeDocument/2006/relationships/hyperlink" Target="https://www.slideshare.net/BerndRuecker/3-common-pitfalls-in-microservice-integration" TargetMode="External"/><Relationship Id="rId59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owing/flowing-retail/" TargetMode="External"/><Relationship Id="rId16" Type="http://schemas.openxmlformats.org/officeDocument/2006/relationships/hyperlink" Target="https://www.slideshare.net/BerndRuecker/3-common-pitfalls-in-microservice-integration" TargetMode="External"/><Relationship Id="rId20" Type="http://schemas.openxmlformats.org/officeDocument/2006/relationships/hyperlink" Target="https://www.infoq.com/presentations/event-flow-distributed-systems" TargetMode="External"/><Relationship Id="rId29" Type="http://schemas.openxmlformats.org/officeDocument/2006/relationships/hyperlink" Target="https://www.slideshare.net/BerndRuecker/2018-lost-in-transaction/" TargetMode="External"/><Relationship Id="rId41" Type="http://schemas.openxmlformats.org/officeDocument/2006/relationships/hyperlink" Target="https://github.com/berndruecker/flowing-retail" TargetMode="External"/><Relationship Id="rId54" Type="http://schemas.openxmlformats.org/officeDocument/2006/relationships/hyperlink" Target="https://github.com/berndruecker/flowing-retail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11" Type="http://schemas.openxmlformats.org/officeDocument/2006/relationships/hyperlink" Target="https://www.youtube.com/watch?v=4g2drf_EjWk" TargetMode="External"/><Relationship Id="rId24" Type="http://schemas.openxmlformats.org/officeDocument/2006/relationships/hyperlink" Target="https://www.youtube.com/watch?v=NBo7d5AG-3s" TargetMode="External"/><Relationship Id="rId32" Type="http://schemas.openxmlformats.org/officeDocument/2006/relationships/hyperlink" Target="https://basta.net/web-development/workflows-mit-bpmn-automatisieren-lessons-learned/" TargetMode="External"/><Relationship Id="rId37" Type="http://schemas.openxmlformats.org/officeDocument/2006/relationships/hyperlink" Target="https://github.com/berndruecker/flowing-retail" TargetMode="External"/><Relationship Id="rId40" Type="http://schemas.openxmlformats.org/officeDocument/2006/relationships/hyperlink" Target="https://github.com/berndruecker/flowing-retail" TargetMode="External"/><Relationship Id="rId45" Type="http://schemas.openxmlformats.org/officeDocument/2006/relationships/hyperlink" Target="https://www.slideshare.net/BerndRuecker/2018-lost-in-transaction/" TargetMode="External"/><Relationship Id="rId53" Type="http://schemas.openxmlformats.org/officeDocument/2006/relationships/hyperlink" Target="https://www.slideshare.net/BerndRuecker/3-common-pitfalls-in-microservice-integration" TargetMode="External"/><Relationship Id="rId58" Type="http://schemas.openxmlformats.org/officeDocument/2006/relationships/hyperlink" Target="https://skillsmatter.com/skillscasts/12766-3-common-pitfalls-in-microservice-integration-and-how-to-avoid-them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5" Type="http://schemas.openxmlformats.org/officeDocument/2006/relationships/hyperlink" Target="https://www.slideshare.net/BerndRuecker/3-common-pitfalls-in-microservice-integration" TargetMode="External"/><Relationship Id="rId23" Type="http://schemas.openxmlformats.org/officeDocument/2006/relationships/hyperlink" Target="https://www.youtube.com/watch?list=PLRsbF2sD7JVrSMm9aK4juBQz9AyU_rakc&amp;v=8KgTB75VePo" TargetMode="External"/><Relationship Id="rId28" Type="http://schemas.openxmlformats.org/officeDocument/2006/relationships/hyperlink" Target="https://2018.javazone.no/program/45df84d4-e819-4fc9-9e3b-931972891441" TargetMode="External"/><Relationship Id="rId36" Type="http://schemas.openxmlformats.org/officeDocument/2006/relationships/hyperlink" Target="https://basta.net/microservices-apis/kommunikation-zwischen-microservices/" TargetMode="External"/><Relationship Id="rId49" Type="http://schemas.openxmlformats.org/officeDocument/2006/relationships/hyperlink" Target="https://www.confluent.io/kafka-summit-sf18/the_big_picture" TargetMode="External"/><Relationship Id="rId57" Type="http://schemas.openxmlformats.org/officeDocument/2006/relationships/hyperlink" Target="https://github.com/berndruecker/flowing-retail" TargetMode="External"/><Relationship Id="rId10" Type="http://schemas.openxmlformats.org/officeDocument/2006/relationships/hyperlink" Target="https://youtu.be/O2-NHptllKQ" TargetMode="External"/><Relationship Id="rId19" Type="http://schemas.openxmlformats.org/officeDocument/2006/relationships/hyperlink" Target="https://www.youtube.com/watch?v=lZIe02um5eI" TargetMode="External"/><Relationship Id="rId31" Type="http://schemas.openxmlformats.org/officeDocument/2006/relationships/hyperlink" Target="https://www.youtube.com/watch?v=JtaoNlL5mdI" TargetMode="External"/><Relationship Id="rId44" Type="http://schemas.openxmlformats.org/officeDocument/2006/relationships/hyperlink" Target="https://github.com/berndruecker/flowing-retail/" TargetMode="External"/><Relationship Id="rId52" Type="http://schemas.openxmlformats.org/officeDocument/2006/relationships/hyperlink" Target="https://www.slideshare.net/BerndRuecker/3-common-pitfalls-in-microservice-integration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Relationship Id="rId14" Type="http://schemas.openxmlformats.org/officeDocument/2006/relationships/hyperlink" Target="https://www.slideshare.net/BerndRuecker/3-common-pitfalls-in-microservice-integration" TargetMode="External"/><Relationship Id="rId22" Type="http://schemas.openxmlformats.org/officeDocument/2006/relationships/hyperlink" Target="https://www.slideshare.net/BerndRuecker/complex-event-flows-in-distributed-systems" TargetMode="External"/><Relationship Id="rId27" Type="http://schemas.openxmlformats.org/officeDocument/2006/relationships/hyperlink" Target="https://www.slideshare.net/BerndRuecker/2018-lost-in-transaction/" TargetMode="External"/><Relationship Id="rId30" Type="http://schemas.openxmlformats.org/officeDocument/2006/relationships/hyperlink" Target="https://www.slideshare.net/BerndRuecker/3-common-pitfalls-in-microservice-integration" TargetMode="External"/><Relationship Id="rId35" Type="http://schemas.openxmlformats.org/officeDocument/2006/relationships/hyperlink" Target="http://devconf.pl/" TargetMode="External"/><Relationship Id="rId43" Type="http://schemas.openxmlformats.org/officeDocument/2006/relationships/hyperlink" Target="https://www.youtube.com/watch?v=EegrVoPTRbQ" TargetMode="External"/><Relationship Id="rId48" Type="http://schemas.openxmlformats.org/officeDocument/2006/relationships/hyperlink" Target="https://github.com/berndruecker/flowing-retail" TargetMode="External"/><Relationship Id="rId56" Type="http://schemas.openxmlformats.org/officeDocument/2006/relationships/hyperlink" Target="https://github.com/berndruecker/flowing-retail" TargetMode="External"/><Relationship Id="rId8" Type="http://schemas.openxmlformats.org/officeDocument/2006/relationships/hyperlink" Target="https://github.com/flowing/rest/java/payment" TargetMode="External"/><Relationship Id="rId51" Type="http://schemas.openxmlformats.org/officeDocument/2006/relationships/hyperlink" Target="https://conferences.oreilly.com/software-architecture/sa-eu/public/schedule/detail/69841" TargetMode="External"/><Relationship Id="rId3" Type="http://schemas.openxmlformats.org/officeDocument/2006/relationships/hyperlink" Target="https://github.com/flowing/flowing-retail/tree/master/payment-r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peakerdeck.com/martinschimak/craftconf-budapest-2018-break-your-event-chains-complex-event-flows-in-distributed-systems" TargetMode="External"/><Relationship Id="rId18" Type="http://schemas.openxmlformats.org/officeDocument/2006/relationships/hyperlink" Target="https://www.youtube.com/watch?v=AXgEowOgDSg" TargetMode="External"/><Relationship Id="rId26" Type="http://schemas.openxmlformats.org/officeDocument/2006/relationships/hyperlink" Target="https://www.slideshare.net/BerndRuecker/2018-lost-in-transaction/" TargetMode="External"/><Relationship Id="rId39" Type="http://schemas.openxmlformats.org/officeDocument/2006/relationships/hyperlink" Target="https://github.com/berndruecker/flowing-retail" TargetMode="External"/><Relationship Id="rId21" Type="http://schemas.openxmlformats.org/officeDocument/2006/relationships/hyperlink" Target="https://www.slideshare.net/BerndRuecker/workflow-automation-with-bpmn-lessons-learned" TargetMode="External"/><Relationship Id="rId34" Type="http://schemas.openxmlformats.org/officeDocument/2006/relationships/hyperlink" Target="https://skillsmatter.com/conferences/10160-cloudnative-london-2018" TargetMode="External"/><Relationship Id="rId42" Type="http://schemas.openxmlformats.org/officeDocument/2006/relationships/hyperlink" Target="https://github.com/berndruecker/flowing-retail" TargetMode="External"/><Relationship Id="rId47" Type="http://schemas.openxmlformats.org/officeDocument/2006/relationships/hyperlink" Target="https://www.slideshare.net/BerndRuecker/3-common-pitfalls-in-microservice-integration" TargetMode="External"/><Relationship Id="rId50" Type="http://schemas.openxmlformats.org/officeDocument/2006/relationships/hyperlink" Target="https://jaxenter.com/microservices-interview-ruecker-jax-london-151031.html" TargetMode="External"/><Relationship Id="rId55" Type="http://schemas.openxmlformats.org/officeDocument/2006/relationships/hyperlink" Target="https://github.com/berndruecker/flowing-retail" TargetMode="External"/><Relationship Id="rId7" Type="http://schemas.openxmlformats.org/officeDocument/2006/relationships/hyperlink" Target="https://github.com/flowing/flowing-retail/tree/master/payment-rest" TargetMode="External"/><Relationship Id="rId12" Type="http://schemas.openxmlformats.org/officeDocument/2006/relationships/hyperlink" Target="https://www.ustream.tv/recorded/114862863" TargetMode="External"/><Relationship Id="rId17" Type="http://schemas.openxmlformats.org/officeDocument/2006/relationships/hyperlink" Target="https://youtu.be/LJq6xAT0uwI" TargetMode="External"/><Relationship Id="rId25" Type="http://schemas.openxmlformats.org/officeDocument/2006/relationships/hyperlink" Target="https://github.com/flowing/flowing-retail/tree/master/rest/go" TargetMode="External"/><Relationship Id="rId33" Type="http://schemas.openxmlformats.org/officeDocument/2006/relationships/hyperlink" Target="https://www.meetup.com/JUG-Mainz/events/249130598/" TargetMode="External"/><Relationship Id="rId38" Type="http://schemas.openxmlformats.org/officeDocument/2006/relationships/hyperlink" Target="https://github.com/berndruecker/flowing-retail" TargetMode="External"/><Relationship Id="rId46" Type="http://schemas.openxmlformats.org/officeDocument/2006/relationships/hyperlink" Target="https://www.slideshare.net/BerndRuecker/3-common-pitfalls-in-microservice-integration" TargetMode="External"/><Relationship Id="rId59" Type="http://schemas.openxmlformats.org/officeDocument/2006/relationships/printerSettings" Target="../printerSettings/printerSettings3.bin"/><Relationship Id="rId2" Type="http://schemas.openxmlformats.org/officeDocument/2006/relationships/hyperlink" Target="https://github.com/flowing/flowing-retail/" TargetMode="External"/><Relationship Id="rId16" Type="http://schemas.openxmlformats.org/officeDocument/2006/relationships/hyperlink" Target="https://www.slideshare.net/BerndRuecker/3-common-pitfalls-in-microservice-integration" TargetMode="External"/><Relationship Id="rId20" Type="http://schemas.openxmlformats.org/officeDocument/2006/relationships/hyperlink" Target="https://www.infoq.com/presentations/event-flow-distributed-systems" TargetMode="External"/><Relationship Id="rId29" Type="http://schemas.openxmlformats.org/officeDocument/2006/relationships/hyperlink" Target="https://www.slideshare.net/BerndRuecker/2018-lost-in-transaction/" TargetMode="External"/><Relationship Id="rId41" Type="http://schemas.openxmlformats.org/officeDocument/2006/relationships/hyperlink" Target="https://github.com/berndruecker/flowing-retail" TargetMode="External"/><Relationship Id="rId54" Type="http://schemas.openxmlformats.org/officeDocument/2006/relationships/hyperlink" Target="https://github.com/berndruecker/flowing-retail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11" Type="http://schemas.openxmlformats.org/officeDocument/2006/relationships/hyperlink" Target="https://www.youtube.com/watch?v=4g2drf_EjWk" TargetMode="External"/><Relationship Id="rId24" Type="http://schemas.openxmlformats.org/officeDocument/2006/relationships/hyperlink" Target="https://www.youtube.com/watch?v=NBo7d5AG-3s" TargetMode="External"/><Relationship Id="rId32" Type="http://schemas.openxmlformats.org/officeDocument/2006/relationships/hyperlink" Target="https://basta.net/web-development/workflows-mit-bpmn-automatisieren-lessons-learned/" TargetMode="External"/><Relationship Id="rId37" Type="http://schemas.openxmlformats.org/officeDocument/2006/relationships/hyperlink" Target="https://github.com/berndruecker/flowing-retail" TargetMode="External"/><Relationship Id="rId40" Type="http://schemas.openxmlformats.org/officeDocument/2006/relationships/hyperlink" Target="https://github.com/berndruecker/flowing-retail" TargetMode="External"/><Relationship Id="rId45" Type="http://schemas.openxmlformats.org/officeDocument/2006/relationships/hyperlink" Target="https://www.slideshare.net/BerndRuecker/2018-lost-in-transaction/" TargetMode="External"/><Relationship Id="rId53" Type="http://schemas.openxmlformats.org/officeDocument/2006/relationships/hyperlink" Target="https://www.slideshare.net/BerndRuecker/3-common-pitfalls-in-microservice-integration" TargetMode="External"/><Relationship Id="rId58" Type="http://schemas.openxmlformats.org/officeDocument/2006/relationships/hyperlink" Target="https://skillsmatter.com/skillscasts/12766-3-common-pitfalls-in-microservice-integration-and-how-to-avoid-them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5" Type="http://schemas.openxmlformats.org/officeDocument/2006/relationships/hyperlink" Target="https://www.slideshare.net/BerndRuecker/3-common-pitfalls-in-microservice-integration" TargetMode="External"/><Relationship Id="rId23" Type="http://schemas.openxmlformats.org/officeDocument/2006/relationships/hyperlink" Target="https://www.youtube.com/watch?list=PLRsbF2sD7JVrSMm9aK4juBQz9AyU_rakc&amp;v=8KgTB75VePo" TargetMode="External"/><Relationship Id="rId28" Type="http://schemas.openxmlformats.org/officeDocument/2006/relationships/hyperlink" Target="https://2018.javazone.no/program/45df84d4-e819-4fc9-9e3b-931972891441" TargetMode="External"/><Relationship Id="rId36" Type="http://schemas.openxmlformats.org/officeDocument/2006/relationships/hyperlink" Target="https://basta.net/microservices-apis/kommunikation-zwischen-microservices/" TargetMode="External"/><Relationship Id="rId49" Type="http://schemas.openxmlformats.org/officeDocument/2006/relationships/hyperlink" Target="https://www.confluent.io/kafka-summit-sf18/the_big_picture" TargetMode="External"/><Relationship Id="rId57" Type="http://schemas.openxmlformats.org/officeDocument/2006/relationships/hyperlink" Target="https://github.com/berndruecker/flowing-retail" TargetMode="External"/><Relationship Id="rId10" Type="http://schemas.openxmlformats.org/officeDocument/2006/relationships/hyperlink" Target="https://youtu.be/O2-NHptllKQ" TargetMode="External"/><Relationship Id="rId19" Type="http://schemas.openxmlformats.org/officeDocument/2006/relationships/hyperlink" Target="https://www.youtube.com/watch?v=lZIe02um5eI" TargetMode="External"/><Relationship Id="rId31" Type="http://schemas.openxmlformats.org/officeDocument/2006/relationships/hyperlink" Target="https://www.youtube.com/watch?v=JtaoNlL5mdI" TargetMode="External"/><Relationship Id="rId44" Type="http://schemas.openxmlformats.org/officeDocument/2006/relationships/hyperlink" Target="https://github.com/berndruecker/flowing-retail/" TargetMode="External"/><Relationship Id="rId52" Type="http://schemas.openxmlformats.org/officeDocument/2006/relationships/hyperlink" Target="https://www.slideshare.net/BerndRuecker/3-common-pitfalls-in-microservice-integration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Relationship Id="rId14" Type="http://schemas.openxmlformats.org/officeDocument/2006/relationships/hyperlink" Target="https://www.slideshare.net/BerndRuecker/3-common-pitfalls-in-microservice-integration" TargetMode="External"/><Relationship Id="rId22" Type="http://schemas.openxmlformats.org/officeDocument/2006/relationships/hyperlink" Target="https://www.slideshare.net/BerndRuecker/complex-event-flows-in-distributed-systems" TargetMode="External"/><Relationship Id="rId27" Type="http://schemas.openxmlformats.org/officeDocument/2006/relationships/hyperlink" Target="https://www.slideshare.net/BerndRuecker/2018-lost-in-transaction/" TargetMode="External"/><Relationship Id="rId30" Type="http://schemas.openxmlformats.org/officeDocument/2006/relationships/hyperlink" Target="https://www.slideshare.net/BerndRuecker/3-common-pitfalls-in-microservice-integration" TargetMode="External"/><Relationship Id="rId35" Type="http://schemas.openxmlformats.org/officeDocument/2006/relationships/hyperlink" Target="http://devconf.pl/" TargetMode="External"/><Relationship Id="rId43" Type="http://schemas.openxmlformats.org/officeDocument/2006/relationships/hyperlink" Target="https://www.youtube.com/watch?v=EegrVoPTRbQ" TargetMode="External"/><Relationship Id="rId48" Type="http://schemas.openxmlformats.org/officeDocument/2006/relationships/hyperlink" Target="https://github.com/berndruecker/flowing-retail" TargetMode="External"/><Relationship Id="rId56" Type="http://schemas.openxmlformats.org/officeDocument/2006/relationships/hyperlink" Target="https://github.com/berndruecker/flowing-retail" TargetMode="External"/><Relationship Id="rId8" Type="http://schemas.openxmlformats.org/officeDocument/2006/relationships/hyperlink" Target="https://github.com/flowing/rest/java/payment" TargetMode="External"/><Relationship Id="rId51" Type="http://schemas.openxmlformats.org/officeDocument/2006/relationships/hyperlink" Target="https://conferences.oreilly.com/software-architecture/sa-eu/public/schedule/detail/69841" TargetMode="External"/><Relationship Id="rId3" Type="http://schemas.openxmlformats.org/officeDocument/2006/relationships/hyperlink" Target="https://github.com/flowing/flowing-retail/tree/master/payment-r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tabSelected="1" workbookViewId="0">
      <selection activeCell="I4" sqref="I4:I12"/>
    </sheetView>
  </sheetViews>
  <sheetFormatPr baseColWidth="10" defaultRowHeight="14.5" customHeight="1" x14ac:dyDescent="0.35"/>
  <cols>
    <col min="2" max="2" width="10.81640625" style="1"/>
    <col min="3" max="3" width="18" bestFit="1" customWidth="1"/>
    <col min="8" max="8" width="10.81640625" style="3"/>
  </cols>
  <sheetData>
    <row r="2" spans="1:9" ht="14.5" customHeight="1" x14ac:dyDescent="0.3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B4" s="1" t="s">
        <v>206</v>
      </c>
      <c r="C4" t="s">
        <v>205</v>
      </c>
      <c r="D4" t="s">
        <v>2</v>
      </c>
      <c r="E4" t="s">
        <v>208</v>
      </c>
      <c r="F4" t="s">
        <v>207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"&lt;tr&gt;&lt;td&gt;&lt;p&gt;"&amp;B4&amp;" "&amp;H4&amp;" "&amp;C4&amp;"&lt;/p&gt;&lt;a href='"&amp;F4&amp;"'&gt;"&amp;E4&amp;"&lt;/a&gt;&lt;/td&gt;&lt;/tr&gt;"</f>
        <v>&lt;tr&gt;&lt;td&gt;&lt;p&gt;2018-04 &lt;span title='In English language'&gt;&lt;img src='assets/img/en.png' height='20px'&gt;&lt;/span&gt; TheNewStack&lt;/p&gt;&lt;a href='https://thenewstack.io/5-workflow-automation-use-cases-you-might-not-have-considered/'&gt;5 Workflow Automation Use Cases You Might Not Have Considered&lt;/a&gt;&lt;/td&gt;&lt;/tr&gt;</v>
      </c>
    </row>
    <row r="5" spans="1:9" ht="14.5" customHeight="1" x14ac:dyDescent="0.35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2" si="0">"&lt;tr&gt;&lt;td&gt;&lt;p&gt;"&amp;B5&amp;" "&amp;H5&amp;" "&amp;C5&amp;"&lt;/p&gt;&lt;a href='"&amp;F5&amp;"'&gt;"&amp;E5&amp;"&lt;/a&gt;&lt;/td&gt;&lt;/tr&gt;"</f>
        <v>&lt;tr&gt;&lt;td&gt;&lt;p&gt;2018-02 &lt;span title='In English language'&gt;&lt;img src='assets/img/en.png' height='20px'&gt;&lt;/span&gt; InfoWorld&lt;/p&gt;&lt;a href='https://www.infoworld.com/article/3254777/application-development/3-common-pitfalls-of-microservices-integrationand-how-to-avoid-them.html'&gt;3 common pitfalls of microservices integration—and how to avoid them&lt;/a&gt;&lt;/td&gt;&lt;/tr&gt;</v>
      </c>
    </row>
    <row r="6" spans="1:9" ht="14.5" customHeight="1" x14ac:dyDescent="0.35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1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si="0"/>
        <v>&lt;tr&gt;&lt;td&gt;&lt;p&gt;2017-12 &lt;span title='In English language'&gt;&lt;img src='assets/img/en.png' height='20px'&gt;&lt;/span&gt; InfoQ&lt;/p&gt;&lt;a href='https://www.infoq.com/articles/events-workflow-automation'&gt;Events, Flows and Long-Running Services: A Modern Approach to Workflow Automation&lt;/a&gt;&lt;/td&gt;&lt;/tr&gt;</v>
      </c>
    </row>
    <row r="7" spans="1:9" ht="14.5" customHeight="1" x14ac:dyDescent="0.35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1"/>
        <v>&lt;span title='In English language'&gt;&lt;img src='assets/img/en.png' height='20px'&gt;&lt;/span&gt;</v>
      </c>
      <c r="I7" t="str">
        <f t="shared" si="0"/>
        <v>&lt;tr&gt;&lt;td&gt;&lt;p&gt;2017-06 &lt;span title='In English language'&gt;&lt;img src='assets/img/en.png' height='20px'&gt;&lt;/span&gt; InfoQ&lt;/p&gt;&lt;a href='https://www.infoq.com/articles/microservice-event-choreographies'&gt;Know the Flow! Microservices and Event Choreographies&lt;/a&gt;&lt;/td&gt;&lt;/tr&gt;</v>
      </c>
    </row>
    <row r="8" spans="1:9" ht="14.5" customHeight="1" x14ac:dyDescent="0.35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1"/>
        <v>&lt;span title='In German language'&gt;&lt;img src='assets/img/de.png' height='20px'&gt;&lt;/span&gt;</v>
      </c>
      <c r="I8" t="str">
        <f t="shared" si="0"/>
        <v>&lt;tr&gt;&lt;td&gt;&lt;p&gt;2016-10 &lt;span title='In German language'&gt;&lt;img src='assets/img/de.png' height='20px'&gt;&lt;/span&gt; Windows Developer&lt;/p&gt;&lt;a href='https://entwickler.de/online/windowsdeveloper/workflows-bpmn-automatisieren-301118.html'&gt;Workflows mit BPMN effektiv automatisieren&lt;/a&gt;&lt;/td&gt;&lt;/tr&gt;</v>
      </c>
    </row>
    <row r="9" spans="1:9" ht="14.5" customHeight="1" x14ac:dyDescent="0.35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1"/>
        <v>&lt;span title='In German language'&gt;&lt;img src='assets/img/de.png' height='20px'&gt;&lt;/span&gt;</v>
      </c>
      <c r="I9" t="str">
        <f t="shared" si="0"/>
        <v>&lt;tr&gt;&lt;td&gt;&lt;p&gt;2016-07 &lt;span title='In German language'&gt;&lt;img src='assets/img/de.png' height='20px'&gt;&lt;/span&gt; Java Aktuell&lt;/p&gt;&lt;a href='https://network.camunda.org/whitepaper/45'&gt;BPM macht Spaß&lt;/a&gt;&lt;/td&gt;&lt;/tr&gt;</v>
      </c>
    </row>
    <row r="10" spans="1:9" ht="14.5" customHeight="1" x14ac:dyDescent="0.35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1"/>
        <v>&lt;span title='In German language'&gt;&lt;img src='assets/img/de.png' height='20px'&gt;&lt;/span&gt;</v>
      </c>
      <c r="I10" t="str">
        <f t="shared" si="0"/>
        <v>&lt;tr&gt;&lt;td&gt;&lt;p&gt;2016-05 &lt;span title='In German language'&gt;&lt;img src='assets/img/de.png' height='20px'&gt;&lt;/span&gt; Objekt Spektrum&lt;/p&gt;&lt;a href='https://www.sigs-datacom.de/uploads/tx_dmjournals/ruecker_OS_05_16_TRBT.pdf'&gt;Decision Model and Notation: Digitalisierung von Entscheidungen mit DMN&lt;/a&gt;&lt;/td&gt;&lt;/tr&gt;</v>
      </c>
    </row>
    <row r="11" spans="1:9" ht="14.5" customHeight="1" x14ac:dyDescent="0.35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1"/>
        <v>&lt;span title='In German language'&gt;&lt;img src='assets/img/de.png' height='20px'&gt;&lt;/span&gt;</v>
      </c>
      <c r="I11" t="str">
        <f t="shared" si="0"/>
        <v>&lt;tr&gt;&lt;td&gt;&lt;p&gt;2016-04 &lt;span title='In German language'&gt;&lt;img src='assets/img/de.png' height='20px'&gt;&lt;/span&gt; Business Technology&lt;/p&gt;&lt;a href='https://jaxenter.de/der-brueckenschlag-warum-dmn-den-business-rules-engines-markt-aufmischt-37252'&gt;Der Brückenschlag: Warum DMN den Business-Rules-Engines-Markt aufmischt&lt;/a&gt;&lt;/td&gt;&lt;/tr&gt;</v>
      </c>
    </row>
    <row r="12" spans="1:9" ht="14.5" customHeight="1" x14ac:dyDescent="0.35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1"/>
        <v>&lt;span title='In German language'&gt;&lt;img src='assets/img/de.png' height='20px'&gt;&lt;/span&gt;</v>
      </c>
      <c r="I12" t="str">
        <f t="shared" si="0"/>
        <v>&lt;tr&gt;&lt;td&gt;&lt;p&gt;2016-01 &lt;span title='In German language'&gt;&lt;img src='assets/img/de.png' height='20px'&gt;&lt;/span&gt; Java Magazin&lt;/p&gt;&lt;a href=''&gt;Quo Vadis BPM&lt;/a&gt;&lt;/td&gt;&lt;/tr&gt;</v>
      </c>
    </row>
    <row r="13" spans="1:9" ht="14.5" customHeight="1" x14ac:dyDescent="0.35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5" customHeight="1" x14ac:dyDescent="0.35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84"/>
  <sheetViews>
    <sheetView workbookViewId="0">
      <selection activeCell="M4" sqref="M4"/>
    </sheetView>
  </sheetViews>
  <sheetFormatPr baseColWidth="10" defaultRowHeight="14.5" customHeight="1" x14ac:dyDescent="0.35"/>
  <cols>
    <col min="2" max="2" width="10.81640625" style="1"/>
    <col min="3" max="3" width="17.1796875" customWidth="1"/>
    <col min="12" max="13" width="10.8164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3" spans="1:14" ht="14.5" customHeight="1" x14ac:dyDescent="0.35">
      <c r="G3" s="5"/>
      <c r="L3" s="4"/>
      <c r="M3" s="3" t="str">
        <f t="shared" ref="M3:M21" si="0">IF((LEN(G3)&gt;0),"&lt;a href='"&amp;G3&amp;"' title='Slides'&gt;&lt;img src='assets/img/slides.png' height='20px'&gt;&lt;/a&gt;","")&amp;IF((LEN(H3)&gt;0),"&lt;a href='"&amp;H3&amp;"' title='Recording'&gt;&lt;img src='assets/img/recording.png' height='20px'&gt;&lt;/a&gt;", "") &amp;IF((LEN(I3)&gt;0),"&lt;a href='"&amp;I3&amp;"' title='Source code'&gt;&lt;img src='assets/img/code.png' height='20px'&gt;&lt;/a&gt;","")&amp;IF((LEN(J3)&gt;0),"&lt;a href='"&amp;J3&amp;"' title='Interview'&gt;&lt;img src='assets/img/interview.png' height='20px'&gt;&lt;/a&gt;","")</f>
        <v/>
      </c>
    </row>
    <row r="4" spans="1:14" ht="14.5" customHeight="1" x14ac:dyDescent="0.35">
      <c r="B4" s="1" t="s">
        <v>274</v>
      </c>
      <c r="C4" t="s">
        <v>26</v>
      </c>
      <c r="D4" t="s">
        <v>27</v>
      </c>
      <c r="E4" t="s">
        <v>2</v>
      </c>
      <c r="F4" t="s">
        <v>242</v>
      </c>
      <c r="G4" s="5" t="s">
        <v>243</v>
      </c>
      <c r="H4" s="5" t="s">
        <v>275</v>
      </c>
      <c r="I4" t="s">
        <v>266</v>
      </c>
      <c r="L4" s="4" t="str">
        <f t="shared" ref="L4:L13" si="1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si="0"/>
        <v>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</v>
      </c>
      <c r="N4" t="str">
        <f t="shared" ref="N4:N13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href='https://www.slideshare.net/BerndRuecker/3-common-pitfalls-in-microservice-integration'&gt;3 common pitfalls of microservice integration&lt;/a&gt;&lt;p&gt;2018-11 &lt;span title='In English language'&gt;&lt;img src='assets/img/en.png' height='20px'&gt;&lt;/span&gt; MuCon (London)&lt;/p&gt;&lt;/td&gt;&lt;td&gt;&lt;a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5" spans="1:14" ht="14.5" customHeight="1" x14ac:dyDescent="0.35">
      <c r="B5" s="1" t="s">
        <v>274</v>
      </c>
      <c r="C5" t="s">
        <v>19</v>
      </c>
      <c r="D5" t="s">
        <v>20</v>
      </c>
      <c r="E5" t="s">
        <v>21</v>
      </c>
      <c r="F5" t="s">
        <v>242</v>
      </c>
      <c r="G5" s="5" t="s">
        <v>243</v>
      </c>
      <c r="I5" t="s">
        <v>266</v>
      </c>
      <c r="L5" s="4" t="str">
        <f t="shared" si="1"/>
        <v>&lt;span title='In German language'&gt;&lt;img src='assets/img/de.png' height='20px'&gt;&lt;/span&gt;</v>
      </c>
      <c r="M5" s="3" t="str">
        <f t="shared" si="0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N5" t="str">
        <f t="shared" si="2"/>
        <v>&lt;tr&gt;&lt;td&gt;&lt;a href='https://www.slideshare.net/BerndRuecker/3-common-pitfalls-in-microservice-integration'&gt;3 common pitfalls of microservice integration&lt;/a&gt;&lt;p&gt;2018-11 &lt;span title='In German language'&gt;&lt;img src='assets/img/de.png' height='20px'&gt;&lt;/span&gt; WJAX (Munic)&lt;/p&gt;&lt;/td&gt;&lt;td&gt;&lt;a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6" spans="1:14" ht="14.5" customHeight="1" x14ac:dyDescent="0.35">
      <c r="B6" s="1" t="s">
        <v>267</v>
      </c>
      <c r="C6" t="s">
        <v>36</v>
      </c>
      <c r="D6" t="s">
        <v>27</v>
      </c>
      <c r="E6" t="s">
        <v>2</v>
      </c>
      <c r="F6" t="s">
        <v>188</v>
      </c>
      <c r="G6" s="5" t="s">
        <v>230</v>
      </c>
      <c r="I6" t="s">
        <v>266</v>
      </c>
      <c r="L6" s="4" t="str">
        <f t="shared" si="1"/>
        <v>&lt;span title='In English language'&gt;&lt;img src='assets/img/en.png' height='20px'&gt;&lt;/span&gt;</v>
      </c>
      <c r="M6" s="3" t="str">
        <f t="shared" si="0"/>
        <v>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</v>
      </c>
      <c r="N6" t="str">
        <f t="shared" si="2"/>
        <v>&lt;tr&gt;&lt;td&gt;&lt;a href='https://conferences.oreilly.com/software-architecture/sa-eu/public/schedule/detail/69841'&gt;3 common pitfalls in microservice integration and how to avoid them&lt;/a&gt;&lt;p&gt;2018-10 &lt;span title='In English language'&gt;&lt;img src='assets/img/en.png' height='20px'&gt;&lt;/span&gt; O'Reilly Software Architecture (London)&lt;/p&gt;&lt;/td&gt;&lt;td&gt;&lt;a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7" spans="1:14" ht="14.5" customHeight="1" x14ac:dyDescent="0.35">
      <c r="B7" s="1" t="s">
        <v>267</v>
      </c>
      <c r="C7" t="s">
        <v>215</v>
      </c>
      <c r="D7" t="s">
        <v>216</v>
      </c>
      <c r="E7" t="s">
        <v>2</v>
      </c>
      <c r="F7" t="s">
        <v>62</v>
      </c>
      <c r="G7" s="5" t="s">
        <v>255</v>
      </c>
      <c r="I7" t="s">
        <v>266</v>
      </c>
      <c r="L7" s="4" t="str">
        <f t="shared" si="1"/>
        <v>&lt;span title='In English language'&gt;&lt;img src='assets/img/en.png' height='20px'&gt;&lt;/span&gt;</v>
      </c>
      <c r="M7" s="3" t="str">
        <f t="shared" si="0"/>
        <v>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</v>
      </c>
      <c r="N7" t="str">
        <f t="shared" si="2"/>
        <v>&lt;tr&gt;&lt;td&gt;&lt;a href='https://www.slideshare.net/BerndRuecker/gophercon-uk-2018-orchestration-of-microservices'&gt;Orchestration of Microservices&lt;/a&gt;&lt;p&gt;2018-10 &lt;span title='In English language'&gt;&lt;img src='assets/img/en.png' height='20px'&gt;&lt;/span&gt; GoLab (Florence)&lt;/p&gt;&lt;/td&gt;&lt;td&gt;&lt;a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8" spans="1:14" ht="14.5" customHeight="1" x14ac:dyDescent="0.35">
      <c r="B8" s="1" t="s">
        <v>267</v>
      </c>
      <c r="C8" t="s">
        <v>262</v>
      </c>
      <c r="D8" t="s">
        <v>53</v>
      </c>
      <c r="E8" t="s">
        <v>2</v>
      </c>
      <c r="F8" t="s">
        <v>261</v>
      </c>
      <c r="G8" s="5" t="s">
        <v>269</v>
      </c>
      <c r="H8" t="s">
        <v>271</v>
      </c>
      <c r="I8" t="s">
        <v>266</v>
      </c>
      <c r="L8" s="4" t="str">
        <f t="shared" si="1"/>
        <v>&lt;span title='In English language'&gt;&lt;img src='assets/img/en.png' height='20px'&gt;&lt;/span&gt;</v>
      </c>
      <c r="M8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</v>
      </c>
      <c r="N8" t="str">
        <f t="shared" si="2"/>
        <v>&lt;tr&gt;&lt;td&gt;&lt;a href='https://www.slideshare.net/BerndRuecker/kafka-summit-2018-monitoring-and-orchestration-of-your-microservices-landscape-with-zeebe'&gt;Monitoring and Orchestration of Your Microservices Landscape with Kafka and Zeebe&lt;/a&gt;&lt;p&gt;2018-10 &lt;span title='In English language'&gt;&lt;img src='assets/img/en.png' height='20px'&gt;&lt;/span&gt; Apache Kafka Meetup Berlin (Berlin)&lt;/p&gt;&lt;/td&gt;&lt;td&gt;&lt;a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9" spans="1:14" ht="14.5" customHeight="1" x14ac:dyDescent="0.35">
      <c r="B9" s="1" t="s">
        <v>267</v>
      </c>
      <c r="C9" t="s">
        <v>246</v>
      </c>
      <c r="D9" t="s">
        <v>247</v>
      </c>
      <c r="E9" t="s">
        <v>2</v>
      </c>
      <c r="F9" t="s">
        <v>248</v>
      </c>
      <c r="G9" s="5" t="s">
        <v>269</v>
      </c>
      <c r="H9" s="5" t="s">
        <v>272</v>
      </c>
      <c r="I9" t="s">
        <v>270</v>
      </c>
      <c r="L9" s="4" t="str">
        <f t="shared" si="1"/>
        <v>&lt;span title='In English language'&gt;&lt;img src='assets/img/en.png' height='20px'&gt;&lt;/span&gt;</v>
      </c>
      <c r="M9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</v>
      </c>
      <c r="N9" t="str">
        <f t="shared" si="2"/>
        <v>&lt;tr&gt;&lt;td&gt;&lt;a href='https://www.slideshare.net/BerndRuecker/kafka-summit-2018-monitoring-and-orchestration-of-your-microservices-landscape-with-zeebe'&gt;The Big Picture: Monitoring and Orchestration of Your Microservices Landscape with Kafka and Zeebe &lt;/a&gt;&lt;p&gt;2018-10 &lt;span title='In English language'&gt;&lt;img src='assets/img/en.png' height='20px'&gt;&lt;/span&gt; Kafka Summit (San Francisco)&lt;/p&gt;&lt;/td&gt;&lt;td&gt;&lt;a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height='20px'&gt;&lt;/a&gt;&lt;/td&gt;&lt;/tr&gt;</v>
      </c>
    </row>
    <row r="10" spans="1:14" ht="14.5" customHeight="1" x14ac:dyDescent="0.35">
      <c r="B10" s="1" t="s">
        <v>267</v>
      </c>
      <c r="C10" t="s">
        <v>232</v>
      </c>
      <c r="D10" t="s">
        <v>231</v>
      </c>
      <c r="E10" t="s">
        <v>21</v>
      </c>
      <c r="F10" t="s">
        <v>188</v>
      </c>
      <c r="G10" s="5" t="s">
        <v>243</v>
      </c>
      <c r="L10" s="4" t="str">
        <f t="shared" si="1"/>
        <v>&lt;span title='In German language'&gt;&lt;img src='assets/img/de.png' height='20px'&gt;&lt;/span&gt;</v>
      </c>
      <c r="M10" s="3" t="str">
        <f t="shared" si="0"/>
        <v>&lt;a href='https://www.slideshare.net/BerndRuecker/3-common-pitfalls-in-microservice-integration' title='Slides'&gt;&lt;img src='assets/img/slides.png' height='20px'&gt;&lt;/a&gt;</v>
      </c>
      <c r="N10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German language'&gt;&lt;img src='assets/img/de.png' height='20px'&gt;&lt;/span&gt; JCon (Dusseldorf)&lt;/p&gt;&lt;/td&gt;&lt;td&gt;&lt;a href='https://www.slideshare.net/BerndRuecker/3-common-pitfalls-in-microservice-integration' title='Slides'&gt;&lt;img src='assets/img/slides.png' height='20px'&gt;&lt;/a&gt;&lt;/td&gt;&lt;/tr&gt;</v>
      </c>
    </row>
    <row r="11" spans="1:14" ht="14.5" customHeight="1" x14ac:dyDescent="0.35">
      <c r="B11" s="1" t="s">
        <v>267</v>
      </c>
      <c r="C11" t="s">
        <v>232</v>
      </c>
      <c r="D11" t="s">
        <v>231</v>
      </c>
      <c r="E11" t="s">
        <v>21</v>
      </c>
      <c r="F11" t="s">
        <v>233</v>
      </c>
      <c r="G11" s="5" t="s">
        <v>260</v>
      </c>
      <c r="L11" s="4" t="str">
        <f t="shared" si="1"/>
        <v>&lt;span title='In German language'&gt;&lt;img src='assets/img/de.png' height='20px'&gt;&lt;/span&gt;</v>
      </c>
      <c r="M11" s="3" t="str">
        <f t="shared" si="0"/>
        <v>&lt;a href='https://www.slideshare.net/BerndRuecker/2018-lost-in-transaction/' title='Slides'&gt;&lt;img src='assets/img/slides.png' height='20px'&gt;&lt;/a&gt;</v>
      </c>
      <c r="N11" t="str">
        <f t="shared" si="2"/>
        <v>&lt;tr&gt;&lt;td&gt;&lt;a href='https://www.slideshare.net/BerndRuecker/2018-lost-in-transaction/'&gt;Lost in transaction? Strategies to deal with (in-)consistency in distributed systems.&lt;/a&gt;&lt;p&gt;2018-10 &lt;span title='In German language'&gt;&lt;img src='assets/img/de.png' height='20px'&gt;&lt;/span&gt; JCon (Dusseldorf)&lt;/p&gt;&lt;/td&gt;&lt;td&gt;&lt;a href='https://www.slideshare.net/BerndRuecker/2018-lost-in-transaction/' title='Slides'&gt;&lt;img src='assets/img/slides.png' height='20px'&gt;&lt;/a&gt;&lt;/td&gt;&lt;/tr&gt;</v>
      </c>
    </row>
    <row r="12" spans="1:14" ht="14.5" customHeight="1" x14ac:dyDescent="0.35">
      <c r="B12" s="1" t="s">
        <v>267</v>
      </c>
      <c r="C12" t="s">
        <v>64</v>
      </c>
      <c r="D12" t="s">
        <v>27</v>
      </c>
      <c r="E12" t="s">
        <v>2</v>
      </c>
      <c r="F12" t="s">
        <v>188</v>
      </c>
      <c r="G12" s="5" t="s">
        <v>243</v>
      </c>
      <c r="J12" s="5" t="s">
        <v>273</v>
      </c>
      <c r="L12" s="4" t="str">
        <f t="shared" si="1"/>
        <v>&lt;span title='In English language'&gt;&lt;img src='assets/img/en.png' height='20px'&gt;&lt;/span&gt;</v>
      </c>
      <c r="M12" s="3" t="str">
        <f t="shared" si="0"/>
        <v>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</v>
      </c>
      <c r="N12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English language'&gt;&lt;img src='assets/img/en.png' height='20px'&gt;&lt;/span&gt; JAX (London)&lt;/p&gt;&lt;/td&gt;&lt;td&gt;&lt;a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height='20px'&gt;&lt;/a&gt;&lt;/td&gt;&lt;/tr&gt;</v>
      </c>
    </row>
    <row r="13" spans="1:14" ht="14.5" customHeight="1" x14ac:dyDescent="0.35">
      <c r="B13" s="1" t="s">
        <v>267</v>
      </c>
      <c r="C13" t="s">
        <v>253</v>
      </c>
      <c r="D13" t="s">
        <v>20</v>
      </c>
      <c r="E13" t="s">
        <v>2</v>
      </c>
      <c r="F13" t="s">
        <v>254</v>
      </c>
      <c r="G13" s="5" t="s">
        <v>252</v>
      </c>
      <c r="H13" t="s">
        <v>264</v>
      </c>
      <c r="I13" s="5" t="s">
        <v>266</v>
      </c>
      <c r="L13" s="4" t="str">
        <f t="shared" si="1"/>
        <v>&lt;span title='In English language'&gt;&lt;img src='assets/img/en.png' height='20px'&gt;&lt;/span&gt;</v>
      </c>
      <c r="M13" s="3" t="str">
        <f t="shared" si="0"/>
        <v>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</v>
      </c>
      <c r="N13" t="str">
        <f t="shared" si="2"/>
        <v>&lt;tr&gt;&lt;td&gt;&lt;a href='https://www.meetup.com/Microservices-Meetup-Munich/events/253329558/'&gt;Double Feature: Events and long running services&lt;/a&gt;&lt;p&gt;2018-10 &lt;span title='In English language'&gt;&lt;img src='assets/img/en.png' height='20px'&gt;&lt;/span&gt; Microservices Meetup (Munic)&lt;/p&gt;&lt;/td&gt;&lt;td&gt;&lt;a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4" spans="1:14" ht="14.5" customHeight="1" x14ac:dyDescent="0.35">
      <c r="B14" s="1" t="s">
        <v>259</v>
      </c>
      <c r="C14" t="s">
        <v>235</v>
      </c>
      <c r="D14" t="s">
        <v>27</v>
      </c>
      <c r="E14" t="s">
        <v>2</v>
      </c>
      <c r="F14" t="s">
        <v>236</v>
      </c>
      <c r="G14" s="5" t="s">
        <v>237</v>
      </c>
      <c r="H14" t="s">
        <v>265</v>
      </c>
      <c r="I14" s="5" t="s">
        <v>266</v>
      </c>
      <c r="L14" s="4" t="str">
        <f>IF(E14="de","&lt;span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4" s="3" t="str">
        <f>IF((LEN(G14)&gt;0),"&lt;a href='"&amp;G14&amp;"' title='Slides'&gt;&lt;img src='assets/img/slides.png' height='20px'&gt;&lt;/a&gt;","")&amp;IF((LEN(H14)&gt;0),"&lt;a href='"&amp;H14&amp;"' title='Recording'&gt;&lt;img src='assets/img/recording.png' height='20px'&gt;&lt;/a&gt;", "") &amp;IF((LEN(I14)&gt;0),"&lt;a href='"&amp;I14&amp;"' title='Source code'&gt;&lt;img src='assets/img/code.png' height='20px'&gt;&lt;/a&gt;","")&amp;IF((LEN(J14)&gt;0),"&lt;a href='"&amp;J14&amp;"' title='Interview'&gt;&lt;img src='assets/img/interview.png' height='20px'&gt;&lt;/a&gt;","")</f>
        <v>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</v>
      </c>
      <c r="N14" t="str">
        <f>IF(LEN(A14)&gt;0,"&lt;tr class='additional-row'&gt;","&lt;tr&gt;")&amp;"&lt;td&gt;&lt;a href='"&amp;G14&amp;"'&gt;"&amp;F14&amp;"&lt;/a&gt;&lt;p&gt;"&amp;B14&amp;" "&amp;L14&amp;" "&amp;C14&amp;" ("&amp;D14&amp;")&lt;/p&gt;&lt;/td&gt;&lt;td&gt;" &amp;M14&amp;"&lt;/td&gt;&lt;/tr&gt;"</f>
        <v>&lt;tr&gt;&lt;td&gt;&lt;a href='https://skillsmatter.com/conferences/10160-cloudnative-london-2018#program'&gt;Coordinate cloud-native components using distributed state machines&lt;/a&gt;&lt;p&gt;2018-09 &lt;span title='In English language'&gt;&lt;img src='assets/img/en.png' height='20px'&gt;&lt;/span&gt; Cloud Native (London)&lt;/p&gt;&lt;/td&gt;&lt;td&gt;&lt;a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5" spans="1:14" ht="14.5" customHeight="1" x14ac:dyDescent="0.35">
      <c r="B15" s="1" t="s">
        <v>259</v>
      </c>
      <c r="C15" t="s">
        <v>250</v>
      </c>
      <c r="D15" t="s">
        <v>219</v>
      </c>
      <c r="E15" t="s">
        <v>2</v>
      </c>
      <c r="F15" t="s">
        <v>213</v>
      </c>
      <c r="G15" s="5" t="s">
        <v>251</v>
      </c>
      <c r="H15" s="5" t="s">
        <v>268</v>
      </c>
      <c r="L15" s="4" t="str">
        <f>IF(E15="de","&lt;span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5" s="3" t="str">
        <f>IF((LEN(G15)&gt;0),"&lt;a href='"&amp;G15&amp;"' title='Slides'&gt;&lt;img src='assets/img/slides.png' height='20px'&gt;&lt;/a&gt;","")&amp;IF((LEN(H15)&gt;0),"&lt;a href='"&amp;H15&amp;"' title='Recording'&gt;&lt;img src='assets/img/recording.png' height='20px'&gt;&lt;/a&gt;", "") &amp;IF((LEN(I15)&gt;0),"&lt;a href='"&amp;I15&amp;"' title='Source code'&gt;&lt;img src='assets/img/code.png' height='20px'&gt;&lt;/a&gt;","")&amp;IF((LEN(J15)&gt;0),"&lt;a href='"&amp;J15&amp;"' title='Interview'&gt;&lt;img src='assets/img/interview.png' height='20px'&gt;&lt;/a&gt;","")</f>
        <v>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</v>
      </c>
      <c r="N15" t="str">
        <f>IF(LEN(A15)&gt;0,"&lt;tr class='additional-row'&gt;","&lt;tr&gt;")&amp;"&lt;td&gt;&lt;a href='"&amp;G15&amp;"'&gt;"&amp;F15&amp;"&lt;/a&gt;&lt;p&gt;"&amp;B15&amp;" "&amp;L15&amp;" "&amp;C15&amp;" ("&amp;D15&amp;")&lt;/p&gt;&lt;/td&gt;&lt;td&gt;" &amp;M15&amp;"&lt;/td&gt;&lt;/tr&gt;"</f>
        <v>&lt;tr&gt;&lt;td&gt;&lt;a href='http://devconf.pl/#schedule2_day2_auditorium1_time3'&gt;Complex Event Flows in Distributed Systems&lt;/a&gt;&lt;p&gt;2018-09 &lt;span title='In English language'&gt;&lt;img src='assets/img/en.png' height='20px'&gt;&lt;/span&gt; DevConf (Krakow)&lt;/p&gt;&lt;/td&gt;&lt;td&gt;&lt;a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height='20px'&gt;&lt;/a&gt;&lt;/td&gt;&lt;/tr&gt;</v>
      </c>
    </row>
    <row r="16" spans="1:14" ht="14.5" customHeight="1" x14ac:dyDescent="0.35">
      <c r="B16" s="1" t="s">
        <v>259</v>
      </c>
      <c r="C16" t="s">
        <v>223</v>
      </c>
      <c r="D16" t="s">
        <v>73</v>
      </c>
      <c r="E16" t="s">
        <v>2</v>
      </c>
      <c r="F16" t="s">
        <v>229</v>
      </c>
      <c r="G16" s="5" t="s">
        <v>260</v>
      </c>
      <c r="H16" s="5" t="s">
        <v>224</v>
      </c>
      <c r="I16" s="5" t="s">
        <v>266</v>
      </c>
      <c r="L16" s="4" t="str">
        <f t="shared" ref="L16:L17" si="3">IF(E16="de","&lt;span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6" s="3" t="str">
        <f t="shared" ref="M16:M17" si="4">IF((LEN(G16)&gt;0),"&lt;a href='"&amp;G16&amp;"' title='Slides'&gt;&lt;img src='assets/img/slides.png' height='20px'&gt;&lt;/a&gt;","")&amp;IF((LEN(H16)&gt;0),"&lt;a href='"&amp;H16&amp;"' title='Recording'&gt;&lt;img src='assets/img/recording.png' height='20px'&gt;&lt;/a&gt;", "") &amp;IF((LEN(I16)&gt;0),"&lt;a href='"&amp;I16&amp;"' title='Source code'&gt;&lt;img src='assets/img/code.png' height='20px'&gt;&lt;/a&gt;","")&amp;IF((LEN(J16)&gt;0),"&lt;a href='"&amp;J16&amp;"'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</v>
      </c>
      <c r="N16" t="str">
        <f t="shared" ref="N16:N17" si="5">IF(LEN(A16)&gt;0,"&lt;tr class='additional-row'&gt;","&lt;tr&gt;")&amp;"&lt;td&gt;&lt;a href='"&amp;G16&amp;"'&gt;"&amp;F16&amp;"&lt;/a&gt;&lt;p&gt;"&amp;B16&amp;" "&amp;L16&amp;" "&amp;C16&amp;" ("&amp;D16&amp;")&lt;/p&gt;&lt;/td&gt;&lt;td&gt;" &amp;M16&amp;"&lt;/td&gt;&lt;/tr&gt;"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JavaZone Noway (Oslo)&lt;/p&gt;&lt;/td&gt;&lt;td&gt;&lt;a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7" spans="1:14" ht="14.5" customHeight="1" x14ac:dyDescent="0.35">
      <c r="B17" s="1" t="s">
        <v>259</v>
      </c>
      <c r="C17" t="s">
        <v>221</v>
      </c>
      <c r="D17" t="s">
        <v>49</v>
      </c>
      <c r="E17" t="s">
        <v>21</v>
      </c>
      <c r="F17" t="s">
        <v>188</v>
      </c>
      <c r="G17" s="5" t="s">
        <v>243</v>
      </c>
      <c r="I17" s="5" t="s">
        <v>266</v>
      </c>
      <c r="L17" s="4" t="str">
        <f t="shared" si="3"/>
        <v>&lt;span title='In German language'&gt;&lt;img src='assets/img/de.png' height='20px'&gt;&lt;/span&gt;</v>
      </c>
      <c r="M17" s="3" t="str">
        <f t="shared" si="4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N17" t="str">
        <f t="shared" si="5"/>
        <v>&lt;tr&gt;&lt;td&gt;&lt;a href='https://www.slideshare.net/BerndRuecker/3-common-pitfalls-in-microservice-integration'&gt;3 common pitfalls in microservice integration and how to avoid them&lt;/a&gt;&lt;p&gt;2018-09 &lt;span title='In German language'&gt;&lt;img src='assets/img/de.png' height='20px'&gt;&lt;/span&gt; Java Forum Nord (Hannover)&lt;/p&gt;&lt;/td&gt;&lt;td&gt;&lt;a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18" spans="1:14" ht="14.5" customHeight="1" x14ac:dyDescent="0.35">
      <c r="B18" s="1" t="s">
        <v>259</v>
      </c>
      <c r="C18" t="s">
        <v>228</v>
      </c>
      <c r="D18" t="s">
        <v>189</v>
      </c>
      <c r="E18" t="s">
        <v>2</v>
      </c>
      <c r="F18" t="s">
        <v>229</v>
      </c>
      <c r="G18" s="5" t="s">
        <v>260</v>
      </c>
      <c r="H18" s="5" t="s">
        <v>263</v>
      </c>
      <c r="I18" s="5"/>
      <c r="L18" s="4" t="str">
        <f t="shared" ref="L18" si="6">IF(E18="de","&lt;span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8" s="3" t="str">
        <f>IF((LEN(G18)&gt;0),"&lt;a href='"&amp;G18&amp;"' title='Slides'&gt;&lt;img src='assets/img/slides.png' height='20px'&gt;&lt;/a&gt;","")&amp;IF((LEN(H18)&gt;0),"&lt;a href='"&amp;H18&amp;"' title='Recording'&gt;&lt;img src='assets/img/recording.png' height='20px'&gt;&lt;/a&gt;", "") &amp;IF((LEN(I18)&gt;0),"&lt;a href='"&amp;I18&amp;"' title='Source code'&gt;&lt;img src='assets/img/code.png' height='20px'&gt;&lt;/a&gt;","")&amp;IF((LEN(J18)&gt;0),"&lt;a href='"&amp;J18&amp;"'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</v>
      </c>
      <c r="N18" t="str">
        <f>IF(LEN(A18)&gt;0,"&lt;tr class='additional-row'&gt;","&lt;tr&gt;")&amp;"&lt;td&gt;&lt;a href='"&amp;G18&amp;"'&gt;"&amp;F18&amp;"&lt;/a&gt;&lt;p&gt;"&amp;B18&amp;" "&amp;L18&amp;" "&amp;C18&amp;" ("&amp;D18&amp;")&lt;/p&gt;&lt;/td&gt;&lt;td&gt;" &amp;M18&amp;"&lt;/td&gt;&lt;/tr&gt;"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Full Stack Fest (Barcelona)&lt;/p&gt;&lt;/td&gt;&lt;td&gt;&lt;a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height='20px'&gt;&lt;/a&gt;&lt;/td&gt;&lt;/tr&gt;</v>
      </c>
    </row>
    <row r="19" spans="1:14" ht="14.5" customHeight="1" x14ac:dyDescent="0.35">
      <c r="B19" s="1" t="s">
        <v>259</v>
      </c>
      <c r="C19" t="s">
        <v>42</v>
      </c>
      <c r="D19" t="s">
        <v>40</v>
      </c>
      <c r="E19" t="s">
        <v>21</v>
      </c>
      <c r="F19" t="s">
        <v>202</v>
      </c>
      <c r="G19" s="5" t="s">
        <v>201</v>
      </c>
      <c r="I19" s="5" t="s">
        <v>266</v>
      </c>
      <c r="L19" s="4" t="str">
        <f t="shared" ref="L19:L21" si="7">IF(E19="de","&lt;span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9" s="3" t="str">
        <f t="shared" si="0"/>
        <v>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</v>
      </c>
      <c r="N19" t="str">
        <f t="shared" ref="N19:N21" si="8">IF(LEN(A19)&gt;0,"&lt;tr class='additional-row'&gt;","&lt;tr&gt;")&amp;"&lt;td&gt;&lt;a href='"&amp;G19&amp;"'&gt;"&amp;F19&amp;"&lt;/a&gt;&lt;p&gt;"&amp;B19&amp;" "&amp;L19&amp;" "&amp;C19&amp;" ("&amp;D19&amp;")&lt;/p&gt;&lt;/td&gt;&lt;td&gt;" &amp;M19&amp;"&lt;/td&gt;&lt;/tr&gt;"</f>
        <v>&lt;tr&gt;&lt;td&gt;&lt;a href='https://basta.net/microservices-apis/kommunikation-zwischen-microservices/'&gt;Kommunikation zwischen Microservices&lt;/a&gt;&lt;p&gt;2018-09 &lt;span title='In German language'&gt;&lt;img src='assets/img/de.png' height='20px'&gt;&lt;/span&gt; Basta (Mainz)&lt;/p&gt;&lt;/td&gt;&lt;td&gt;&lt;a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0" spans="1:14" ht="14.5" customHeight="1" x14ac:dyDescent="0.35">
      <c r="B20" s="1" t="s">
        <v>259</v>
      </c>
      <c r="C20" t="s">
        <v>42</v>
      </c>
      <c r="D20" t="s">
        <v>40</v>
      </c>
      <c r="E20" t="s">
        <v>21</v>
      </c>
      <c r="F20" t="s">
        <v>166</v>
      </c>
      <c r="G20" s="5" t="s">
        <v>200</v>
      </c>
      <c r="L20" s="4" t="str">
        <f t="shared" si="7"/>
        <v>&lt;span title='In German language'&gt;&lt;img src='assets/img/de.png' height='20px'&gt;&lt;/span&gt;</v>
      </c>
      <c r="M20" s="3" t="str">
        <f t="shared" si="0"/>
        <v>&lt;a href='https://basta.net/web-development/workflows-mit-bpmn-automatisieren-lessons-learned/' title='Slides'&gt;&lt;img src='assets/img/slides.png' height='20px'&gt;&lt;/a&gt;</v>
      </c>
      <c r="N20" t="str">
        <f t="shared" si="8"/>
        <v>&lt;tr&gt;&lt;td&gt;&lt;a href='https://basta.net/web-development/workflows-mit-bpmn-automatisieren-lessons-learned/'&gt;Workflows mit BPMN automatisieren. Lessons Learned.&lt;/a&gt;&lt;p&gt;2018-09 &lt;span title='In German language'&gt;&lt;img src='assets/img/de.png' height='20px'&gt;&lt;/span&gt; Basta (Mainz)&lt;/p&gt;&lt;/td&gt;&lt;td&gt;&lt;a href='https://basta.net/web-development/workflows-mit-bpmn-automatisieren-lessons-learned/' title='Slides'&gt;&lt;img src='assets/img/slides.png' height='20px'&gt;&lt;/a&gt;&lt;/td&gt;&lt;/tr&gt;</v>
      </c>
    </row>
    <row r="21" spans="1:14" ht="14.5" customHeight="1" x14ac:dyDescent="0.35">
      <c r="B21" s="1" t="s">
        <v>259</v>
      </c>
      <c r="C21" t="s">
        <v>203</v>
      </c>
      <c r="D21" t="s">
        <v>40</v>
      </c>
      <c r="E21" t="s">
        <v>21</v>
      </c>
      <c r="F21" t="s">
        <v>188</v>
      </c>
      <c r="G21" s="5" t="s">
        <v>209</v>
      </c>
      <c r="L21" s="4" t="str">
        <f t="shared" si="7"/>
        <v>&lt;span title='In German language'&gt;&lt;img src='assets/img/de.png' height='20px'&gt;&lt;/span&gt;</v>
      </c>
      <c r="M21" s="3" t="str">
        <f t="shared" si="0"/>
        <v>&lt;a href='https://www.meetup.com/JUG-Mainz/events/249130598/' title='Slides'&gt;&lt;img src='assets/img/slides.png' height='20px'&gt;&lt;/a&gt;</v>
      </c>
      <c r="N21" t="str">
        <f t="shared" si="8"/>
        <v>&lt;tr&gt;&lt;td&gt;&lt;a href='https://www.meetup.com/JUG-Mainz/events/249130598/'&gt;3 common pitfalls in microservice integration and how to avoid them&lt;/a&gt;&lt;p&gt;2018-09 &lt;span title='In German language'&gt;&lt;img src='assets/img/de.png' height='20px'&gt;&lt;/span&gt; JUG (Mainz)&lt;/p&gt;&lt;/td&gt;&lt;td&gt;&lt;a href='https://www.meetup.com/JUG-Mainz/events/249130598/' title='Slides'&gt;&lt;img src='assets/img/slides.png' height='20px'&gt;&lt;/a&gt;&lt;/td&gt;&lt;/tr&gt;</v>
      </c>
    </row>
    <row r="22" spans="1:14" ht="14.5" customHeight="1" x14ac:dyDescent="0.35">
      <c r="A22" t="s">
        <v>59</v>
      </c>
      <c r="B22" s="1" t="s">
        <v>259</v>
      </c>
      <c r="C22" t="s">
        <v>225</v>
      </c>
      <c r="D22" t="s">
        <v>226</v>
      </c>
      <c r="E22" t="s">
        <v>21</v>
      </c>
      <c r="F22" t="s">
        <v>227</v>
      </c>
      <c r="G22" s="5" t="s">
        <v>260</v>
      </c>
      <c r="I22" s="5" t="s">
        <v>266</v>
      </c>
      <c r="L22" s="4" t="str">
        <f t="shared" ref="L22:L34" si="9">IF(E22="de","&lt;span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2" s="3" t="str">
        <f t="shared" ref="M22:M34" si="10">IF((LEN(G22)&gt;0),"&lt;a href='"&amp;G22&amp;"' title='Slides'&gt;&lt;img src='assets/img/slides.png' height='20px'&gt;&lt;/a&gt;","")&amp;IF((LEN(H22)&gt;0),"&lt;a href='"&amp;H22&amp;"' title='Recording'&gt;&lt;img src='assets/img/recording.png' height='20px'&gt;&lt;/a&gt;", "") &amp;IF((LEN(I22)&gt;0),"&lt;a href='"&amp;I22&amp;"' title='Source code'&gt;&lt;img src='assets/img/code.png' height='20px'&gt;&lt;/a&gt;","")&amp;IF((LEN(J22)&gt;0),"&lt;a href='"&amp;J22&amp;"'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</v>
      </c>
      <c r="N22" t="str">
        <f t="shared" ref="N22:N23" si="11">IF(LEN(A22)&gt;0,"&lt;tr class='additional-row'&gt;","&lt;tr&gt;")&amp;"&lt;td&gt;&lt;a href='"&amp;G22&amp;"'&gt;"&amp;F22&amp;"&lt;/a&gt;&lt;p&gt;"&amp;B22&amp;" "&amp;L22&amp;" "&amp;C22&amp;" ("&amp;D22&amp;")&lt;/p&gt;&lt;/td&gt;&lt;td&gt;" &amp;M22&amp;"&lt;/td&gt;&lt;/tr&gt;"</f>
        <v>&lt;tr class='additional-row'&gt;&lt;td&gt;&lt;a href='https://www.slideshare.net/BerndRuecker/2018-lost-in-transaction/'&gt;Lost in transaction? Über (In-)Kosistenz in verteilten Systemen&lt;/a&gt;&lt;p&gt;2018-09 &lt;span title='In German language'&gt;&lt;img src='assets/img/de.png' height='20px'&gt;&lt;/span&gt; Herbstcampus (Nurremberg)&lt;/p&gt;&lt;/td&gt;&lt;td&gt;&lt;a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3" spans="1:14" ht="14.5" customHeight="1" x14ac:dyDescent="0.35">
      <c r="B23" s="1" t="s">
        <v>258</v>
      </c>
      <c r="C23" t="s">
        <v>214</v>
      </c>
      <c r="D23" t="s">
        <v>27</v>
      </c>
      <c r="E23" t="s">
        <v>2</v>
      </c>
      <c r="F23" t="s">
        <v>62</v>
      </c>
      <c r="G23" s="5" t="s">
        <v>255</v>
      </c>
      <c r="H23" s="5" t="s">
        <v>256</v>
      </c>
      <c r="I23" s="5" t="s">
        <v>257</v>
      </c>
      <c r="L23" s="4" t="str">
        <f t="shared" si="9"/>
        <v>&lt;span title='In English language'&gt;&lt;img src='assets/img/en.png' height='20px'&gt;&lt;/span&gt;</v>
      </c>
      <c r="M23" s="3" t="str">
        <f t="shared" si="10"/>
        <v>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</v>
      </c>
      <c r="N23" t="str">
        <f t="shared" si="11"/>
        <v>&lt;tr&gt;&lt;td&gt;&lt;a href='https://www.slideshare.net/BerndRuecker/gophercon-uk-2018-orchestration-of-microservices'&gt;Orchestration of Microservices&lt;/a&gt;&lt;p&gt;2018-08 &lt;span title='In English language'&gt;&lt;img src='assets/img/en.png' height='20px'&gt;&lt;/span&gt; GopherCon  (London)&lt;/p&gt;&lt;/td&gt;&lt;td&gt;&lt;a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height='20px'&gt;&lt;/a&gt;&lt;/td&gt;&lt;/tr&gt;</v>
      </c>
    </row>
    <row r="24" spans="1:14" ht="14.5" customHeight="1" x14ac:dyDescent="0.35">
      <c r="A24" t="s">
        <v>59</v>
      </c>
      <c r="B24" s="1" t="s">
        <v>217</v>
      </c>
      <c r="C24" t="s">
        <v>211</v>
      </c>
      <c r="D24" t="s">
        <v>212</v>
      </c>
      <c r="E24" t="s">
        <v>2</v>
      </c>
      <c r="F24" t="s">
        <v>188</v>
      </c>
      <c r="G24" s="5" t="s">
        <v>243</v>
      </c>
      <c r="L24" s="4" t="str">
        <f t="shared" si="9"/>
        <v>&lt;span title='In English language'&gt;&lt;img src='assets/img/en.png' height='20px'&gt;&lt;/span&gt;</v>
      </c>
      <c r="M24" s="3" t="str">
        <f t="shared" si="10"/>
        <v>&lt;a href='https://www.slideshare.net/BerndRuecker/3-common-pitfalls-in-microservice-integration' title='Slides'&gt;&lt;img src='assets/img/slides.png' height='20px'&gt;&lt;/a&gt;</v>
      </c>
      <c r="N24" t="str">
        <f t="shared" ref="N24" si="12">IF(LEN(A24)&gt;0,"&lt;tr class='additional-row'&gt;","&lt;tr&gt;")&amp;"&lt;td&gt;&lt;a href='"&amp;G24&amp;"'&gt;"&amp;F24&amp;"&lt;/a&gt;&lt;p&gt;"&amp;B24&amp;" "&amp;L24&amp;" "&amp;C24&amp;" ("&amp;D24&amp;")&lt;/p&gt;&lt;/td&gt;&lt;td&gt;" &amp;M24&amp;"&lt;/td&gt;&lt;/tr&gt;"</f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5" spans="1:14" ht="14.5" customHeight="1" x14ac:dyDescent="0.35">
      <c r="B25" s="1" t="s">
        <v>217</v>
      </c>
      <c r="C25" t="s">
        <v>210</v>
      </c>
      <c r="D25" t="s">
        <v>212</v>
      </c>
      <c r="E25" t="s">
        <v>2</v>
      </c>
      <c r="F25" t="s">
        <v>213</v>
      </c>
      <c r="G25" s="5" t="s">
        <v>245</v>
      </c>
      <c r="H25" s="5" t="s">
        <v>241</v>
      </c>
      <c r="L25" s="4" t="str">
        <f t="shared" si="9"/>
        <v>&lt;span title='In English language'&gt;&lt;img src='assets/img/en.png' height='20px'&gt;&lt;/span&gt;</v>
      </c>
      <c r="M25" s="3" t="str">
        <f t="shared" si="10"/>
        <v>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</v>
      </c>
      <c r="N25" t="str">
        <f t="shared" ref="N25:N69" si="13">IF(LEN(A25)&gt;0,"&lt;tr class='additional-row'&gt;","&lt;tr&gt;")&amp;"&lt;td&gt;&lt;a href='"&amp;G25&amp;"'&gt;"&amp;F25&amp;"&lt;/a&gt;&lt;p&gt;"&amp;B25&amp;" "&amp;L25&amp;" "&amp;C25&amp;" ("&amp;D25&amp;")&lt;/p&gt;&lt;/td&gt;&lt;td&gt;" &amp;M25&amp;"&lt;/td&gt;&lt;/tr&gt;"</f>
        <v>&lt;tr&gt;&lt;td&gt;&lt;a href='https://www.slideshare.net/BerndRuecker/complex-event-flows-in-distributed-systems'&gt;Complex Event Flows in Distributed Systems&lt;/a&gt;&lt;p&gt;2018-06 &lt;span title='In English language'&gt;&lt;img src='assets/img/en.png' height='20px'&gt;&lt;/span&gt; QCon (New York)&lt;/p&gt;&lt;/td&gt;&lt;td&gt;&lt;a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height='20px'&gt;&lt;/a&gt;&lt;/td&gt;&lt;/tr&gt;</v>
      </c>
    </row>
    <row r="26" spans="1:14" ht="14.5" customHeight="1" x14ac:dyDescent="0.35">
      <c r="A26" t="s">
        <v>59</v>
      </c>
      <c r="B26" s="1" t="s">
        <v>217</v>
      </c>
      <c r="C26" t="s">
        <v>210</v>
      </c>
      <c r="D26" t="s">
        <v>212</v>
      </c>
      <c r="E26" t="s">
        <v>2</v>
      </c>
      <c r="F26" t="s">
        <v>188</v>
      </c>
      <c r="G26" s="5" t="s">
        <v>243</v>
      </c>
      <c r="L26" s="4" t="str">
        <f t="shared" si="9"/>
        <v>&lt;span title='In English language'&gt;&lt;img src='assets/img/en.png' height='20px'&gt;&lt;/span&gt;</v>
      </c>
      <c r="M26" s="3" t="str">
        <f t="shared" si="10"/>
        <v>&lt;a href='https://www.slideshare.net/BerndRuecker/3-common-pitfalls-in-microservice-integration' title='Slides'&gt;&lt;img src='assets/img/slides.png' height='20px'&gt;&lt;/a&gt;</v>
      </c>
      <c r="N26" t="str">
        <f t="shared" si="13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QCon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7" spans="1:14" ht="14.5" customHeight="1" x14ac:dyDescent="0.35">
      <c r="A27" t="s">
        <v>59</v>
      </c>
      <c r="B27" s="1" t="s">
        <v>217</v>
      </c>
      <c r="C27" t="s">
        <v>191</v>
      </c>
      <c r="D27" t="s">
        <v>192</v>
      </c>
      <c r="E27" t="s">
        <v>21</v>
      </c>
      <c r="F27" t="s">
        <v>167</v>
      </c>
      <c r="L27" s="4" t="str">
        <f t="shared" si="9"/>
        <v>&lt;span title='In German language'&gt;&lt;img src='assets/img/de.png' height='20px'&gt;&lt;/span&gt;</v>
      </c>
      <c r="M27" s="3" t="str">
        <f t="shared" si="10"/>
        <v/>
      </c>
      <c r="N27" t="str">
        <f t="shared" si="13"/>
        <v>&lt;tr class='additional-row'&gt;&lt;td&gt;&lt;a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28" spans="1:14" ht="14.5" customHeight="1" x14ac:dyDescent="0.35">
      <c r="A28" t="s">
        <v>59</v>
      </c>
      <c r="B28" s="1" t="s">
        <v>217</v>
      </c>
      <c r="C28" t="s">
        <v>96</v>
      </c>
      <c r="D28" t="s">
        <v>182</v>
      </c>
      <c r="E28" t="s">
        <v>21</v>
      </c>
      <c r="F28" t="s">
        <v>166</v>
      </c>
      <c r="G28" s="5" t="s">
        <v>244</v>
      </c>
      <c r="L28" s="4" t="str">
        <f t="shared" si="9"/>
        <v>&lt;span title='In German language'&gt;&lt;img src='assets/img/de.png' height='20px'&gt;&lt;/span&gt;</v>
      </c>
      <c r="M28" s="3" t="str">
        <f t="shared" si="10"/>
        <v>&lt;a href='https://www.slideshare.net/BerndRuecker/workflow-automation-with-bpmn-lessons-learned' title='Slides'&gt;&lt;img src='assets/img/slides.png' height='20px'&gt;&lt;/a&gt;</v>
      </c>
      <c r="N28" t="str">
        <f t="shared" si="13"/>
        <v>&lt;tr class='additional-row'&gt;&lt;td&gt;&lt;a href='https://www.slideshare.net/BerndRuecker/workflow-automation-with-bpmn-lessons-learned'&gt;Workflows mit BPMN automatisieren. Lessons Learned.&lt;/a&gt;&lt;p&gt;2018-06 &lt;span title='In German language'&gt;&lt;img src='assets/img/de.png' height='20px'&gt;&lt;/span&gt; Developer Week (Nuremberg)&lt;/p&gt;&lt;/td&gt;&lt;td&gt;&lt;a href='https://www.slideshare.net/BerndRuecker/workflow-automation-with-bpmn-lessons-learned' title='Slides'&gt;&lt;img src='assets/img/slides.png' height='20px'&gt;&lt;/a&gt;&lt;/td&gt;&lt;/tr&gt;</v>
      </c>
    </row>
    <row r="29" spans="1:14" ht="14.5" customHeight="1" x14ac:dyDescent="0.35">
      <c r="A29" t="s">
        <v>59</v>
      </c>
      <c r="B29" s="1" t="s">
        <v>217</v>
      </c>
      <c r="C29" t="s">
        <v>218</v>
      </c>
      <c r="D29" t="s">
        <v>219</v>
      </c>
      <c r="E29" t="s">
        <v>2</v>
      </c>
      <c r="F29" t="s">
        <v>220</v>
      </c>
      <c r="H29" s="5" t="s">
        <v>249</v>
      </c>
      <c r="L29" s="4" t="str">
        <f t="shared" si="9"/>
        <v>&lt;span title='In English language'&gt;&lt;img src='assets/img/en.png' height='20px'&gt;&lt;/span&gt;</v>
      </c>
      <c r="M29" s="3" t="str">
        <f t="shared" si="10"/>
        <v>&lt;a href='https://www.youtube.com/watch?list=PLRsbF2sD7JVrSMm9aK4juBQz9AyU_rakc&amp;v=8KgTB75VePo' title='Recording'&gt;&lt;img src='assets/img/recording.png' height='20px'&gt;&lt;/a&gt;</v>
      </c>
      <c r="N29" t="str">
        <f t="shared" si="13"/>
        <v>&lt;tr class='additional-row'&gt;&lt;td&gt;&lt;a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(Krakow)&lt;/p&gt;&lt;/td&gt;&lt;td&gt;&lt;a href='https://www.youtube.com/watch?list=PLRsbF2sD7JVrSMm9aK4juBQz9AyU_rakc&amp;v=8KgTB75VePo' title='Recording'&gt;&lt;img src='assets/img/recording.png' height='20px'&gt;&lt;/a&gt;&lt;/td&gt;&lt;/tr&gt;</v>
      </c>
    </row>
    <row r="30" spans="1:14" ht="14.5" customHeight="1" x14ac:dyDescent="0.35">
      <c r="A30" t="s">
        <v>59</v>
      </c>
      <c r="B30" s="1" t="s">
        <v>217</v>
      </c>
      <c r="C30" t="s">
        <v>190</v>
      </c>
      <c r="D30" t="s">
        <v>189</v>
      </c>
      <c r="E30" t="s">
        <v>2</v>
      </c>
      <c r="F30" t="s">
        <v>188</v>
      </c>
      <c r="G30" s="5" t="s">
        <v>243</v>
      </c>
      <c r="L30" s="4" t="str">
        <f t="shared" si="9"/>
        <v>&lt;span title='In English language'&gt;&lt;img src='assets/img/en.png' height='20px'&gt;&lt;/span&gt;</v>
      </c>
      <c r="M30" s="3" t="str">
        <f t="shared" si="10"/>
        <v>&lt;a href='https://www.slideshare.net/BerndRuecker/3-common-pitfalls-in-microservice-integration' title='Slides'&gt;&lt;img src='assets/img/slides.png' height='20px'&gt;&lt;/a&gt;</v>
      </c>
      <c r="N30" t="str">
        <f t="shared" si="13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JBCN Conf (Barcelona)&lt;/p&gt;&lt;/td&gt;&lt;td&gt;&lt;a href='https://www.slideshare.net/BerndRuecker/3-common-pitfalls-in-microservice-integration' title='Slides'&gt;&lt;img src='assets/img/slides.png' height='20px'&gt;&lt;/a&gt;&lt;/td&gt;&lt;/tr&gt;</v>
      </c>
    </row>
    <row r="31" spans="1:14" ht="14.5" customHeight="1" x14ac:dyDescent="0.35">
      <c r="B31" s="1" t="s">
        <v>222</v>
      </c>
      <c r="C31" t="s">
        <v>169</v>
      </c>
      <c r="D31" t="s">
        <v>170</v>
      </c>
      <c r="E31" t="s">
        <v>2</v>
      </c>
      <c r="F31" t="s">
        <v>171</v>
      </c>
      <c r="L31" s="4" t="str">
        <f t="shared" si="9"/>
        <v>&lt;span title='In English language'&gt;&lt;img src='assets/img/en.png' height='20px'&gt;&lt;/span&gt;</v>
      </c>
      <c r="M31" s="3" t="str">
        <f t="shared" si="10"/>
        <v/>
      </c>
      <c r="N31" t="str">
        <f t="shared" si="13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32" spans="1:14" ht="14.5" customHeight="1" x14ac:dyDescent="0.35">
      <c r="B32" s="1" t="s">
        <v>222</v>
      </c>
      <c r="C32" t="s">
        <v>179</v>
      </c>
      <c r="D32" t="s">
        <v>180</v>
      </c>
      <c r="E32" t="s">
        <v>2</v>
      </c>
      <c r="F32" t="s">
        <v>181</v>
      </c>
      <c r="G32" s="5" t="s">
        <v>240</v>
      </c>
      <c r="H32" s="5" t="s">
        <v>239</v>
      </c>
      <c r="L32" s="4" t="str">
        <f t="shared" si="9"/>
        <v>&lt;span title='In English language'&gt;&lt;img src='assets/img/en.png' height='20px'&gt;&lt;/span&gt;</v>
      </c>
      <c r="M32" s="3" t="str">
        <f t="shared" si="10"/>
        <v>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</v>
      </c>
      <c r="N32" t="str">
        <f t="shared" si="13"/>
        <v>&lt;tr&gt;&lt;td&gt;&lt;a href='https://speakerdeck.com/martinschimak/craftconf-budapest-2018-break-your-event-chains-complex-event-flows-in-distributed-systems'&gt;Break your event chains! Complex event flows in distributed systems.&lt;/a&gt;&lt;p&gt;2018-05 &lt;span title='In English language'&gt;&lt;img src='assets/img/en.png' height='20px'&gt;&lt;/span&gt; Craft-Conf (Budapest)&lt;/p&gt;&lt;/td&gt;&lt;td&gt;&lt;a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height='20px'&gt;&lt;/a&gt;&lt;/td&gt;&lt;/tr&gt;</v>
      </c>
    </row>
    <row r="33" spans="1:14" ht="14.5" customHeight="1" x14ac:dyDescent="0.35">
      <c r="A33" t="s">
        <v>59</v>
      </c>
      <c r="B33" s="1" t="s">
        <v>206</v>
      </c>
      <c r="C33" t="s">
        <v>174</v>
      </c>
      <c r="D33" t="s">
        <v>173</v>
      </c>
      <c r="E33" t="s">
        <v>2</v>
      </c>
      <c r="F33" t="s">
        <v>175</v>
      </c>
      <c r="G33" s="5" t="s">
        <v>185</v>
      </c>
      <c r="L33" s="4" t="str">
        <f t="shared" si="9"/>
        <v>&lt;span title='In English language'&gt;&lt;img src='assets/img/en.png' height='20px'&gt;&lt;/span&gt;</v>
      </c>
      <c r="M33" s="3" t="str">
        <f t="shared" si="10"/>
        <v>&lt;a href='https://www.slideshare.net/BerndRuecker/qcon-london-2018-3-common-pitfalls-in-microservice-integration-and-how-to-avoid-them' title='Slides'&gt;&lt;img src='assets/img/slides.png' height='20px'&gt;&lt;/a&gt;</v>
      </c>
      <c r="N33" t="str">
        <f t="shared" si="13"/>
        <v>&lt;tr class='additional-row'&gt;&lt;td&gt;&lt;a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34" spans="1:14" ht="14.5" customHeight="1" x14ac:dyDescent="0.35">
      <c r="A34" t="s">
        <v>59</v>
      </c>
      <c r="B34" s="1" t="s">
        <v>187</v>
      </c>
      <c r="C34" t="s">
        <v>177</v>
      </c>
      <c r="D34" t="s">
        <v>178</v>
      </c>
      <c r="E34" t="s">
        <v>21</v>
      </c>
      <c r="F34" t="s">
        <v>176</v>
      </c>
      <c r="G34" t="s">
        <v>194</v>
      </c>
      <c r="H34" s="5" t="s">
        <v>195</v>
      </c>
      <c r="I34" s="5" t="s">
        <v>198</v>
      </c>
      <c r="L34" s="4" t="str">
        <f t="shared" si="9"/>
        <v>&lt;span title='In German language'&gt;&lt;img src='assets/img/de.png' height='20px'&gt;&lt;/span&gt;</v>
      </c>
      <c r="M34" s="3" t="str">
        <f t="shared" si="10"/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34" t="str">
        <f t="shared" si="13"/>
        <v>&lt;tr class='additional-row'&gt;&lt;td&gt;&lt;a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35" spans="1:14" ht="14.5" customHeight="1" x14ac:dyDescent="0.35">
      <c r="A35" t="s">
        <v>59</v>
      </c>
      <c r="B35" s="1" t="s">
        <v>187</v>
      </c>
      <c r="C35" t="s">
        <v>52</v>
      </c>
      <c r="D35" t="s">
        <v>95</v>
      </c>
      <c r="E35" t="s">
        <v>21</v>
      </c>
      <c r="F35" t="s">
        <v>165</v>
      </c>
      <c r="H35" s="5" t="s">
        <v>196</v>
      </c>
      <c r="I35" s="5" t="s">
        <v>186</v>
      </c>
      <c r="L35" s="4" t="str">
        <f t="shared" ref="L35:L69" si="14">IF(E35="de","&lt;span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5" s="3" t="str">
        <f t="shared" ref="M35:M69" si="15">IF((LEN(G35)&gt;0),"&lt;a href='"&amp;G35&amp;"' title='Slides'&gt;&lt;img src='assets/img/slides.png' height='20px'&gt;&lt;/a&gt;","")&amp;IF((LEN(H35)&gt;0),"&lt;a href='"&amp;H35&amp;"' title='Recording'&gt;&lt;img src='assets/img/recording.png' height='20px'&gt;&lt;/a&gt;", "") &amp;IF((LEN(I35)&gt;0),"&lt;a href='"&amp;I35&amp;"' title='Source code'&gt;&lt;img src='assets/img/code.png' height='20px'&gt;&lt;/a&gt;","")&amp;IF((LEN(J35)&gt;0),"&lt;a href='"&amp;J35&amp;"' title='Interview'&gt;&lt;img src='assets/img/interview.png' height='20px'&gt;&lt;/a&gt;","")</f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35" t="str">
        <f t="shared" si="13"/>
        <v>&lt;tr class='additional-row'&gt;&lt;td&gt;&lt;a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6" spans="1:14" ht="14.5" customHeight="1" x14ac:dyDescent="0.35">
      <c r="A36" t="s">
        <v>59</v>
      </c>
      <c r="B36" s="1" t="s">
        <v>187</v>
      </c>
      <c r="C36" t="s">
        <v>80</v>
      </c>
      <c r="D36" t="s">
        <v>81</v>
      </c>
      <c r="E36" t="s">
        <v>2</v>
      </c>
      <c r="F36" t="s">
        <v>168</v>
      </c>
      <c r="H36" s="5" t="s">
        <v>193</v>
      </c>
      <c r="L36" s="4" t="str">
        <f t="shared" si="14"/>
        <v>&lt;span title='In English language'&gt;&lt;img src='assets/img/en.png' height='20px'&gt;&lt;/span&gt;</v>
      </c>
      <c r="M36" s="3" t="str">
        <f t="shared" si="15"/>
        <v>&lt;a href='https://youtu.be/LJq6xAT0uwI' title='Recording'&gt;&lt;img src='assets/img/recording.png' height='20px'&gt;&lt;/a&gt;</v>
      </c>
      <c r="N36" t="str">
        <f t="shared" si="13"/>
        <v>&lt;tr class='additional-row'&gt;&lt;td&gt;&lt;a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37" spans="1:14" ht="14.5" customHeight="1" x14ac:dyDescent="0.35">
      <c r="B37" s="1" t="s">
        <v>187</v>
      </c>
      <c r="C37" t="s">
        <v>172</v>
      </c>
      <c r="D37" t="s">
        <v>27</v>
      </c>
      <c r="E37" t="s">
        <v>2</v>
      </c>
      <c r="F37" t="s">
        <v>175</v>
      </c>
      <c r="G37" s="5" t="s">
        <v>185</v>
      </c>
      <c r="H37" s="5" t="s">
        <v>184</v>
      </c>
      <c r="I37" s="5" t="s">
        <v>199</v>
      </c>
      <c r="L37" s="4" t="str">
        <f t="shared" si="14"/>
        <v>&lt;span title='In English language'&gt;&lt;img src='assets/img/en.png' height='20px'&gt;&lt;/span&gt;</v>
      </c>
      <c r="M37" s="3" t="str">
        <f t="shared" si="15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37" t="str">
        <f t="shared" si="13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38" spans="1:14" ht="14.5" customHeight="1" x14ac:dyDescent="0.35">
      <c r="B38" s="1" t="s">
        <v>123</v>
      </c>
      <c r="C38" t="s">
        <v>36</v>
      </c>
      <c r="D38" t="s">
        <v>93</v>
      </c>
      <c r="E38" t="s">
        <v>2</v>
      </c>
      <c r="F38" t="s">
        <v>37</v>
      </c>
      <c r="G38" s="5" t="s">
        <v>183</v>
      </c>
      <c r="H38" s="5" t="s">
        <v>197</v>
      </c>
      <c r="I38" s="5" t="s">
        <v>186</v>
      </c>
      <c r="L38" s="4" t="str">
        <f t="shared" si="14"/>
        <v>&lt;span title='In English language'&gt;&lt;img src='assets/img/en.png' height='20px'&gt;&lt;/span&gt;</v>
      </c>
      <c r="M38" s="3" t="str">
        <f t="shared" si="15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38" t="str">
        <f t="shared" si="13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9" spans="1:14" ht="14.5" customHeight="1" x14ac:dyDescent="0.35">
      <c r="B39" s="2" t="s">
        <v>123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s="5" t="s">
        <v>204</v>
      </c>
      <c r="I39" s="5" t="s">
        <v>199</v>
      </c>
      <c r="L39" s="4" t="str">
        <f t="shared" si="14"/>
        <v>&lt;span title='In English language'&gt;&lt;img src='assets/img/en.png' height='20px'&gt;&lt;/span&gt;</v>
      </c>
      <c r="M39" s="3" t="str">
        <f t="shared" si="15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39" t="str">
        <f t="shared" si="13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40" spans="1:14" ht="14.5" customHeight="1" x14ac:dyDescent="0.35">
      <c r="A40" t="s">
        <v>234</v>
      </c>
      <c r="B40" s="1" t="s">
        <v>152</v>
      </c>
      <c r="C40" t="s">
        <v>15</v>
      </c>
      <c r="D40" t="s">
        <v>16</v>
      </c>
      <c r="E40" t="s">
        <v>2</v>
      </c>
      <c r="F40" t="s">
        <v>17</v>
      </c>
      <c r="G40" t="s">
        <v>18</v>
      </c>
      <c r="L40" s="4" t="str">
        <f t="shared" si="14"/>
        <v>&lt;span title='In English language'&gt;&lt;img src='assets/img/en.png' height='20px'&gt;&lt;/span&gt;</v>
      </c>
      <c r="M40" s="3" t="str">
        <f t="shared" si="15"/>
        <v>&lt;a href='https://www.slideshare.net/BerndRuecker/microservices-with-camunda-talk-from-camunda-days-012018' title='Slides'&gt;&lt;img src='assets/img/slides.png' height='20px'&gt;&lt;/a&gt;</v>
      </c>
      <c r="N40" t="str">
        <f t="shared" si="13"/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41" spans="1:14" ht="14.5" customHeight="1" x14ac:dyDescent="0.35">
      <c r="A41" t="s">
        <v>234</v>
      </c>
      <c r="B41" s="1" t="s">
        <v>153</v>
      </c>
      <c r="C41" t="s">
        <v>19</v>
      </c>
      <c r="D41" t="s">
        <v>20</v>
      </c>
      <c r="E41" t="s">
        <v>21</v>
      </c>
      <c r="F41" t="s">
        <v>23</v>
      </c>
      <c r="G41" t="s">
        <v>22</v>
      </c>
      <c r="L41" s="4" t="str">
        <f t="shared" si="14"/>
        <v>&lt;span title='In German language'&gt;&lt;img src='assets/img/de.png' height='20px'&gt;&lt;/span&gt;</v>
      </c>
      <c r="M41" s="3" t="str">
        <f t="shared" si="15"/>
        <v>&lt;a href='https://www.slideshare.net/BerndRuecker/wjax-2017-workflow-and-state-machines-at-scale' title='Slides'&gt;&lt;img src='assets/img/slides.png' height='20px'&gt;&lt;/a&gt;</v>
      </c>
      <c r="N41" t="str">
        <f t="shared" si="13"/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42" spans="1:14" ht="14.5" customHeight="1" x14ac:dyDescent="0.35">
      <c r="A42" t="s">
        <v>234</v>
      </c>
      <c r="B42" s="1" t="s">
        <v>153</v>
      </c>
      <c r="C42" t="s">
        <v>19</v>
      </c>
      <c r="D42" t="s">
        <v>20</v>
      </c>
      <c r="E42" t="s">
        <v>21</v>
      </c>
      <c r="F42" t="s">
        <v>24</v>
      </c>
      <c r="G42" t="s">
        <v>25</v>
      </c>
      <c r="L42" s="4" t="str">
        <f t="shared" si="14"/>
        <v>&lt;span title='In German language'&gt;&lt;img src='assets/img/de.png' height='20px'&gt;&lt;/span&gt;</v>
      </c>
      <c r="M42" s="3" t="str">
        <f t="shared" si="15"/>
        <v>&lt;a href='https://www.slideshare.net/BerndRuecker/wjax-2017-microservice-collaboration' title='Slides'&gt;&lt;img src='assets/img/slides.png' height='20px'&gt;&lt;/a&gt;</v>
      </c>
      <c r="N42" t="str">
        <f t="shared" si="13"/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43" spans="1:14" ht="14.5" customHeight="1" x14ac:dyDescent="0.35">
      <c r="A43" t="s">
        <v>59</v>
      </c>
      <c r="B43" s="1" t="s">
        <v>153</v>
      </c>
      <c r="C43" t="s">
        <v>26</v>
      </c>
      <c r="D43" t="s">
        <v>27</v>
      </c>
      <c r="E43" t="s">
        <v>2</v>
      </c>
      <c r="F43" t="s">
        <v>28</v>
      </c>
      <c r="G43" t="s">
        <v>30</v>
      </c>
      <c r="H43" t="s">
        <v>29</v>
      </c>
      <c r="L43" s="4" t="str">
        <f t="shared" si="14"/>
        <v>&lt;span title='In English language'&gt;&lt;img src='assets/img/en.png' height='20px'&gt;&lt;/span&gt;</v>
      </c>
      <c r="M43" s="3" t="str">
        <f t="shared" si="15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43" t="str">
        <f t="shared" si="13"/>
        <v>&lt;tr class='additional-row'&gt;&lt;td&gt;&lt;a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44" spans="1:14" ht="14.5" customHeight="1" x14ac:dyDescent="0.35">
      <c r="B44" s="1" t="s">
        <v>154</v>
      </c>
      <c r="C44" t="s">
        <v>31</v>
      </c>
      <c r="D44" t="s">
        <v>32</v>
      </c>
      <c r="E44" t="s">
        <v>2</v>
      </c>
      <c r="F44" t="s">
        <v>75</v>
      </c>
      <c r="G44" t="s">
        <v>33</v>
      </c>
      <c r="H44" t="s">
        <v>34</v>
      </c>
      <c r="L44" s="4" t="str">
        <f t="shared" si="14"/>
        <v>&lt;span title='In English language'&gt;&lt;img src='assets/img/en.png' height='20px'&gt;&lt;/span&gt;</v>
      </c>
      <c r="M44" s="3" t="str">
        <f t="shared" si="15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44" t="str">
        <f t="shared" si="1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45" spans="1:14" ht="14.5" customHeight="1" x14ac:dyDescent="0.35">
      <c r="A45" t="s">
        <v>59</v>
      </c>
      <c r="B45" s="1" t="s">
        <v>154</v>
      </c>
      <c r="C45" t="s">
        <v>36</v>
      </c>
      <c r="D45" t="s">
        <v>27</v>
      </c>
      <c r="E45" t="s">
        <v>2</v>
      </c>
      <c r="F45" t="s">
        <v>37</v>
      </c>
      <c r="G45" t="s">
        <v>35</v>
      </c>
      <c r="H45" t="s">
        <v>38</v>
      </c>
      <c r="L45" s="4" t="str">
        <f t="shared" si="14"/>
        <v>&lt;span title='In English language'&gt;&lt;img src='assets/img/en.png' height='20px'&gt;&lt;/span&gt;</v>
      </c>
      <c r="M45" s="3" t="str">
        <f t="shared" si="15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45" t="str">
        <f t="shared" si="13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46" spans="1:14" ht="14.5" customHeight="1" x14ac:dyDescent="0.35">
      <c r="A46" t="s">
        <v>59</v>
      </c>
      <c r="B46" s="1" t="s">
        <v>155</v>
      </c>
      <c r="C46" t="s">
        <v>43</v>
      </c>
      <c r="D46" t="s">
        <v>44</v>
      </c>
      <c r="E46" t="s">
        <v>2</v>
      </c>
      <c r="F46" t="s">
        <v>46</v>
      </c>
      <c r="G46" t="s">
        <v>41</v>
      </c>
      <c r="L46" s="4" t="str">
        <f t="shared" si="14"/>
        <v>&lt;span title='In English language'&gt;&lt;img src='assets/img/en.png' height='20px'&gt;&lt;/span&gt;</v>
      </c>
      <c r="M46" s="3" t="str">
        <f t="shared" si="15"/>
        <v>&lt;a href='https://www.slideshare.net/BerndRuecker/jug-frankfurt-orchestration-of-microservices' title='Slides'&gt;&lt;img src='assets/img/slides.png' height='20px'&gt;&lt;/a&gt;</v>
      </c>
      <c r="N46" t="str">
        <f t="shared" si="13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47" spans="1:14" ht="14.5" customHeight="1" x14ac:dyDescent="0.35">
      <c r="A47" t="s">
        <v>59</v>
      </c>
      <c r="B47" s="1" t="s">
        <v>155</v>
      </c>
      <c r="C47" t="s">
        <v>42</v>
      </c>
      <c r="D47" t="s">
        <v>40</v>
      </c>
      <c r="E47" t="s">
        <v>21</v>
      </c>
      <c r="F47" t="s">
        <v>47</v>
      </c>
      <c r="G47" t="s">
        <v>45</v>
      </c>
      <c r="H47" s="5" t="s">
        <v>238</v>
      </c>
      <c r="L47" s="4" t="str">
        <f t="shared" si="14"/>
        <v>&lt;span title='In German language'&gt;&lt;img src='assets/img/de.png' height='20px'&gt;&lt;/span&gt;</v>
      </c>
      <c r="M47" s="3" t="str">
        <f t="shared" si="15"/>
        <v>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</v>
      </c>
      <c r="N47" t="str">
        <f t="shared" si="13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height='20px'&gt;&lt;/a&gt;&lt;/td&gt;&lt;/tr&gt;</v>
      </c>
    </row>
    <row r="48" spans="1:14" ht="14.5" customHeight="1" x14ac:dyDescent="0.35">
      <c r="A48" t="s">
        <v>59</v>
      </c>
      <c r="B48" s="1" t="s">
        <v>155</v>
      </c>
      <c r="C48" t="s">
        <v>48</v>
      </c>
      <c r="D48" t="s">
        <v>49</v>
      </c>
      <c r="E48" t="s">
        <v>2</v>
      </c>
      <c r="F48" t="s">
        <v>50</v>
      </c>
      <c r="G48" t="s">
        <v>51</v>
      </c>
      <c r="L48" s="4" t="str">
        <f t="shared" si="14"/>
        <v>&lt;span title='In English language'&gt;&lt;img src='assets/img/en.png' height='20px'&gt;&lt;/span&gt;</v>
      </c>
      <c r="M48" s="3" t="str">
        <f t="shared" si="15"/>
        <v>&lt;a href='https://www.slideshare.net/BerndRuecker/7-sins-of-workflow-80009511' title='Slides'&gt;&lt;img src='assets/img/slides.png' height='20px'&gt;&lt;/a&gt;</v>
      </c>
      <c r="N48" t="str">
        <f t="shared" si="13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49" spans="1:14" ht="14.5" customHeight="1" x14ac:dyDescent="0.35">
      <c r="A49" t="s">
        <v>59</v>
      </c>
      <c r="B49" s="1" t="s">
        <v>155</v>
      </c>
      <c r="C49" t="s">
        <v>52</v>
      </c>
      <c r="D49" t="s">
        <v>53</v>
      </c>
      <c r="E49" t="s">
        <v>2</v>
      </c>
      <c r="F49" t="s">
        <v>55</v>
      </c>
      <c r="G49" t="s">
        <v>54</v>
      </c>
      <c r="L49" s="4" t="str">
        <f t="shared" si="14"/>
        <v>&lt;span title='In English language'&gt;&lt;img src='assets/img/en.png' height='20px'&gt;&lt;/span&gt;</v>
      </c>
      <c r="M49" s="3" t="str">
        <f t="shared" si="15"/>
        <v>&lt;a href='https://www.slideshare.net/BerndRuecker/2017-0905-ddd-ber-tackling-complex-event-flows' title='Slides'&gt;&lt;img src='assets/img/slides.png' height='20px'&gt;&lt;/a&gt;</v>
      </c>
      <c r="N49" t="str">
        <f t="shared" si="13"/>
        <v>&lt;tr class='additional-row'&gt;&lt;td&gt;&lt;a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50" spans="1:14" ht="14.5" customHeight="1" x14ac:dyDescent="0.35">
      <c r="A50" t="s">
        <v>59</v>
      </c>
      <c r="B50" s="1" t="s">
        <v>155</v>
      </c>
      <c r="C50" t="s">
        <v>76</v>
      </c>
      <c r="D50" t="s">
        <v>56</v>
      </c>
      <c r="E50" t="s">
        <v>2</v>
      </c>
      <c r="F50" t="s">
        <v>57</v>
      </c>
      <c r="G50" t="s">
        <v>58</v>
      </c>
      <c r="L50" s="4" t="str">
        <f t="shared" si="14"/>
        <v>&lt;span title='In English language'&gt;&lt;img src='assets/img/en.png' height='20px'&gt;&lt;/span&gt;</v>
      </c>
      <c r="M50" s="3" t="str">
        <f t="shared" si="15"/>
        <v>&lt;a href='https://www.slideshare.net/BerndRuecker/javabin-trondheim-and-bergen-let-your-microservices-flow' title='Slides'&gt;&lt;img src='assets/img/slides.png' height='20px'&gt;&lt;/a&gt;</v>
      </c>
      <c r="N50" t="str">
        <f t="shared" si="13"/>
        <v>&lt;tr class='additional-row'&gt;&lt;td&gt;&lt;a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51" spans="1:14" ht="14.5" customHeight="1" x14ac:dyDescent="0.35">
      <c r="A51" t="s">
        <v>59</v>
      </c>
      <c r="B51" s="1" t="s">
        <v>156</v>
      </c>
      <c r="C51" t="s">
        <v>60</v>
      </c>
      <c r="D51" t="s">
        <v>61</v>
      </c>
      <c r="E51" t="s">
        <v>21</v>
      </c>
      <c r="F51" t="s">
        <v>62</v>
      </c>
      <c r="G51" t="s">
        <v>63</v>
      </c>
      <c r="L51" s="4" t="str">
        <f t="shared" si="14"/>
        <v>&lt;span title='In German language'&gt;&lt;img src='assets/img/de.png' height='20px'&gt;&lt;/span&gt;</v>
      </c>
      <c r="M51" s="3" t="str">
        <f t="shared" si="15"/>
        <v>&lt;a href='https://www.slideshare.net/BerndRuecker/jfs-2017-orchestration-of-microservices' title='Slides'&gt;&lt;img src='assets/img/slides.png' height='20px'&gt;&lt;/a&gt;</v>
      </c>
      <c r="N51" t="str">
        <f t="shared" si="1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52" spans="1:14" ht="14.5" customHeight="1" x14ac:dyDescent="0.35">
      <c r="A52" t="s">
        <v>59</v>
      </c>
      <c r="B52" s="1" t="s">
        <v>157</v>
      </c>
      <c r="C52" t="s">
        <v>64</v>
      </c>
      <c r="D52" t="s">
        <v>40</v>
      </c>
      <c r="E52" t="s">
        <v>21</v>
      </c>
      <c r="F52" t="s">
        <v>62</v>
      </c>
      <c r="G52" t="s">
        <v>65</v>
      </c>
      <c r="L52" s="4" t="str">
        <f t="shared" si="14"/>
        <v>&lt;span title='In German language'&gt;&lt;img src='assets/img/de.png' height='20px'&gt;&lt;/span&gt;</v>
      </c>
      <c r="M52" s="3" t="str">
        <f t="shared" si="15"/>
        <v>&lt;a href='https://www.slideshare.net/BerndRuecker/jax-2017-talk-orchestration-of-microservices' title='Slides'&gt;&lt;img src='assets/img/slides.png' height='20px'&gt;&lt;/a&gt;</v>
      </c>
      <c r="N52" t="str">
        <f t="shared" si="1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53" spans="1:14" ht="14.5" customHeight="1" x14ac:dyDescent="0.35">
      <c r="A53" t="s">
        <v>59</v>
      </c>
      <c r="B53" s="1" t="s">
        <v>157</v>
      </c>
      <c r="C53" t="s">
        <v>64</v>
      </c>
      <c r="D53" t="s">
        <v>40</v>
      </c>
      <c r="E53" t="s">
        <v>21</v>
      </c>
      <c r="F53" t="s">
        <v>66</v>
      </c>
      <c r="G53" t="s">
        <v>67</v>
      </c>
      <c r="L53" s="4" t="str">
        <f t="shared" si="14"/>
        <v>&lt;span title='In German language'&gt;&lt;img src='assets/img/de.png' height='20px'&gt;&lt;/span&gt;</v>
      </c>
      <c r="M53" s="3" t="str">
        <f t="shared" si="15"/>
        <v>&lt;a href='https://www.slideshare.net/BerndRuecker/jax-2017-talk-business-rules-with-dmn-and-camunda' title='Slides'&gt;&lt;img src='assets/img/slides.png' height='20px'&gt;&lt;/a&gt;</v>
      </c>
      <c r="N53" t="str">
        <f t="shared" si="1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54" spans="1:14" ht="14.5" customHeight="1" x14ac:dyDescent="0.35">
      <c r="B54" s="1" t="s">
        <v>158</v>
      </c>
      <c r="C54" t="s">
        <v>68</v>
      </c>
      <c r="D54" t="s">
        <v>27</v>
      </c>
      <c r="E54" t="s">
        <v>2</v>
      </c>
      <c r="F54" t="s">
        <v>69</v>
      </c>
      <c r="G54" t="s">
        <v>70</v>
      </c>
      <c r="H54" t="s">
        <v>71</v>
      </c>
      <c r="L54" s="4" t="str">
        <f t="shared" si="14"/>
        <v>&lt;span title='In English language'&gt;&lt;img src='assets/img/en.png' height='20px'&gt;&lt;/span&gt;</v>
      </c>
      <c r="M54" s="3" t="str">
        <f t="shared" si="15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54" t="str">
        <f t="shared" si="1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55" spans="1:14" ht="14.5" customHeight="1" x14ac:dyDescent="0.35">
      <c r="A55" t="s">
        <v>59</v>
      </c>
      <c r="B55" s="1" t="s">
        <v>158</v>
      </c>
      <c r="C55" t="s">
        <v>72</v>
      </c>
      <c r="D55" t="s">
        <v>73</v>
      </c>
      <c r="E55" t="s">
        <v>2</v>
      </c>
      <c r="F55" t="s">
        <v>57</v>
      </c>
      <c r="G55" t="s">
        <v>74</v>
      </c>
      <c r="L55" s="4" t="str">
        <f t="shared" si="14"/>
        <v>&lt;span title='In English language'&gt;&lt;img src='assets/img/en.png' height='20px'&gt;&lt;/span&gt;</v>
      </c>
      <c r="M55" s="3" t="str">
        <f t="shared" si="15"/>
        <v>&lt;a href='https://www.slideshare.net/BerndRuecker/goto-meetup-stockholm-let-your-microservices-flow' title='Slides'&gt;&lt;img src='assets/img/slides.png' height='20px'&gt;&lt;/a&gt;</v>
      </c>
      <c r="N55" t="str">
        <f t="shared" si="1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56" spans="1:14" ht="14.5" customHeight="1" x14ac:dyDescent="0.35">
      <c r="A56" t="s">
        <v>59</v>
      </c>
      <c r="B56" s="1" t="s">
        <v>158</v>
      </c>
      <c r="C56" t="s">
        <v>77</v>
      </c>
      <c r="D56" t="s">
        <v>73</v>
      </c>
      <c r="E56" t="s">
        <v>2</v>
      </c>
      <c r="F56" t="s">
        <v>78</v>
      </c>
      <c r="G56" t="s">
        <v>79</v>
      </c>
      <c r="L56" s="4" t="str">
        <f t="shared" si="14"/>
        <v>&lt;span title='In English language'&gt;&lt;img src='assets/img/en.png' height='20px'&gt;&lt;/span&gt;</v>
      </c>
      <c r="M56" s="3" t="str">
        <f t="shared" si="15"/>
        <v>&lt;a href='https://www.slideshare.net/BerndRuecker/javabin-oslo-open-source-workflow-and-rule-management-with-camunda' title='Slides'&gt;&lt;img src='assets/img/slides.png' height='20px'&gt;&lt;/a&gt;</v>
      </c>
      <c r="N56" t="str">
        <f t="shared" si="1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57" spans="1:14" ht="14.5" customHeight="1" x14ac:dyDescent="0.35">
      <c r="A57" t="s">
        <v>59</v>
      </c>
      <c r="B57" s="1" t="s">
        <v>159</v>
      </c>
      <c r="C57" t="s">
        <v>80</v>
      </c>
      <c r="D57" t="s">
        <v>81</v>
      </c>
      <c r="E57" t="s">
        <v>2</v>
      </c>
      <c r="F57" t="s">
        <v>82</v>
      </c>
      <c r="G57" t="s">
        <v>83</v>
      </c>
      <c r="J57" t="s">
        <v>84</v>
      </c>
      <c r="L57" s="4" t="str">
        <f t="shared" si="14"/>
        <v>&lt;span title='In English language'&gt;&lt;img src='assets/img/en.png' height='20px'&gt;&lt;/span&gt;</v>
      </c>
      <c r="M57" s="3" t="str">
        <f t="shared" si="15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57" t="str">
        <f t="shared" si="1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58" spans="1:14" ht="14.5" customHeight="1" x14ac:dyDescent="0.35">
      <c r="A58" t="s">
        <v>59</v>
      </c>
      <c r="B58" s="1" t="s">
        <v>160</v>
      </c>
      <c r="C58" t="s">
        <v>42</v>
      </c>
      <c r="D58" t="s">
        <v>44</v>
      </c>
      <c r="E58" t="s">
        <v>21</v>
      </c>
      <c r="F58" t="s">
        <v>85</v>
      </c>
      <c r="G58" t="s">
        <v>86</v>
      </c>
      <c r="L58" s="4" t="str">
        <f t="shared" si="14"/>
        <v>&lt;span title='In German language'&gt;&lt;img src='assets/img/de.png' height='20px'&gt;&lt;/span&gt;</v>
      </c>
      <c r="M58" s="3" t="str">
        <f t="shared" si="15"/>
        <v>&lt;a href='https://de.slideshare.net/BerndRuecker/bpmn-und-workflows-in-net' title='Slides'&gt;&lt;img src='assets/img/slides.png' height='20px'&gt;&lt;/a&gt;</v>
      </c>
      <c r="N58" t="str">
        <f t="shared" si="1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59" spans="1:14" ht="14.5" customHeight="1" x14ac:dyDescent="0.35">
      <c r="A59" t="s">
        <v>59</v>
      </c>
      <c r="B59" s="1" t="s">
        <v>161</v>
      </c>
      <c r="C59" t="s">
        <v>87</v>
      </c>
      <c r="D59" t="s">
        <v>1</v>
      </c>
      <c r="E59" t="s">
        <v>2</v>
      </c>
      <c r="F59" t="s">
        <v>88</v>
      </c>
      <c r="G59" t="s">
        <v>89</v>
      </c>
      <c r="L59" s="4" t="str">
        <f t="shared" si="14"/>
        <v>&lt;span title='In English language'&gt;&lt;img src='assets/img/en.png' height='20px'&gt;&lt;/span&gt;</v>
      </c>
      <c r="M59" s="3" t="str">
        <f t="shared" si="15"/>
        <v>&lt;a href='https://de.slideshare.net/BerndRuecker/the-7-sins-of-workflow' title='Slides'&gt;&lt;img src='assets/img/slides.png' height='20px'&gt;&lt;/a&gt;</v>
      </c>
      <c r="N59" t="str">
        <f t="shared" si="1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60" spans="1:14" ht="14.5" customHeight="1" x14ac:dyDescent="0.35">
      <c r="A60" t="s">
        <v>59</v>
      </c>
      <c r="B60" s="1" t="s">
        <v>162</v>
      </c>
      <c r="C60" t="s">
        <v>90</v>
      </c>
      <c r="D60" t="s">
        <v>81</v>
      </c>
      <c r="E60" t="s">
        <v>21</v>
      </c>
      <c r="F60" t="s">
        <v>91</v>
      </c>
      <c r="G60" t="s">
        <v>92</v>
      </c>
      <c r="L60" s="4" t="str">
        <f t="shared" si="14"/>
        <v>&lt;span title='In German language'&gt;&lt;img src='assets/img/de.png' height='20px'&gt;&lt;/span&gt;</v>
      </c>
      <c r="M60" s="3" t="str">
        <f t="shared" si="15"/>
        <v>&lt;a href='https://de.slideshare.net/BerndRuecker/prozesse-digitalisieren-heute-und-morgen' title='Slides'&gt;&lt;img src='assets/img/slides.png' height='20px'&gt;&lt;/a&gt;</v>
      </c>
      <c r="N60" t="str">
        <f t="shared" si="1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61" spans="1:14" ht="14.5" customHeight="1" x14ac:dyDescent="0.35">
      <c r="A61" t="s">
        <v>59</v>
      </c>
      <c r="B61" s="1" t="s">
        <v>162</v>
      </c>
      <c r="C61" t="s">
        <v>97</v>
      </c>
      <c r="D61" t="s">
        <v>98</v>
      </c>
      <c r="E61" t="s">
        <v>2</v>
      </c>
      <c r="F61" t="s">
        <v>99</v>
      </c>
      <c r="G61" t="s">
        <v>100</v>
      </c>
      <c r="H61" t="s">
        <v>101</v>
      </c>
      <c r="L61" s="4" t="str">
        <f t="shared" si="14"/>
        <v>&lt;span title='In English language'&gt;&lt;img src='assets/img/en.png' height='20px'&gt;&lt;/span&gt;</v>
      </c>
      <c r="M61" s="3" t="str">
        <f t="shared" si="15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61" t="str">
        <f t="shared" si="1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62" spans="1:14" ht="14.5" customHeight="1" x14ac:dyDescent="0.35">
      <c r="A62" t="s">
        <v>59</v>
      </c>
      <c r="B62" s="1" t="s">
        <v>162</v>
      </c>
      <c r="C62" t="s">
        <v>19</v>
      </c>
      <c r="D62" t="s">
        <v>20</v>
      </c>
      <c r="E62" t="s">
        <v>21</v>
      </c>
      <c r="F62" t="s">
        <v>102</v>
      </c>
      <c r="L62" s="4" t="str">
        <f t="shared" si="14"/>
        <v>&lt;span title='In German language'&gt;&lt;img src='assets/img/de.png' height='20px'&gt;&lt;/span&gt;</v>
      </c>
      <c r="M62" s="3" t="str">
        <f t="shared" si="15"/>
        <v/>
      </c>
      <c r="N62" t="str">
        <f t="shared" si="1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63" spans="1:14" ht="14.5" customHeight="1" x14ac:dyDescent="0.35">
      <c r="A63" t="s">
        <v>59</v>
      </c>
      <c r="B63" s="1" t="s">
        <v>162</v>
      </c>
      <c r="C63" t="s">
        <v>19</v>
      </c>
      <c r="D63" t="s">
        <v>20</v>
      </c>
      <c r="E63" t="s">
        <v>21</v>
      </c>
      <c r="F63" t="s">
        <v>105</v>
      </c>
      <c r="L63" s="4" t="str">
        <f t="shared" si="14"/>
        <v>&lt;span title='In German language'&gt;&lt;img src='assets/img/de.png' height='20px'&gt;&lt;/span&gt;</v>
      </c>
      <c r="M63" s="3" t="str">
        <f t="shared" si="15"/>
        <v/>
      </c>
      <c r="N63" t="str">
        <f t="shared" si="1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64" spans="1:14" ht="14.5" customHeight="1" x14ac:dyDescent="0.35">
      <c r="A64" t="s">
        <v>59</v>
      </c>
      <c r="B64" s="1" t="s">
        <v>163</v>
      </c>
      <c r="C64" t="s">
        <v>42</v>
      </c>
      <c r="D64" t="s">
        <v>40</v>
      </c>
      <c r="E64" t="s">
        <v>21</v>
      </c>
      <c r="F64" t="s">
        <v>103</v>
      </c>
      <c r="J64" t="s">
        <v>104</v>
      </c>
      <c r="L64" s="4" t="str">
        <f t="shared" si="14"/>
        <v>&lt;span title='In German language'&gt;&lt;img src='assets/img/de.png' height='20px'&gt;&lt;/span&gt;</v>
      </c>
      <c r="M64" s="3" t="str">
        <f t="shared" si="15"/>
        <v>&lt;a href='https://www.youtube.com/watch?v=LTQtwHdBrr8' title='Interview'&gt;&lt;img src='assets/img/interview.png' height='20px'&gt;&lt;/a&gt;</v>
      </c>
      <c r="N64" t="str">
        <f t="shared" si="1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65" spans="1:14" ht="14.5" customHeight="1" x14ac:dyDescent="0.35">
      <c r="A65" t="s">
        <v>59</v>
      </c>
      <c r="B65" s="1" t="s">
        <v>163</v>
      </c>
      <c r="C65" t="s">
        <v>106</v>
      </c>
      <c r="D65" t="s">
        <v>53</v>
      </c>
      <c r="E65" t="s">
        <v>21</v>
      </c>
      <c r="F65" t="s">
        <v>108</v>
      </c>
      <c r="G65" t="s">
        <v>107</v>
      </c>
      <c r="L65" s="4" t="str">
        <f t="shared" si="14"/>
        <v>&lt;span title='In German language'&gt;&lt;img src='assets/img/de.png' height='20px'&gt;&lt;/span&gt;</v>
      </c>
      <c r="M65" s="3" t="str">
        <f t="shared" si="15"/>
        <v>&lt;a href='https://de.slideshare.net/BerndRuecker/2016-bedcon-talk-workflows-bpmn-business-rules-dmn-case-management-cmmn-live-in-action' title='Slides'&gt;&lt;img src='assets/img/slides.png' height='20px'&gt;&lt;/a&gt;</v>
      </c>
      <c r="N65" t="str">
        <f t="shared" si="1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66" spans="1:14" ht="14.5" customHeight="1" x14ac:dyDescent="0.35">
      <c r="A66" t="s">
        <v>59</v>
      </c>
      <c r="B66" s="1" t="s">
        <v>137</v>
      </c>
      <c r="C66" t="s">
        <v>109</v>
      </c>
      <c r="D66" t="s">
        <v>53</v>
      </c>
      <c r="E66" t="s">
        <v>21</v>
      </c>
      <c r="F66" t="s">
        <v>110</v>
      </c>
      <c r="J66" t="s">
        <v>111</v>
      </c>
      <c r="L66" s="4" t="str">
        <f t="shared" si="14"/>
        <v>&lt;span title='In German language'&gt;&lt;img src='assets/img/de.png' height='20px'&gt;&lt;/span&gt;</v>
      </c>
      <c r="M66" s="3" t="str">
        <f t="shared" si="15"/>
        <v>&lt;a href='https://www.youtube.com/watch?v=Up4QcVHxrwA' title='Interview'&gt;&lt;img src='assets/img/interview.png' height='20px'&gt;&lt;/a&gt;</v>
      </c>
      <c r="N66" t="str">
        <f t="shared" si="1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67" spans="1:14" ht="14.5" customHeight="1" x14ac:dyDescent="0.35">
      <c r="A67" t="s">
        <v>59</v>
      </c>
      <c r="B67" s="1" t="s">
        <v>137</v>
      </c>
      <c r="C67" t="s">
        <v>60</v>
      </c>
      <c r="D67" t="s">
        <v>61</v>
      </c>
      <c r="E67" t="s">
        <v>21</v>
      </c>
      <c r="F67" t="s">
        <v>115</v>
      </c>
      <c r="G67" t="s">
        <v>112</v>
      </c>
      <c r="L67" s="4" t="str">
        <f t="shared" si="14"/>
        <v>&lt;span title='In German language'&gt;&lt;img src='assets/img/de.png' height='20px'&gt;&lt;/span&gt;</v>
      </c>
      <c r="M67" s="3" t="str">
        <f t="shared" si="15"/>
        <v>&lt;a href='http://www.java-forum-stuttgart.de/de/BestPresentations+2016.html' title='Slides'&gt;&lt;img src='assets/img/slides.png' height='20px'&gt;&lt;/a&gt;</v>
      </c>
      <c r="N67" t="str">
        <f t="shared" si="1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68" spans="1:14" ht="14.5" customHeight="1" x14ac:dyDescent="0.35">
      <c r="A68" t="s">
        <v>59</v>
      </c>
      <c r="B68" s="1" t="s">
        <v>141</v>
      </c>
      <c r="C68" t="s">
        <v>113</v>
      </c>
      <c r="D68" t="s">
        <v>114</v>
      </c>
      <c r="E68" t="s">
        <v>21</v>
      </c>
      <c r="F68" t="s">
        <v>116</v>
      </c>
      <c r="L68" s="4" t="str">
        <f t="shared" si="14"/>
        <v>&lt;span title='In German language'&gt;&lt;img src='assets/img/de.png' height='20px'&gt;&lt;/span&gt;</v>
      </c>
      <c r="M68" s="3" t="str">
        <f t="shared" si="15"/>
        <v/>
      </c>
      <c r="N68" t="str">
        <f t="shared" si="1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69" spans="1:14" ht="14.5" customHeight="1" x14ac:dyDescent="0.35">
      <c r="A69" t="s">
        <v>59</v>
      </c>
      <c r="B69" s="1" t="s">
        <v>164</v>
      </c>
      <c r="C69" t="s">
        <v>117</v>
      </c>
      <c r="D69" t="s">
        <v>118</v>
      </c>
      <c r="E69" t="s">
        <v>2</v>
      </c>
      <c r="F69" t="s">
        <v>119</v>
      </c>
      <c r="I69" t="s">
        <v>120</v>
      </c>
      <c r="L69" s="4" t="str">
        <f t="shared" si="14"/>
        <v>&lt;span title='In English language'&gt;&lt;img src='assets/img/en.png' height='20px'&gt;&lt;/span&gt;</v>
      </c>
      <c r="M69" s="3" t="str">
        <f t="shared" si="15"/>
        <v>&lt;a href='https://www.youtube.com/watch?v=x9ceAoZt8xw' title='Source code'&gt;&lt;img src='assets/img/code.png' height='20px'&gt;&lt;/a&gt;</v>
      </c>
      <c r="N69" t="str">
        <f t="shared" si="1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70" spans="1:14" ht="14.5" customHeight="1" x14ac:dyDescent="0.35">
      <c r="L70" s="4"/>
    </row>
    <row r="71" spans="1:14" ht="14.5" customHeight="1" x14ac:dyDescent="0.35">
      <c r="L71" s="4"/>
    </row>
    <row r="72" spans="1:14" ht="14.5" customHeight="1" x14ac:dyDescent="0.35">
      <c r="L72" s="4"/>
    </row>
    <row r="73" spans="1:14" ht="14.5" customHeight="1" x14ac:dyDescent="0.35">
      <c r="L73" s="4"/>
    </row>
    <row r="74" spans="1:14" ht="14.5" customHeight="1" x14ac:dyDescent="0.35">
      <c r="L74" s="4"/>
    </row>
    <row r="75" spans="1:14" ht="14.5" customHeight="1" x14ac:dyDescent="0.35">
      <c r="L75" s="4"/>
    </row>
    <row r="76" spans="1:14" ht="14.5" customHeight="1" x14ac:dyDescent="0.35">
      <c r="L76" s="4"/>
    </row>
    <row r="77" spans="1:14" ht="14.5" customHeight="1" x14ac:dyDescent="0.35">
      <c r="L77" s="4"/>
    </row>
    <row r="78" spans="1:14" ht="14.5" customHeight="1" x14ac:dyDescent="0.35">
      <c r="L78" s="4"/>
    </row>
    <row r="79" spans="1:14" ht="14.5" customHeight="1" x14ac:dyDescent="0.35">
      <c r="L79" s="4"/>
    </row>
    <row r="80" spans="1:14" ht="14.5" customHeight="1" x14ac:dyDescent="0.35">
      <c r="L80" s="4"/>
    </row>
    <row r="81" spans="12:12" ht="14.5" customHeight="1" x14ac:dyDescent="0.35">
      <c r="L81" s="4"/>
    </row>
    <row r="82" spans="12:12" ht="14.5" customHeight="1" x14ac:dyDescent="0.35">
      <c r="L82" s="4"/>
    </row>
    <row r="83" spans="12:12" ht="14.5" customHeight="1" x14ac:dyDescent="0.35">
      <c r="L83" s="4"/>
    </row>
    <row r="84" spans="12:12" ht="14.5" customHeight="1" x14ac:dyDescent="0.35">
      <c r="L84" s="4"/>
    </row>
  </sheetData>
  <conditionalFormatting sqref="N4:N70">
    <cfRule type="uniqueValues" dxfId="3" priority="2"/>
  </conditionalFormatting>
  <conditionalFormatting sqref="N3">
    <cfRule type="uniqueValues" dxfId="2" priority="1"/>
  </conditionalFormatting>
  <hyperlinks>
    <hyperlink ref="G38" r:id="rId1" xr:uid="{B2CB20F6-AFDC-4220-B6CB-D765A8D94783}"/>
    <hyperlink ref="I38" r:id="rId2" xr:uid="{01ADA2E4-A5C4-4E2E-BFCA-9E2B21411DFE}"/>
    <hyperlink ref="I36" r:id="rId3" display="https://github.com/flowing/flowing-retail/tree/master/payment-rest" xr:uid="{900B2E3C-F4C2-487B-9C1E-A2369F22D279}"/>
    <hyperlink ref="I35" r:id="rId4" xr:uid="{D288DED8-2D4A-4F87-B3DF-8F1BD0D7FF9F}"/>
    <hyperlink ref="H38" r:id="rId5" xr:uid="{649CD0D6-9E06-4F22-BCA5-E80C1821530E}"/>
    <hyperlink ref="I34" r:id="rId6" xr:uid="{B48AFA3B-6513-4CDF-B2AB-ADEF13504FCB}"/>
    <hyperlink ref="I39" r:id="rId7" display="https://github.com/flowing/flowing-retail/tree/master/payment-rest" xr:uid="{97E748A2-734B-477E-8503-72C10E428AE7}"/>
    <hyperlink ref="I37" r:id="rId8" display="https://github.com/flowing/rest/java/payment" xr:uid="{0AAAB93D-F00F-451D-8216-C141993FC734}"/>
    <hyperlink ref="H39" r:id="rId9" xr:uid="{267ED0EF-3E95-479B-A0CB-E18E1826C7F9}"/>
    <hyperlink ref="H37" r:id="rId10" xr:uid="{6BCCE56F-2EA1-4DC2-80C1-886F59732629}"/>
    <hyperlink ref="H47" r:id="rId11" xr:uid="{947EE223-8994-433F-8A35-6D220242B528}"/>
    <hyperlink ref="H32" r:id="rId12" xr:uid="{2ED97438-F28D-43BF-97F2-B5B6C18CF0E0}"/>
    <hyperlink ref="G32" r:id="rId13" xr:uid="{5253A7E2-08B0-4D8B-BB8F-681799847B0A}"/>
    <hyperlink ref="G24" r:id="rId14" xr:uid="{D15A062B-FA03-4938-B671-B5AEBBC0EBDA}"/>
    <hyperlink ref="G26" r:id="rId15" xr:uid="{6A995991-E383-4A40-8480-8B3527DA23A3}"/>
    <hyperlink ref="G30" r:id="rId16" xr:uid="{A3DEC8F9-95D4-4CE1-8986-625B4C73C31B}"/>
    <hyperlink ref="H36" r:id="rId17" xr:uid="{143E5BE5-0127-4F74-B302-B26E9D7D4C9A}"/>
    <hyperlink ref="H35" r:id="rId18" xr:uid="{46ECF8FD-E706-4833-9288-B314D012A7B9}"/>
    <hyperlink ref="H34" r:id="rId19" xr:uid="{3EFDC7D3-428C-4A16-8A95-F53382D74802}"/>
    <hyperlink ref="H25" r:id="rId20" xr:uid="{F1FF04B9-6EC3-472C-B60B-BAD3DF9C4CCC}"/>
    <hyperlink ref="G28" r:id="rId21" xr:uid="{C5E42E95-BE4C-4304-930E-C240A62CA0F4}"/>
    <hyperlink ref="G25" r:id="rId22" xr:uid="{047246D3-2F75-4E4C-8A81-ED485E0EC1C9}"/>
    <hyperlink ref="H29" r:id="rId23" xr:uid="{0FAE76CB-E33A-4873-99FE-E22F03878B7C}"/>
    <hyperlink ref="H23" r:id="rId24" xr:uid="{2DD7DC49-5627-4845-A9D4-CDB5409ADB49}"/>
    <hyperlink ref="I23" r:id="rId25" xr:uid="{1E1B121D-8E8F-449D-B72E-3E72215FD2B5}"/>
    <hyperlink ref="G22" r:id="rId26" xr:uid="{D190A9E7-2E20-464B-9800-FAA7582BB2EE}"/>
    <hyperlink ref="G18" r:id="rId27" xr:uid="{91A5D0C1-3F45-4DEF-8CFF-B3AE83406D0E}"/>
    <hyperlink ref="H16" r:id="rId28" xr:uid="{8D5534B9-A1BE-439A-ADBB-16E6AEBF6A9E}"/>
    <hyperlink ref="G16" r:id="rId29" xr:uid="{AE0004CC-944C-4E63-99B8-4AAAFBA0B327}"/>
    <hyperlink ref="G17" r:id="rId30" xr:uid="{E7A02488-E7B0-461B-A154-FB6BC590EBAE}"/>
    <hyperlink ref="H18" r:id="rId31" xr:uid="{E93CE883-FB4E-4F1D-9DD2-C64D7BEFB77B}"/>
    <hyperlink ref="G20" r:id="rId32" xr:uid="{AB96EB3F-126E-451D-85FD-4E14F9DBD331}"/>
    <hyperlink ref="G21" r:id="rId33" xr:uid="{514A550F-BE5F-4FBA-96C0-4C17A2B554CB}"/>
    <hyperlink ref="G14" r:id="rId34" location="program" xr:uid="{3A76840C-F48E-4331-B660-054B25B4C133}"/>
    <hyperlink ref="G15" r:id="rId35" location="schedule2_day2_auditorium1_time3" xr:uid="{41AF3F30-019A-4F5B-B2CC-305A69A10B96}"/>
    <hyperlink ref="G19" r:id="rId36" xr:uid="{F1A5331D-728A-4108-9313-179C51CF5D23}"/>
    <hyperlink ref="I19" r:id="rId37" xr:uid="{8FDD6EB8-5776-4E79-94B0-96C7E72B2C78}"/>
    <hyperlink ref="I14" r:id="rId38" xr:uid="{46CCCC0F-1573-4FFD-836C-B2065EEFF4F4}"/>
    <hyperlink ref="I13" r:id="rId39" xr:uid="{362E945D-0FE9-4020-AD5C-47F64E4196A7}"/>
    <hyperlink ref="I16" r:id="rId40" xr:uid="{E9784B83-9B20-40C0-9AAE-B580E0B6891C}"/>
    <hyperlink ref="I17" r:id="rId41" xr:uid="{00DCFC39-12E4-4270-9070-78EA931C73C5}"/>
    <hyperlink ref="I22" r:id="rId42" xr:uid="{4617088D-D0FC-46C3-8F6B-6CAFA7552954}"/>
    <hyperlink ref="H15" r:id="rId43" xr:uid="{9306C8C0-BF04-4D3D-B80B-C1C729746FE8}"/>
    <hyperlink ref="I9" r:id="rId44" xr:uid="{3C16F537-F488-4847-8654-4A538D3D71FE}"/>
    <hyperlink ref="G11" r:id="rId45" xr:uid="{1B59841A-216A-459A-91FF-AECCC9012644}"/>
    <hyperlink ref="G12" r:id="rId46" xr:uid="{2DDB1803-9EFE-417E-A0F6-3B693B437D82}"/>
    <hyperlink ref="G10" r:id="rId47" xr:uid="{5FDECCE5-81B9-4A1C-933C-D8B1BB1B35C5}"/>
    <hyperlink ref="I8" r:id="rId48" xr:uid="{6E7B78FC-9865-4337-A6FA-C388C35238D2}"/>
    <hyperlink ref="H9" r:id="rId49" xr:uid="{B310F989-E0B3-46FD-A2C2-817F0CC995C1}"/>
    <hyperlink ref="J12" r:id="rId50" xr:uid="{6EF8AA9A-CFC6-44AE-9CDA-CE3B5157F2AA}"/>
    <hyperlink ref="G6" r:id="rId51" xr:uid="{5E35E5DA-073F-42C8-BD6E-5327AEB9126C}"/>
    <hyperlink ref="G4" r:id="rId52" xr:uid="{BDA8DD9E-0BFD-4377-BAAD-BD4377EA7FBD}"/>
    <hyperlink ref="G5" r:id="rId53" xr:uid="{9E58E656-585F-4588-9622-596177BE6FD4}"/>
    <hyperlink ref="I6" r:id="rId54" xr:uid="{D844E0C7-31C1-41A3-B882-C56BD16682DC}"/>
    <hyperlink ref="I5" r:id="rId55" xr:uid="{C34AB045-76A3-4F41-A85F-E3DE5DE516EA}"/>
    <hyperlink ref="I7" r:id="rId56" xr:uid="{C2C66E74-1922-442F-9CAC-213DA16352E3}"/>
    <hyperlink ref="I4" r:id="rId57" xr:uid="{B13C0FFD-3C8D-45BD-A6B0-9414CC6A40A7}"/>
    <hyperlink ref="H4" r:id="rId58" xr:uid="{589A9CE6-CA5E-4A45-B5CE-1F753F72A0E7}"/>
  </hyperlinks>
  <pageMargins left="0.7" right="0.7" top="0.78740157499999996" bottom="0.78740157499999996" header="0.3" footer="0.3"/>
  <pageSetup paperSize="9" orientation="portrait" horizontalDpi="1200" verticalDpi="1200" r:id="rId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6D6A-FB35-4D36-9BF6-4D091628A71E}">
  <dimension ref="A2:AD84"/>
  <sheetViews>
    <sheetView workbookViewId="0">
      <selection activeCell="V4" sqref="V4"/>
    </sheetView>
  </sheetViews>
  <sheetFormatPr baseColWidth="10" defaultRowHeight="14.5" customHeight="1" x14ac:dyDescent="0.35"/>
  <cols>
    <col min="1" max="1" width="17.1796875" customWidth="1"/>
    <col min="6" max="14" width="1.6328125" customWidth="1"/>
    <col min="15" max="15" width="5.08984375" bestFit="1" customWidth="1"/>
    <col min="16" max="18" width="1.6328125" customWidth="1"/>
    <col min="19" max="19" width="7.453125" bestFit="1" customWidth="1"/>
    <col min="20" max="20" width="10.90625" style="1"/>
    <col min="28" max="29" width="10.90625" style="3"/>
  </cols>
  <sheetData>
    <row r="2" spans="1:30" ht="14.5" customHeight="1" x14ac:dyDescent="0.35">
      <c r="A2" t="s">
        <v>6</v>
      </c>
      <c r="B2" t="s">
        <v>7</v>
      </c>
      <c r="C2" t="s">
        <v>276</v>
      </c>
      <c r="D2" t="s">
        <v>277</v>
      </c>
      <c r="E2" t="s">
        <v>278</v>
      </c>
      <c r="O2" t="s">
        <v>279</v>
      </c>
      <c r="S2" t="s">
        <v>281</v>
      </c>
      <c r="T2" s="1" t="s">
        <v>5</v>
      </c>
      <c r="U2" t="s">
        <v>8</v>
      </c>
      <c r="V2" t="s">
        <v>9</v>
      </c>
      <c r="W2" t="s">
        <v>10</v>
      </c>
      <c r="X2" t="s">
        <v>12</v>
      </c>
      <c r="Y2" t="s">
        <v>11</v>
      </c>
      <c r="Z2" t="s">
        <v>13</v>
      </c>
      <c r="AB2" s="3" t="s">
        <v>8</v>
      </c>
      <c r="AC2" s="3" t="s">
        <v>14</v>
      </c>
    </row>
    <row r="3" spans="1:30" ht="14.5" customHeight="1" x14ac:dyDescent="0.35">
      <c r="W3" s="5"/>
      <c r="AB3" s="4"/>
      <c r="AC3" s="3" t="str">
        <f t="shared" ref="AC3:AC66" si="0">IF((LEN(W3)&gt;0),"&lt;a href='"&amp;W3&amp;"' title='Slides'&gt;&lt;img src='assets/img/slides.png' height='20px'&gt;&lt;/a&gt;","")&amp;IF((LEN(X3)&gt;0),"&lt;a href='"&amp;X3&amp;"' title='Recording'&gt;&lt;img src='assets/img/recording.png' height='20px'&gt;&lt;/a&gt;", "") &amp;IF((LEN(Y3)&gt;0),"&lt;a href='"&amp;Y3&amp;"' title='Source code'&gt;&lt;img src='assets/img/code.png' height='20px'&gt;&lt;/a&gt;","")&amp;IF((LEN(Z3)&gt;0),"&lt;a href='"&amp;Z3&amp;"' title='Interview'&gt;&lt;img src='assets/img/interview.png' height='20px'&gt;&lt;/a&gt;","")</f>
        <v/>
      </c>
    </row>
    <row r="4" spans="1:30" ht="14.5" customHeight="1" x14ac:dyDescent="0.35">
      <c r="A4" t="s">
        <v>26</v>
      </c>
      <c r="B4" t="s">
        <v>27</v>
      </c>
      <c r="O4" t="s">
        <v>280</v>
      </c>
      <c r="S4" t="s">
        <v>282</v>
      </c>
      <c r="T4" s="1" t="s">
        <v>274</v>
      </c>
      <c r="U4" t="s">
        <v>2</v>
      </c>
      <c r="V4" t="s">
        <v>242</v>
      </c>
      <c r="W4" s="5" t="s">
        <v>243</v>
      </c>
      <c r="X4" s="5" t="s">
        <v>275</v>
      </c>
      <c r="Y4" t="s">
        <v>266</v>
      </c>
      <c r="AB4" s="4" t="str">
        <f t="shared" ref="AB4:AB13" si="1">IF(U4="de","&lt;span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AC4" s="3" t="str">
        <f t="shared" si="0"/>
        <v>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</v>
      </c>
      <c r="AD4" t="str">
        <f t="shared" ref="AD4:AD35" si="2">IF(LEN(D4)&gt;0,"&lt;tr class='additional-row'&gt;","&lt;tr&gt;")&amp;"&lt;td&gt;&lt;a href='"&amp;W4&amp;"'&gt;"&amp;V4&amp;"&lt;/a&gt;&lt;p&gt;"&amp;T4&amp;" "&amp;AB4&amp;" "&amp;A4&amp;" ("&amp;B4&amp;")&lt;/p&gt;&lt;/td&gt;&lt;td&gt;" &amp;AC4&amp;"&lt;/td&gt;&lt;/tr&gt;"</f>
        <v>&lt;tr&gt;&lt;td&gt;&lt;a href='https://www.slideshare.net/BerndRuecker/3-common-pitfalls-in-microservice-integration'&gt;3 common pitfalls of microservice integration&lt;/a&gt;&lt;p&gt;2018-11 &lt;span title='In English language'&gt;&lt;img src='assets/img/en.png' height='20px'&gt;&lt;/span&gt; MuCon (London)&lt;/p&gt;&lt;/td&gt;&lt;td&gt;&lt;a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5" spans="1:30" ht="14.5" customHeight="1" x14ac:dyDescent="0.35">
      <c r="A5" t="s">
        <v>19</v>
      </c>
      <c r="B5" t="s">
        <v>20</v>
      </c>
      <c r="T5" s="1" t="s">
        <v>274</v>
      </c>
      <c r="U5" t="s">
        <v>21</v>
      </c>
      <c r="V5" t="s">
        <v>242</v>
      </c>
      <c r="W5" s="5" t="s">
        <v>243</v>
      </c>
      <c r="Y5" t="s">
        <v>266</v>
      </c>
      <c r="AB5" s="4" t="str">
        <f t="shared" si="1"/>
        <v>&lt;span title='In German language'&gt;&lt;img src='assets/img/de.png' height='20px'&gt;&lt;/span&gt;</v>
      </c>
      <c r="AC5" s="3" t="str">
        <f t="shared" si="0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AD5" t="str">
        <f t="shared" si="2"/>
        <v>&lt;tr&gt;&lt;td&gt;&lt;a href='https://www.slideshare.net/BerndRuecker/3-common-pitfalls-in-microservice-integration'&gt;3 common pitfalls of microservice integration&lt;/a&gt;&lt;p&gt;2018-11 &lt;span title='In German language'&gt;&lt;img src='assets/img/de.png' height='20px'&gt;&lt;/span&gt; WJAX (Munic)&lt;/p&gt;&lt;/td&gt;&lt;td&gt;&lt;a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6" spans="1:30" ht="14.5" customHeight="1" x14ac:dyDescent="0.35">
      <c r="A6" t="s">
        <v>36</v>
      </c>
      <c r="B6" t="s">
        <v>27</v>
      </c>
      <c r="T6" s="1" t="s">
        <v>267</v>
      </c>
      <c r="U6" t="s">
        <v>2</v>
      </c>
      <c r="V6" t="s">
        <v>188</v>
      </c>
      <c r="W6" s="5" t="s">
        <v>230</v>
      </c>
      <c r="Y6" t="s">
        <v>266</v>
      </c>
      <c r="AB6" s="4" t="str">
        <f t="shared" si="1"/>
        <v>&lt;span title='In English language'&gt;&lt;img src='assets/img/en.png' height='20px'&gt;&lt;/span&gt;</v>
      </c>
      <c r="AC6" s="3" t="str">
        <f t="shared" si="0"/>
        <v>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</v>
      </c>
      <c r="AD6" t="str">
        <f t="shared" si="2"/>
        <v>&lt;tr&gt;&lt;td&gt;&lt;a href='https://conferences.oreilly.com/software-architecture/sa-eu/public/schedule/detail/69841'&gt;3 common pitfalls in microservice integration and how to avoid them&lt;/a&gt;&lt;p&gt;2018-10 &lt;span title='In English language'&gt;&lt;img src='assets/img/en.png' height='20px'&gt;&lt;/span&gt; O'Reilly Software Architecture (London)&lt;/p&gt;&lt;/td&gt;&lt;td&gt;&lt;a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7" spans="1:30" ht="14.5" customHeight="1" x14ac:dyDescent="0.35">
      <c r="A7" t="s">
        <v>215</v>
      </c>
      <c r="B7" t="s">
        <v>216</v>
      </c>
      <c r="T7" s="1" t="s">
        <v>267</v>
      </c>
      <c r="U7" t="s">
        <v>2</v>
      </c>
      <c r="V7" t="s">
        <v>62</v>
      </c>
      <c r="W7" s="5" t="s">
        <v>255</v>
      </c>
      <c r="Y7" t="s">
        <v>266</v>
      </c>
      <c r="AB7" s="4" t="str">
        <f t="shared" si="1"/>
        <v>&lt;span title='In English language'&gt;&lt;img src='assets/img/en.png' height='20px'&gt;&lt;/span&gt;</v>
      </c>
      <c r="AC7" s="3" t="str">
        <f t="shared" si="0"/>
        <v>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</v>
      </c>
      <c r="AD7" t="str">
        <f t="shared" si="2"/>
        <v>&lt;tr&gt;&lt;td&gt;&lt;a href='https://www.slideshare.net/BerndRuecker/gophercon-uk-2018-orchestration-of-microservices'&gt;Orchestration of Microservices&lt;/a&gt;&lt;p&gt;2018-10 &lt;span title='In English language'&gt;&lt;img src='assets/img/en.png' height='20px'&gt;&lt;/span&gt; GoLab (Florence)&lt;/p&gt;&lt;/td&gt;&lt;td&gt;&lt;a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8" spans="1:30" ht="14.5" customHeight="1" x14ac:dyDescent="0.35">
      <c r="A8" t="s">
        <v>262</v>
      </c>
      <c r="B8" t="s">
        <v>53</v>
      </c>
      <c r="T8" s="1" t="s">
        <v>267</v>
      </c>
      <c r="U8" t="s">
        <v>2</v>
      </c>
      <c r="V8" t="s">
        <v>261</v>
      </c>
      <c r="W8" s="5" t="s">
        <v>269</v>
      </c>
      <c r="X8" t="s">
        <v>271</v>
      </c>
      <c r="Y8" t="s">
        <v>266</v>
      </c>
      <c r="AB8" s="4" t="str">
        <f t="shared" si="1"/>
        <v>&lt;span title='In English language'&gt;&lt;img src='assets/img/en.png' height='20px'&gt;&lt;/span&gt;</v>
      </c>
      <c r="AC8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</v>
      </c>
      <c r="AD8" t="str">
        <f t="shared" si="2"/>
        <v>&lt;tr&gt;&lt;td&gt;&lt;a href='https://www.slideshare.net/BerndRuecker/kafka-summit-2018-monitoring-and-orchestration-of-your-microservices-landscape-with-zeebe'&gt;Monitoring and Orchestration of Your Microservices Landscape with Kafka and Zeebe&lt;/a&gt;&lt;p&gt;2018-10 &lt;span title='In English language'&gt;&lt;img src='assets/img/en.png' height='20px'&gt;&lt;/span&gt; Apache Kafka Meetup Berlin (Berlin)&lt;/p&gt;&lt;/td&gt;&lt;td&gt;&lt;a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9" spans="1:30" ht="14.5" customHeight="1" x14ac:dyDescent="0.35">
      <c r="A9" t="s">
        <v>246</v>
      </c>
      <c r="B9" t="s">
        <v>247</v>
      </c>
      <c r="T9" s="1" t="s">
        <v>267</v>
      </c>
      <c r="U9" t="s">
        <v>2</v>
      </c>
      <c r="V9" t="s">
        <v>248</v>
      </c>
      <c r="W9" s="5" t="s">
        <v>269</v>
      </c>
      <c r="X9" s="5" t="s">
        <v>272</v>
      </c>
      <c r="Y9" t="s">
        <v>270</v>
      </c>
      <c r="AB9" s="4" t="str">
        <f t="shared" si="1"/>
        <v>&lt;span title='In English language'&gt;&lt;img src='assets/img/en.png' height='20px'&gt;&lt;/span&gt;</v>
      </c>
      <c r="AC9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</v>
      </c>
      <c r="AD9" t="str">
        <f t="shared" si="2"/>
        <v>&lt;tr&gt;&lt;td&gt;&lt;a href='https://www.slideshare.net/BerndRuecker/kafka-summit-2018-monitoring-and-orchestration-of-your-microservices-landscape-with-zeebe'&gt;The Big Picture: Monitoring and Orchestration of Your Microservices Landscape with Kafka and Zeebe &lt;/a&gt;&lt;p&gt;2018-10 &lt;span title='In English language'&gt;&lt;img src='assets/img/en.png' height='20px'&gt;&lt;/span&gt; Kafka Summit (San Francisco)&lt;/p&gt;&lt;/td&gt;&lt;td&gt;&lt;a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height='20px'&gt;&lt;/a&gt;&lt;/td&gt;&lt;/tr&gt;</v>
      </c>
    </row>
    <row r="10" spans="1:30" ht="14.5" customHeight="1" x14ac:dyDescent="0.35">
      <c r="A10" t="s">
        <v>232</v>
      </c>
      <c r="B10" t="s">
        <v>231</v>
      </c>
      <c r="T10" s="1" t="s">
        <v>267</v>
      </c>
      <c r="U10" t="s">
        <v>21</v>
      </c>
      <c r="V10" t="s">
        <v>188</v>
      </c>
      <c r="W10" s="5" t="s">
        <v>243</v>
      </c>
      <c r="AB10" s="4" t="str">
        <f t="shared" si="1"/>
        <v>&lt;span title='In German language'&gt;&lt;img src='assets/img/de.png' height='20px'&gt;&lt;/span&gt;</v>
      </c>
      <c r="AC10" s="3" t="str">
        <f t="shared" si="0"/>
        <v>&lt;a href='https://www.slideshare.net/BerndRuecker/3-common-pitfalls-in-microservice-integration' title='Slides'&gt;&lt;img src='assets/img/slides.png' height='20px'&gt;&lt;/a&gt;</v>
      </c>
      <c r="AD10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German language'&gt;&lt;img src='assets/img/de.png' height='20px'&gt;&lt;/span&gt; JCon (Dusseldorf)&lt;/p&gt;&lt;/td&gt;&lt;td&gt;&lt;a href='https://www.slideshare.net/BerndRuecker/3-common-pitfalls-in-microservice-integration' title='Slides'&gt;&lt;img src='assets/img/slides.png' height='20px'&gt;&lt;/a&gt;&lt;/td&gt;&lt;/tr&gt;</v>
      </c>
    </row>
    <row r="11" spans="1:30" ht="14.5" customHeight="1" x14ac:dyDescent="0.35">
      <c r="A11" t="s">
        <v>232</v>
      </c>
      <c r="B11" t="s">
        <v>231</v>
      </c>
      <c r="T11" s="1" t="s">
        <v>267</v>
      </c>
      <c r="U11" t="s">
        <v>21</v>
      </c>
      <c r="V11" t="s">
        <v>233</v>
      </c>
      <c r="W11" s="5" t="s">
        <v>260</v>
      </c>
      <c r="AB11" s="4" t="str">
        <f t="shared" si="1"/>
        <v>&lt;span title='In German language'&gt;&lt;img src='assets/img/de.png' height='20px'&gt;&lt;/span&gt;</v>
      </c>
      <c r="AC11" s="3" t="str">
        <f t="shared" si="0"/>
        <v>&lt;a href='https://www.slideshare.net/BerndRuecker/2018-lost-in-transaction/' title='Slides'&gt;&lt;img src='assets/img/slides.png' height='20px'&gt;&lt;/a&gt;</v>
      </c>
      <c r="AD11" t="str">
        <f t="shared" si="2"/>
        <v>&lt;tr&gt;&lt;td&gt;&lt;a href='https://www.slideshare.net/BerndRuecker/2018-lost-in-transaction/'&gt;Lost in transaction? Strategies to deal with (in-)consistency in distributed systems.&lt;/a&gt;&lt;p&gt;2018-10 &lt;span title='In German language'&gt;&lt;img src='assets/img/de.png' height='20px'&gt;&lt;/span&gt; JCon (Dusseldorf)&lt;/p&gt;&lt;/td&gt;&lt;td&gt;&lt;a href='https://www.slideshare.net/BerndRuecker/2018-lost-in-transaction/' title='Slides'&gt;&lt;img src='assets/img/slides.png' height='20px'&gt;&lt;/a&gt;&lt;/td&gt;&lt;/tr&gt;</v>
      </c>
    </row>
    <row r="12" spans="1:30" ht="14.5" customHeight="1" x14ac:dyDescent="0.35">
      <c r="A12" t="s">
        <v>64</v>
      </c>
      <c r="B12" t="s">
        <v>27</v>
      </c>
      <c r="T12" s="1" t="s">
        <v>267</v>
      </c>
      <c r="U12" t="s">
        <v>2</v>
      </c>
      <c r="V12" t="s">
        <v>188</v>
      </c>
      <c r="W12" s="5" t="s">
        <v>243</v>
      </c>
      <c r="Z12" s="5" t="s">
        <v>273</v>
      </c>
      <c r="AB12" s="4" t="str">
        <f t="shared" si="1"/>
        <v>&lt;span title='In English language'&gt;&lt;img src='assets/img/en.png' height='20px'&gt;&lt;/span&gt;</v>
      </c>
      <c r="AC12" s="3" t="str">
        <f t="shared" si="0"/>
        <v>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</v>
      </c>
      <c r="AD12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English language'&gt;&lt;img src='assets/img/en.png' height='20px'&gt;&lt;/span&gt; JAX (London)&lt;/p&gt;&lt;/td&gt;&lt;td&gt;&lt;a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height='20px'&gt;&lt;/a&gt;&lt;/td&gt;&lt;/tr&gt;</v>
      </c>
    </row>
    <row r="13" spans="1:30" ht="14.5" customHeight="1" x14ac:dyDescent="0.35">
      <c r="A13" t="s">
        <v>253</v>
      </c>
      <c r="B13" t="s">
        <v>20</v>
      </c>
      <c r="T13" s="1" t="s">
        <v>267</v>
      </c>
      <c r="U13" t="s">
        <v>2</v>
      </c>
      <c r="V13" t="s">
        <v>254</v>
      </c>
      <c r="W13" s="5" t="s">
        <v>252</v>
      </c>
      <c r="X13" t="s">
        <v>264</v>
      </c>
      <c r="Y13" s="5" t="s">
        <v>266</v>
      </c>
      <c r="AB13" s="4" t="str">
        <f t="shared" si="1"/>
        <v>&lt;span title='In English language'&gt;&lt;img src='assets/img/en.png' height='20px'&gt;&lt;/span&gt;</v>
      </c>
      <c r="AC13" s="3" t="str">
        <f t="shared" si="0"/>
        <v>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</v>
      </c>
      <c r="AD13" t="str">
        <f t="shared" si="2"/>
        <v>&lt;tr&gt;&lt;td&gt;&lt;a href='https://www.meetup.com/Microservices-Meetup-Munich/events/253329558/'&gt;Double Feature: Events and long running services&lt;/a&gt;&lt;p&gt;2018-10 &lt;span title='In English language'&gt;&lt;img src='assets/img/en.png' height='20px'&gt;&lt;/span&gt; Microservices Meetup (Munic)&lt;/p&gt;&lt;/td&gt;&lt;td&gt;&lt;a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4" spans="1:30" ht="14.5" customHeight="1" x14ac:dyDescent="0.35">
      <c r="A14" t="s">
        <v>235</v>
      </c>
      <c r="B14" t="s">
        <v>27</v>
      </c>
      <c r="T14" s="1" t="s">
        <v>259</v>
      </c>
      <c r="U14" t="s">
        <v>2</v>
      </c>
      <c r="V14" t="s">
        <v>236</v>
      </c>
      <c r="W14" s="5" t="s">
        <v>237</v>
      </c>
      <c r="X14" t="s">
        <v>265</v>
      </c>
      <c r="Y14" s="5" t="s">
        <v>266</v>
      </c>
      <c r="AB14" s="4" t="str">
        <f>IF(U14="de","&lt;span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AC14" s="3" t="str">
        <f>IF((LEN(W14)&gt;0),"&lt;a href='"&amp;W14&amp;"' title='Slides'&gt;&lt;img src='assets/img/slides.png' height='20px'&gt;&lt;/a&gt;","")&amp;IF((LEN(X14)&gt;0),"&lt;a href='"&amp;X14&amp;"' title='Recording'&gt;&lt;img src='assets/img/recording.png' height='20px'&gt;&lt;/a&gt;", "") &amp;IF((LEN(Y14)&gt;0),"&lt;a href='"&amp;Y14&amp;"' title='Source code'&gt;&lt;img src='assets/img/code.png' height='20px'&gt;&lt;/a&gt;","")&amp;IF((LEN(Z14)&gt;0),"&lt;a href='"&amp;Z14&amp;"' title='Interview'&gt;&lt;img src='assets/img/interview.png' height='20px'&gt;&lt;/a&gt;","")</f>
        <v>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</v>
      </c>
      <c r="AD14" t="str">
        <f t="shared" si="2"/>
        <v>&lt;tr&gt;&lt;td&gt;&lt;a href='https://skillsmatter.com/conferences/10160-cloudnative-london-2018#program'&gt;Coordinate cloud-native components using distributed state machines&lt;/a&gt;&lt;p&gt;2018-09 &lt;span title='In English language'&gt;&lt;img src='assets/img/en.png' height='20px'&gt;&lt;/span&gt; Cloud Native (London)&lt;/p&gt;&lt;/td&gt;&lt;td&gt;&lt;a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5" spans="1:30" ht="14.5" customHeight="1" x14ac:dyDescent="0.35">
      <c r="A15" t="s">
        <v>250</v>
      </c>
      <c r="B15" t="s">
        <v>219</v>
      </c>
      <c r="T15" s="1" t="s">
        <v>259</v>
      </c>
      <c r="U15" t="s">
        <v>2</v>
      </c>
      <c r="V15" t="s">
        <v>213</v>
      </c>
      <c r="W15" s="5" t="s">
        <v>251</v>
      </c>
      <c r="X15" s="5" t="s">
        <v>268</v>
      </c>
      <c r="AB15" s="4" t="str">
        <f>IF(U15="de","&lt;span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AC15" s="3" t="str">
        <f>IF((LEN(W15)&gt;0),"&lt;a href='"&amp;W15&amp;"' title='Slides'&gt;&lt;img src='assets/img/slides.png' height='20px'&gt;&lt;/a&gt;","")&amp;IF((LEN(X15)&gt;0),"&lt;a href='"&amp;X15&amp;"' title='Recording'&gt;&lt;img src='assets/img/recording.png' height='20px'&gt;&lt;/a&gt;", "") &amp;IF((LEN(Y15)&gt;0),"&lt;a href='"&amp;Y15&amp;"' title='Source code'&gt;&lt;img src='assets/img/code.png' height='20px'&gt;&lt;/a&gt;","")&amp;IF((LEN(Z15)&gt;0),"&lt;a href='"&amp;Z15&amp;"' title='Interview'&gt;&lt;img src='assets/img/interview.png' height='20px'&gt;&lt;/a&gt;","")</f>
        <v>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</v>
      </c>
      <c r="AD15" t="str">
        <f t="shared" si="2"/>
        <v>&lt;tr&gt;&lt;td&gt;&lt;a href='http://devconf.pl/#schedule2_day2_auditorium1_time3'&gt;Complex Event Flows in Distributed Systems&lt;/a&gt;&lt;p&gt;2018-09 &lt;span title='In English language'&gt;&lt;img src='assets/img/en.png' height='20px'&gt;&lt;/span&gt; DevConf (Krakow)&lt;/p&gt;&lt;/td&gt;&lt;td&gt;&lt;a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height='20px'&gt;&lt;/a&gt;&lt;/td&gt;&lt;/tr&gt;</v>
      </c>
    </row>
    <row r="16" spans="1:30" ht="14.5" customHeight="1" x14ac:dyDescent="0.35">
      <c r="A16" t="s">
        <v>223</v>
      </c>
      <c r="B16" t="s">
        <v>73</v>
      </c>
      <c r="T16" s="1" t="s">
        <v>259</v>
      </c>
      <c r="U16" t="s">
        <v>2</v>
      </c>
      <c r="V16" t="s">
        <v>229</v>
      </c>
      <c r="W16" s="5" t="s">
        <v>260</v>
      </c>
      <c r="X16" s="5" t="s">
        <v>224</v>
      </c>
      <c r="Y16" s="5" t="s">
        <v>266</v>
      </c>
      <c r="AB16" s="4" t="str">
        <f t="shared" ref="AB16:AB69" si="3">IF(U16="de","&lt;span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AC16" s="3" t="str">
        <f t="shared" ref="AC16:AC17" si="4">IF((LEN(W16)&gt;0),"&lt;a href='"&amp;W16&amp;"' title='Slides'&gt;&lt;img src='assets/img/slides.png' height='20px'&gt;&lt;/a&gt;","")&amp;IF((LEN(X16)&gt;0),"&lt;a href='"&amp;X16&amp;"' title='Recording'&gt;&lt;img src='assets/img/recording.png' height='20px'&gt;&lt;/a&gt;", "") &amp;IF((LEN(Y16)&gt;0),"&lt;a href='"&amp;Y16&amp;"' title='Source code'&gt;&lt;img src='assets/img/code.png' height='20px'&gt;&lt;/a&gt;","")&amp;IF((LEN(Z16)&gt;0),"&lt;a href='"&amp;Z16&amp;"'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</v>
      </c>
      <c r="AD16" t="str">
        <f t="shared" si="2"/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JavaZone Noway (Oslo)&lt;/p&gt;&lt;/td&gt;&lt;td&gt;&lt;a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7" spans="1:30" ht="14.5" customHeight="1" x14ac:dyDescent="0.35">
      <c r="A17" t="s">
        <v>221</v>
      </c>
      <c r="B17" t="s">
        <v>49</v>
      </c>
      <c r="T17" s="1" t="s">
        <v>259</v>
      </c>
      <c r="U17" t="s">
        <v>21</v>
      </c>
      <c r="V17" t="s">
        <v>188</v>
      </c>
      <c r="W17" s="5" t="s">
        <v>243</v>
      </c>
      <c r="Y17" s="5" t="s">
        <v>266</v>
      </c>
      <c r="AB17" s="4" t="str">
        <f t="shared" si="3"/>
        <v>&lt;span title='In German language'&gt;&lt;img src='assets/img/de.png' height='20px'&gt;&lt;/span&gt;</v>
      </c>
      <c r="AC17" s="3" t="str">
        <f t="shared" si="4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AD17" t="str">
        <f t="shared" si="2"/>
        <v>&lt;tr&gt;&lt;td&gt;&lt;a href='https://www.slideshare.net/BerndRuecker/3-common-pitfalls-in-microservice-integration'&gt;3 common pitfalls in microservice integration and how to avoid them&lt;/a&gt;&lt;p&gt;2018-09 &lt;span title='In German language'&gt;&lt;img src='assets/img/de.png' height='20px'&gt;&lt;/span&gt; Java Forum Nord (Hannover)&lt;/p&gt;&lt;/td&gt;&lt;td&gt;&lt;a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18" spans="1:30" ht="14.5" customHeight="1" x14ac:dyDescent="0.35">
      <c r="A18" t="s">
        <v>228</v>
      </c>
      <c r="B18" t="s">
        <v>189</v>
      </c>
      <c r="T18" s="1" t="s">
        <v>259</v>
      </c>
      <c r="U18" t="s">
        <v>2</v>
      </c>
      <c r="V18" t="s">
        <v>229</v>
      </c>
      <c r="W18" s="5" t="s">
        <v>260</v>
      </c>
      <c r="X18" s="5" t="s">
        <v>263</v>
      </c>
      <c r="Y18" s="5"/>
      <c r="AB18" s="4" t="str">
        <f t="shared" si="3"/>
        <v>&lt;span title='In English language'&gt;&lt;img src='assets/img/en.png' height='20px'&gt;&lt;/span&gt;</v>
      </c>
      <c r="AC18" s="3" t="str">
        <f>IF((LEN(W18)&gt;0),"&lt;a href='"&amp;W18&amp;"' title='Slides'&gt;&lt;img src='assets/img/slides.png' height='20px'&gt;&lt;/a&gt;","")&amp;IF((LEN(X18)&gt;0),"&lt;a href='"&amp;X18&amp;"' title='Recording'&gt;&lt;img src='assets/img/recording.png' height='20px'&gt;&lt;/a&gt;", "") &amp;IF((LEN(Y18)&gt;0),"&lt;a href='"&amp;Y18&amp;"' title='Source code'&gt;&lt;img src='assets/img/code.png' height='20px'&gt;&lt;/a&gt;","")&amp;IF((LEN(Z18)&gt;0),"&lt;a href='"&amp;Z18&amp;"'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</v>
      </c>
      <c r="AD18" t="str">
        <f t="shared" si="2"/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Full Stack Fest (Barcelona)&lt;/p&gt;&lt;/td&gt;&lt;td&gt;&lt;a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height='20px'&gt;&lt;/a&gt;&lt;/td&gt;&lt;/tr&gt;</v>
      </c>
    </row>
    <row r="19" spans="1:30" ht="14.5" customHeight="1" x14ac:dyDescent="0.35">
      <c r="A19" t="s">
        <v>42</v>
      </c>
      <c r="B19" t="s">
        <v>40</v>
      </c>
      <c r="T19" s="1" t="s">
        <v>259</v>
      </c>
      <c r="U19" t="s">
        <v>21</v>
      </c>
      <c r="V19" t="s">
        <v>202</v>
      </c>
      <c r="W19" s="5" t="s">
        <v>201</v>
      </c>
      <c r="Y19" s="5" t="s">
        <v>266</v>
      </c>
      <c r="AB19" s="4" t="str">
        <f t="shared" si="3"/>
        <v>&lt;span title='In German language'&gt;&lt;img src='assets/img/de.png' height='20px'&gt;&lt;/span&gt;</v>
      </c>
      <c r="AC19" s="3" t="str">
        <f t="shared" si="0"/>
        <v>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</v>
      </c>
      <c r="AD19" t="str">
        <f t="shared" si="2"/>
        <v>&lt;tr&gt;&lt;td&gt;&lt;a href='https://basta.net/microservices-apis/kommunikation-zwischen-microservices/'&gt;Kommunikation zwischen Microservices&lt;/a&gt;&lt;p&gt;2018-09 &lt;span title='In German language'&gt;&lt;img src='assets/img/de.png' height='20px'&gt;&lt;/span&gt; Basta (Mainz)&lt;/p&gt;&lt;/td&gt;&lt;td&gt;&lt;a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0" spans="1:30" ht="14.5" customHeight="1" x14ac:dyDescent="0.35">
      <c r="A20" t="s">
        <v>42</v>
      </c>
      <c r="B20" t="s">
        <v>40</v>
      </c>
      <c r="T20" s="1" t="s">
        <v>259</v>
      </c>
      <c r="U20" t="s">
        <v>21</v>
      </c>
      <c r="V20" t="s">
        <v>166</v>
      </c>
      <c r="W20" s="5" t="s">
        <v>200</v>
      </c>
      <c r="AB20" s="4" t="str">
        <f t="shared" si="3"/>
        <v>&lt;span title='In German language'&gt;&lt;img src='assets/img/de.png' height='20px'&gt;&lt;/span&gt;</v>
      </c>
      <c r="AC20" s="3" t="str">
        <f t="shared" si="0"/>
        <v>&lt;a href='https://basta.net/web-development/workflows-mit-bpmn-automatisieren-lessons-learned/' title='Slides'&gt;&lt;img src='assets/img/slides.png' height='20px'&gt;&lt;/a&gt;</v>
      </c>
      <c r="AD20" t="str">
        <f t="shared" si="2"/>
        <v>&lt;tr&gt;&lt;td&gt;&lt;a href='https://basta.net/web-development/workflows-mit-bpmn-automatisieren-lessons-learned/'&gt;Workflows mit BPMN automatisieren. Lessons Learned.&lt;/a&gt;&lt;p&gt;2018-09 &lt;span title='In German language'&gt;&lt;img src='assets/img/de.png' height='20px'&gt;&lt;/span&gt; Basta (Mainz)&lt;/p&gt;&lt;/td&gt;&lt;td&gt;&lt;a href='https://basta.net/web-development/workflows-mit-bpmn-automatisieren-lessons-learned/' title='Slides'&gt;&lt;img src='assets/img/slides.png' height='20px'&gt;&lt;/a&gt;&lt;/td&gt;&lt;/tr&gt;</v>
      </c>
    </row>
    <row r="21" spans="1:30" ht="14.5" customHeight="1" x14ac:dyDescent="0.35">
      <c r="A21" t="s">
        <v>203</v>
      </c>
      <c r="B21" t="s">
        <v>40</v>
      </c>
      <c r="T21" s="1" t="s">
        <v>259</v>
      </c>
      <c r="U21" t="s">
        <v>21</v>
      </c>
      <c r="V21" t="s">
        <v>188</v>
      </c>
      <c r="W21" s="5" t="s">
        <v>209</v>
      </c>
      <c r="AB21" s="4" t="str">
        <f t="shared" si="3"/>
        <v>&lt;span title='In German language'&gt;&lt;img src='assets/img/de.png' height='20px'&gt;&lt;/span&gt;</v>
      </c>
      <c r="AC21" s="3" t="str">
        <f t="shared" si="0"/>
        <v>&lt;a href='https://www.meetup.com/JUG-Mainz/events/249130598/' title='Slides'&gt;&lt;img src='assets/img/slides.png' height='20px'&gt;&lt;/a&gt;</v>
      </c>
      <c r="AD21" t="str">
        <f t="shared" si="2"/>
        <v>&lt;tr&gt;&lt;td&gt;&lt;a href='https://www.meetup.com/JUG-Mainz/events/249130598/'&gt;3 common pitfalls in microservice integration and how to avoid them&lt;/a&gt;&lt;p&gt;2018-09 &lt;span title='In German language'&gt;&lt;img src='assets/img/de.png' height='20px'&gt;&lt;/span&gt; JUG (Mainz)&lt;/p&gt;&lt;/td&gt;&lt;td&gt;&lt;a href='https://www.meetup.com/JUG-Mainz/events/249130598/' title='Slides'&gt;&lt;img src='assets/img/slides.png' height='20px'&gt;&lt;/a&gt;&lt;/td&gt;&lt;/tr&gt;</v>
      </c>
    </row>
    <row r="22" spans="1:30" ht="14.5" customHeight="1" x14ac:dyDescent="0.35">
      <c r="A22" t="s">
        <v>225</v>
      </c>
      <c r="B22" t="s">
        <v>226</v>
      </c>
      <c r="D22" t="s">
        <v>59</v>
      </c>
      <c r="T22" s="1" t="s">
        <v>259</v>
      </c>
      <c r="U22" t="s">
        <v>21</v>
      </c>
      <c r="V22" t="s">
        <v>227</v>
      </c>
      <c r="W22" s="5" t="s">
        <v>260</v>
      </c>
      <c r="Y22" s="5" t="s">
        <v>266</v>
      </c>
      <c r="AB22" s="4" t="str">
        <f t="shared" si="3"/>
        <v>&lt;span title='In German language'&gt;&lt;img src='assets/img/de.png' height='20px'&gt;&lt;/span&gt;</v>
      </c>
      <c r="AC22" s="3" t="str">
        <f t="shared" si="0"/>
        <v>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</v>
      </c>
      <c r="AD22" t="str">
        <f t="shared" si="2"/>
        <v>&lt;tr class='additional-row'&gt;&lt;td&gt;&lt;a href='https://www.slideshare.net/BerndRuecker/2018-lost-in-transaction/'&gt;Lost in transaction? Über (In-)Kosistenz in verteilten Systemen&lt;/a&gt;&lt;p&gt;2018-09 &lt;span title='In German language'&gt;&lt;img src='assets/img/de.png' height='20px'&gt;&lt;/span&gt; Herbstcampus (Nurremberg)&lt;/p&gt;&lt;/td&gt;&lt;td&gt;&lt;a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3" spans="1:30" ht="14.5" customHeight="1" x14ac:dyDescent="0.35">
      <c r="A23" t="s">
        <v>214</v>
      </c>
      <c r="B23" t="s">
        <v>27</v>
      </c>
      <c r="T23" s="1" t="s">
        <v>258</v>
      </c>
      <c r="U23" t="s">
        <v>2</v>
      </c>
      <c r="V23" t="s">
        <v>62</v>
      </c>
      <c r="W23" s="5" t="s">
        <v>255</v>
      </c>
      <c r="X23" s="5" t="s">
        <v>256</v>
      </c>
      <c r="Y23" s="5" t="s">
        <v>257</v>
      </c>
      <c r="AB23" s="4" t="str">
        <f t="shared" si="3"/>
        <v>&lt;span title='In English language'&gt;&lt;img src='assets/img/en.png' height='20px'&gt;&lt;/span&gt;</v>
      </c>
      <c r="AC23" s="3" t="str">
        <f t="shared" si="0"/>
        <v>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</v>
      </c>
      <c r="AD23" t="str">
        <f t="shared" si="2"/>
        <v>&lt;tr&gt;&lt;td&gt;&lt;a href='https://www.slideshare.net/BerndRuecker/gophercon-uk-2018-orchestration-of-microservices'&gt;Orchestration of Microservices&lt;/a&gt;&lt;p&gt;2018-08 &lt;span title='In English language'&gt;&lt;img src='assets/img/en.png' height='20px'&gt;&lt;/span&gt; GopherCon  (London)&lt;/p&gt;&lt;/td&gt;&lt;td&gt;&lt;a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height='20px'&gt;&lt;/a&gt;&lt;/td&gt;&lt;/tr&gt;</v>
      </c>
    </row>
    <row r="24" spans="1:30" ht="14.5" customHeight="1" x14ac:dyDescent="0.35">
      <c r="A24" t="s">
        <v>211</v>
      </c>
      <c r="B24" t="s">
        <v>212</v>
      </c>
      <c r="D24" t="s">
        <v>59</v>
      </c>
      <c r="T24" s="1" t="s">
        <v>217</v>
      </c>
      <c r="U24" t="s">
        <v>2</v>
      </c>
      <c r="V24" t="s">
        <v>188</v>
      </c>
      <c r="W24" s="5" t="s">
        <v>243</v>
      </c>
      <c r="AB24" s="4" t="str">
        <f t="shared" si="3"/>
        <v>&lt;span title='In English language'&gt;&lt;img src='assets/img/en.png' height='20px'&gt;&lt;/span&gt;</v>
      </c>
      <c r="AC24" s="3" t="str">
        <f t="shared" si="0"/>
        <v>&lt;a href='https://www.slideshare.net/BerndRuecker/3-common-pitfalls-in-microservice-integration' title='Slides'&gt;&lt;img src='assets/img/slides.png' height='20px'&gt;&lt;/a&gt;</v>
      </c>
      <c r="AD24" t="str">
        <f t="shared" si="2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5" spans="1:30" ht="14.5" customHeight="1" x14ac:dyDescent="0.35">
      <c r="A25" t="s">
        <v>210</v>
      </c>
      <c r="B25" t="s">
        <v>212</v>
      </c>
      <c r="T25" s="1" t="s">
        <v>217</v>
      </c>
      <c r="U25" t="s">
        <v>2</v>
      </c>
      <c r="V25" t="s">
        <v>213</v>
      </c>
      <c r="W25" s="5" t="s">
        <v>245</v>
      </c>
      <c r="X25" s="5" t="s">
        <v>241</v>
      </c>
      <c r="AB25" s="4" t="str">
        <f t="shared" si="3"/>
        <v>&lt;span title='In English language'&gt;&lt;img src='assets/img/en.png' height='20px'&gt;&lt;/span&gt;</v>
      </c>
      <c r="AC25" s="3" t="str">
        <f t="shared" si="0"/>
        <v>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</v>
      </c>
      <c r="AD25" t="str">
        <f t="shared" si="2"/>
        <v>&lt;tr&gt;&lt;td&gt;&lt;a href='https://www.slideshare.net/BerndRuecker/complex-event-flows-in-distributed-systems'&gt;Complex Event Flows in Distributed Systems&lt;/a&gt;&lt;p&gt;2018-06 &lt;span title='In English language'&gt;&lt;img src='assets/img/en.png' height='20px'&gt;&lt;/span&gt; QCon (New York)&lt;/p&gt;&lt;/td&gt;&lt;td&gt;&lt;a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height='20px'&gt;&lt;/a&gt;&lt;/td&gt;&lt;/tr&gt;</v>
      </c>
    </row>
    <row r="26" spans="1:30" ht="14.5" customHeight="1" x14ac:dyDescent="0.35">
      <c r="A26" t="s">
        <v>210</v>
      </c>
      <c r="B26" t="s">
        <v>212</v>
      </c>
      <c r="D26" t="s">
        <v>59</v>
      </c>
      <c r="T26" s="1" t="s">
        <v>217</v>
      </c>
      <c r="U26" t="s">
        <v>2</v>
      </c>
      <c r="V26" t="s">
        <v>188</v>
      </c>
      <c r="W26" s="5" t="s">
        <v>243</v>
      </c>
      <c r="AB26" s="4" t="str">
        <f t="shared" si="3"/>
        <v>&lt;span title='In English language'&gt;&lt;img src='assets/img/en.png' height='20px'&gt;&lt;/span&gt;</v>
      </c>
      <c r="AC26" s="3" t="str">
        <f t="shared" si="0"/>
        <v>&lt;a href='https://www.slideshare.net/BerndRuecker/3-common-pitfalls-in-microservice-integration' title='Slides'&gt;&lt;img src='assets/img/slides.png' height='20px'&gt;&lt;/a&gt;</v>
      </c>
      <c r="AD26" t="str">
        <f t="shared" si="2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QCon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7" spans="1:30" ht="14.5" customHeight="1" x14ac:dyDescent="0.35">
      <c r="A27" t="s">
        <v>191</v>
      </c>
      <c r="B27" t="s">
        <v>192</v>
      </c>
      <c r="D27" t="s">
        <v>59</v>
      </c>
      <c r="T27" s="1" t="s">
        <v>217</v>
      </c>
      <c r="U27" t="s">
        <v>21</v>
      </c>
      <c r="V27" t="s">
        <v>167</v>
      </c>
      <c r="AB27" s="4" t="str">
        <f t="shared" si="3"/>
        <v>&lt;span title='In German language'&gt;&lt;img src='assets/img/de.png' height='20px'&gt;&lt;/span&gt;</v>
      </c>
      <c r="AC27" s="3" t="str">
        <f t="shared" si="0"/>
        <v/>
      </c>
      <c r="AD27" t="str">
        <f t="shared" si="2"/>
        <v>&lt;tr class='additional-row'&gt;&lt;td&gt;&lt;a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28" spans="1:30" ht="14.5" customHeight="1" x14ac:dyDescent="0.35">
      <c r="A28" t="s">
        <v>96</v>
      </c>
      <c r="B28" t="s">
        <v>182</v>
      </c>
      <c r="D28" t="s">
        <v>59</v>
      </c>
      <c r="T28" s="1" t="s">
        <v>217</v>
      </c>
      <c r="U28" t="s">
        <v>21</v>
      </c>
      <c r="V28" t="s">
        <v>166</v>
      </c>
      <c r="W28" s="5" t="s">
        <v>244</v>
      </c>
      <c r="AB28" s="4" t="str">
        <f t="shared" si="3"/>
        <v>&lt;span title='In German language'&gt;&lt;img src='assets/img/de.png' height='20px'&gt;&lt;/span&gt;</v>
      </c>
      <c r="AC28" s="3" t="str">
        <f t="shared" si="0"/>
        <v>&lt;a href='https://www.slideshare.net/BerndRuecker/workflow-automation-with-bpmn-lessons-learned' title='Slides'&gt;&lt;img src='assets/img/slides.png' height='20px'&gt;&lt;/a&gt;</v>
      </c>
      <c r="AD28" t="str">
        <f t="shared" si="2"/>
        <v>&lt;tr class='additional-row'&gt;&lt;td&gt;&lt;a href='https://www.slideshare.net/BerndRuecker/workflow-automation-with-bpmn-lessons-learned'&gt;Workflows mit BPMN automatisieren. Lessons Learned.&lt;/a&gt;&lt;p&gt;2018-06 &lt;span title='In German language'&gt;&lt;img src='assets/img/de.png' height='20px'&gt;&lt;/span&gt; Developer Week (Nuremberg)&lt;/p&gt;&lt;/td&gt;&lt;td&gt;&lt;a href='https://www.slideshare.net/BerndRuecker/workflow-automation-with-bpmn-lessons-learned' title='Slides'&gt;&lt;img src='assets/img/slides.png' height='20px'&gt;&lt;/a&gt;&lt;/td&gt;&lt;/tr&gt;</v>
      </c>
    </row>
    <row r="29" spans="1:30" ht="14.5" customHeight="1" x14ac:dyDescent="0.35">
      <c r="A29" t="s">
        <v>218</v>
      </c>
      <c r="B29" t="s">
        <v>219</v>
      </c>
      <c r="D29" t="s">
        <v>59</v>
      </c>
      <c r="T29" s="1" t="s">
        <v>217</v>
      </c>
      <c r="U29" t="s">
        <v>2</v>
      </c>
      <c r="V29" t="s">
        <v>220</v>
      </c>
      <c r="X29" s="5" t="s">
        <v>249</v>
      </c>
      <c r="AB29" s="4" t="str">
        <f t="shared" si="3"/>
        <v>&lt;span title='In English language'&gt;&lt;img src='assets/img/en.png' height='20px'&gt;&lt;/span&gt;</v>
      </c>
      <c r="AC29" s="3" t="str">
        <f t="shared" si="0"/>
        <v>&lt;a href='https://www.youtube.com/watch?list=PLRsbF2sD7JVrSMm9aK4juBQz9AyU_rakc&amp;v=8KgTB75VePo' title='Recording'&gt;&lt;img src='assets/img/recording.png' height='20px'&gt;&lt;/a&gt;</v>
      </c>
      <c r="AD29" t="str">
        <f t="shared" si="2"/>
        <v>&lt;tr class='additional-row'&gt;&lt;td&gt;&lt;a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(Krakow)&lt;/p&gt;&lt;/td&gt;&lt;td&gt;&lt;a href='https://www.youtube.com/watch?list=PLRsbF2sD7JVrSMm9aK4juBQz9AyU_rakc&amp;v=8KgTB75VePo' title='Recording'&gt;&lt;img src='assets/img/recording.png' height='20px'&gt;&lt;/a&gt;&lt;/td&gt;&lt;/tr&gt;</v>
      </c>
    </row>
    <row r="30" spans="1:30" ht="14.5" customHeight="1" x14ac:dyDescent="0.35">
      <c r="A30" t="s">
        <v>190</v>
      </c>
      <c r="B30" t="s">
        <v>189</v>
      </c>
      <c r="D30" t="s">
        <v>59</v>
      </c>
      <c r="T30" s="1" t="s">
        <v>217</v>
      </c>
      <c r="U30" t="s">
        <v>2</v>
      </c>
      <c r="V30" t="s">
        <v>188</v>
      </c>
      <c r="W30" s="5" t="s">
        <v>243</v>
      </c>
      <c r="AB30" s="4" t="str">
        <f t="shared" si="3"/>
        <v>&lt;span title='In English language'&gt;&lt;img src='assets/img/en.png' height='20px'&gt;&lt;/span&gt;</v>
      </c>
      <c r="AC30" s="3" t="str">
        <f t="shared" si="0"/>
        <v>&lt;a href='https://www.slideshare.net/BerndRuecker/3-common-pitfalls-in-microservice-integration' title='Slides'&gt;&lt;img src='assets/img/slides.png' height='20px'&gt;&lt;/a&gt;</v>
      </c>
      <c r="AD30" t="str">
        <f t="shared" si="2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JBCN Conf (Barcelona)&lt;/p&gt;&lt;/td&gt;&lt;td&gt;&lt;a href='https://www.slideshare.net/BerndRuecker/3-common-pitfalls-in-microservice-integration' title='Slides'&gt;&lt;img src='assets/img/slides.png' height='20px'&gt;&lt;/a&gt;&lt;/td&gt;&lt;/tr&gt;</v>
      </c>
    </row>
    <row r="31" spans="1:30" ht="14.5" customHeight="1" x14ac:dyDescent="0.35">
      <c r="A31" t="s">
        <v>169</v>
      </c>
      <c r="B31" t="s">
        <v>170</v>
      </c>
      <c r="T31" s="1" t="s">
        <v>222</v>
      </c>
      <c r="U31" t="s">
        <v>2</v>
      </c>
      <c r="V31" t="s">
        <v>171</v>
      </c>
      <c r="AB31" s="4" t="str">
        <f t="shared" si="3"/>
        <v>&lt;span title='In English language'&gt;&lt;img src='assets/img/en.png' height='20px'&gt;&lt;/span&gt;</v>
      </c>
      <c r="AC31" s="3" t="str">
        <f t="shared" si="0"/>
        <v/>
      </c>
      <c r="AD31" t="str">
        <f t="shared" si="2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32" spans="1:30" ht="14.5" customHeight="1" x14ac:dyDescent="0.35">
      <c r="A32" t="s">
        <v>179</v>
      </c>
      <c r="B32" t="s">
        <v>180</v>
      </c>
      <c r="T32" s="1" t="s">
        <v>222</v>
      </c>
      <c r="U32" t="s">
        <v>2</v>
      </c>
      <c r="V32" t="s">
        <v>181</v>
      </c>
      <c r="W32" s="5" t="s">
        <v>240</v>
      </c>
      <c r="X32" s="5" t="s">
        <v>239</v>
      </c>
      <c r="AB32" s="4" t="str">
        <f t="shared" si="3"/>
        <v>&lt;span title='In English language'&gt;&lt;img src='assets/img/en.png' height='20px'&gt;&lt;/span&gt;</v>
      </c>
      <c r="AC32" s="3" t="str">
        <f t="shared" si="0"/>
        <v>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</v>
      </c>
      <c r="AD32" t="str">
        <f t="shared" si="2"/>
        <v>&lt;tr&gt;&lt;td&gt;&lt;a href='https://speakerdeck.com/martinschimak/craftconf-budapest-2018-break-your-event-chains-complex-event-flows-in-distributed-systems'&gt;Break your event chains! Complex event flows in distributed systems.&lt;/a&gt;&lt;p&gt;2018-05 &lt;span title='In English language'&gt;&lt;img src='assets/img/en.png' height='20px'&gt;&lt;/span&gt; Craft-Conf (Budapest)&lt;/p&gt;&lt;/td&gt;&lt;td&gt;&lt;a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height='20px'&gt;&lt;/a&gt;&lt;/td&gt;&lt;/tr&gt;</v>
      </c>
    </row>
    <row r="33" spans="1:30" ht="14.5" customHeight="1" x14ac:dyDescent="0.35">
      <c r="A33" t="s">
        <v>174</v>
      </c>
      <c r="B33" t="s">
        <v>173</v>
      </c>
      <c r="D33" t="s">
        <v>59</v>
      </c>
      <c r="T33" s="1" t="s">
        <v>206</v>
      </c>
      <c r="U33" t="s">
        <v>2</v>
      </c>
      <c r="V33" t="s">
        <v>175</v>
      </c>
      <c r="W33" s="5" t="s">
        <v>185</v>
      </c>
      <c r="AB33" s="4" t="str">
        <f t="shared" si="3"/>
        <v>&lt;span title='In English language'&gt;&lt;img src='assets/img/en.png' height='20px'&gt;&lt;/span&gt;</v>
      </c>
      <c r="AC33" s="3" t="str">
        <f t="shared" si="0"/>
        <v>&lt;a href='https://www.slideshare.net/BerndRuecker/qcon-london-2018-3-common-pitfalls-in-microservice-integration-and-how-to-avoid-them' title='Slides'&gt;&lt;img src='assets/img/slides.png' height='20px'&gt;&lt;/a&gt;</v>
      </c>
      <c r="AD33" t="str">
        <f t="shared" si="2"/>
        <v>&lt;tr class='additional-row'&gt;&lt;td&gt;&lt;a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34" spans="1:30" ht="14.5" customHeight="1" x14ac:dyDescent="0.35">
      <c r="A34" t="s">
        <v>177</v>
      </c>
      <c r="B34" t="s">
        <v>178</v>
      </c>
      <c r="D34" t="s">
        <v>59</v>
      </c>
      <c r="T34" s="1" t="s">
        <v>187</v>
      </c>
      <c r="U34" t="s">
        <v>21</v>
      </c>
      <c r="V34" t="s">
        <v>176</v>
      </c>
      <c r="W34" t="s">
        <v>194</v>
      </c>
      <c r="X34" s="5" t="s">
        <v>195</v>
      </c>
      <c r="Y34" s="5" t="s">
        <v>198</v>
      </c>
      <c r="AB34" s="4" t="str">
        <f t="shared" si="3"/>
        <v>&lt;span title='In German language'&gt;&lt;img src='assets/img/de.png' height='20px'&gt;&lt;/span&gt;</v>
      </c>
      <c r="AC34" s="3" t="str">
        <f t="shared" si="0"/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AD34" t="str">
        <f t="shared" si="2"/>
        <v>&lt;tr class='additional-row'&gt;&lt;td&gt;&lt;a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35" spans="1:30" ht="14.5" customHeight="1" x14ac:dyDescent="0.35">
      <c r="A35" t="s">
        <v>52</v>
      </c>
      <c r="B35" t="s">
        <v>95</v>
      </c>
      <c r="D35" t="s">
        <v>59</v>
      </c>
      <c r="T35" s="1" t="s">
        <v>187</v>
      </c>
      <c r="U35" t="s">
        <v>21</v>
      </c>
      <c r="V35" t="s">
        <v>165</v>
      </c>
      <c r="X35" s="5" t="s">
        <v>196</v>
      </c>
      <c r="Y35" s="5" t="s">
        <v>186</v>
      </c>
      <c r="AB35" s="4" t="str">
        <f t="shared" si="3"/>
        <v>&lt;span title='In German language'&gt;&lt;img src='assets/img/de.png' height='20px'&gt;&lt;/span&gt;</v>
      </c>
      <c r="AC35" s="3" t="str">
        <f t="shared" si="0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AD35" t="str">
        <f t="shared" si="2"/>
        <v>&lt;tr class='additional-row'&gt;&lt;td&gt;&lt;a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6" spans="1:30" ht="14.5" customHeight="1" x14ac:dyDescent="0.35">
      <c r="A36" t="s">
        <v>80</v>
      </c>
      <c r="B36" t="s">
        <v>81</v>
      </c>
      <c r="D36" t="s">
        <v>59</v>
      </c>
      <c r="T36" s="1" t="s">
        <v>187</v>
      </c>
      <c r="U36" t="s">
        <v>2</v>
      </c>
      <c r="V36" t="s">
        <v>168</v>
      </c>
      <c r="X36" s="5" t="s">
        <v>193</v>
      </c>
      <c r="AB36" s="4" t="str">
        <f t="shared" si="3"/>
        <v>&lt;span title='In English language'&gt;&lt;img src='assets/img/en.png' height='20px'&gt;&lt;/span&gt;</v>
      </c>
      <c r="AC36" s="3" t="str">
        <f t="shared" si="0"/>
        <v>&lt;a href='https://youtu.be/LJq6xAT0uwI' title='Recording'&gt;&lt;img src='assets/img/recording.png' height='20px'&gt;&lt;/a&gt;</v>
      </c>
      <c r="AD36" t="str">
        <f t="shared" ref="AD36:AD67" si="5">IF(LEN(D36)&gt;0,"&lt;tr class='additional-row'&gt;","&lt;tr&gt;")&amp;"&lt;td&gt;&lt;a href='"&amp;W36&amp;"'&gt;"&amp;V36&amp;"&lt;/a&gt;&lt;p&gt;"&amp;T36&amp;" "&amp;AB36&amp;" "&amp;A36&amp;" ("&amp;B36&amp;")&lt;/p&gt;&lt;/td&gt;&lt;td&gt;" &amp;AC36&amp;"&lt;/td&gt;&lt;/tr&gt;"</f>
        <v>&lt;tr class='additional-row'&gt;&lt;td&gt;&lt;a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37" spans="1:30" ht="14.5" customHeight="1" x14ac:dyDescent="0.35">
      <c r="A37" t="s">
        <v>172</v>
      </c>
      <c r="B37" t="s">
        <v>27</v>
      </c>
      <c r="T37" s="1" t="s">
        <v>187</v>
      </c>
      <c r="U37" t="s">
        <v>2</v>
      </c>
      <c r="V37" t="s">
        <v>175</v>
      </c>
      <c r="W37" s="5" t="s">
        <v>185</v>
      </c>
      <c r="X37" s="5" t="s">
        <v>184</v>
      </c>
      <c r="Y37" s="5" t="s">
        <v>199</v>
      </c>
      <c r="AB37" s="4" t="str">
        <f t="shared" si="3"/>
        <v>&lt;span title='In English language'&gt;&lt;img src='assets/img/en.png' height='20px'&gt;&lt;/span&gt;</v>
      </c>
      <c r="AC37" s="3" t="str">
        <f t="shared" si="0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AD37" t="str">
        <f t="shared" si="5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38" spans="1:30" ht="14.5" customHeight="1" x14ac:dyDescent="0.35">
      <c r="A38" t="s">
        <v>36</v>
      </c>
      <c r="B38" t="s">
        <v>93</v>
      </c>
      <c r="T38" s="1" t="s">
        <v>123</v>
      </c>
      <c r="U38" t="s">
        <v>2</v>
      </c>
      <c r="V38" t="s">
        <v>37</v>
      </c>
      <c r="W38" s="5" t="s">
        <v>183</v>
      </c>
      <c r="X38" s="5" t="s">
        <v>197</v>
      </c>
      <c r="Y38" s="5" t="s">
        <v>186</v>
      </c>
      <c r="AB38" s="4" t="str">
        <f t="shared" si="3"/>
        <v>&lt;span title='In English language'&gt;&lt;img src='assets/img/en.png' height='20px'&gt;&lt;/span&gt;</v>
      </c>
      <c r="AC38" s="3" t="str">
        <f t="shared" si="0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AD38" t="str">
        <f t="shared" si="5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9" spans="1:30" ht="14.5" customHeight="1" x14ac:dyDescent="0.35">
      <c r="A39" t="s">
        <v>0</v>
      </c>
      <c r="B39" t="s">
        <v>1</v>
      </c>
      <c r="T39" s="2" t="s">
        <v>123</v>
      </c>
      <c r="U39" t="s">
        <v>2</v>
      </c>
      <c r="V39" t="s">
        <v>3</v>
      </c>
      <c r="W39" t="s">
        <v>4</v>
      </c>
      <c r="X39" s="5" t="s">
        <v>204</v>
      </c>
      <c r="Y39" s="5" t="s">
        <v>199</v>
      </c>
      <c r="AB39" s="4" t="str">
        <f t="shared" si="3"/>
        <v>&lt;span title='In English language'&gt;&lt;img src='assets/img/en.png' height='20px'&gt;&lt;/span&gt;</v>
      </c>
      <c r="AC39" s="3" t="str">
        <f t="shared" si="0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AD39" t="str">
        <f t="shared" si="5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40" spans="1:30" ht="14.5" customHeight="1" x14ac:dyDescent="0.35">
      <c r="A40" t="s">
        <v>15</v>
      </c>
      <c r="B40" t="s">
        <v>16</v>
      </c>
      <c r="D40" t="s">
        <v>234</v>
      </c>
      <c r="T40" s="1" t="s">
        <v>152</v>
      </c>
      <c r="U40" t="s">
        <v>2</v>
      </c>
      <c r="V40" t="s">
        <v>17</v>
      </c>
      <c r="W40" t="s">
        <v>18</v>
      </c>
      <c r="AB40" s="4" t="str">
        <f t="shared" si="3"/>
        <v>&lt;span title='In English language'&gt;&lt;img src='assets/img/en.png' height='20px'&gt;&lt;/span&gt;</v>
      </c>
      <c r="AC40" s="3" t="str">
        <f t="shared" si="0"/>
        <v>&lt;a href='https://www.slideshare.net/BerndRuecker/microservices-with-camunda-talk-from-camunda-days-012018' title='Slides'&gt;&lt;img src='assets/img/slides.png' height='20px'&gt;&lt;/a&gt;</v>
      </c>
      <c r="AD40" t="str">
        <f t="shared" si="5"/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41" spans="1:30" ht="14.5" customHeight="1" x14ac:dyDescent="0.35">
      <c r="A41" t="s">
        <v>19</v>
      </c>
      <c r="B41" t="s">
        <v>20</v>
      </c>
      <c r="D41" t="s">
        <v>234</v>
      </c>
      <c r="T41" s="1" t="s">
        <v>153</v>
      </c>
      <c r="U41" t="s">
        <v>21</v>
      </c>
      <c r="V41" t="s">
        <v>23</v>
      </c>
      <c r="W41" t="s">
        <v>22</v>
      </c>
      <c r="AB41" s="4" t="str">
        <f t="shared" si="3"/>
        <v>&lt;span title='In German language'&gt;&lt;img src='assets/img/de.png' height='20px'&gt;&lt;/span&gt;</v>
      </c>
      <c r="AC41" s="3" t="str">
        <f t="shared" si="0"/>
        <v>&lt;a href='https://www.slideshare.net/BerndRuecker/wjax-2017-workflow-and-state-machines-at-scale' title='Slides'&gt;&lt;img src='assets/img/slides.png' height='20px'&gt;&lt;/a&gt;</v>
      </c>
      <c r="AD41" t="str">
        <f t="shared" si="5"/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42" spans="1:30" ht="14.5" customHeight="1" x14ac:dyDescent="0.35">
      <c r="A42" t="s">
        <v>19</v>
      </c>
      <c r="B42" t="s">
        <v>20</v>
      </c>
      <c r="D42" t="s">
        <v>234</v>
      </c>
      <c r="T42" s="1" t="s">
        <v>153</v>
      </c>
      <c r="U42" t="s">
        <v>21</v>
      </c>
      <c r="V42" t="s">
        <v>24</v>
      </c>
      <c r="W42" t="s">
        <v>25</v>
      </c>
      <c r="AB42" s="4" t="str">
        <f t="shared" si="3"/>
        <v>&lt;span title='In German language'&gt;&lt;img src='assets/img/de.png' height='20px'&gt;&lt;/span&gt;</v>
      </c>
      <c r="AC42" s="3" t="str">
        <f t="shared" si="0"/>
        <v>&lt;a href='https://www.slideshare.net/BerndRuecker/wjax-2017-microservice-collaboration' title='Slides'&gt;&lt;img src='assets/img/slides.png' height='20px'&gt;&lt;/a&gt;</v>
      </c>
      <c r="AD42" t="str">
        <f t="shared" si="5"/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43" spans="1:30" ht="14.5" customHeight="1" x14ac:dyDescent="0.35">
      <c r="A43" t="s">
        <v>26</v>
      </c>
      <c r="B43" t="s">
        <v>27</v>
      </c>
      <c r="D43" t="s">
        <v>59</v>
      </c>
      <c r="T43" s="1" t="s">
        <v>153</v>
      </c>
      <c r="U43" t="s">
        <v>2</v>
      </c>
      <c r="V43" t="s">
        <v>28</v>
      </c>
      <c r="W43" t="s">
        <v>30</v>
      </c>
      <c r="X43" t="s">
        <v>29</v>
      </c>
      <c r="AB43" s="4" t="str">
        <f t="shared" si="3"/>
        <v>&lt;span title='In English language'&gt;&lt;img src='assets/img/en.png' height='20px'&gt;&lt;/span&gt;</v>
      </c>
      <c r="AC43" s="3" t="str">
        <f t="shared" si="0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AD43" t="str">
        <f t="shared" si="5"/>
        <v>&lt;tr class='additional-row'&gt;&lt;td&gt;&lt;a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44" spans="1:30" ht="14.5" customHeight="1" x14ac:dyDescent="0.35">
      <c r="A44" t="s">
        <v>31</v>
      </c>
      <c r="B44" t="s">
        <v>32</v>
      </c>
      <c r="T44" s="1" t="s">
        <v>154</v>
      </c>
      <c r="U44" t="s">
        <v>2</v>
      </c>
      <c r="V44" t="s">
        <v>75</v>
      </c>
      <c r="W44" t="s">
        <v>33</v>
      </c>
      <c r="X44" t="s">
        <v>34</v>
      </c>
      <c r="AB44" s="4" t="str">
        <f t="shared" si="3"/>
        <v>&lt;span title='In English language'&gt;&lt;img src='assets/img/en.png' height='20px'&gt;&lt;/span&gt;</v>
      </c>
      <c r="AC44" s="3" t="str">
        <f t="shared" si="0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AD44" t="str">
        <f t="shared" si="5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45" spans="1:30" ht="14.5" customHeight="1" x14ac:dyDescent="0.35">
      <c r="A45" t="s">
        <v>36</v>
      </c>
      <c r="B45" t="s">
        <v>27</v>
      </c>
      <c r="D45" t="s">
        <v>59</v>
      </c>
      <c r="T45" s="1" t="s">
        <v>154</v>
      </c>
      <c r="U45" t="s">
        <v>2</v>
      </c>
      <c r="V45" t="s">
        <v>37</v>
      </c>
      <c r="W45" t="s">
        <v>35</v>
      </c>
      <c r="X45" t="s">
        <v>38</v>
      </c>
      <c r="AB45" s="4" t="str">
        <f t="shared" si="3"/>
        <v>&lt;span title='In English language'&gt;&lt;img src='assets/img/en.png' height='20px'&gt;&lt;/span&gt;</v>
      </c>
      <c r="AC45" s="3" t="str">
        <f t="shared" si="0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AD45" t="str">
        <f t="shared" si="5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46" spans="1:30" ht="14.5" customHeight="1" x14ac:dyDescent="0.35">
      <c r="A46" t="s">
        <v>43</v>
      </c>
      <c r="B46" t="s">
        <v>44</v>
      </c>
      <c r="D46" t="s">
        <v>59</v>
      </c>
      <c r="T46" s="1" t="s">
        <v>155</v>
      </c>
      <c r="U46" t="s">
        <v>2</v>
      </c>
      <c r="V46" t="s">
        <v>46</v>
      </c>
      <c r="W46" t="s">
        <v>41</v>
      </c>
      <c r="AB46" s="4" t="str">
        <f t="shared" si="3"/>
        <v>&lt;span title='In English language'&gt;&lt;img src='assets/img/en.png' height='20px'&gt;&lt;/span&gt;</v>
      </c>
      <c r="AC46" s="3" t="str">
        <f t="shared" si="0"/>
        <v>&lt;a href='https://www.slideshare.net/BerndRuecker/jug-frankfurt-orchestration-of-microservices' title='Slides'&gt;&lt;img src='assets/img/slides.png' height='20px'&gt;&lt;/a&gt;</v>
      </c>
      <c r="AD46" t="str">
        <f t="shared" si="5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47" spans="1:30" ht="14.5" customHeight="1" x14ac:dyDescent="0.35">
      <c r="A47" t="s">
        <v>42</v>
      </c>
      <c r="B47" t="s">
        <v>40</v>
      </c>
      <c r="D47" t="s">
        <v>59</v>
      </c>
      <c r="T47" s="1" t="s">
        <v>155</v>
      </c>
      <c r="U47" t="s">
        <v>21</v>
      </c>
      <c r="V47" t="s">
        <v>47</v>
      </c>
      <c r="W47" t="s">
        <v>45</v>
      </c>
      <c r="X47" s="5" t="s">
        <v>238</v>
      </c>
      <c r="AB47" s="4" t="str">
        <f t="shared" si="3"/>
        <v>&lt;span title='In German language'&gt;&lt;img src='assets/img/de.png' height='20px'&gt;&lt;/span&gt;</v>
      </c>
      <c r="AC47" s="3" t="str">
        <f t="shared" si="0"/>
        <v>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</v>
      </c>
      <c r="AD47" t="str">
        <f t="shared" si="5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height='20px'&gt;&lt;/a&gt;&lt;/td&gt;&lt;/tr&gt;</v>
      </c>
    </row>
    <row r="48" spans="1:30" ht="14.5" customHeight="1" x14ac:dyDescent="0.35">
      <c r="A48" t="s">
        <v>48</v>
      </c>
      <c r="B48" t="s">
        <v>49</v>
      </c>
      <c r="D48" t="s">
        <v>59</v>
      </c>
      <c r="T48" s="1" t="s">
        <v>155</v>
      </c>
      <c r="U48" t="s">
        <v>2</v>
      </c>
      <c r="V48" t="s">
        <v>50</v>
      </c>
      <c r="W48" t="s">
        <v>51</v>
      </c>
      <c r="AB48" s="4" t="str">
        <f t="shared" si="3"/>
        <v>&lt;span title='In English language'&gt;&lt;img src='assets/img/en.png' height='20px'&gt;&lt;/span&gt;</v>
      </c>
      <c r="AC48" s="3" t="str">
        <f t="shared" si="0"/>
        <v>&lt;a href='https://www.slideshare.net/BerndRuecker/7-sins-of-workflow-80009511' title='Slides'&gt;&lt;img src='assets/img/slides.png' height='20px'&gt;&lt;/a&gt;</v>
      </c>
      <c r="AD48" t="str">
        <f t="shared" si="5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49" spans="1:30" ht="14.5" customHeight="1" x14ac:dyDescent="0.35">
      <c r="A49" t="s">
        <v>52</v>
      </c>
      <c r="B49" t="s">
        <v>53</v>
      </c>
      <c r="D49" t="s">
        <v>59</v>
      </c>
      <c r="T49" s="1" t="s">
        <v>155</v>
      </c>
      <c r="U49" t="s">
        <v>2</v>
      </c>
      <c r="V49" t="s">
        <v>55</v>
      </c>
      <c r="W49" t="s">
        <v>54</v>
      </c>
      <c r="AB49" s="4" t="str">
        <f t="shared" si="3"/>
        <v>&lt;span title='In English language'&gt;&lt;img src='assets/img/en.png' height='20px'&gt;&lt;/span&gt;</v>
      </c>
      <c r="AC49" s="3" t="str">
        <f t="shared" si="0"/>
        <v>&lt;a href='https://www.slideshare.net/BerndRuecker/2017-0905-ddd-ber-tackling-complex-event-flows' title='Slides'&gt;&lt;img src='assets/img/slides.png' height='20px'&gt;&lt;/a&gt;</v>
      </c>
      <c r="AD49" t="str">
        <f t="shared" si="5"/>
        <v>&lt;tr class='additional-row'&gt;&lt;td&gt;&lt;a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50" spans="1:30" ht="14.5" customHeight="1" x14ac:dyDescent="0.35">
      <c r="A50" t="s">
        <v>76</v>
      </c>
      <c r="B50" t="s">
        <v>56</v>
      </c>
      <c r="D50" t="s">
        <v>59</v>
      </c>
      <c r="T50" s="1" t="s">
        <v>155</v>
      </c>
      <c r="U50" t="s">
        <v>2</v>
      </c>
      <c r="V50" t="s">
        <v>57</v>
      </c>
      <c r="W50" t="s">
        <v>58</v>
      </c>
      <c r="AB50" s="4" t="str">
        <f t="shared" si="3"/>
        <v>&lt;span title='In English language'&gt;&lt;img src='assets/img/en.png' height='20px'&gt;&lt;/span&gt;</v>
      </c>
      <c r="AC50" s="3" t="str">
        <f t="shared" si="0"/>
        <v>&lt;a href='https://www.slideshare.net/BerndRuecker/javabin-trondheim-and-bergen-let-your-microservices-flow' title='Slides'&gt;&lt;img src='assets/img/slides.png' height='20px'&gt;&lt;/a&gt;</v>
      </c>
      <c r="AD50" t="str">
        <f t="shared" si="5"/>
        <v>&lt;tr class='additional-row'&gt;&lt;td&gt;&lt;a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51" spans="1:30" ht="14.5" customHeight="1" x14ac:dyDescent="0.35">
      <c r="A51" t="s">
        <v>60</v>
      </c>
      <c r="B51" t="s">
        <v>61</v>
      </c>
      <c r="D51" t="s">
        <v>59</v>
      </c>
      <c r="T51" s="1" t="s">
        <v>156</v>
      </c>
      <c r="U51" t="s">
        <v>21</v>
      </c>
      <c r="V51" t="s">
        <v>62</v>
      </c>
      <c r="W51" t="s">
        <v>63</v>
      </c>
      <c r="AB51" s="4" t="str">
        <f t="shared" si="3"/>
        <v>&lt;span title='In German language'&gt;&lt;img src='assets/img/de.png' height='20px'&gt;&lt;/span&gt;</v>
      </c>
      <c r="AC51" s="3" t="str">
        <f t="shared" si="0"/>
        <v>&lt;a href='https://www.slideshare.net/BerndRuecker/jfs-2017-orchestration-of-microservices' title='Slides'&gt;&lt;img src='assets/img/slides.png' height='20px'&gt;&lt;/a&gt;</v>
      </c>
      <c r="AD51" t="str">
        <f t="shared" si="5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52" spans="1:30" ht="14.5" customHeight="1" x14ac:dyDescent="0.35">
      <c r="A52" t="s">
        <v>64</v>
      </c>
      <c r="B52" t="s">
        <v>40</v>
      </c>
      <c r="D52" t="s">
        <v>59</v>
      </c>
      <c r="T52" s="1" t="s">
        <v>157</v>
      </c>
      <c r="U52" t="s">
        <v>21</v>
      </c>
      <c r="V52" t="s">
        <v>62</v>
      </c>
      <c r="W52" t="s">
        <v>65</v>
      </c>
      <c r="AB52" s="4" t="str">
        <f t="shared" si="3"/>
        <v>&lt;span title='In German language'&gt;&lt;img src='assets/img/de.png' height='20px'&gt;&lt;/span&gt;</v>
      </c>
      <c r="AC52" s="3" t="str">
        <f t="shared" si="0"/>
        <v>&lt;a href='https://www.slideshare.net/BerndRuecker/jax-2017-talk-orchestration-of-microservices' title='Slides'&gt;&lt;img src='assets/img/slides.png' height='20px'&gt;&lt;/a&gt;</v>
      </c>
      <c r="AD52" t="str">
        <f t="shared" si="5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53" spans="1:30" ht="14.5" customHeight="1" x14ac:dyDescent="0.35">
      <c r="A53" t="s">
        <v>64</v>
      </c>
      <c r="B53" t="s">
        <v>40</v>
      </c>
      <c r="D53" t="s">
        <v>59</v>
      </c>
      <c r="T53" s="1" t="s">
        <v>157</v>
      </c>
      <c r="U53" t="s">
        <v>21</v>
      </c>
      <c r="V53" t="s">
        <v>66</v>
      </c>
      <c r="W53" t="s">
        <v>67</v>
      </c>
      <c r="AB53" s="4" t="str">
        <f t="shared" si="3"/>
        <v>&lt;span title='In German language'&gt;&lt;img src='assets/img/de.png' height='20px'&gt;&lt;/span&gt;</v>
      </c>
      <c r="AC53" s="3" t="str">
        <f t="shared" si="0"/>
        <v>&lt;a href='https://www.slideshare.net/BerndRuecker/jax-2017-talk-business-rules-with-dmn-and-camunda' title='Slides'&gt;&lt;img src='assets/img/slides.png' height='20px'&gt;&lt;/a&gt;</v>
      </c>
      <c r="AD53" t="str">
        <f t="shared" si="5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54" spans="1:30" ht="14.5" customHeight="1" x14ac:dyDescent="0.35">
      <c r="A54" t="s">
        <v>68</v>
      </c>
      <c r="B54" t="s">
        <v>27</v>
      </c>
      <c r="T54" s="1" t="s">
        <v>158</v>
      </c>
      <c r="U54" t="s">
        <v>2</v>
      </c>
      <c r="V54" t="s">
        <v>69</v>
      </c>
      <c r="W54" t="s">
        <v>70</v>
      </c>
      <c r="X54" t="s">
        <v>71</v>
      </c>
      <c r="AB54" s="4" t="str">
        <f t="shared" si="3"/>
        <v>&lt;span title='In English language'&gt;&lt;img src='assets/img/en.png' height='20px'&gt;&lt;/span&gt;</v>
      </c>
      <c r="AC54" s="3" t="str">
        <f t="shared" si="0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AD54" t="str">
        <f t="shared" si="5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55" spans="1:30" ht="14.5" customHeight="1" x14ac:dyDescent="0.35">
      <c r="A55" t="s">
        <v>72</v>
      </c>
      <c r="B55" t="s">
        <v>73</v>
      </c>
      <c r="D55" t="s">
        <v>59</v>
      </c>
      <c r="T55" s="1" t="s">
        <v>158</v>
      </c>
      <c r="U55" t="s">
        <v>2</v>
      </c>
      <c r="V55" t="s">
        <v>57</v>
      </c>
      <c r="W55" t="s">
        <v>74</v>
      </c>
      <c r="AB55" s="4" t="str">
        <f t="shared" si="3"/>
        <v>&lt;span title='In English language'&gt;&lt;img src='assets/img/en.png' height='20px'&gt;&lt;/span&gt;</v>
      </c>
      <c r="AC55" s="3" t="str">
        <f t="shared" si="0"/>
        <v>&lt;a href='https://www.slideshare.net/BerndRuecker/goto-meetup-stockholm-let-your-microservices-flow' title='Slides'&gt;&lt;img src='assets/img/slides.png' height='20px'&gt;&lt;/a&gt;</v>
      </c>
      <c r="AD55" t="str">
        <f t="shared" si="5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56" spans="1:30" ht="14.5" customHeight="1" x14ac:dyDescent="0.35">
      <c r="A56" t="s">
        <v>77</v>
      </c>
      <c r="B56" t="s">
        <v>73</v>
      </c>
      <c r="D56" t="s">
        <v>59</v>
      </c>
      <c r="T56" s="1" t="s">
        <v>158</v>
      </c>
      <c r="U56" t="s">
        <v>2</v>
      </c>
      <c r="V56" t="s">
        <v>78</v>
      </c>
      <c r="W56" t="s">
        <v>79</v>
      </c>
      <c r="AB56" s="4" t="str">
        <f t="shared" si="3"/>
        <v>&lt;span title='In English language'&gt;&lt;img src='assets/img/en.png' height='20px'&gt;&lt;/span&gt;</v>
      </c>
      <c r="AC56" s="3" t="str">
        <f t="shared" si="0"/>
        <v>&lt;a href='https://www.slideshare.net/BerndRuecker/javabin-oslo-open-source-workflow-and-rule-management-with-camunda' title='Slides'&gt;&lt;img src='assets/img/slides.png' height='20px'&gt;&lt;/a&gt;</v>
      </c>
      <c r="AD56" t="str">
        <f t="shared" si="5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57" spans="1:30" ht="14.5" customHeight="1" x14ac:dyDescent="0.35">
      <c r="A57" t="s">
        <v>80</v>
      </c>
      <c r="B57" t="s">
        <v>81</v>
      </c>
      <c r="D57" t="s">
        <v>59</v>
      </c>
      <c r="T57" s="1" t="s">
        <v>159</v>
      </c>
      <c r="U57" t="s">
        <v>2</v>
      </c>
      <c r="V57" t="s">
        <v>82</v>
      </c>
      <c r="W57" t="s">
        <v>83</v>
      </c>
      <c r="Z57" t="s">
        <v>84</v>
      </c>
      <c r="AB57" s="4" t="str">
        <f t="shared" si="3"/>
        <v>&lt;span title='In English language'&gt;&lt;img src='assets/img/en.png' height='20px'&gt;&lt;/span&gt;</v>
      </c>
      <c r="AC57" s="3" t="str">
        <f t="shared" si="0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AD57" t="str">
        <f t="shared" si="5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58" spans="1:30" ht="14.5" customHeight="1" x14ac:dyDescent="0.35">
      <c r="A58" t="s">
        <v>42</v>
      </c>
      <c r="B58" t="s">
        <v>44</v>
      </c>
      <c r="D58" t="s">
        <v>59</v>
      </c>
      <c r="T58" s="1" t="s">
        <v>160</v>
      </c>
      <c r="U58" t="s">
        <v>21</v>
      </c>
      <c r="V58" t="s">
        <v>85</v>
      </c>
      <c r="W58" t="s">
        <v>86</v>
      </c>
      <c r="AB58" s="4" t="str">
        <f t="shared" si="3"/>
        <v>&lt;span title='In German language'&gt;&lt;img src='assets/img/de.png' height='20px'&gt;&lt;/span&gt;</v>
      </c>
      <c r="AC58" s="3" t="str">
        <f t="shared" si="0"/>
        <v>&lt;a href='https://de.slideshare.net/BerndRuecker/bpmn-und-workflows-in-net' title='Slides'&gt;&lt;img src='assets/img/slides.png' height='20px'&gt;&lt;/a&gt;</v>
      </c>
      <c r="AD58" t="str">
        <f t="shared" si="5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59" spans="1:30" ht="14.5" customHeight="1" x14ac:dyDescent="0.35">
      <c r="A59" t="s">
        <v>87</v>
      </c>
      <c r="B59" t="s">
        <v>1</v>
      </c>
      <c r="D59" t="s">
        <v>59</v>
      </c>
      <c r="T59" s="1" t="s">
        <v>161</v>
      </c>
      <c r="U59" t="s">
        <v>2</v>
      </c>
      <c r="V59" t="s">
        <v>88</v>
      </c>
      <c r="W59" t="s">
        <v>89</v>
      </c>
      <c r="AB59" s="4" t="str">
        <f t="shared" si="3"/>
        <v>&lt;span title='In English language'&gt;&lt;img src='assets/img/en.png' height='20px'&gt;&lt;/span&gt;</v>
      </c>
      <c r="AC59" s="3" t="str">
        <f t="shared" si="0"/>
        <v>&lt;a href='https://de.slideshare.net/BerndRuecker/the-7-sins-of-workflow' title='Slides'&gt;&lt;img src='assets/img/slides.png' height='20px'&gt;&lt;/a&gt;</v>
      </c>
      <c r="AD59" t="str">
        <f t="shared" si="5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60" spans="1:30" ht="14.5" customHeight="1" x14ac:dyDescent="0.35">
      <c r="A60" t="s">
        <v>90</v>
      </c>
      <c r="B60" t="s">
        <v>81</v>
      </c>
      <c r="D60" t="s">
        <v>59</v>
      </c>
      <c r="T60" s="1" t="s">
        <v>162</v>
      </c>
      <c r="U60" t="s">
        <v>21</v>
      </c>
      <c r="V60" t="s">
        <v>91</v>
      </c>
      <c r="W60" t="s">
        <v>92</v>
      </c>
      <c r="AB60" s="4" t="str">
        <f t="shared" si="3"/>
        <v>&lt;span title='In German language'&gt;&lt;img src='assets/img/de.png' height='20px'&gt;&lt;/span&gt;</v>
      </c>
      <c r="AC60" s="3" t="str">
        <f t="shared" si="0"/>
        <v>&lt;a href='https://de.slideshare.net/BerndRuecker/prozesse-digitalisieren-heute-und-morgen' title='Slides'&gt;&lt;img src='assets/img/slides.png' height='20px'&gt;&lt;/a&gt;</v>
      </c>
      <c r="AD60" t="str">
        <f t="shared" si="5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61" spans="1:30" ht="14.5" customHeight="1" x14ac:dyDescent="0.35">
      <c r="A61" t="s">
        <v>97</v>
      </c>
      <c r="B61" t="s">
        <v>98</v>
      </c>
      <c r="D61" t="s">
        <v>59</v>
      </c>
      <c r="T61" s="1" t="s">
        <v>162</v>
      </c>
      <c r="U61" t="s">
        <v>2</v>
      </c>
      <c r="V61" t="s">
        <v>99</v>
      </c>
      <c r="W61" t="s">
        <v>100</v>
      </c>
      <c r="X61" t="s">
        <v>101</v>
      </c>
      <c r="AB61" s="4" t="str">
        <f t="shared" si="3"/>
        <v>&lt;span title='In English language'&gt;&lt;img src='assets/img/en.png' height='20px'&gt;&lt;/span&gt;</v>
      </c>
      <c r="AC61" s="3" t="str">
        <f t="shared" si="0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AD61" t="str">
        <f t="shared" si="5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62" spans="1:30" ht="14.5" customHeight="1" x14ac:dyDescent="0.35">
      <c r="A62" t="s">
        <v>19</v>
      </c>
      <c r="B62" t="s">
        <v>20</v>
      </c>
      <c r="D62" t="s">
        <v>59</v>
      </c>
      <c r="T62" s="1" t="s">
        <v>162</v>
      </c>
      <c r="U62" t="s">
        <v>21</v>
      </c>
      <c r="V62" t="s">
        <v>102</v>
      </c>
      <c r="AB62" s="4" t="str">
        <f t="shared" si="3"/>
        <v>&lt;span title='In German language'&gt;&lt;img src='assets/img/de.png' height='20px'&gt;&lt;/span&gt;</v>
      </c>
      <c r="AC62" s="3" t="str">
        <f t="shared" si="0"/>
        <v/>
      </c>
      <c r="AD62" t="str">
        <f t="shared" si="5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63" spans="1:30" ht="14.5" customHeight="1" x14ac:dyDescent="0.35">
      <c r="A63" t="s">
        <v>19</v>
      </c>
      <c r="B63" t="s">
        <v>20</v>
      </c>
      <c r="D63" t="s">
        <v>59</v>
      </c>
      <c r="T63" s="1" t="s">
        <v>162</v>
      </c>
      <c r="U63" t="s">
        <v>21</v>
      </c>
      <c r="V63" t="s">
        <v>105</v>
      </c>
      <c r="AB63" s="4" t="str">
        <f t="shared" si="3"/>
        <v>&lt;span title='In German language'&gt;&lt;img src='assets/img/de.png' height='20px'&gt;&lt;/span&gt;</v>
      </c>
      <c r="AC63" s="3" t="str">
        <f t="shared" si="0"/>
        <v/>
      </c>
      <c r="AD63" t="str">
        <f t="shared" si="5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64" spans="1:30" ht="14.5" customHeight="1" x14ac:dyDescent="0.35">
      <c r="A64" t="s">
        <v>42</v>
      </c>
      <c r="B64" t="s">
        <v>40</v>
      </c>
      <c r="D64" t="s">
        <v>59</v>
      </c>
      <c r="T64" s="1" t="s">
        <v>163</v>
      </c>
      <c r="U64" t="s">
        <v>21</v>
      </c>
      <c r="V64" t="s">
        <v>103</v>
      </c>
      <c r="Z64" t="s">
        <v>104</v>
      </c>
      <c r="AB64" s="4" t="str">
        <f t="shared" si="3"/>
        <v>&lt;span title='In German language'&gt;&lt;img src='assets/img/de.png' height='20px'&gt;&lt;/span&gt;</v>
      </c>
      <c r="AC64" s="3" t="str">
        <f t="shared" si="0"/>
        <v>&lt;a href='https://www.youtube.com/watch?v=LTQtwHdBrr8' title='Interview'&gt;&lt;img src='assets/img/interview.png' height='20px'&gt;&lt;/a&gt;</v>
      </c>
      <c r="AD64" t="str">
        <f t="shared" si="5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65" spans="1:30" ht="14.5" customHeight="1" x14ac:dyDescent="0.35">
      <c r="A65" t="s">
        <v>106</v>
      </c>
      <c r="B65" t="s">
        <v>53</v>
      </c>
      <c r="D65" t="s">
        <v>59</v>
      </c>
      <c r="T65" s="1" t="s">
        <v>163</v>
      </c>
      <c r="U65" t="s">
        <v>21</v>
      </c>
      <c r="V65" t="s">
        <v>108</v>
      </c>
      <c r="W65" t="s">
        <v>107</v>
      </c>
      <c r="AB65" s="4" t="str">
        <f t="shared" si="3"/>
        <v>&lt;span title='In German language'&gt;&lt;img src='assets/img/de.png' height='20px'&gt;&lt;/span&gt;</v>
      </c>
      <c r="AC65" s="3" t="str">
        <f t="shared" si="0"/>
        <v>&lt;a href='https://de.slideshare.net/BerndRuecker/2016-bedcon-talk-workflows-bpmn-business-rules-dmn-case-management-cmmn-live-in-action' title='Slides'&gt;&lt;img src='assets/img/slides.png' height='20px'&gt;&lt;/a&gt;</v>
      </c>
      <c r="AD65" t="str">
        <f t="shared" si="5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66" spans="1:30" ht="14.5" customHeight="1" x14ac:dyDescent="0.35">
      <c r="A66" t="s">
        <v>109</v>
      </c>
      <c r="B66" t="s">
        <v>53</v>
      </c>
      <c r="D66" t="s">
        <v>59</v>
      </c>
      <c r="T66" s="1" t="s">
        <v>137</v>
      </c>
      <c r="U66" t="s">
        <v>21</v>
      </c>
      <c r="V66" t="s">
        <v>110</v>
      </c>
      <c r="Z66" t="s">
        <v>111</v>
      </c>
      <c r="AB66" s="4" t="str">
        <f t="shared" si="3"/>
        <v>&lt;span title='In German language'&gt;&lt;img src='assets/img/de.png' height='20px'&gt;&lt;/span&gt;</v>
      </c>
      <c r="AC66" s="3" t="str">
        <f t="shared" si="0"/>
        <v>&lt;a href='https://www.youtube.com/watch?v=Up4QcVHxrwA' title='Interview'&gt;&lt;img src='assets/img/interview.png' height='20px'&gt;&lt;/a&gt;</v>
      </c>
      <c r="AD66" t="str">
        <f t="shared" si="5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67" spans="1:30" ht="14.5" customHeight="1" x14ac:dyDescent="0.35">
      <c r="A67" t="s">
        <v>60</v>
      </c>
      <c r="B67" t="s">
        <v>61</v>
      </c>
      <c r="D67" t="s">
        <v>59</v>
      </c>
      <c r="T67" s="1" t="s">
        <v>137</v>
      </c>
      <c r="U67" t="s">
        <v>21</v>
      </c>
      <c r="V67" t="s">
        <v>115</v>
      </c>
      <c r="W67" t="s">
        <v>112</v>
      </c>
      <c r="AB67" s="4" t="str">
        <f t="shared" si="3"/>
        <v>&lt;span title='In German language'&gt;&lt;img src='assets/img/de.png' height='20px'&gt;&lt;/span&gt;</v>
      </c>
      <c r="AC67" s="3" t="str">
        <f t="shared" ref="AC67:AC69" si="6">IF((LEN(W67)&gt;0),"&lt;a href='"&amp;W67&amp;"' title='Slides'&gt;&lt;img src='assets/img/slides.png' height='20px'&gt;&lt;/a&gt;","")&amp;IF((LEN(X67)&gt;0),"&lt;a href='"&amp;X67&amp;"' title='Recording'&gt;&lt;img src='assets/img/recording.png' height='20px'&gt;&lt;/a&gt;", "") &amp;IF((LEN(Y67)&gt;0),"&lt;a href='"&amp;Y67&amp;"' title='Source code'&gt;&lt;img src='assets/img/code.png' height='20px'&gt;&lt;/a&gt;","")&amp;IF((LEN(Z67)&gt;0),"&lt;a href='"&amp;Z67&amp;"' title='Interview'&gt;&lt;img src='assets/img/interview.png' height='20px'&gt;&lt;/a&gt;","")</f>
        <v>&lt;a href='http://www.java-forum-stuttgart.de/de/BestPresentations+2016.html' title='Slides'&gt;&lt;img src='assets/img/slides.png' height='20px'&gt;&lt;/a&gt;</v>
      </c>
      <c r="AD67" t="str">
        <f t="shared" si="5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68" spans="1:30" ht="14.5" customHeight="1" x14ac:dyDescent="0.35">
      <c r="A68" t="s">
        <v>113</v>
      </c>
      <c r="B68" t="s">
        <v>114</v>
      </c>
      <c r="D68" t="s">
        <v>59</v>
      </c>
      <c r="T68" s="1" t="s">
        <v>141</v>
      </c>
      <c r="U68" t="s">
        <v>21</v>
      </c>
      <c r="V68" t="s">
        <v>116</v>
      </c>
      <c r="AB68" s="4" t="str">
        <f t="shared" si="3"/>
        <v>&lt;span title='In German language'&gt;&lt;img src='assets/img/de.png' height='20px'&gt;&lt;/span&gt;</v>
      </c>
      <c r="AC68" s="3" t="str">
        <f t="shared" si="6"/>
        <v/>
      </c>
      <c r="AD68" t="str">
        <f t="shared" ref="AD68:AD99" si="7">IF(LEN(D68)&gt;0,"&lt;tr class='additional-row'&gt;","&lt;tr&gt;")&amp;"&lt;td&gt;&lt;a href='"&amp;W68&amp;"'&gt;"&amp;V68&amp;"&lt;/a&gt;&lt;p&gt;"&amp;T68&amp;" "&amp;AB68&amp;" "&amp;A68&amp;" ("&amp;B68&amp;")&lt;/p&gt;&lt;/td&gt;&lt;td&gt;" &amp;AC68&amp;"&lt;/td&gt;&lt;/tr&gt;"</f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69" spans="1:30" ht="14.5" customHeight="1" x14ac:dyDescent="0.35">
      <c r="A69" t="s">
        <v>117</v>
      </c>
      <c r="B69" t="s">
        <v>118</v>
      </c>
      <c r="D69" t="s">
        <v>59</v>
      </c>
      <c r="T69" s="1" t="s">
        <v>164</v>
      </c>
      <c r="U69" t="s">
        <v>2</v>
      </c>
      <c r="V69" t="s">
        <v>119</v>
      </c>
      <c r="Y69" t="s">
        <v>120</v>
      </c>
      <c r="AB69" s="4" t="str">
        <f t="shared" si="3"/>
        <v>&lt;span title='In English language'&gt;&lt;img src='assets/img/en.png' height='20px'&gt;&lt;/span&gt;</v>
      </c>
      <c r="AC69" s="3" t="str">
        <f t="shared" si="6"/>
        <v>&lt;a href='https://www.youtube.com/watch?v=x9ceAoZt8xw' title='Source code'&gt;&lt;img src='assets/img/code.png' height='20px'&gt;&lt;/a&gt;</v>
      </c>
      <c r="AD69" t="str">
        <f t="shared" si="7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70" spans="1:30" ht="14.5" customHeight="1" x14ac:dyDescent="0.35">
      <c r="AB70" s="4"/>
    </row>
    <row r="71" spans="1:30" ht="14.5" customHeight="1" x14ac:dyDescent="0.35">
      <c r="AB71" s="4"/>
    </row>
    <row r="72" spans="1:30" ht="14.5" customHeight="1" x14ac:dyDescent="0.35">
      <c r="AB72" s="4"/>
    </row>
    <row r="73" spans="1:30" ht="14.5" customHeight="1" x14ac:dyDescent="0.35">
      <c r="AB73" s="4"/>
    </row>
    <row r="74" spans="1:30" ht="14.5" customHeight="1" x14ac:dyDescent="0.35">
      <c r="AB74" s="4"/>
    </row>
    <row r="75" spans="1:30" ht="14.5" customHeight="1" x14ac:dyDescent="0.35">
      <c r="AB75" s="4"/>
    </row>
    <row r="76" spans="1:30" ht="14.5" customHeight="1" x14ac:dyDescent="0.35">
      <c r="AB76" s="4"/>
    </row>
    <row r="77" spans="1:30" ht="14.5" customHeight="1" x14ac:dyDescent="0.35">
      <c r="AB77" s="4"/>
    </row>
    <row r="78" spans="1:30" ht="14.5" customHeight="1" x14ac:dyDescent="0.35">
      <c r="AB78" s="4"/>
    </row>
    <row r="79" spans="1:30" ht="14.5" customHeight="1" x14ac:dyDescent="0.35">
      <c r="AB79" s="4"/>
    </row>
    <row r="80" spans="1:30" ht="14.5" customHeight="1" x14ac:dyDescent="0.35">
      <c r="AB80" s="4"/>
    </row>
    <row r="81" spans="28:28" ht="14.5" customHeight="1" x14ac:dyDescent="0.35">
      <c r="AB81" s="4"/>
    </row>
    <row r="82" spans="28:28" ht="14.5" customHeight="1" x14ac:dyDescent="0.35">
      <c r="AB82" s="4"/>
    </row>
    <row r="83" spans="28:28" ht="14.5" customHeight="1" x14ac:dyDescent="0.35">
      <c r="AB83" s="4"/>
    </row>
    <row r="84" spans="28:28" ht="14.5" customHeight="1" x14ac:dyDescent="0.35">
      <c r="AB84" s="4"/>
    </row>
  </sheetData>
  <conditionalFormatting sqref="AD4:AD70">
    <cfRule type="uniqueValues" dxfId="1" priority="2"/>
  </conditionalFormatting>
  <conditionalFormatting sqref="AD3">
    <cfRule type="uniqueValues" dxfId="0" priority="1"/>
  </conditionalFormatting>
  <hyperlinks>
    <hyperlink ref="W38" r:id="rId1" xr:uid="{1404229B-0966-44F9-9190-AD2D26E79379}"/>
    <hyperlink ref="Y38" r:id="rId2" xr:uid="{1EB5633F-FA43-41C2-B921-5325BFE6F324}"/>
    <hyperlink ref="Y36" r:id="rId3" display="https://github.com/flowing/flowing-retail/tree/master/payment-rest" xr:uid="{8189B0A1-7BAA-4D38-821D-B2BDBC6F9F66}"/>
    <hyperlink ref="Y35" r:id="rId4" xr:uid="{DDFCD49D-83CB-4639-8F10-79726C0FF4EA}"/>
    <hyperlink ref="X38" r:id="rId5" xr:uid="{138536BF-BF0C-4156-8A02-4EFA4D928C2B}"/>
    <hyperlink ref="Y34" r:id="rId6" xr:uid="{4CD0BBB6-E53C-4688-9DB7-3CFBFEDB29EC}"/>
    <hyperlink ref="Y39" r:id="rId7" display="https://github.com/flowing/flowing-retail/tree/master/payment-rest" xr:uid="{2F502867-776A-4E49-80AC-0E141F9DA8C8}"/>
    <hyperlink ref="Y37" r:id="rId8" display="https://github.com/flowing/rest/java/payment" xr:uid="{161A9301-1914-431F-AC15-9EF7F35E915A}"/>
    <hyperlink ref="X39" r:id="rId9" xr:uid="{B43197A4-8578-4A43-ABB7-B0357A1F80A5}"/>
    <hyperlink ref="X37" r:id="rId10" xr:uid="{7894A521-401D-469F-AD34-7105F0687DC4}"/>
    <hyperlink ref="X47" r:id="rId11" xr:uid="{3057D8AC-437A-4081-AADE-92076B86169E}"/>
    <hyperlink ref="X32" r:id="rId12" xr:uid="{A3DF08A4-7E0E-4E7A-8839-A7E873531C86}"/>
    <hyperlink ref="W32" r:id="rId13" xr:uid="{5BFFF590-8804-4FDA-961C-4685B0038E27}"/>
    <hyperlink ref="W24" r:id="rId14" xr:uid="{01675CE4-08E5-42EB-854A-D3965182532B}"/>
    <hyperlink ref="W26" r:id="rId15" xr:uid="{83A990FE-C76A-4B7B-BFC9-F2608FE043E2}"/>
    <hyperlink ref="W30" r:id="rId16" xr:uid="{2AAD0B07-4104-400E-96D6-0C15A07A41BA}"/>
    <hyperlink ref="X36" r:id="rId17" xr:uid="{770B4DC9-F964-4739-959C-9166864F0DBB}"/>
    <hyperlink ref="X35" r:id="rId18" xr:uid="{4C451C0E-5756-44B3-A270-D53B17DBAE86}"/>
    <hyperlink ref="X34" r:id="rId19" xr:uid="{FFEF167B-F49D-46AE-B52A-19C16167EDFF}"/>
    <hyperlink ref="X25" r:id="rId20" xr:uid="{C4C81534-7B42-4CCC-A52A-2D887A1CE250}"/>
    <hyperlink ref="W28" r:id="rId21" xr:uid="{E2B73CD1-5DA0-416E-BB84-498924619169}"/>
    <hyperlink ref="W25" r:id="rId22" xr:uid="{6A4E958E-3C93-42B2-990F-20304F5686E9}"/>
    <hyperlink ref="X29" r:id="rId23" xr:uid="{1A769B4D-AC48-4E88-8408-597B86CB5033}"/>
    <hyperlink ref="X23" r:id="rId24" xr:uid="{7F8159AD-0F0C-40B0-A782-9028F3157DAC}"/>
    <hyperlink ref="Y23" r:id="rId25" xr:uid="{75B8C2E9-75F8-41EF-AA3F-2A2B7D866187}"/>
    <hyperlink ref="W22" r:id="rId26" xr:uid="{C05A53C9-CF88-484D-85EB-4E8089A05497}"/>
    <hyperlink ref="W18" r:id="rId27" xr:uid="{F744406E-B51D-42C9-9940-FCD26210E748}"/>
    <hyperlink ref="X16" r:id="rId28" xr:uid="{02BCB80B-B1C2-4E99-92E9-6374C0CE122D}"/>
    <hyperlink ref="W16" r:id="rId29" xr:uid="{DF354D90-CE04-47B9-8587-545B4785EFFB}"/>
    <hyperlink ref="W17" r:id="rId30" xr:uid="{79919D2A-8B5F-4DBC-9DB5-A67516B271F5}"/>
    <hyperlink ref="X18" r:id="rId31" xr:uid="{954E1DDF-6EC9-42F4-9A18-5AC6D7676FA6}"/>
    <hyperlink ref="W20" r:id="rId32" xr:uid="{2761193C-9EAB-411C-88F6-9458F41D9C5A}"/>
    <hyperlink ref="W21" r:id="rId33" xr:uid="{EA38F6EC-9328-4B60-8EF2-03291E679066}"/>
    <hyperlink ref="W14" r:id="rId34" location="program" xr:uid="{08E35F01-B67E-4C53-989B-F971BB495F28}"/>
    <hyperlink ref="W15" r:id="rId35" location="schedule2_day2_auditorium1_time3" xr:uid="{BFCE33F1-4630-4240-BB4E-7082145CDC80}"/>
    <hyperlink ref="W19" r:id="rId36" xr:uid="{D557958B-681F-4CB9-B3E6-575CC6A11F6E}"/>
    <hyperlink ref="Y19" r:id="rId37" xr:uid="{6B9ACCFC-084B-47F1-BFB9-9877FCA85A35}"/>
    <hyperlink ref="Y14" r:id="rId38" xr:uid="{896E981A-A1B8-426C-8F4A-12E7123FCA14}"/>
    <hyperlink ref="Y13" r:id="rId39" xr:uid="{AC5CE209-D2E5-4FED-A364-2B97E8F2878B}"/>
    <hyperlink ref="Y16" r:id="rId40" xr:uid="{9FB50368-B30B-4E8C-8A31-C6AC811F5194}"/>
    <hyperlink ref="Y17" r:id="rId41" xr:uid="{48FFDFCF-9EFB-4D0B-9C15-7E87683CF132}"/>
    <hyperlink ref="Y22" r:id="rId42" xr:uid="{8D10226B-F638-49F9-B49E-55F2B617733E}"/>
    <hyperlink ref="X15" r:id="rId43" xr:uid="{2FE4ED85-65FE-455E-AF8D-63E1C517EA33}"/>
    <hyperlink ref="Y9" r:id="rId44" xr:uid="{08488DDF-D4B7-4E93-A212-E0C1D8FC6A2B}"/>
    <hyperlink ref="W11" r:id="rId45" xr:uid="{B313A869-4948-4E54-A594-A1001A8B8BE9}"/>
    <hyperlink ref="W12" r:id="rId46" xr:uid="{18BCE7C9-672E-484B-B8AE-52BE61B2F8F9}"/>
    <hyperlink ref="W10" r:id="rId47" xr:uid="{504426A7-AC1F-4CC8-8E41-3096BD466D26}"/>
    <hyperlink ref="Y8" r:id="rId48" xr:uid="{1EE5CA3D-B374-495B-B666-D32AC6A2B0C1}"/>
    <hyperlink ref="X9" r:id="rId49" xr:uid="{B535D771-4435-439E-83DE-8293FB1986E6}"/>
    <hyperlink ref="Z12" r:id="rId50" xr:uid="{37E72F49-FA8D-44AD-9871-123E74FB24BC}"/>
    <hyperlink ref="W6" r:id="rId51" xr:uid="{BB66DC02-5283-4C89-9512-5BBB2C08F55F}"/>
    <hyperlink ref="W4" r:id="rId52" xr:uid="{10B38779-6BAE-4846-8A79-86CE10234871}"/>
    <hyperlink ref="W5" r:id="rId53" xr:uid="{108DF925-BC29-42B2-810D-5353882A23F6}"/>
    <hyperlink ref="Y6" r:id="rId54" xr:uid="{546F6D10-DC24-4F0C-8545-BE2F4424EB2F}"/>
    <hyperlink ref="Y5" r:id="rId55" xr:uid="{3A105493-00DD-409A-A3E4-D2D4B55678DE}"/>
    <hyperlink ref="Y7" r:id="rId56" xr:uid="{46C33984-F044-461B-9E43-BB1EF879B22D}"/>
    <hyperlink ref="Y4" r:id="rId57" xr:uid="{08F3217A-7C54-4223-8B23-DC2703A0423C}"/>
    <hyperlink ref="X4" r:id="rId58" xr:uid="{BB467F72-ADA6-4E82-BF05-FFBB28963881}"/>
  </hyperlinks>
  <pageMargins left="0.7" right="0.7" top="0.78740157499999996" bottom="0.78740157499999996" header="0.3" footer="0.3"/>
  <pageSetup paperSize="9" orientation="portrait" horizontalDpi="1200" verticalDpi="120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Articles</vt:lpstr>
      <vt:lpstr>Recent talks</vt:lpstr>
      <vt:lpstr>Recent talks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2018-12-05T06:36:25Z</dcterms:modified>
</cp:coreProperties>
</file>