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rnhard\Documents\Teaching\Winter 2015\AdvStats\BU-adv-stats\Class3\"/>
    </mc:Choice>
  </mc:AlternateContent>
  <bookViews>
    <workbookView xWindow="0" yWindow="0" windowWidth="19200" windowHeight="8724" activeTab="1"/>
  </bookViews>
  <sheets>
    <sheet name="Chart1" sheetId="2" r:id="rId1"/>
    <sheet name="Sheet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A3" i="1"/>
  <c r="A4" i="1"/>
  <c r="A5" i="1"/>
  <c r="A6" i="1"/>
  <c r="A7" i="1"/>
  <c r="A8" i="1"/>
  <c r="A9" i="1"/>
  <c r="A10" i="1"/>
  <c r="A11" i="1"/>
  <c r="A2" i="1"/>
  <c r="B20" i="1" l="1"/>
  <c r="C20" i="1"/>
  <c r="D20" i="1"/>
  <c r="D19" i="1"/>
  <c r="C19" i="1"/>
  <c r="B19" i="1"/>
  <c r="A13" i="1"/>
  <c r="C13" i="1"/>
  <c r="B13" i="1"/>
  <c r="A12" i="1"/>
  <c r="C12" i="1"/>
  <c r="B12" i="1"/>
  <c r="C16" i="1" l="1"/>
  <c r="C18" i="1" s="1"/>
  <c r="B16" i="1"/>
  <c r="B18" i="1" s="1"/>
  <c r="D16" i="1"/>
  <c r="D18" i="1" s="1"/>
</calcChain>
</file>

<file path=xl/sharedStrings.xml><?xml version="1.0" encoding="utf-8"?>
<sst xmlns="http://schemas.openxmlformats.org/spreadsheetml/2006/main" count="11" uniqueCount="11">
  <si>
    <t>BU</t>
  </si>
  <si>
    <t>Soton</t>
  </si>
  <si>
    <t>Oxford</t>
  </si>
  <si>
    <t>BU vs. Soton</t>
  </si>
  <si>
    <t>Soton vs. Oxford</t>
  </si>
  <si>
    <t>BU vs. Oxford</t>
  </si>
  <si>
    <t>t</t>
  </si>
  <si>
    <t>df</t>
  </si>
  <si>
    <t>p</t>
  </si>
  <si>
    <t>p(Excel)</t>
  </si>
  <si>
    <t>p(Welch)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</si>
</sst>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0" xfId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40368"/>
        <c:axId val="326842720"/>
      </c:barChart>
      <c:catAx>
        <c:axId val="3268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2720"/>
        <c:crosses val="autoZero"/>
        <c:auto val="1"/>
        <c:lblAlgn val="ctr"/>
        <c:lblOffset val="100"/>
        <c:noMultiLvlLbl val="0"/>
      </c:catAx>
      <c:valAx>
        <c:axId val="3268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891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8" sqref="C18"/>
    </sheetView>
  </sheetViews>
  <sheetFormatPr defaultRowHeight="14.4" x14ac:dyDescent="0.55000000000000004"/>
  <cols>
    <col min="1" max="1" width="11.68359375" bestFit="1" customWidth="1"/>
    <col min="2" max="3" width="13.78906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>
        <f ca="1">_xlfn.NORM.INV(RAND(), 100, 15)</f>
        <v>110.77424372452056</v>
      </c>
      <c r="B2">
        <f ca="1">_xlfn.NORM.INV(RAND(), 100, 15)</f>
        <v>64.47244669343948</v>
      </c>
      <c r="C2">
        <f ca="1">_xlfn.NORM.INV(RAND(), 100, 15)</f>
        <v>97.436028872023968</v>
      </c>
    </row>
    <row r="3" spans="1:4" x14ac:dyDescent="0.55000000000000004">
      <c r="A3">
        <f t="shared" ref="A3:C11" ca="1" si="0">_xlfn.NORM.INV(RAND(), 100, 15)</f>
        <v>111.18277494508111</v>
      </c>
      <c r="B3">
        <f t="shared" ca="1" si="0"/>
        <v>104.00851710087687</v>
      </c>
      <c r="C3">
        <f t="shared" ca="1" si="0"/>
        <v>113.44632888981609</v>
      </c>
    </row>
    <row r="4" spans="1:4" x14ac:dyDescent="0.55000000000000004">
      <c r="A4">
        <f t="shared" ca="1" si="0"/>
        <v>99.510744970934581</v>
      </c>
      <c r="B4">
        <f t="shared" ca="1" si="0"/>
        <v>114.35597027249754</v>
      </c>
      <c r="C4">
        <f t="shared" ca="1" si="0"/>
        <v>112.31047154767127</v>
      </c>
    </row>
    <row r="5" spans="1:4" x14ac:dyDescent="0.55000000000000004">
      <c r="A5">
        <f t="shared" ca="1" si="0"/>
        <v>115.64627328444787</v>
      </c>
      <c r="B5">
        <f t="shared" ca="1" si="0"/>
        <v>106.26060859338915</v>
      </c>
      <c r="C5">
        <f t="shared" ca="1" si="0"/>
        <v>81.848978318020457</v>
      </c>
    </row>
    <row r="6" spans="1:4" x14ac:dyDescent="0.55000000000000004">
      <c r="A6">
        <f t="shared" ca="1" si="0"/>
        <v>93.743268911327974</v>
      </c>
      <c r="B6">
        <f t="shared" ca="1" si="0"/>
        <v>99.168848902691735</v>
      </c>
      <c r="C6">
        <f t="shared" ca="1" si="0"/>
        <v>102.96013634122684</v>
      </c>
    </row>
    <row r="7" spans="1:4" x14ac:dyDescent="0.55000000000000004">
      <c r="A7">
        <f t="shared" ca="1" si="0"/>
        <v>122.49711533767726</v>
      </c>
      <c r="B7">
        <f t="shared" ca="1" si="0"/>
        <v>106.98483718017883</v>
      </c>
      <c r="C7">
        <f t="shared" ca="1" si="0"/>
        <v>104.31522277096495</v>
      </c>
    </row>
    <row r="8" spans="1:4" x14ac:dyDescent="0.55000000000000004">
      <c r="A8">
        <f t="shared" ca="1" si="0"/>
        <v>100.7626921683558</v>
      </c>
      <c r="B8">
        <f t="shared" ca="1" si="0"/>
        <v>91.065613813359278</v>
      </c>
      <c r="C8">
        <f t="shared" ca="1" si="0"/>
        <v>115.84262669682269</v>
      </c>
    </row>
    <row r="9" spans="1:4" x14ac:dyDescent="0.55000000000000004">
      <c r="A9">
        <f t="shared" ca="1" si="0"/>
        <v>83.040724557222944</v>
      </c>
      <c r="B9">
        <f t="shared" ca="1" si="0"/>
        <v>96.787238102175678</v>
      </c>
      <c r="C9">
        <f t="shared" ca="1" si="0"/>
        <v>122.63809065265588</v>
      </c>
    </row>
    <row r="10" spans="1:4" x14ac:dyDescent="0.55000000000000004">
      <c r="A10">
        <f t="shared" ca="1" si="0"/>
        <v>116.71588493554404</v>
      </c>
      <c r="B10">
        <f t="shared" ca="1" si="0"/>
        <v>83.664210254002754</v>
      </c>
      <c r="C10">
        <f t="shared" ca="1" si="0"/>
        <v>91.229012621385891</v>
      </c>
    </row>
    <row r="11" spans="1:4" ht="14.7" thickBot="1" x14ac:dyDescent="0.6">
      <c r="A11" s="1">
        <f t="shared" ca="1" si="0"/>
        <v>94.599837489824068</v>
      </c>
      <c r="B11" s="1">
        <f t="shared" ca="1" si="0"/>
        <v>90.779303261639825</v>
      </c>
      <c r="C11" s="1">
        <f t="shared" ca="1" si="0"/>
        <v>96.004106431789666</v>
      </c>
    </row>
    <row r="12" spans="1:4" ht="14.7" thickTop="1" x14ac:dyDescent="0.55000000000000004">
      <c r="A12">
        <f ca="1">AVERAGE(A2:A11)</f>
        <v>104.84735603249362</v>
      </c>
      <c r="B12">
        <f ca="1">AVERAGE(B2:B11)</f>
        <v>95.75475941742512</v>
      </c>
      <c r="C12">
        <f ca="1">AVERAGE(C2:C11)</f>
        <v>103.80310031423778</v>
      </c>
    </row>
    <row r="13" spans="1:4" x14ac:dyDescent="0.55000000000000004">
      <c r="A13">
        <f ca="1">_xlfn.STDEV.S(A2:A11)</f>
        <v>12.442148733953134</v>
      </c>
      <c r="B13">
        <f ca="1">_xlfn.STDEV.S(B2:B11)</f>
        <v>14.27837063834702</v>
      </c>
      <c r="C13">
        <f ca="1">_xlfn.STDEV.S(C2:C11)</f>
        <v>12.5055640734703</v>
      </c>
    </row>
    <row r="15" spans="1:4" x14ac:dyDescent="0.55000000000000004">
      <c r="B15" t="s">
        <v>3</v>
      </c>
      <c r="C15" t="s">
        <v>4</v>
      </c>
      <c r="D15" t="s">
        <v>5</v>
      </c>
    </row>
    <row r="16" spans="1:4" x14ac:dyDescent="0.55000000000000004">
      <c r="A16" t="s">
        <v>6</v>
      </c>
      <c r="B16">
        <f ca="1">(A12-B12)/SQRT((A13^2/10)+(B13^2/10))</f>
        <v>1.5182209840851779</v>
      </c>
      <c r="C16">
        <f ca="1">(B12-C12)/SQRT((B13^2/10)+(C13^2/10))</f>
        <v>-1.3409041581397032</v>
      </c>
      <c r="D16">
        <f ca="1">(A12-C12)/SQRT((A13^2/10)+(C13^2/10))</f>
        <v>0.18719305021614827</v>
      </c>
    </row>
    <row r="17" spans="1:4" x14ac:dyDescent="0.55000000000000004">
      <c r="A17" t="s">
        <v>7</v>
      </c>
      <c r="B17">
        <v>18</v>
      </c>
      <c r="C17">
        <v>18</v>
      </c>
      <c r="D17">
        <v>18</v>
      </c>
    </row>
    <row r="18" spans="1:4" x14ac:dyDescent="0.55000000000000004">
      <c r="A18" t="s">
        <v>8</v>
      </c>
      <c r="B18" s="2">
        <f ca="1">_xlfn.T.DIST.2T(ABS(B16), B17)</f>
        <v>0.14632706712264132</v>
      </c>
      <c r="C18" s="2">
        <f ca="1">_xlfn.T.DIST.2T(ABS(C16), C17)</f>
        <v>0.19662896811676292</v>
      </c>
      <c r="D18" s="2">
        <f ca="1">_xlfn.T.DIST.2T(ABS(D16), D17)</f>
        <v>0.85360310270469764</v>
      </c>
    </row>
    <row r="19" spans="1:4" x14ac:dyDescent="0.55000000000000004">
      <c r="A19" t="s">
        <v>9</v>
      </c>
      <c r="B19">
        <f ca="1">_xlfn.T.TEST(A2:A11,B2:B11,2,2)</f>
        <v>0.14632706712264199</v>
      </c>
      <c r="C19">
        <f ca="1">_xlfn.T.TEST(B2:B11,C2:C11,2,2)</f>
        <v>0.19662896811676722</v>
      </c>
      <c r="D19">
        <f ca="1">_xlfn.T.TEST(A2:A11,C2:C11,2,2)</f>
        <v>0.85360310270469841</v>
      </c>
    </row>
    <row r="20" spans="1:4" x14ac:dyDescent="0.55000000000000004">
      <c r="A20" t="s">
        <v>10</v>
      </c>
      <c r="B20">
        <f ca="1">_xlfn.T.TEST(A2:A11,B2:B11,2,3)</f>
        <v>0.14664818778468452</v>
      </c>
      <c r="C20">
        <f ca="1">_xlfn.T.TEST(B2:B11,C2:C11,2,3)</f>
        <v>0.19691432957251187</v>
      </c>
      <c r="D20">
        <f ca="1">_xlfn.T.TEST(A2:A11,C2:C11,2,3)</f>
        <v>0.85360315638245943</v>
      </c>
    </row>
  </sheetData>
  <conditionalFormatting sqref="B18:D18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Angele</dc:creator>
  <cp:lastModifiedBy>Bernhard Angele</cp:lastModifiedBy>
  <dcterms:created xsi:type="dcterms:W3CDTF">2015-10-18T22:55:14Z</dcterms:created>
  <dcterms:modified xsi:type="dcterms:W3CDTF">2015-10-19T20:23:04Z</dcterms:modified>
</cp:coreProperties>
</file>