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715" windowHeight="1437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L16" i="1" l="1"/>
  <c r="L17" i="1"/>
  <c r="L18" i="1"/>
  <c r="L19" i="1"/>
  <c r="L20" i="1"/>
  <c r="L21" i="1"/>
  <c r="L22" i="1"/>
  <c r="L23" i="1"/>
  <c r="L24" i="1"/>
  <c r="L25" i="1"/>
  <c r="L26" i="1"/>
  <c r="L27" i="1"/>
  <c r="L15" i="1"/>
  <c r="G16" i="1"/>
  <c r="G17" i="1"/>
  <c r="G18" i="1"/>
  <c r="G19" i="1"/>
  <c r="G20" i="1"/>
  <c r="G21" i="1"/>
  <c r="G22" i="1"/>
  <c r="G23" i="1"/>
  <c r="G24" i="1"/>
  <c r="G25" i="1"/>
  <c r="G26" i="1"/>
  <c r="G27" i="1"/>
  <c r="G15" i="1"/>
  <c r="K16" i="1"/>
  <c r="K17" i="1"/>
  <c r="K18" i="1"/>
  <c r="K19" i="1"/>
  <c r="K20" i="1"/>
  <c r="K21" i="1"/>
  <c r="K22" i="1"/>
  <c r="K23" i="1"/>
  <c r="K24" i="1"/>
  <c r="K25" i="1"/>
  <c r="K26" i="1"/>
  <c r="K27" i="1"/>
  <c r="K15" i="1"/>
  <c r="F16" i="1"/>
  <c r="F17" i="1"/>
  <c r="F18" i="1"/>
  <c r="F19" i="1"/>
  <c r="F20" i="1"/>
  <c r="F21" i="1"/>
  <c r="F22" i="1"/>
  <c r="F23" i="1"/>
  <c r="F24" i="1"/>
  <c r="F25" i="1"/>
  <c r="F26" i="1"/>
  <c r="F27" i="1"/>
  <c r="F15" i="1"/>
</calcChain>
</file>

<file path=xl/sharedStrings.xml><?xml version="1.0" encoding="utf-8"?>
<sst xmlns="http://schemas.openxmlformats.org/spreadsheetml/2006/main" count="29" uniqueCount="28">
  <si>
    <t>Szene</t>
  </si>
  <si>
    <t>Grid makrocells</t>
  </si>
  <si>
    <t>Grid microcells</t>
  </si>
  <si>
    <t>Screen resolution</t>
  </si>
  <si>
    <t>camera</t>
  </si>
  <si>
    <t>hq_impeller</t>
  </si>
  <si>
    <t>1280 1024</t>
  </si>
  <si>
    <t>0.0 0.0 1.5 0.0 0.0 0.0 0.0 1.0 0.0</t>
  </si>
  <si>
    <t>Overall triangles</t>
  </si>
  <si>
    <t>Model triangles</t>
  </si>
  <si>
    <t>Swept volumes</t>
  </si>
  <si>
    <t>Macro outside cells</t>
  </si>
  <si>
    <t>Macro inside cells</t>
  </si>
  <si>
    <t>Macro surface cells</t>
  </si>
  <si>
    <t>Micro outside cells</t>
  </si>
  <si>
    <t>Micro inside cells</t>
  </si>
  <si>
    <t>Micro surface cells</t>
  </si>
  <si>
    <t>% Macro surface cells</t>
  </si>
  <si>
    <t>% Micro surface cells</t>
  </si>
  <si>
    <t>Grid topology</t>
  </si>
  <si>
    <t>Raycasting times</t>
  </si>
  <si>
    <t>CPU native</t>
  </si>
  <si>
    <t>Xeon Phi native</t>
  </si>
  <si>
    <t>GPU OpenCL</t>
  </si>
  <si>
    <t>CPU OpenCL</t>
  </si>
  <si>
    <t>Xeon Phi OpenCL</t>
  </si>
  <si>
    <t>Overall macro cells</t>
  </si>
  <si>
    <t>Overall micro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</si>
</sst>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Tabelle1!$C$14</c:f>
              <c:strCache>
                <c:ptCount val="1"/>
                <c:pt idx="0">
                  <c:v>Macro outside cells</c:v>
                </c:pt>
              </c:strCache>
            </c:strRef>
          </c:tx>
          <c:marker>
            <c:symbol val="none"/>
          </c:marker>
          <c:xVal>
            <c:numRef>
              <c:f>Tabelle1!$B$15:$B$27</c:f>
              <c:numCache>
                <c:formatCode>Standard</c:formatCode>
                <c:ptCount val="13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2383</c:v>
                </c:pt>
              </c:numCache>
            </c:numRef>
          </c:xVal>
          <c:yVal>
            <c:numRef>
              <c:f>Tabelle1!$C$15:$C$27</c:f>
              <c:numCache>
                <c:formatCode>Standard</c:formatCode>
                <c:ptCount val="13"/>
                <c:pt idx="0">
                  <c:v>544956</c:v>
                </c:pt>
                <c:pt idx="1">
                  <c:v>587490</c:v>
                </c:pt>
                <c:pt idx="2">
                  <c:v>609555</c:v>
                </c:pt>
                <c:pt idx="3">
                  <c:v>629976</c:v>
                </c:pt>
                <c:pt idx="4">
                  <c:v>652958</c:v>
                </c:pt>
                <c:pt idx="5">
                  <c:v>672413</c:v>
                </c:pt>
                <c:pt idx="6">
                  <c:v>695535</c:v>
                </c:pt>
                <c:pt idx="7">
                  <c:v>714756</c:v>
                </c:pt>
                <c:pt idx="8">
                  <c:v>738207</c:v>
                </c:pt>
                <c:pt idx="9">
                  <c:v>757841</c:v>
                </c:pt>
                <c:pt idx="10">
                  <c:v>781030</c:v>
                </c:pt>
                <c:pt idx="11">
                  <c:v>800572</c:v>
                </c:pt>
                <c:pt idx="12">
                  <c:v>821500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Tabelle1!$D$14</c:f>
              <c:strCache>
                <c:ptCount val="1"/>
                <c:pt idx="0">
                  <c:v>Macro inside cells</c:v>
                </c:pt>
              </c:strCache>
            </c:strRef>
          </c:tx>
          <c:marker>
            <c:symbol val="none"/>
          </c:marker>
          <c:xVal>
            <c:numRef>
              <c:f>Tabelle1!$B$15:$B$27</c:f>
              <c:numCache>
                <c:formatCode>Standard</c:formatCode>
                <c:ptCount val="13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2383</c:v>
                </c:pt>
              </c:numCache>
            </c:numRef>
          </c:xVal>
          <c:yVal>
            <c:numRef>
              <c:f>Tabelle1!$D$15:$D$27</c:f>
              <c:numCache>
                <c:formatCode>Standard</c:formatCode>
                <c:ptCount val="13"/>
                <c:pt idx="0">
                  <c:v>739342</c:v>
                </c:pt>
                <c:pt idx="1">
                  <c:v>688228</c:v>
                </c:pt>
                <c:pt idx="2">
                  <c:v>663165</c:v>
                </c:pt>
                <c:pt idx="3">
                  <c:v>640299</c:v>
                </c:pt>
                <c:pt idx="4">
                  <c:v>614090</c:v>
                </c:pt>
                <c:pt idx="5">
                  <c:v>592276</c:v>
                </c:pt>
                <c:pt idx="6">
                  <c:v>565847</c:v>
                </c:pt>
                <c:pt idx="7">
                  <c:v>544391</c:v>
                </c:pt>
                <c:pt idx="8">
                  <c:v>517658</c:v>
                </c:pt>
                <c:pt idx="9">
                  <c:v>495714</c:v>
                </c:pt>
                <c:pt idx="10">
                  <c:v>469466</c:v>
                </c:pt>
                <c:pt idx="11">
                  <c:v>447360</c:v>
                </c:pt>
                <c:pt idx="12">
                  <c:v>423489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Tabelle1!$E$14</c:f>
              <c:strCache>
                <c:ptCount val="1"/>
                <c:pt idx="0">
                  <c:v>Macro surface cells</c:v>
                </c:pt>
              </c:strCache>
            </c:strRef>
          </c:tx>
          <c:marker>
            <c:symbol val="none"/>
          </c:marker>
          <c:xVal>
            <c:numRef>
              <c:f>Tabelle1!$B$15:$B$27</c:f>
              <c:numCache>
                <c:formatCode>Standard</c:formatCode>
                <c:ptCount val="13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2383</c:v>
                </c:pt>
              </c:numCache>
            </c:numRef>
          </c:xVal>
          <c:yVal>
            <c:numRef>
              <c:f>Tabelle1!$E$15:$E$27</c:f>
              <c:numCache>
                <c:formatCode>Standard</c:formatCode>
                <c:ptCount val="13"/>
                <c:pt idx="0">
                  <c:v>65702</c:v>
                </c:pt>
                <c:pt idx="1">
                  <c:v>74282</c:v>
                </c:pt>
                <c:pt idx="2">
                  <c:v>77280</c:v>
                </c:pt>
                <c:pt idx="3">
                  <c:v>79725</c:v>
                </c:pt>
                <c:pt idx="4">
                  <c:v>82952</c:v>
                </c:pt>
                <c:pt idx="5">
                  <c:v>85311</c:v>
                </c:pt>
                <c:pt idx="6">
                  <c:v>88618</c:v>
                </c:pt>
                <c:pt idx="7">
                  <c:v>90853</c:v>
                </c:pt>
                <c:pt idx="8">
                  <c:v>94135</c:v>
                </c:pt>
                <c:pt idx="9">
                  <c:v>96445</c:v>
                </c:pt>
                <c:pt idx="10">
                  <c:v>99504</c:v>
                </c:pt>
                <c:pt idx="11">
                  <c:v>102068</c:v>
                </c:pt>
                <c:pt idx="12">
                  <c:v>105011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Tabelle1!$F$14</c:f>
              <c:strCache>
                <c:ptCount val="1"/>
                <c:pt idx="0">
                  <c:v>Overall macro cells</c:v>
                </c:pt>
              </c:strCache>
            </c:strRef>
          </c:tx>
          <c:marker>
            <c:symbol val="none"/>
          </c:marker>
          <c:xVal>
            <c:numRef>
              <c:f>Tabelle1!$B$15:$B$27</c:f>
              <c:numCache>
                <c:formatCode>Standard</c:formatCode>
                <c:ptCount val="13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2383</c:v>
                </c:pt>
              </c:numCache>
            </c:numRef>
          </c:xVal>
          <c:yVal>
            <c:numRef>
              <c:f>Tabelle1!$F$15:$F$27</c:f>
              <c:numCache>
                <c:formatCode>Standard</c:formatCode>
                <c:ptCount val="13"/>
                <c:pt idx="0">
                  <c:v>1350000</c:v>
                </c:pt>
                <c:pt idx="1">
                  <c:v>1350000</c:v>
                </c:pt>
                <c:pt idx="2">
                  <c:v>1350000</c:v>
                </c:pt>
                <c:pt idx="3">
                  <c:v>1350000</c:v>
                </c:pt>
                <c:pt idx="4">
                  <c:v>1350000</c:v>
                </c:pt>
                <c:pt idx="5">
                  <c:v>1350000</c:v>
                </c:pt>
                <c:pt idx="6">
                  <c:v>1350000</c:v>
                </c:pt>
                <c:pt idx="7">
                  <c:v>1350000</c:v>
                </c:pt>
                <c:pt idx="8">
                  <c:v>1350000</c:v>
                </c:pt>
                <c:pt idx="9">
                  <c:v>1350000</c:v>
                </c:pt>
                <c:pt idx="10">
                  <c:v>1350000</c:v>
                </c:pt>
                <c:pt idx="11">
                  <c:v>1350000</c:v>
                </c:pt>
                <c:pt idx="12">
                  <c:v>1350000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23104"/>
        <c:axId val="117823680"/>
      </c:scatterChart>
      <c:valAx>
        <c:axId val="117823104"/>
        <c:scaling>
          <c:orientation val="minMax"/>
          <c:max val="2500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/>
                </a:pPr>
                <a:r>
                  <a:rPr lang="de-AT"/>
                  <a:t>Number</a:t>
                </a:r>
                <a:r>
                  <a:rPr lang="de-AT" baseline="0"/>
                  <a:t> of s</a:t>
                </a:r>
                <a:r>
                  <a:rPr lang="de-AT"/>
                  <a:t>wept</a:t>
                </a:r>
                <a:r>
                  <a:rPr lang="de-AT" baseline="0"/>
                  <a:t> Volumes</a:t>
                </a:r>
                <a:endParaRPr lang="de-AT"/>
              </a:p>
            </c:rich>
          </c:tx>
          <c:layout>
            <c:manualLayout>
              <c:xMode val="edge"/>
              <c:yMode val="edge"/>
              <c:x val="0.77060063303919291"/>
              <c:y val="0.85926204536932893"/>
            </c:manualLayout>
          </c:layout>
          <c:overlay val="0"/>
        </c:title>
        <c:numFmt formatCode="Standard" sourceLinked="1"/>
        <c:majorTickMark val="out"/>
        <c:minorTickMark val="none"/>
        <c:tickLblPos val="nextTo"/>
        <c:crossAx val="117823680"/>
        <c:crosses val="autoZero"/>
        <c:crossBetween val="midCat"/>
      </c:valAx>
      <c:valAx>
        <c:axId val="117823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Number of macrocells</a:t>
                </a:r>
                <a:r>
                  <a:rPr lang="de-AT" baseline="0"/>
                  <a:t> in millioins</a:t>
                </a:r>
                <a:endParaRPr lang="de-AT"/>
              </a:p>
            </c:rich>
          </c:tx>
          <c:layout>
            <c:manualLayout>
              <c:xMode val="edge"/>
              <c:yMode val="edge"/>
              <c:x val="1.8072197432638017E-2"/>
              <c:y val="1.8300524934383181E-2"/>
            </c:manualLayout>
          </c:layout>
          <c:overlay val="0"/>
        </c:title>
        <c:numFmt formatCode="Standard" sourceLinked="0"/>
        <c:majorTickMark val="out"/>
        <c:minorTickMark val="none"/>
        <c:tickLblPos val="nextTo"/>
        <c:crossAx val="117823104"/>
        <c:crosses val="autoZero"/>
        <c:crossBetween val="midCat"/>
        <c:dispUnits>
          <c:builtInUnit val="millions"/>
        </c:dispUnits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Tabelle1!$H$14</c:f>
              <c:strCache>
                <c:ptCount val="1"/>
                <c:pt idx="0">
                  <c:v>Micro outside cells</c:v>
                </c:pt>
              </c:strCache>
            </c:strRef>
          </c:tx>
          <c:marker>
            <c:symbol val="none"/>
          </c:marker>
          <c:xVal>
            <c:numRef>
              <c:f>Tabelle1!$B$15:$B$27</c:f>
              <c:numCache>
                <c:formatCode>Standard</c:formatCode>
                <c:ptCount val="13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2383</c:v>
                </c:pt>
              </c:numCache>
            </c:numRef>
          </c:xVal>
          <c:yVal>
            <c:numRef>
              <c:f>Tabelle1!$H$15:$H$27</c:f>
              <c:numCache>
                <c:formatCode>Standard</c:formatCode>
                <c:ptCount val="13"/>
                <c:pt idx="0">
                  <c:v>2130302</c:v>
                </c:pt>
                <c:pt idx="1">
                  <c:v>2601517</c:v>
                </c:pt>
                <c:pt idx="2">
                  <c:v>2769214</c:v>
                </c:pt>
                <c:pt idx="3">
                  <c:v>2906097</c:v>
                </c:pt>
                <c:pt idx="4">
                  <c:v>3079670</c:v>
                </c:pt>
                <c:pt idx="5">
                  <c:v>3215067</c:v>
                </c:pt>
                <c:pt idx="6">
                  <c:v>3403149</c:v>
                </c:pt>
                <c:pt idx="7">
                  <c:v>3535773</c:v>
                </c:pt>
                <c:pt idx="8">
                  <c:v>3716454</c:v>
                </c:pt>
                <c:pt idx="9">
                  <c:v>3850378</c:v>
                </c:pt>
                <c:pt idx="10">
                  <c:v>4013564</c:v>
                </c:pt>
                <c:pt idx="11">
                  <c:v>4163433</c:v>
                </c:pt>
                <c:pt idx="12">
                  <c:v>4328664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Tabelle1!$I$14</c:f>
              <c:strCache>
                <c:ptCount val="1"/>
                <c:pt idx="0">
                  <c:v>Micro inside cells</c:v>
                </c:pt>
              </c:strCache>
            </c:strRef>
          </c:tx>
          <c:marker>
            <c:symbol val="none"/>
          </c:marker>
          <c:xVal>
            <c:numRef>
              <c:f>Tabelle1!$B$15:$B$27</c:f>
              <c:numCache>
                <c:formatCode>Standard</c:formatCode>
                <c:ptCount val="13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2383</c:v>
                </c:pt>
              </c:numCache>
            </c:numRef>
          </c:xVal>
          <c:yVal>
            <c:numRef>
              <c:f>Tabelle1!$I$15:$I$27</c:f>
              <c:numCache>
                <c:formatCode>Standard</c:formatCode>
                <c:ptCount val="13"/>
                <c:pt idx="0">
                  <c:v>4417863</c:v>
                </c:pt>
                <c:pt idx="1">
                  <c:v>4802707</c:v>
                </c:pt>
                <c:pt idx="2">
                  <c:v>4933540</c:v>
                </c:pt>
                <c:pt idx="3">
                  <c:v>5038883</c:v>
                </c:pt>
                <c:pt idx="4">
                  <c:v>5185287</c:v>
                </c:pt>
                <c:pt idx="5">
                  <c:v>5284223</c:v>
                </c:pt>
                <c:pt idx="6">
                  <c:v>5424912</c:v>
                </c:pt>
                <c:pt idx="7">
                  <c:v>5513759</c:v>
                </c:pt>
                <c:pt idx="8">
                  <c:v>5659494</c:v>
                </c:pt>
                <c:pt idx="9">
                  <c:v>5754146</c:v>
                </c:pt>
                <c:pt idx="10">
                  <c:v>5894515</c:v>
                </c:pt>
                <c:pt idx="11">
                  <c:v>5998826</c:v>
                </c:pt>
                <c:pt idx="12">
                  <c:v>6126808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Tabelle1!$J$14</c:f>
              <c:strCache>
                <c:ptCount val="1"/>
                <c:pt idx="0">
                  <c:v>Micro surface cells</c:v>
                </c:pt>
              </c:strCache>
            </c:strRef>
          </c:tx>
          <c:marker>
            <c:symbol val="none"/>
          </c:marker>
          <c:xVal>
            <c:numRef>
              <c:f>Tabelle1!$B$15:$B$27</c:f>
              <c:numCache>
                <c:formatCode>Standard</c:formatCode>
                <c:ptCount val="13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2383</c:v>
                </c:pt>
              </c:numCache>
            </c:numRef>
          </c:xVal>
          <c:yVal>
            <c:numRef>
              <c:f>Tabelle1!$J$15:$J$27</c:f>
              <c:numCache>
                <c:formatCode>Standard</c:formatCode>
                <c:ptCount val="13"/>
                <c:pt idx="0">
                  <c:v>1664585</c:v>
                </c:pt>
                <c:pt idx="1">
                  <c:v>1881026</c:v>
                </c:pt>
                <c:pt idx="2">
                  <c:v>1957246</c:v>
                </c:pt>
                <c:pt idx="3">
                  <c:v>2020645</c:v>
                </c:pt>
                <c:pt idx="4">
                  <c:v>2104043</c:v>
                </c:pt>
                <c:pt idx="5">
                  <c:v>2164585</c:v>
                </c:pt>
                <c:pt idx="6">
                  <c:v>2249189</c:v>
                </c:pt>
                <c:pt idx="7">
                  <c:v>2307093</c:v>
                </c:pt>
                <c:pt idx="8">
                  <c:v>2390927</c:v>
                </c:pt>
                <c:pt idx="9">
                  <c:v>2451101</c:v>
                </c:pt>
                <c:pt idx="10">
                  <c:v>2529921</c:v>
                </c:pt>
                <c:pt idx="11">
                  <c:v>2596241</c:v>
                </c:pt>
                <c:pt idx="12">
                  <c:v>2670903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Tabelle1!$K$14</c:f>
              <c:strCache>
                <c:ptCount val="1"/>
                <c:pt idx="0">
                  <c:v>Overall micro cells</c:v>
                </c:pt>
              </c:strCache>
            </c:strRef>
          </c:tx>
          <c:marker>
            <c:symbol val="none"/>
          </c:marker>
          <c:xVal>
            <c:numRef>
              <c:f>Tabelle1!$B$15:$B$27</c:f>
              <c:numCache>
                <c:formatCode>Standard</c:formatCode>
                <c:ptCount val="13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2383</c:v>
                </c:pt>
              </c:numCache>
            </c:numRef>
          </c:xVal>
          <c:yVal>
            <c:numRef>
              <c:f>Tabelle1!$K$15:$K$27</c:f>
              <c:numCache>
                <c:formatCode>Standard</c:formatCode>
                <c:ptCount val="13"/>
                <c:pt idx="0">
                  <c:v>8212750</c:v>
                </c:pt>
                <c:pt idx="1">
                  <c:v>9285250</c:v>
                </c:pt>
                <c:pt idx="2">
                  <c:v>9660000</c:v>
                </c:pt>
                <c:pt idx="3">
                  <c:v>9965625</c:v>
                </c:pt>
                <c:pt idx="4">
                  <c:v>10369000</c:v>
                </c:pt>
                <c:pt idx="5">
                  <c:v>10663875</c:v>
                </c:pt>
                <c:pt idx="6">
                  <c:v>11077250</c:v>
                </c:pt>
                <c:pt idx="7">
                  <c:v>11356625</c:v>
                </c:pt>
                <c:pt idx="8">
                  <c:v>11766875</c:v>
                </c:pt>
                <c:pt idx="9">
                  <c:v>12055625</c:v>
                </c:pt>
                <c:pt idx="10">
                  <c:v>12438000</c:v>
                </c:pt>
                <c:pt idx="11">
                  <c:v>12758500</c:v>
                </c:pt>
                <c:pt idx="12">
                  <c:v>13126375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86816"/>
        <c:axId val="171787392"/>
      </c:scatterChart>
      <c:valAx>
        <c:axId val="171786816"/>
        <c:scaling>
          <c:orientation val="minMax"/>
          <c:max val="2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Number of swept volumes</a:t>
                </a:r>
              </a:p>
            </c:rich>
          </c:tx>
          <c:layout>
            <c:manualLayout>
              <c:xMode val="edge"/>
              <c:yMode val="edge"/>
              <c:x val="0.71531753220152239"/>
              <c:y val="0.86211553832784538"/>
            </c:manualLayout>
          </c:layout>
          <c:overlay val="0"/>
        </c:title>
        <c:numFmt formatCode="Standard" sourceLinked="1"/>
        <c:majorTickMark val="out"/>
        <c:minorTickMark val="none"/>
        <c:tickLblPos val="nextTo"/>
        <c:crossAx val="171787392"/>
        <c:crosses val="autoZero"/>
        <c:crossBetween val="midCat"/>
      </c:valAx>
      <c:valAx>
        <c:axId val="171787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Number</a:t>
                </a:r>
                <a:r>
                  <a:rPr lang="de-AT" baseline="0"/>
                  <a:t> of microcells in millions</a:t>
                </a:r>
                <a:endParaRPr lang="de-AT"/>
              </a:p>
            </c:rich>
          </c:tx>
          <c:layout>
            <c:manualLayout>
              <c:xMode val="edge"/>
              <c:yMode val="edge"/>
              <c:x val="1.5616798545758098E-2"/>
              <c:y val="2.4298191277797216E-2"/>
            </c:manualLayout>
          </c:layout>
          <c:overlay val="0"/>
        </c:title>
        <c:numFmt formatCode="Standard" sourceLinked="1"/>
        <c:majorTickMark val="out"/>
        <c:minorTickMark val="none"/>
        <c:tickLblPos val="nextTo"/>
        <c:crossAx val="171786816"/>
        <c:crosses val="autoZero"/>
        <c:crossBetween val="midCat"/>
        <c:dispUnits>
          <c:builtInUnit val="millions"/>
        </c:dispUnits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Tabelle1!$M$14</c:f>
              <c:strCache>
                <c:ptCount val="1"/>
                <c:pt idx="0">
                  <c:v>Overall triangles</c:v>
                </c:pt>
              </c:strCache>
            </c:strRef>
          </c:tx>
          <c:marker>
            <c:symbol val="none"/>
          </c:marker>
          <c:xVal>
            <c:numRef>
              <c:f>Tabelle1!$B$15:$B$27</c:f>
              <c:numCache>
                <c:formatCode>Standard</c:formatCode>
                <c:ptCount val="13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2383</c:v>
                </c:pt>
              </c:numCache>
            </c:numRef>
          </c:xVal>
          <c:yVal>
            <c:numRef>
              <c:f>Tabelle1!$M$15:$M$27</c:f>
              <c:numCache>
                <c:formatCode>Standard</c:formatCode>
                <c:ptCount val="13"/>
                <c:pt idx="0">
                  <c:v>168720</c:v>
                </c:pt>
                <c:pt idx="1">
                  <c:v>1919182</c:v>
                </c:pt>
                <c:pt idx="2">
                  <c:v>3591320</c:v>
                </c:pt>
                <c:pt idx="3">
                  <c:v>5390250</c:v>
                </c:pt>
                <c:pt idx="4">
                  <c:v>7091538</c:v>
                </c:pt>
                <c:pt idx="5">
                  <c:v>8861010</c:v>
                </c:pt>
                <c:pt idx="6">
                  <c:v>10593762</c:v>
                </c:pt>
                <c:pt idx="7">
                  <c:v>12331354</c:v>
                </c:pt>
                <c:pt idx="8">
                  <c:v>14095618</c:v>
                </c:pt>
                <c:pt idx="9">
                  <c:v>15825536</c:v>
                </c:pt>
                <c:pt idx="10">
                  <c:v>17598182</c:v>
                </c:pt>
                <c:pt idx="11">
                  <c:v>19326694</c:v>
                </c:pt>
                <c:pt idx="12">
                  <c:v>20899488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Tabelle1!$N$14</c:f>
              <c:strCache>
                <c:ptCount val="1"/>
                <c:pt idx="0">
                  <c:v>Model triangles</c:v>
                </c:pt>
              </c:strCache>
            </c:strRef>
          </c:tx>
          <c:marker>
            <c:symbol val="none"/>
          </c:marker>
          <c:xVal>
            <c:numRef>
              <c:f>Tabelle1!$B$15:$B$27</c:f>
              <c:numCache>
                <c:formatCode>Standard</c:formatCode>
                <c:ptCount val="13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2383</c:v>
                </c:pt>
              </c:numCache>
            </c:numRef>
          </c:xVal>
          <c:yVal>
            <c:numRef>
              <c:f>Tabelle1!$N$15:$N$27</c:f>
              <c:numCache>
                <c:formatCode>Standard</c:formatCode>
                <c:ptCount val="13"/>
                <c:pt idx="0">
                  <c:v>553638</c:v>
                </c:pt>
                <c:pt idx="1">
                  <c:v>787478</c:v>
                </c:pt>
                <c:pt idx="2">
                  <c:v>1022113</c:v>
                </c:pt>
                <c:pt idx="3">
                  <c:v>1268564</c:v>
                </c:pt>
                <c:pt idx="4">
                  <c:v>1532945</c:v>
                </c:pt>
                <c:pt idx="5">
                  <c:v>1750258</c:v>
                </c:pt>
                <c:pt idx="6">
                  <c:v>2023671</c:v>
                </c:pt>
                <c:pt idx="7">
                  <c:v>2227923</c:v>
                </c:pt>
                <c:pt idx="8">
                  <c:v>2522927</c:v>
                </c:pt>
                <c:pt idx="9">
                  <c:v>2710416</c:v>
                </c:pt>
                <c:pt idx="10">
                  <c:v>3017422</c:v>
                </c:pt>
                <c:pt idx="11">
                  <c:v>3191215</c:v>
                </c:pt>
                <c:pt idx="12">
                  <c:v>3439438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89696"/>
        <c:axId val="171790272"/>
      </c:scatterChart>
      <c:valAx>
        <c:axId val="171789696"/>
        <c:scaling>
          <c:orientation val="minMax"/>
          <c:max val="2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Number</a:t>
                </a:r>
                <a:r>
                  <a:rPr lang="de-AT" baseline="0"/>
                  <a:t> of swept volumes</a:t>
                </a:r>
                <a:endParaRPr lang="de-AT"/>
              </a:p>
            </c:rich>
          </c:tx>
          <c:layout>
            <c:manualLayout>
              <c:xMode val="edge"/>
              <c:yMode val="edge"/>
              <c:x val="0.71531748219219138"/>
              <c:y val="0.87886497875233938"/>
            </c:manualLayout>
          </c:layout>
          <c:overlay val="0"/>
        </c:title>
        <c:numFmt formatCode="Standard" sourceLinked="1"/>
        <c:majorTickMark val="out"/>
        <c:minorTickMark val="none"/>
        <c:tickLblPos val="nextTo"/>
        <c:crossAx val="171790272"/>
        <c:crosses val="autoZero"/>
        <c:crossBetween val="midCat"/>
      </c:valAx>
      <c:valAx>
        <c:axId val="171790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Number</a:t>
                </a:r>
                <a:r>
                  <a:rPr lang="de-AT" baseline="0"/>
                  <a:t> of triangles in millions</a:t>
                </a:r>
                <a:endParaRPr lang="de-AT"/>
              </a:p>
            </c:rich>
          </c:tx>
          <c:layout>
            <c:manualLayout>
              <c:xMode val="edge"/>
              <c:yMode val="edge"/>
              <c:x val="1.5616801289115124E-2"/>
              <c:y val="2.5179237886982633E-2"/>
            </c:manualLayout>
          </c:layout>
          <c:overlay val="0"/>
        </c:title>
        <c:numFmt formatCode="Standard" sourceLinked="1"/>
        <c:majorTickMark val="out"/>
        <c:minorTickMark val="none"/>
        <c:tickLblPos val="nextTo"/>
        <c:crossAx val="171789696"/>
        <c:crosses val="autoZero"/>
        <c:crossBetween val="midCat"/>
        <c:dispUnits>
          <c:builtInUnit val="millions"/>
        </c:dispUnits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Tabelle1!$C$34</c:f>
              <c:strCache>
                <c:ptCount val="1"/>
                <c:pt idx="0">
                  <c:v>CPU native</c:v>
                </c:pt>
              </c:strCache>
            </c:strRef>
          </c:tx>
          <c:marker>
            <c:symbol val="none"/>
          </c:marker>
          <c:xVal>
            <c:numRef>
              <c:f>Tabelle1!$B$35:$B$47</c:f>
              <c:numCache>
                <c:formatCode>Standard</c:formatCode>
                <c:ptCount val="13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2383</c:v>
                </c:pt>
              </c:numCache>
            </c:numRef>
          </c:xVal>
          <c:yVal>
            <c:numRef>
              <c:f>Tabelle1!$C$35:$C$47</c:f>
              <c:numCache>
                <c:formatCode>Standard</c:formatCode>
                <c:ptCount val="13"/>
                <c:pt idx="0">
                  <c:v>95</c:v>
                </c:pt>
                <c:pt idx="1">
                  <c:v>129</c:v>
                </c:pt>
                <c:pt idx="2">
                  <c:v>172</c:v>
                </c:pt>
                <c:pt idx="3">
                  <c:v>185</c:v>
                </c:pt>
                <c:pt idx="4">
                  <c:v>216</c:v>
                </c:pt>
                <c:pt idx="5">
                  <c:v>226</c:v>
                </c:pt>
                <c:pt idx="6">
                  <c:v>259</c:v>
                </c:pt>
                <c:pt idx="7">
                  <c:v>275</c:v>
                </c:pt>
                <c:pt idx="8">
                  <c:v>304</c:v>
                </c:pt>
                <c:pt idx="9">
                  <c:v>321</c:v>
                </c:pt>
                <c:pt idx="10">
                  <c:v>358</c:v>
                </c:pt>
                <c:pt idx="11">
                  <c:v>382</c:v>
                </c:pt>
                <c:pt idx="12">
                  <c:v>401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Tabelle1!$D$34</c:f>
              <c:strCache>
                <c:ptCount val="1"/>
                <c:pt idx="0">
                  <c:v>Xeon Phi native</c:v>
                </c:pt>
              </c:strCache>
            </c:strRef>
          </c:tx>
          <c:marker>
            <c:symbol val="none"/>
          </c:marker>
          <c:xVal>
            <c:numRef>
              <c:f>Tabelle1!$B$35:$B$47</c:f>
              <c:numCache>
                <c:formatCode>Standard</c:formatCode>
                <c:ptCount val="13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2383</c:v>
                </c:pt>
              </c:numCache>
            </c:numRef>
          </c:xVal>
          <c:yVal>
            <c:numRef>
              <c:f>Tabelle1!$D$35:$D$47</c:f>
              <c:numCache>
                <c:formatCode>Standard</c:formatCode>
                <c:ptCount val="13"/>
                <c:pt idx="0">
                  <c:v>100</c:v>
                </c:pt>
                <c:pt idx="1">
                  <c:v>135</c:v>
                </c:pt>
                <c:pt idx="2">
                  <c:v>165</c:v>
                </c:pt>
                <c:pt idx="3">
                  <c:v>169</c:v>
                </c:pt>
                <c:pt idx="4">
                  <c:v>201</c:v>
                </c:pt>
                <c:pt idx="5">
                  <c:v>201</c:v>
                </c:pt>
                <c:pt idx="6">
                  <c:v>215</c:v>
                </c:pt>
                <c:pt idx="7">
                  <c:v>233</c:v>
                </c:pt>
                <c:pt idx="8">
                  <c:v>271</c:v>
                </c:pt>
                <c:pt idx="9">
                  <c:v>279</c:v>
                </c:pt>
                <c:pt idx="10">
                  <c:v>280</c:v>
                </c:pt>
                <c:pt idx="11">
                  <c:v>290</c:v>
                </c:pt>
                <c:pt idx="12">
                  <c:v>296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Tabelle1!$E$34</c:f>
              <c:strCache>
                <c:ptCount val="1"/>
                <c:pt idx="0">
                  <c:v>GPU OpenCL</c:v>
                </c:pt>
              </c:strCache>
            </c:strRef>
          </c:tx>
          <c:marker>
            <c:symbol val="none"/>
          </c:marker>
          <c:xVal>
            <c:numRef>
              <c:f>Tabelle1!$B$35:$B$47</c:f>
              <c:numCache>
                <c:formatCode>Standard</c:formatCode>
                <c:ptCount val="13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2383</c:v>
                </c:pt>
              </c:numCache>
            </c:numRef>
          </c:xVal>
          <c:yVal>
            <c:numRef>
              <c:f>Tabelle1!$E$35:$E$47</c:f>
              <c:numCache>
                <c:formatCode>Standard</c:formatCode>
                <c:ptCount val="13"/>
                <c:pt idx="0">
                  <c:v>54</c:v>
                </c:pt>
                <c:pt idx="1">
                  <c:v>58</c:v>
                </c:pt>
                <c:pt idx="2">
                  <c:v>74</c:v>
                </c:pt>
                <c:pt idx="3">
                  <c:v>82</c:v>
                </c:pt>
                <c:pt idx="4">
                  <c:v>93</c:v>
                </c:pt>
                <c:pt idx="5">
                  <c:v>101</c:v>
                </c:pt>
                <c:pt idx="6">
                  <c:v>108</c:v>
                </c:pt>
                <c:pt idx="7">
                  <c:v>113</c:v>
                </c:pt>
                <c:pt idx="8">
                  <c:v>121</c:v>
                </c:pt>
                <c:pt idx="9">
                  <c:v>140</c:v>
                </c:pt>
                <c:pt idx="10">
                  <c:v>139</c:v>
                </c:pt>
                <c:pt idx="11">
                  <c:v>149</c:v>
                </c:pt>
                <c:pt idx="12">
                  <c:v>153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Tabelle1!$F$34</c:f>
              <c:strCache>
                <c:ptCount val="1"/>
                <c:pt idx="0">
                  <c:v>CPU OpenCL</c:v>
                </c:pt>
              </c:strCache>
            </c:strRef>
          </c:tx>
          <c:marker>
            <c:symbol val="none"/>
          </c:marker>
          <c:xVal>
            <c:numRef>
              <c:f>Tabelle1!$B$35:$B$47</c:f>
              <c:numCache>
                <c:formatCode>Standard</c:formatCode>
                <c:ptCount val="13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2383</c:v>
                </c:pt>
              </c:numCache>
            </c:numRef>
          </c:xVal>
          <c:yVal>
            <c:numRef>
              <c:f>Tabelle1!$F$35:$F$47</c:f>
              <c:numCache>
                <c:formatCode>Standard</c:formatCode>
                <c:ptCount val="13"/>
                <c:pt idx="0">
                  <c:v>195</c:v>
                </c:pt>
                <c:pt idx="1">
                  <c:v>221</c:v>
                </c:pt>
                <c:pt idx="2">
                  <c:v>269</c:v>
                </c:pt>
                <c:pt idx="3">
                  <c:v>297</c:v>
                </c:pt>
                <c:pt idx="4">
                  <c:v>345</c:v>
                </c:pt>
                <c:pt idx="5">
                  <c:v>374</c:v>
                </c:pt>
                <c:pt idx="6">
                  <c:v>428</c:v>
                </c:pt>
                <c:pt idx="7">
                  <c:v>454</c:v>
                </c:pt>
                <c:pt idx="8">
                  <c:v>506</c:v>
                </c:pt>
                <c:pt idx="9">
                  <c:v>540</c:v>
                </c:pt>
                <c:pt idx="10">
                  <c:v>582</c:v>
                </c:pt>
                <c:pt idx="11">
                  <c:v>613</c:v>
                </c:pt>
                <c:pt idx="12">
                  <c:v>646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Tabelle1!$G$34</c:f>
              <c:strCache>
                <c:ptCount val="1"/>
                <c:pt idx="0">
                  <c:v>Xeon Phi OpenCL</c:v>
                </c:pt>
              </c:strCache>
            </c:strRef>
          </c:tx>
          <c:marker>
            <c:symbol val="none"/>
          </c:marker>
          <c:xVal>
            <c:numRef>
              <c:f>Tabelle1!$B$35:$B$47</c:f>
              <c:numCache>
                <c:formatCode>Standard</c:formatCode>
                <c:ptCount val="13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2383</c:v>
                </c:pt>
              </c:numCache>
            </c:numRef>
          </c:xVal>
          <c:yVal>
            <c:numRef>
              <c:f>Tabelle1!$G$35:$G$47</c:f>
              <c:numCache>
                <c:formatCode>Standard</c:formatCode>
                <c:ptCount val="13"/>
                <c:pt idx="0">
                  <c:v>128</c:v>
                </c:pt>
                <c:pt idx="1">
                  <c:v>168</c:v>
                </c:pt>
                <c:pt idx="2">
                  <c:v>201</c:v>
                </c:pt>
                <c:pt idx="3">
                  <c:v>217</c:v>
                </c:pt>
                <c:pt idx="4">
                  <c:v>234</c:v>
                </c:pt>
                <c:pt idx="5">
                  <c:v>248</c:v>
                </c:pt>
                <c:pt idx="6">
                  <c:v>278</c:v>
                </c:pt>
                <c:pt idx="7">
                  <c:v>285</c:v>
                </c:pt>
                <c:pt idx="8">
                  <c:v>299</c:v>
                </c:pt>
                <c:pt idx="9">
                  <c:v>327</c:v>
                </c:pt>
                <c:pt idx="10">
                  <c:v>332</c:v>
                </c:pt>
                <c:pt idx="11">
                  <c:v>346</c:v>
                </c:pt>
                <c:pt idx="12">
                  <c:v>379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92576"/>
        <c:axId val="171793152"/>
      </c:scatterChart>
      <c:valAx>
        <c:axId val="171792576"/>
        <c:scaling>
          <c:orientation val="minMax"/>
          <c:max val="2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Number</a:t>
                </a:r>
                <a:r>
                  <a:rPr lang="de-AT" baseline="0"/>
                  <a:t> of swept volumes</a:t>
                </a:r>
                <a:endParaRPr lang="de-AT"/>
              </a:p>
            </c:rich>
          </c:tx>
          <c:layout>
            <c:manualLayout>
              <c:xMode val="edge"/>
              <c:yMode val="edge"/>
              <c:x val="0.71602206652382139"/>
              <c:y val="0.86062086315012265"/>
            </c:manualLayout>
          </c:layout>
          <c:overlay val="0"/>
        </c:title>
        <c:numFmt formatCode="Standard" sourceLinked="1"/>
        <c:majorTickMark val="out"/>
        <c:minorTickMark val="none"/>
        <c:tickLblPos val="nextTo"/>
        <c:crossAx val="171793152"/>
        <c:crosses val="autoZero"/>
        <c:crossBetween val="midCat"/>
      </c:valAx>
      <c:valAx>
        <c:axId val="171793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Raycasting</a:t>
                </a:r>
                <a:r>
                  <a:rPr lang="de-AT" baseline="0"/>
                  <a:t> time in milliseconds</a:t>
                </a:r>
                <a:endParaRPr lang="de-AT"/>
              </a:p>
            </c:rich>
          </c:tx>
          <c:layout>
            <c:manualLayout>
              <c:xMode val="edge"/>
              <c:yMode val="edge"/>
              <c:x val="1.7807456872565387E-2"/>
              <c:y val="1.2729351210121132E-2"/>
            </c:manualLayout>
          </c:layout>
          <c:overlay val="0"/>
        </c:title>
        <c:numFmt formatCode="Standard" sourceLinked="1"/>
        <c:majorTickMark val="out"/>
        <c:minorTickMark val="none"/>
        <c:tickLblPos val="nextTo"/>
        <c:crossAx val="1717925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480013</xdr:colOff>
      <xdr:row>28</xdr:row>
      <xdr:rowOff>167207</xdr:rowOff>
    </xdr:from>
    <xdr:to>
      <xdr:col>13</xdr:col>
      <xdr:colOff>885265</xdr:colOff>
      <xdr:row>52</xdr:row>
      <xdr:rowOff>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493059</xdr:colOff>
      <xdr:row>54</xdr:row>
      <xdr:rowOff>124384</xdr:rowOff>
    </xdr:from>
    <xdr:to>
      <xdr:col>13</xdr:col>
      <xdr:colOff>885265</xdr:colOff>
      <xdr:row>77</xdr:row>
      <xdr:rowOff>190499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504824</xdr:colOff>
      <xdr:row>80</xdr:row>
      <xdr:rowOff>156882</xdr:rowOff>
    </xdr:from>
    <xdr:to>
      <xdr:col>13</xdr:col>
      <xdr:colOff>866774</xdr:colOff>
      <xdr:row>104</xdr:row>
      <xdr:rowOff>76200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322247</xdr:colOff>
      <xdr:row>54</xdr:row>
      <xdr:rowOff>150518</xdr:rowOff>
    </xdr:from>
    <xdr:to>
      <xdr:col>6</xdr:col>
      <xdr:colOff>258536</xdr:colOff>
      <xdr:row>77</xdr:row>
      <xdr:rowOff>68036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47"/>
  <sheetViews>
    <sheetView tabSelected="1" topLeftCell="B55" zoomScaleNormal="100" workbookViewId="0">
      <selection activeCell="F95" sqref="F95"/>
    </sheetView>
  </sheetViews>
  <sheetFormatPr baseColWidth="10" defaultRowHeight="15" x14ac:dyDescent="0.25"/>
  <cols>
    <col min="2" max="2" width="16.7109375" bestFit="1" customWidth="1"/>
    <col min="3" max="3" width="18.5703125" customWidth="1"/>
    <col min="4" max="4" width="16.85546875" bestFit="1" customWidth="1"/>
    <col min="5" max="5" width="17.85546875" bestFit="1" customWidth="1"/>
    <col min="6" max="6" width="18.5703125" customWidth="1"/>
    <col min="7" max="7" width="19.85546875" bestFit="1" customWidth="1"/>
    <col min="8" max="8" width="17.7109375" bestFit="1" customWidth="1"/>
    <col min="9" max="9" width="16.42578125" bestFit="1" customWidth="1"/>
    <col min="10" max="10" width="17.42578125" bestFit="1" customWidth="1"/>
    <col min="11" max="11" width="10.42578125" bestFit="1" customWidth="1"/>
    <col min="12" max="12" width="19.42578125" bestFit="1" customWidth="1"/>
    <col min="13" max="13" width="15.5703125" bestFit="1" customWidth="1"/>
    <col min="14" max="14" width="14.85546875" bestFit="1" customWidth="1"/>
  </cols>
  <sheetData>
    <row r="3" spans="2:14" x14ac:dyDescent="0.25">
      <c r="B3" t="s">
        <v>0</v>
      </c>
      <c r="C3" s="1" t="s">
        <v>5</v>
      </c>
    </row>
    <row r="4" spans="2:14" x14ac:dyDescent="0.25">
      <c r="B4" t="s">
        <v>1</v>
      </c>
      <c r="C4" s="1">
        <v>150</v>
      </c>
    </row>
    <row r="5" spans="2:14" x14ac:dyDescent="0.25">
      <c r="B5" t="s">
        <v>2</v>
      </c>
      <c r="C5" s="1">
        <v>5</v>
      </c>
    </row>
    <row r="6" spans="2:14" x14ac:dyDescent="0.25">
      <c r="B6" t="s">
        <v>3</v>
      </c>
      <c r="C6" s="1" t="s">
        <v>6</v>
      </c>
    </row>
    <row r="7" spans="2:14" x14ac:dyDescent="0.25">
      <c r="B7" t="s">
        <v>4</v>
      </c>
      <c r="C7" s="1" t="s">
        <v>7</v>
      </c>
    </row>
    <row r="12" spans="2:14" x14ac:dyDescent="0.25">
      <c r="B12" t="s">
        <v>19</v>
      </c>
    </row>
    <row r="14" spans="2:14" s="2" customFormat="1" x14ac:dyDescent="0.25">
      <c r="B14" s="2" t="s">
        <v>10</v>
      </c>
      <c r="C14" s="2" t="s">
        <v>11</v>
      </c>
      <c r="D14" s="2" t="s">
        <v>12</v>
      </c>
      <c r="E14" s="2" t="s">
        <v>13</v>
      </c>
      <c r="F14" s="2" t="s">
        <v>26</v>
      </c>
      <c r="G14" s="2" t="s">
        <v>17</v>
      </c>
      <c r="H14" s="2" t="s">
        <v>14</v>
      </c>
      <c r="I14" s="2" t="s">
        <v>15</v>
      </c>
      <c r="J14" s="2" t="s">
        <v>16</v>
      </c>
      <c r="K14" s="2" t="s">
        <v>27</v>
      </c>
      <c r="L14" s="2" t="s">
        <v>18</v>
      </c>
      <c r="M14" s="2" t="s">
        <v>8</v>
      </c>
      <c r="N14" s="2" t="s">
        <v>9</v>
      </c>
    </row>
    <row r="15" spans="2:14" x14ac:dyDescent="0.25">
      <c r="B15">
        <v>0</v>
      </c>
      <c r="C15">
        <v>544956</v>
      </c>
      <c r="D15">
        <v>739342</v>
      </c>
      <c r="E15">
        <v>65702</v>
      </c>
      <c r="F15">
        <f>SUM(C15:E15)</f>
        <v>1350000</v>
      </c>
      <c r="G15">
        <f>(E15/F15)*100</f>
        <v>4.8668148148148145</v>
      </c>
      <c r="H15">
        <v>2130302</v>
      </c>
      <c r="I15">
        <v>4417863</v>
      </c>
      <c r="J15">
        <v>1664585</v>
      </c>
      <c r="K15">
        <f>SUM(H15:J15)</f>
        <v>8212750</v>
      </c>
      <c r="L15">
        <f>(J15/K15)*100</f>
        <v>20.26830233478433</v>
      </c>
      <c r="M15">
        <v>168720</v>
      </c>
      <c r="N15">
        <v>553638</v>
      </c>
    </row>
    <row r="16" spans="2:14" x14ac:dyDescent="0.25">
      <c r="B16">
        <v>200</v>
      </c>
      <c r="C16">
        <v>587490</v>
      </c>
      <c r="D16">
        <v>688228</v>
      </c>
      <c r="E16">
        <v>74282</v>
      </c>
      <c r="F16">
        <f t="shared" ref="F16:F27" si="0">SUM(C16:E16)</f>
        <v>1350000</v>
      </c>
      <c r="G16">
        <f t="shared" ref="G16:G27" si="1">(E16/F16)*100</f>
        <v>5.5023703703703708</v>
      </c>
      <c r="H16">
        <v>2601517</v>
      </c>
      <c r="I16">
        <v>4802707</v>
      </c>
      <c r="J16">
        <v>1881026</v>
      </c>
      <c r="K16">
        <f t="shared" ref="K16:K27" si="2">SUM(H16:J16)</f>
        <v>9285250</v>
      </c>
      <c r="L16">
        <f t="shared" ref="L16:L27" si="3">(J16/K16)*100</f>
        <v>20.258215987722465</v>
      </c>
      <c r="M16">
        <v>1919182</v>
      </c>
      <c r="N16">
        <v>787478</v>
      </c>
    </row>
    <row r="17" spans="2:14" x14ac:dyDescent="0.25">
      <c r="B17">
        <v>400</v>
      </c>
      <c r="C17">
        <v>609555</v>
      </c>
      <c r="D17">
        <v>663165</v>
      </c>
      <c r="E17">
        <v>77280</v>
      </c>
      <c r="F17">
        <f t="shared" si="0"/>
        <v>1350000</v>
      </c>
      <c r="G17">
        <f t="shared" si="1"/>
        <v>5.7244444444444449</v>
      </c>
      <c r="H17">
        <v>2769214</v>
      </c>
      <c r="I17">
        <v>4933540</v>
      </c>
      <c r="J17">
        <v>1957246</v>
      </c>
      <c r="K17">
        <f t="shared" si="2"/>
        <v>9660000</v>
      </c>
      <c r="L17">
        <f t="shared" si="3"/>
        <v>20.261345755693583</v>
      </c>
      <c r="M17">
        <v>3591320</v>
      </c>
      <c r="N17">
        <v>1022113</v>
      </c>
    </row>
    <row r="18" spans="2:14" x14ac:dyDescent="0.25">
      <c r="B18">
        <v>600</v>
      </c>
      <c r="C18">
        <v>629976</v>
      </c>
      <c r="D18">
        <v>640299</v>
      </c>
      <c r="E18">
        <v>79725</v>
      </c>
      <c r="F18">
        <f t="shared" si="0"/>
        <v>1350000</v>
      </c>
      <c r="G18">
        <f t="shared" si="1"/>
        <v>5.9055555555555559</v>
      </c>
      <c r="H18">
        <v>2906097</v>
      </c>
      <c r="I18">
        <v>5038883</v>
      </c>
      <c r="J18">
        <v>2020645</v>
      </c>
      <c r="K18">
        <f t="shared" si="2"/>
        <v>9965625</v>
      </c>
      <c r="L18">
        <f t="shared" si="3"/>
        <v>20.276149263091877</v>
      </c>
      <c r="M18">
        <v>5390250</v>
      </c>
      <c r="N18">
        <v>1268564</v>
      </c>
    </row>
    <row r="19" spans="2:14" x14ac:dyDescent="0.25">
      <c r="B19">
        <v>800</v>
      </c>
      <c r="C19">
        <v>652958</v>
      </c>
      <c r="D19">
        <v>614090</v>
      </c>
      <c r="E19">
        <v>82952</v>
      </c>
      <c r="F19">
        <f t="shared" si="0"/>
        <v>1350000</v>
      </c>
      <c r="G19">
        <f t="shared" si="1"/>
        <v>6.1445925925925922</v>
      </c>
      <c r="H19">
        <v>3079670</v>
      </c>
      <c r="I19">
        <v>5185287</v>
      </c>
      <c r="J19">
        <v>2104043</v>
      </c>
      <c r="K19">
        <f t="shared" si="2"/>
        <v>10369000</v>
      </c>
      <c r="L19">
        <f t="shared" si="3"/>
        <v>20.291667470344297</v>
      </c>
      <c r="M19">
        <v>7091538</v>
      </c>
      <c r="N19">
        <v>1532945</v>
      </c>
    </row>
    <row r="20" spans="2:14" x14ac:dyDescent="0.25">
      <c r="B20">
        <v>1000</v>
      </c>
      <c r="C20">
        <v>672413</v>
      </c>
      <c r="D20">
        <v>592276</v>
      </c>
      <c r="E20">
        <v>85311</v>
      </c>
      <c r="F20">
        <f t="shared" si="0"/>
        <v>1350000</v>
      </c>
      <c r="G20">
        <f t="shared" si="1"/>
        <v>6.3193333333333337</v>
      </c>
      <c r="H20">
        <v>3215067</v>
      </c>
      <c r="I20">
        <v>5284223</v>
      </c>
      <c r="J20">
        <v>2164585</v>
      </c>
      <c r="K20">
        <f t="shared" si="2"/>
        <v>10663875</v>
      </c>
      <c r="L20">
        <f t="shared" si="3"/>
        <v>20.298296819870824</v>
      </c>
      <c r="M20">
        <v>8861010</v>
      </c>
      <c r="N20">
        <v>1750258</v>
      </c>
    </row>
    <row r="21" spans="2:14" x14ac:dyDescent="0.25">
      <c r="B21">
        <v>1200</v>
      </c>
      <c r="C21">
        <v>695535</v>
      </c>
      <c r="D21">
        <v>565847</v>
      </c>
      <c r="E21">
        <v>88618</v>
      </c>
      <c r="F21">
        <f t="shared" si="0"/>
        <v>1350000</v>
      </c>
      <c r="G21">
        <f t="shared" si="1"/>
        <v>6.5642962962962956</v>
      </c>
      <c r="H21">
        <v>3403149</v>
      </c>
      <c r="I21">
        <v>5424912</v>
      </c>
      <c r="J21">
        <v>2249189</v>
      </c>
      <c r="K21">
        <f t="shared" si="2"/>
        <v>11077250</v>
      </c>
      <c r="L21">
        <f t="shared" si="3"/>
        <v>20.304579205127627</v>
      </c>
      <c r="M21">
        <v>10593762</v>
      </c>
      <c r="N21">
        <v>2023671</v>
      </c>
    </row>
    <row r="22" spans="2:14" x14ac:dyDescent="0.25">
      <c r="B22">
        <v>1400</v>
      </c>
      <c r="C22">
        <v>714756</v>
      </c>
      <c r="D22">
        <v>544391</v>
      </c>
      <c r="E22">
        <v>90853</v>
      </c>
      <c r="F22">
        <f t="shared" si="0"/>
        <v>1350000</v>
      </c>
      <c r="G22">
        <f t="shared" si="1"/>
        <v>6.7298518518518522</v>
      </c>
      <c r="H22">
        <v>3535773</v>
      </c>
      <c r="I22">
        <v>5513759</v>
      </c>
      <c r="J22">
        <v>2307093</v>
      </c>
      <c r="K22">
        <f t="shared" si="2"/>
        <v>11356625</v>
      </c>
      <c r="L22">
        <f t="shared" si="3"/>
        <v>20.314952725831841</v>
      </c>
      <c r="M22">
        <v>12331354</v>
      </c>
      <c r="N22">
        <v>2227923</v>
      </c>
    </row>
    <row r="23" spans="2:14" x14ac:dyDescent="0.25">
      <c r="B23">
        <v>1600</v>
      </c>
      <c r="C23">
        <v>738207</v>
      </c>
      <c r="D23">
        <v>517658</v>
      </c>
      <c r="E23">
        <v>94135</v>
      </c>
      <c r="F23">
        <f t="shared" si="0"/>
        <v>1350000</v>
      </c>
      <c r="G23">
        <f t="shared" si="1"/>
        <v>6.9729629629629626</v>
      </c>
      <c r="H23">
        <v>3716454</v>
      </c>
      <c r="I23">
        <v>5659494</v>
      </c>
      <c r="J23">
        <v>2390927</v>
      </c>
      <c r="K23">
        <f t="shared" si="2"/>
        <v>11766875</v>
      </c>
      <c r="L23">
        <f t="shared" si="3"/>
        <v>20.319133159823657</v>
      </c>
      <c r="M23">
        <v>14095618</v>
      </c>
      <c r="N23">
        <v>2522927</v>
      </c>
    </row>
    <row r="24" spans="2:14" x14ac:dyDescent="0.25">
      <c r="B24">
        <v>1800</v>
      </c>
      <c r="C24">
        <v>757841</v>
      </c>
      <c r="D24">
        <v>495714</v>
      </c>
      <c r="E24">
        <v>96445</v>
      </c>
      <c r="F24">
        <f t="shared" si="0"/>
        <v>1350000</v>
      </c>
      <c r="G24">
        <f t="shared" si="1"/>
        <v>7.1440740740740738</v>
      </c>
      <c r="H24">
        <v>3850378</v>
      </c>
      <c r="I24">
        <v>5754146</v>
      </c>
      <c r="J24">
        <v>2451101</v>
      </c>
      <c r="K24">
        <f t="shared" si="2"/>
        <v>12055625</v>
      </c>
      <c r="L24">
        <f t="shared" si="3"/>
        <v>20.3315962465654</v>
      </c>
      <c r="M24">
        <v>15825536</v>
      </c>
      <c r="N24">
        <v>2710416</v>
      </c>
    </row>
    <row r="25" spans="2:14" x14ac:dyDescent="0.25">
      <c r="B25">
        <v>2000</v>
      </c>
      <c r="C25">
        <v>781030</v>
      </c>
      <c r="D25">
        <v>469466</v>
      </c>
      <c r="E25">
        <v>99504</v>
      </c>
      <c r="F25">
        <f t="shared" si="0"/>
        <v>1350000</v>
      </c>
      <c r="G25">
        <f t="shared" si="1"/>
        <v>7.3706666666666667</v>
      </c>
      <c r="H25">
        <v>4013564</v>
      </c>
      <c r="I25">
        <v>5894515</v>
      </c>
      <c r="J25">
        <v>2529921</v>
      </c>
      <c r="K25">
        <f t="shared" si="2"/>
        <v>12438000</v>
      </c>
      <c r="L25">
        <f t="shared" si="3"/>
        <v>20.340255668113844</v>
      </c>
      <c r="M25">
        <v>17598182</v>
      </c>
      <c r="N25">
        <v>3017422</v>
      </c>
    </row>
    <row r="26" spans="2:14" x14ac:dyDescent="0.25">
      <c r="B26">
        <v>2200</v>
      </c>
      <c r="C26">
        <v>800572</v>
      </c>
      <c r="D26">
        <v>447360</v>
      </c>
      <c r="E26">
        <v>102068</v>
      </c>
      <c r="F26">
        <f t="shared" si="0"/>
        <v>1350000</v>
      </c>
      <c r="G26">
        <f t="shared" si="1"/>
        <v>7.5605925925925925</v>
      </c>
      <c r="H26">
        <v>4163433</v>
      </c>
      <c r="I26">
        <v>5998826</v>
      </c>
      <c r="J26">
        <v>2596241</v>
      </c>
      <c r="K26">
        <f t="shared" si="2"/>
        <v>12758500</v>
      </c>
      <c r="L26">
        <f t="shared" si="3"/>
        <v>20.349108437512246</v>
      </c>
      <c r="M26">
        <v>19326694</v>
      </c>
      <c r="N26">
        <v>3191215</v>
      </c>
    </row>
    <row r="27" spans="2:14" x14ac:dyDescent="0.25">
      <c r="B27">
        <v>2383</v>
      </c>
      <c r="C27">
        <v>821500</v>
      </c>
      <c r="D27">
        <v>423489</v>
      </c>
      <c r="E27">
        <v>105011</v>
      </c>
      <c r="F27">
        <f t="shared" si="0"/>
        <v>1350000</v>
      </c>
      <c r="G27">
        <f t="shared" si="1"/>
        <v>7.7785925925925925</v>
      </c>
      <c r="H27">
        <v>4328664</v>
      </c>
      <c r="I27">
        <v>6126808</v>
      </c>
      <c r="J27">
        <v>2670903</v>
      </c>
      <c r="K27">
        <f t="shared" si="2"/>
        <v>13126375</v>
      </c>
      <c r="L27">
        <f t="shared" si="3"/>
        <v>20.347605488948776</v>
      </c>
      <c r="M27">
        <v>20899488</v>
      </c>
      <c r="N27">
        <v>3439438</v>
      </c>
    </row>
    <row r="32" spans="2:14" x14ac:dyDescent="0.25">
      <c r="B32" t="s">
        <v>20</v>
      </c>
    </row>
    <row r="34" spans="2:7" x14ac:dyDescent="0.25">
      <c r="B34" t="s">
        <v>10</v>
      </c>
      <c r="C34" t="s">
        <v>21</v>
      </c>
      <c r="D34" t="s">
        <v>22</v>
      </c>
      <c r="E34" t="s">
        <v>23</v>
      </c>
      <c r="F34" t="s">
        <v>24</v>
      </c>
      <c r="G34" t="s">
        <v>25</v>
      </c>
    </row>
    <row r="35" spans="2:7" x14ac:dyDescent="0.25">
      <c r="B35">
        <v>0</v>
      </c>
      <c r="C35">
        <v>95</v>
      </c>
      <c r="D35">
        <v>100</v>
      </c>
      <c r="E35">
        <v>54</v>
      </c>
      <c r="F35">
        <v>195</v>
      </c>
      <c r="G35">
        <v>128</v>
      </c>
    </row>
    <row r="36" spans="2:7" x14ac:dyDescent="0.25">
      <c r="B36">
        <v>200</v>
      </c>
      <c r="C36">
        <v>129</v>
      </c>
      <c r="D36">
        <v>135</v>
      </c>
      <c r="E36">
        <v>58</v>
      </c>
      <c r="F36">
        <v>221</v>
      </c>
      <c r="G36">
        <v>168</v>
      </c>
    </row>
    <row r="37" spans="2:7" x14ac:dyDescent="0.25">
      <c r="B37">
        <v>400</v>
      </c>
      <c r="C37">
        <v>172</v>
      </c>
      <c r="D37">
        <v>165</v>
      </c>
      <c r="E37">
        <v>74</v>
      </c>
      <c r="F37">
        <v>269</v>
      </c>
      <c r="G37">
        <v>201</v>
      </c>
    </row>
    <row r="38" spans="2:7" x14ac:dyDescent="0.25">
      <c r="B38">
        <v>600</v>
      </c>
      <c r="C38">
        <v>185</v>
      </c>
      <c r="D38">
        <v>169</v>
      </c>
      <c r="E38">
        <v>82</v>
      </c>
      <c r="F38">
        <v>297</v>
      </c>
      <c r="G38">
        <v>217</v>
      </c>
    </row>
    <row r="39" spans="2:7" x14ac:dyDescent="0.25">
      <c r="B39">
        <v>800</v>
      </c>
      <c r="C39">
        <v>216</v>
      </c>
      <c r="D39">
        <v>201</v>
      </c>
      <c r="E39">
        <v>93</v>
      </c>
      <c r="F39">
        <v>345</v>
      </c>
      <c r="G39">
        <v>234</v>
      </c>
    </row>
    <row r="40" spans="2:7" x14ac:dyDescent="0.25">
      <c r="B40">
        <v>1000</v>
      </c>
      <c r="C40">
        <v>226</v>
      </c>
      <c r="D40">
        <v>201</v>
      </c>
      <c r="E40">
        <v>101</v>
      </c>
      <c r="F40">
        <v>374</v>
      </c>
      <c r="G40">
        <v>248</v>
      </c>
    </row>
    <row r="41" spans="2:7" x14ac:dyDescent="0.25">
      <c r="B41">
        <v>1200</v>
      </c>
      <c r="C41">
        <v>259</v>
      </c>
      <c r="D41">
        <v>215</v>
      </c>
      <c r="E41">
        <v>108</v>
      </c>
      <c r="F41">
        <v>428</v>
      </c>
      <c r="G41">
        <v>278</v>
      </c>
    </row>
    <row r="42" spans="2:7" x14ac:dyDescent="0.25">
      <c r="B42">
        <v>1400</v>
      </c>
      <c r="C42">
        <v>275</v>
      </c>
      <c r="D42">
        <v>233</v>
      </c>
      <c r="E42">
        <v>113</v>
      </c>
      <c r="F42">
        <v>454</v>
      </c>
      <c r="G42">
        <v>285</v>
      </c>
    </row>
    <row r="43" spans="2:7" x14ac:dyDescent="0.25">
      <c r="B43">
        <v>1600</v>
      </c>
      <c r="C43">
        <v>304</v>
      </c>
      <c r="D43">
        <v>271</v>
      </c>
      <c r="E43">
        <v>121</v>
      </c>
      <c r="F43">
        <v>506</v>
      </c>
      <c r="G43">
        <v>299</v>
      </c>
    </row>
    <row r="44" spans="2:7" x14ac:dyDescent="0.25">
      <c r="B44">
        <v>1800</v>
      </c>
      <c r="C44">
        <v>321</v>
      </c>
      <c r="D44">
        <v>279</v>
      </c>
      <c r="E44">
        <v>140</v>
      </c>
      <c r="F44">
        <v>540</v>
      </c>
      <c r="G44">
        <v>327</v>
      </c>
    </row>
    <row r="45" spans="2:7" x14ac:dyDescent="0.25">
      <c r="B45">
        <v>2000</v>
      </c>
      <c r="C45">
        <v>358</v>
      </c>
      <c r="D45">
        <v>280</v>
      </c>
      <c r="E45">
        <v>139</v>
      </c>
      <c r="F45">
        <v>582</v>
      </c>
      <c r="G45">
        <v>332</v>
      </c>
    </row>
    <row r="46" spans="2:7" x14ac:dyDescent="0.25">
      <c r="B46">
        <v>2200</v>
      </c>
      <c r="C46">
        <v>382</v>
      </c>
      <c r="D46">
        <v>290</v>
      </c>
      <c r="E46">
        <v>149</v>
      </c>
      <c r="F46">
        <v>613</v>
      </c>
      <c r="G46">
        <v>346</v>
      </c>
    </row>
    <row r="47" spans="2:7" x14ac:dyDescent="0.25">
      <c r="B47">
        <v>2383</v>
      </c>
      <c r="C47">
        <v>401</v>
      </c>
      <c r="D47">
        <v>296</v>
      </c>
      <c r="E47">
        <v>153</v>
      </c>
      <c r="F47">
        <v>646</v>
      </c>
      <c r="G47">
        <v>379</v>
      </c>
    </row>
  </sheetData>
  <pageMargins left="0.7" right="0.7" top="0.78740157499999996" bottom="0.78740157499999996" header="0.3" footer="0.3"/>
  <pageSetup paperSize="9" orientation="portrait" r:id="rId1"/>
  <ignoredErrors>
    <ignoredError sqref="F15 F16:F2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aleutgeb</dc:creator>
  <cp:lastModifiedBy>aleutgeb</cp:lastModifiedBy>
  <dcterms:created xsi:type="dcterms:W3CDTF">2014-03-24T08:29:48Z</dcterms:created>
  <dcterms:modified xsi:type="dcterms:W3CDTF">2014-03-24T12:53:59Z</dcterms:modified>
</cp:coreProperties>
</file>