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16" i="1" l="1"/>
  <c r="V16" i="1"/>
  <c r="U16" i="1"/>
  <c r="T16" i="1"/>
  <c r="W15" i="1"/>
  <c r="V15" i="1"/>
  <c r="U15" i="1"/>
  <c r="T15" i="1"/>
  <c r="I15" i="1"/>
  <c r="J15" i="1"/>
  <c r="K15" i="1"/>
  <c r="L15" i="1"/>
  <c r="I16" i="1"/>
  <c r="J16" i="1"/>
  <c r="K16" i="1"/>
  <c r="L16" i="1"/>
  <c r="H16" i="1"/>
  <c r="H15" i="1"/>
  <c r="AA16" i="1"/>
  <c r="AA15" i="1"/>
  <c r="Z16" i="1"/>
  <c r="Z15" i="1"/>
  <c r="C16" i="1"/>
  <c r="D16" i="1"/>
  <c r="E16" i="1"/>
  <c r="F16" i="1"/>
  <c r="N16" i="1"/>
  <c r="O16" i="1"/>
  <c r="P16" i="1"/>
  <c r="Q16" i="1"/>
  <c r="B16" i="1"/>
  <c r="C15" i="1"/>
  <c r="D15" i="1"/>
  <c r="E15" i="1"/>
  <c r="F15" i="1"/>
  <c r="N15" i="1"/>
  <c r="O15" i="1"/>
  <c r="P15" i="1"/>
  <c r="Q15" i="1"/>
  <c r="B15" i="1"/>
</calcChain>
</file>

<file path=xl/sharedStrings.xml><?xml version="1.0" encoding="utf-8"?>
<sst xmlns="http://schemas.openxmlformats.org/spreadsheetml/2006/main" count="32" uniqueCount="13">
  <si>
    <t>LocalDb</t>
  </si>
  <si>
    <t>Neo4j</t>
  </si>
  <si>
    <t>average (run 2 - 10)</t>
  </si>
  <si>
    <t>stddev  (run 2 - 10)</t>
  </si>
  <si>
    <t>(cold start) 1</t>
  </si>
  <si>
    <t>Hops</t>
  </si>
  <si>
    <t>All first links to Philosophie</t>
  </si>
  <si>
    <t>LocalDb (with data)</t>
  </si>
  <si>
    <t>LocalDb (just count)</t>
  </si>
  <si>
    <t>Neo4j (just count)</t>
  </si>
  <si>
    <t>Neo4j (with data)</t>
  </si>
  <si>
    <t>&gt; 600</t>
  </si>
  <si>
    <t>All links to Jesus with maximum hop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</si>
</sst>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LocalDb (just count)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0.000</c:formatCode>
                <c:ptCount val="5"/>
                <c:pt idx="0">
                  <c:v>3.6925388888888883E-2</c:v>
                </c:pt>
                <c:pt idx="1">
                  <c:v>0.10324265555555556</c:v>
                </c:pt>
                <c:pt idx="2">
                  <c:v>0.21035877777777776</c:v>
                </c:pt>
                <c:pt idx="3">
                  <c:v>0.42071189999999997</c:v>
                </c:pt>
                <c:pt idx="4">
                  <c:v>2.9603576888888892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LocalDb (with data)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Sheet1!$H$15:$L$15</c:f>
              <c:numCache>
                <c:formatCode>0.000</c:formatCode>
                <c:ptCount val="5"/>
                <c:pt idx="0">
                  <c:v>3.5025288888888888E-2</c:v>
                </c:pt>
                <c:pt idx="1">
                  <c:v>0.10450357777777779</c:v>
                </c:pt>
                <c:pt idx="2">
                  <c:v>0.37491173333333333</c:v>
                </c:pt>
                <c:pt idx="3">
                  <c:v>0.45234158888888892</c:v>
                </c:pt>
                <c:pt idx="4">
                  <c:v>2.9245003555555558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Neo4j (just count)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Sheet1!$N$15:$Q$15</c:f>
              <c:numCache>
                <c:formatCode>0.000</c:formatCode>
                <c:ptCount val="4"/>
                <c:pt idx="0">
                  <c:v>4.0433944444444453E-2</c:v>
                </c:pt>
                <c:pt idx="1">
                  <c:v>5.5005600000000016E-2</c:v>
                </c:pt>
                <c:pt idx="2">
                  <c:v>9.081167777777778E-2</c:v>
                </c:pt>
                <c:pt idx="3">
                  <c:v>1.9856890999999999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Neo4j (with data)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Sheet1!$T$15:$W$15</c:f>
              <c:numCache>
                <c:formatCode>0.000</c:formatCode>
                <c:ptCount val="4"/>
                <c:pt idx="0">
                  <c:v>3.7831911111111109E-2</c:v>
                </c:pt>
                <c:pt idx="1">
                  <c:v>0.14215208888888886</c:v>
                </c:pt>
                <c:pt idx="2">
                  <c:v>0.68187262222222222</c:v>
                </c:pt>
                <c:pt idx="3">
                  <c:v>4.8098769444444436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21680"/>
        <c:axId val="289822240"/>
      </c:lineChart>
      <c:catAx>
        <c:axId val="28982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822240"/>
        <c:crosses val="autoZero"/>
        <c:auto val="1"/>
        <c:lblAlgn val="ctr"/>
        <c:lblOffset val="100"/>
        <c:noMultiLvlLbl val="0"/>
      </c:catAx>
      <c:valAx>
        <c:axId val="2898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8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18</xdr:row>
      <xdr:rowOff>171449</xdr:rowOff>
    </xdr:from>
    <xdr:to>
      <xdr:col>17</xdr:col>
      <xdr:colOff>142874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AA22" sqref="AA22"/>
    </sheetView>
  </sheetViews>
  <sheetFormatPr defaultRowHeight="15" x14ac:dyDescent="0.25"/>
  <cols>
    <col min="1" max="1" width="18.140625" bestFit="1" customWidth="1"/>
    <col min="2" max="6" width="5.5703125" bestFit="1" customWidth="1"/>
    <col min="8" max="12" width="5.5703125" bestFit="1" customWidth="1"/>
    <col min="14" max="17" width="5.5703125" bestFit="1" customWidth="1"/>
    <col min="18" max="18" width="5.42578125" bestFit="1" customWidth="1"/>
    <col min="20" max="23" width="5.5703125" bestFit="1" customWidth="1"/>
    <col min="24" max="24" width="5.42578125" bestFit="1" customWidth="1"/>
    <col min="26" max="27" width="10" bestFit="1" customWidth="1"/>
  </cols>
  <sheetData>
    <row r="1" spans="1:27" x14ac:dyDescent="0.25">
      <c r="B1" s="10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6</v>
      </c>
      <c r="AA1" s="10"/>
    </row>
    <row r="2" spans="1:27" x14ac:dyDescent="0.25">
      <c r="B2" s="10" t="s">
        <v>8</v>
      </c>
      <c r="C2" s="10"/>
      <c r="D2" s="10"/>
      <c r="E2" s="10"/>
      <c r="F2" s="10"/>
      <c r="G2" s="6"/>
      <c r="H2" s="10" t="s">
        <v>7</v>
      </c>
      <c r="I2" s="10"/>
      <c r="J2" s="10"/>
      <c r="K2" s="10"/>
      <c r="L2" s="10"/>
      <c r="N2" s="10" t="s">
        <v>9</v>
      </c>
      <c r="O2" s="10"/>
      <c r="P2" s="10"/>
      <c r="Q2" s="10"/>
      <c r="R2" s="10"/>
      <c r="T2" s="10" t="s">
        <v>10</v>
      </c>
      <c r="U2" s="10"/>
      <c r="V2" s="10"/>
      <c r="W2" s="10"/>
      <c r="X2" s="10"/>
      <c r="Z2" s="1" t="s">
        <v>0</v>
      </c>
      <c r="AA2" s="1" t="s">
        <v>1</v>
      </c>
    </row>
    <row r="3" spans="1:27" x14ac:dyDescent="0.25">
      <c r="A3" s="3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6"/>
      <c r="H3" s="4">
        <v>1</v>
      </c>
      <c r="I3" s="4">
        <v>2</v>
      </c>
      <c r="J3" s="4">
        <v>3</v>
      </c>
      <c r="K3" s="4">
        <v>4</v>
      </c>
      <c r="L3" s="4">
        <v>5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T3" s="4">
        <v>1</v>
      </c>
      <c r="U3" s="4">
        <v>2</v>
      </c>
      <c r="V3" s="4">
        <v>3</v>
      </c>
      <c r="W3" s="4">
        <v>4</v>
      </c>
      <c r="X3" s="4">
        <v>5</v>
      </c>
      <c r="Z3" s="4"/>
      <c r="AA3" s="4"/>
    </row>
    <row r="4" spans="1:27" x14ac:dyDescent="0.25">
      <c r="A4" s="3" t="s">
        <v>4</v>
      </c>
      <c r="B4" s="2">
        <v>0.38023220000000002</v>
      </c>
      <c r="C4" s="2">
        <v>0.55190300000000003</v>
      </c>
      <c r="D4" s="2">
        <v>0.6532405</v>
      </c>
      <c r="E4" s="2">
        <v>1.0427891</v>
      </c>
      <c r="F4" s="2">
        <v>3.3559472000000001</v>
      </c>
      <c r="G4" s="6"/>
      <c r="H4" s="2">
        <v>0.3215597</v>
      </c>
      <c r="I4" s="2">
        <v>0.58216540000000006</v>
      </c>
      <c r="J4" s="2">
        <v>2.1445900999999998</v>
      </c>
      <c r="K4" s="2">
        <v>0.91598789999999997</v>
      </c>
      <c r="L4" s="2">
        <v>3.4694284</v>
      </c>
      <c r="N4" s="2">
        <v>0.45927010000000001</v>
      </c>
      <c r="O4" s="2">
        <v>0.52511090000000005</v>
      </c>
      <c r="P4" s="2">
        <v>0.71828610000000004</v>
      </c>
      <c r="Q4" s="2">
        <v>3.9161448000000001</v>
      </c>
      <c r="R4" s="7" t="s">
        <v>11</v>
      </c>
      <c r="T4" s="2">
        <v>0.40803620000000002</v>
      </c>
      <c r="U4" s="2">
        <v>0.67621629999999999</v>
      </c>
      <c r="V4" s="2">
        <v>1.6582199</v>
      </c>
      <c r="W4" s="2">
        <v>6.6116900000000003</v>
      </c>
      <c r="X4" s="7" t="s">
        <v>11</v>
      </c>
      <c r="Z4" s="2">
        <v>0.29637570000000002</v>
      </c>
      <c r="AA4" s="2">
        <v>2.1666672</v>
      </c>
    </row>
    <row r="5" spans="1:27" x14ac:dyDescent="0.25">
      <c r="A5" s="3">
        <v>2</v>
      </c>
      <c r="B5" s="2">
        <v>3.7879000000000003E-2</v>
      </c>
      <c r="C5" s="2">
        <v>0.1027744</v>
      </c>
      <c r="D5" s="2">
        <v>0.21164769999999999</v>
      </c>
      <c r="E5" s="2">
        <v>0.41925129999999999</v>
      </c>
      <c r="F5" s="2">
        <v>2.9692588999999998</v>
      </c>
      <c r="G5" s="6"/>
      <c r="H5" s="2">
        <v>3.5100100000000002E-2</v>
      </c>
      <c r="I5" s="2">
        <v>0.1031812</v>
      </c>
      <c r="J5" s="2">
        <v>1.2397682999999999</v>
      </c>
      <c r="K5" s="2">
        <v>0.45906730000000001</v>
      </c>
      <c r="L5" s="2">
        <v>2.9712451</v>
      </c>
      <c r="N5" s="2">
        <v>4.08788E-2</v>
      </c>
      <c r="O5" s="2">
        <v>7.10533E-2</v>
      </c>
      <c r="P5" s="2">
        <v>8.8655999999999999E-2</v>
      </c>
      <c r="Q5" s="2">
        <v>1.9686844999999999</v>
      </c>
      <c r="R5" s="7" t="s">
        <v>11</v>
      </c>
      <c r="T5" s="2">
        <v>3.7581799999999999E-2</v>
      </c>
      <c r="U5" s="2">
        <v>0.1785399</v>
      </c>
      <c r="V5" s="2">
        <v>0.70188269999999997</v>
      </c>
      <c r="W5" s="2">
        <v>4.9433860000000003</v>
      </c>
      <c r="X5" s="7" t="s">
        <v>11</v>
      </c>
      <c r="Z5" s="2">
        <v>3.2791599999999997E-2</v>
      </c>
      <c r="AA5" s="2">
        <v>7.5400900000000007E-2</v>
      </c>
    </row>
    <row r="6" spans="1:27" x14ac:dyDescent="0.25">
      <c r="A6" s="3">
        <v>3</v>
      </c>
      <c r="B6" s="2">
        <v>3.7484900000000002E-2</v>
      </c>
      <c r="C6" s="2">
        <v>0.1047203</v>
      </c>
      <c r="D6" s="2">
        <v>0.2108833</v>
      </c>
      <c r="E6" s="2">
        <v>0.41683979999999998</v>
      </c>
      <c r="F6" s="2">
        <v>2.9989555000000001</v>
      </c>
      <c r="G6" s="6"/>
      <c r="H6" s="2">
        <v>3.5485599999999999E-2</v>
      </c>
      <c r="I6" s="2">
        <v>0.1078929</v>
      </c>
      <c r="J6" s="2">
        <v>0.55822450000000001</v>
      </c>
      <c r="K6" s="2">
        <v>0.45245679999999999</v>
      </c>
      <c r="L6" s="2">
        <v>2.9251893</v>
      </c>
      <c r="N6" s="2">
        <v>3.8760900000000001E-2</v>
      </c>
      <c r="O6" s="2">
        <v>7.0898600000000006E-2</v>
      </c>
      <c r="P6" s="2">
        <v>8.8457300000000003E-2</v>
      </c>
      <c r="Q6" s="2">
        <v>2.8699029999999999</v>
      </c>
      <c r="R6" s="7" t="s">
        <v>11</v>
      </c>
      <c r="T6" s="2">
        <v>3.9203799999999997E-2</v>
      </c>
      <c r="U6" s="2">
        <v>0.16807</v>
      </c>
      <c r="V6" s="2">
        <v>0.7084743</v>
      </c>
      <c r="W6" s="2">
        <v>4.6969118999999999</v>
      </c>
      <c r="X6" s="7" t="s">
        <v>11</v>
      </c>
      <c r="Z6" s="2">
        <v>3.2337600000000001E-2</v>
      </c>
      <c r="AA6" s="2">
        <v>6.8232500000000001E-2</v>
      </c>
    </row>
    <row r="7" spans="1:27" x14ac:dyDescent="0.25">
      <c r="A7" s="3">
        <v>4</v>
      </c>
      <c r="B7" s="2">
        <v>3.6089099999999999E-2</v>
      </c>
      <c r="C7" s="2">
        <v>0.1030626</v>
      </c>
      <c r="D7" s="2">
        <v>0.2100158</v>
      </c>
      <c r="E7" s="2">
        <v>0.41770109999999999</v>
      </c>
      <c r="F7" s="2">
        <v>3.3040967000000001</v>
      </c>
      <c r="G7" s="6"/>
      <c r="H7" s="2">
        <v>3.54195E-2</v>
      </c>
      <c r="I7" s="2">
        <v>0.10314669999999999</v>
      </c>
      <c r="J7" s="2">
        <v>0.2236264</v>
      </c>
      <c r="K7" s="2">
        <v>0.45715749999999999</v>
      </c>
      <c r="L7" s="2">
        <v>2.8751871000000002</v>
      </c>
      <c r="N7" s="2">
        <v>3.8741600000000001E-2</v>
      </c>
      <c r="O7" s="2">
        <v>6.5672800000000003E-2</v>
      </c>
      <c r="P7" s="2">
        <v>8.8902300000000004E-2</v>
      </c>
      <c r="Q7" s="2">
        <v>1.8543046000000001</v>
      </c>
      <c r="R7" s="7" t="s">
        <v>11</v>
      </c>
      <c r="T7" s="2">
        <v>3.8311699999999997E-2</v>
      </c>
      <c r="U7" s="2">
        <v>0.153305</v>
      </c>
      <c r="V7" s="2">
        <v>0.69833690000000004</v>
      </c>
      <c r="W7" s="2">
        <v>5.1002225000000001</v>
      </c>
      <c r="X7" s="7" t="s">
        <v>11</v>
      </c>
      <c r="Z7" s="2">
        <v>3.1851499999999998E-2</v>
      </c>
      <c r="AA7" s="2">
        <v>4.8005399999999997E-2</v>
      </c>
    </row>
    <row r="8" spans="1:27" x14ac:dyDescent="0.25">
      <c r="A8" s="3">
        <v>5</v>
      </c>
      <c r="B8" s="2">
        <v>3.6415099999999999E-2</v>
      </c>
      <c r="C8" s="2">
        <v>0.10333639999999999</v>
      </c>
      <c r="D8" s="2">
        <v>0.20952280000000001</v>
      </c>
      <c r="E8" s="2">
        <v>0.41947050000000002</v>
      </c>
      <c r="F8" s="2">
        <v>2.8616052000000001</v>
      </c>
      <c r="G8" s="6"/>
      <c r="H8" s="2">
        <v>3.4722799999999998E-2</v>
      </c>
      <c r="I8" s="2">
        <v>0.1024024</v>
      </c>
      <c r="J8" s="2">
        <v>0.22931280000000001</v>
      </c>
      <c r="K8" s="2">
        <v>0.44749420000000001</v>
      </c>
      <c r="L8" s="2">
        <v>2.8382353999999999</v>
      </c>
      <c r="N8" s="2">
        <v>3.8352400000000002E-2</v>
      </c>
      <c r="O8" s="2">
        <v>5.4907299999999999E-2</v>
      </c>
      <c r="P8" s="2">
        <v>0.1053977</v>
      </c>
      <c r="Q8" s="2">
        <v>1.8612419</v>
      </c>
      <c r="R8" s="7" t="s">
        <v>11</v>
      </c>
      <c r="T8" s="2">
        <v>3.9634500000000003E-2</v>
      </c>
      <c r="U8" s="2">
        <v>0.1436877</v>
      </c>
      <c r="V8" s="2">
        <v>0.64734069999999999</v>
      </c>
      <c r="W8" s="2">
        <v>5.6300331999999997</v>
      </c>
      <c r="X8" s="7" t="s">
        <v>11</v>
      </c>
      <c r="Z8" s="2">
        <v>3.2083500000000001E-2</v>
      </c>
      <c r="AA8" s="2">
        <v>4.5612699999999999E-2</v>
      </c>
    </row>
    <row r="9" spans="1:27" x14ac:dyDescent="0.25">
      <c r="A9" s="3">
        <v>6</v>
      </c>
      <c r="B9" s="2">
        <v>3.6129700000000001E-2</v>
      </c>
      <c r="C9" s="2">
        <v>0.1036147</v>
      </c>
      <c r="D9" s="2">
        <v>0.21059349999999999</v>
      </c>
      <c r="E9" s="2">
        <v>0.4233924</v>
      </c>
      <c r="F9" s="2">
        <v>2.8753348000000001</v>
      </c>
      <c r="G9" s="6"/>
      <c r="H9" s="2">
        <v>3.4674799999999999E-2</v>
      </c>
      <c r="I9" s="2">
        <v>0.10255060000000001</v>
      </c>
      <c r="J9" s="2">
        <v>0.22394459999999999</v>
      </c>
      <c r="K9" s="2">
        <v>0.46402080000000001</v>
      </c>
      <c r="L9" s="2">
        <v>2.8918758000000002</v>
      </c>
      <c r="N9" s="2">
        <v>3.8622900000000002E-2</v>
      </c>
      <c r="O9" s="2">
        <v>4.9144599999999997E-2</v>
      </c>
      <c r="P9" s="2">
        <v>8.7601299999999993E-2</v>
      </c>
      <c r="Q9" s="2">
        <v>1.8995069</v>
      </c>
      <c r="R9" s="7" t="s">
        <v>11</v>
      </c>
      <c r="T9" s="2">
        <v>3.7164299999999997E-2</v>
      </c>
      <c r="U9" s="2">
        <v>0.1452831</v>
      </c>
      <c r="V9" s="2">
        <v>0.65420979999999995</v>
      </c>
      <c r="W9" s="2">
        <v>5.6589146000000001</v>
      </c>
      <c r="X9" s="7" t="s">
        <v>11</v>
      </c>
      <c r="Z9" s="2">
        <v>3.2416800000000003E-2</v>
      </c>
      <c r="AA9" s="2">
        <v>5.0448100000000003E-2</v>
      </c>
    </row>
    <row r="10" spans="1:27" x14ac:dyDescent="0.25">
      <c r="A10" s="3">
        <v>7</v>
      </c>
      <c r="B10" s="2">
        <v>3.6394099999999999E-2</v>
      </c>
      <c r="C10" s="2">
        <v>0.1053993</v>
      </c>
      <c r="D10" s="2">
        <v>0.20817169999999999</v>
      </c>
      <c r="E10" s="2">
        <v>0.41436590000000001</v>
      </c>
      <c r="F10" s="2">
        <v>2.8762590000000001</v>
      </c>
      <c r="G10" s="6"/>
      <c r="H10" s="2">
        <v>3.4616500000000001E-2</v>
      </c>
      <c r="I10" s="2">
        <v>0.10247589999999999</v>
      </c>
      <c r="J10" s="2">
        <v>0.2225676</v>
      </c>
      <c r="K10" s="2">
        <v>0.45144279999999998</v>
      </c>
      <c r="L10" s="2">
        <v>2.9419396999999998</v>
      </c>
      <c r="N10" s="2">
        <v>3.91361E-2</v>
      </c>
      <c r="O10" s="2">
        <v>5.18968E-2</v>
      </c>
      <c r="P10" s="2">
        <v>8.7790999999999994E-2</v>
      </c>
      <c r="Q10" s="2">
        <v>1.7627827</v>
      </c>
      <c r="R10" s="7" t="s">
        <v>11</v>
      </c>
      <c r="T10" s="2">
        <v>4.9928699999999999E-2</v>
      </c>
      <c r="U10" s="2">
        <v>0.138464</v>
      </c>
      <c r="V10" s="2">
        <v>0.690689</v>
      </c>
      <c r="W10" s="2">
        <v>4.1507958</v>
      </c>
      <c r="X10" s="7" t="s">
        <v>11</v>
      </c>
      <c r="Z10" s="2">
        <v>3.2154099999999998E-2</v>
      </c>
      <c r="AA10" s="2">
        <v>3.9170200000000002E-2</v>
      </c>
    </row>
    <row r="11" spans="1:27" x14ac:dyDescent="0.25">
      <c r="A11" s="3">
        <v>8</v>
      </c>
      <c r="B11" s="2">
        <v>3.6845299999999997E-2</v>
      </c>
      <c r="C11" s="2">
        <v>0.1008112</v>
      </c>
      <c r="D11" s="2">
        <v>0.2112906</v>
      </c>
      <c r="E11" s="2">
        <v>0.42226550000000002</v>
      </c>
      <c r="F11" s="2">
        <v>2.8992577000000002</v>
      </c>
      <c r="G11" s="6"/>
      <c r="H11" s="2">
        <v>3.4765499999999998E-2</v>
      </c>
      <c r="I11" s="2">
        <v>0.10424940000000001</v>
      </c>
      <c r="J11" s="2">
        <v>0.22584290000000001</v>
      </c>
      <c r="K11" s="2">
        <v>0.4444341</v>
      </c>
      <c r="L11" s="2">
        <v>2.9787517999999999</v>
      </c>
      <c r="N11" s="2">
        <v>3.9329900000000001E-2</v>
      </c>
      <c r="O11" s="2">
        <v>4.9939400000000002E-2</v>
      </c>
      <c r="P11" s="2">
        <v>8.7047100000000002E-2</v>
      </c>
      <c r="Q11" s="2">
        <v>1.92456</v>
      </c>
      <c r="R11" s="7" t="s">
        <v>11</v>
      </c>
      <c r="T11" s="2">
        <v>3.1615499999999998E-2</v>
      </c>
      <c r="U11" s="2">
        <v>0.12834509999999999</v>
      </c>
      <c r="V11" s="2">
        <v>0.66591920000000004</v>
      </c>
      <c r="W11" s="2">
        <v>4.3819378999999996</v>
      </c>
      <c r="X11" s="7" t="s">
        <v>11</v>
      </c>
      <c r="Z11" s="2">
        <v>3.1915600000000002E-2</v>
      </c>
      <c r="AA11" s="2">
        <v>3.8205799999999998E-2</v>
      </c>
    </row>
    <row r="12" spans="1:27" x14ac:dyDescent="0.25">
      <c r="A12" s="3">
        <v>9</v>
      </c>
      <c r="B12" s="2">
        <v>3.7830999999999997E-2</v>
      </c>
      <c r="C12" s="2">
        <v>0.10337209999999999</v>
      </c>
      <c r="D12" s="2">
        <v>0.20883470000000001</v>
      </c>
      <c r="E12" s="2">
        <v>0.41663</v>
      </c>
      <c r="F12" s="2">
        <v>2.8912407</v>
      </c>
      <c r="G12" s="6"/>
      <c r="H12" s="2">
        <v>3.5366500000000002E-2</v>
      </c>
      <c r="I12" s="2">
        <v>0.1079393</v>
      </c>
      <c r="J12" s="2">
        <v>0.2193166</v>
      </c>
      <c r="K12" s="8">
        <v>0.44720320000000002</v>
      </c>
      <c r="L12" s="2">
        <v>2.9765861999999998</v>
      </c>
      <c r="N12" s="2">
        <v>3.8919700000000002E-2</v>
      </c>
      <c r="O12" s="2">
        <v>4.1636699999999999E-2</v>
      </c>
      <c r="P12" s="2">
        <v>9.5325999999999994E-2</v>
      </c>
      <c r="Q12" s="2">
        <v>1.8270679000000001</v>
      </c>
      <c r="R12" s="7" t="s">
        <v>11</v>
      </c>
      <c r="T12" s="2">
        <v>3.3193599999999997E-2</v>
      </c>
      <c r="U12" s="2">
        <v>0.1056822</v>
      </c>
      <c r="V12" s="2">
        <v>0.66035880000000002</v>
      </c>
      <c r="W12" s="2">
        <v>4.1087226000000001</v>
      </c>
      <c r="X12" s="7" t="s">
        <v>11</v>
      </c>
      <c r="Z12" s="2">
        <v>3.2248499999999999E-2</v>
      </c>
      <c r="AA12" s="2">
        <v>3.8169300000000003E-2</v>
      </c>
    </row>
    <row r="13" spans="1:27" x14ac:dyDescent="0.25">
      <c r="A13" s="3">
        <v>10</v>
      </c>
      <c r="B13" s="5">
        <v>3.7260300000000003E-2</v>
      </c>
      <c r="C13" s="5">
        <v>0.1020929</v>
      </c>
      <c r="D13" s="5">
        <v>0.21226890000000001</v>
      </c>
      <c r="E13" s="5">
        <v>0.43649060000000001</v>
      </c>
      <c r="F13" s="5">
        <v>2.9672106999999999</v>
      </c>
      <c r="G13" s="6"/>
      <c r="H13" s="5">
        <v>3.5076299999999998E-2</v>
      </c>
      <c r="I13" s="5">
        <v>0.10669380000000001</v>
      </c>
      <c r="J13" s="5">
        <v>0.2316019</v>
      </c>
      <c r="K13" s="5">
        <v>0.44779760000000002</v>
      </c>
      <c r="L13" s="5">
        <v>2.9214927999999998</v>
      </c>
      <c r="N13" s="5">
        <v>5.1163199999999999E-2</v>
      </c>
      <c r="O13" s="5">
        <v>3.9900900000000003E-2</v>
      </c>
      <c r="P13" s="5">
        <v>8.8126399999999994E-2</v>
      </c>
      <c r="Q13" s="5">
        <v>1.9031503999999999</v>
      </c>
      <c r="R13" s="11" t="s">
        <v>11</v>
      </c>
      <c r="T13" s="5">
        <v>3.3853300000000003E-2</v>
      </c>
      <c r="U13" s="5">
        <v>0.11799179999999999</v>
      </c>
      <c r="V13" s="5">
        <v>0.7096422</v>
      </c>
      <c r="W13" s="5">
        <v>4.6179680000000003</v>
      </c>
      <c r="X13" s="11" t="s">
        <v>11</v>
      </c>
      <c r="Z13" s="5">
        <v>3.1964800000000002E-2</v>
      </c>
      <c r="AA13" s="5">
        <v>4.6917800000000003E-2</v>
      </c>
    </row>
    <row r="14" spans="1:27" x14ac:dyDescent="0.25">
      <c r="A14" s="3"/>
      <c r="B14" s="2"/>
      <c r="C14" s="2"/>
      <c r="D14" s="2"/>
      <c r="E14" s="2"/>
      <c r="F14" s="2"/>
      <c r="G14" s="6"/>
      <c r="H14" s="2"/>
      <c r="I14" s="2"/>
      <c r="J14" s="2"/>
      <c r="K14" s="2"/>
      <c r="L14" s="2"/>
      <c r="N14" s="2"/>
      <c r="O14" s="2"/>
      <c r="P14" s="2"/>
      <c r="Q14" s="2"/>
      <c r="R14" s="2"/>
      <c r="T14" s="2"/>
      <c r="U14" s="2"/>
      <c r="V14" s="2"/>
      <c r="W14" s="2"/>
      <c r="X14" s="2"/>
    </row>
    <row r="15" spans="1:27" x14ac:dyDescent="0.25">
      <c r="A15" s="3" t="s">
        <v>2</v>
      </c>
      <c r="B15" s="2">
        <f>AVERAGE(B5:B13)</f>
        <v>3.6925388888888883E-2</v>
      </c>
      <c r="C15" s="2">
        <f t="shared" ref="C15:F15" si="0">AVERAGE(C5:C13)</f>
        <v>0.10324265555555556</v>
      </c>
      <c r="D15" s="2">
        <f t="shared" si="0"/>
        <v>0.21035877777777776</v>
      </c>
      <c r="E15" s="2">
        <f t="shared" si="0"/>
        <v>0.42071189999999997</v>
      </c>
      <c r="F15" s="2">
        <f t="shared" si="0"/>
        <v>2.9603576888888892</v>
      </c>
      <c r="G15" s="2"/>
      <c r="H15" s="2">
        <f t="shared" ref="H15:L15" si="1">AVERAGE(H5:H13)</f>
        <v>3.5025288888888888E-2</v>
      </c>
      <c r="I15" s="2">
        <f t="shared" si="1"/>
        <v>0.10450357777777779</v>
      </c>
      <c r="J15" s="2">
        <f t="shared" si="1"/>
        <v>0.37491173333333333</v>
      </c>
      <c r="K15" s="2">
        <f>AVERAGE(K5:K13)</f>
        <v>0.45234158888888892</v>
      </c>
      <c r="L15" s="2">
        <f t="shared" si="1"/>
        <v>2.9245003555555558</v>
      </c>
      <c r="N15" s="2">
        <f>AVERAGE(N5:N13)</f>
        <v>4.0433944444444453E-2</v>
      </c>
      <c r="O15" s="2">
        <f>AVERAGE(O5:O13)</f>
        <v>5.5005600000000016E-2</v>
      </c>
      <c r="P15" s="2">
        <f>AVERAGE(P5:P13)</f>
        <v>9.081167777777778E-2</v>
      </c>
      <c r="Q15" s="2">
        <f>AVERAGE(Q5:Q13)</f>
        <v>1.9856890999999999</v>
      </c>
      <c r="R15" s="2"/>
      <c r="T15" s="2">
        <f>AVERAGE(T5:T13)</f>
        <v>3.7831911111111109E-2</v>
      </c>
      <c r="U15" s="2">
        <f>AVERAGE(U5:U13)</f>
        <v>0.14215208888888886</v>
      </c>
      <c r="V15" s="2">
        <f>AVERAGE(V5:V13)</f>
        <v>0.68187262222222222</v>
      </c>
      <c r="W15" s="2">
        <f>AVERAGE(W5:W13)</f>
        <v>4.8098769444444436</v>
      </c>
      <c r="X15" s="2"/>
      <c r="Z15" s="2">
        <f t="shared" ref="Z15:AA15" si="2">AVERAGE(Z5:Z13)</f>
        <v>3.2196000000000002E-2</v>
      </c>
      <c r="AA15" s="2">
        <f t="shared" si="2"/>
        <v>5.0018077777777788E-2</v>
      </c>
    </row>
    <row r="16" spans="1:27" x14ac:dyDescent="0.25">
      <c r="A16" s="3" t="s">
        <v>3</v>
      </c>
      <c r="B16" s="2">
        <f>_xlfn.STDEV.S(B5:B13)</f>
        <v>7.1030808006886136E-4</v>
      </c>
      <c r="C16" s="2">
        <f t="shared" ref="C16:F16" si="3">_xlfn.STDEV.S(C5:C13)</f>
        <v>1.3455531642331256E-3</v>
      </c>
      <c r="D16" s="2">
        <f t="shared" si="3"/>
        <v>1.3430847430242238E-3</v>
      </c>
      <c r="E16" s="2">
        <f t="shared" si="3"/>
        <v>6.5501169062086237E-3</v>
      </c>
      <c r="F16" s="2">
        <f t="shared" si="3"/>
        <v>0.13799293282068331</v>
      </c>
      <c r="G16" s="2"/>
      <c r="H16" s="2">
        <f t="shared" ref="H16:L16" si="4">_xlfn.STDEV.S(H5:H13)</f>
        <v>3.4293825772449392E-4</v>
      </c>
      <c r="I16" s="2">
        <f t="shared" si="4"/>
        <v>2.3474379585932507E-3</v>
      </c>
      <c r="J16" s="2">
        <f t="shared" si="4"/>
        <v>0.34253387314713124</v>
      </c>
      <c r="K16" s="2">
        <f>_xlfn.STDEV.S(K5:K13)</f>
        <v>6.5070124864342388E-3</v>
      </c>
      <c r="L16" s="2">
        <f t="shared" si="4"/>
        <v>4.8852683746881016E-2</v>
      </c>
      <c r="N16" s="2">
        <f>_xlfn.STDEV.S(N5:N13)</f>
        <v>4.0894206267853847E-3</v>
      </c>
      <c r="O16" s="2">
        <f>_xlfn.STDEV.S(O5:O13)</f>
        <v>1.1728580120798865E-2</v>
      </c>
      <c r="P16" s="2">
        <f>_xlfn.STDEV.S(P5:P13)</f>
        <v>5.9977151544937874E-3</v>
      </c>
      <c r="Q16" s="2">
        <f>_xlfn.STDEV.S(Q5:Q13)</f>
        <v>0.33684141177900923</v>
      </c>
      <c r="R16" s="2"/>
      <c r="T16" s="2">
        <f>_xlfn.STDEV.S(T5:T13)</f>
        <v>5.3407537884282881E-3</v>
      </c>
      <c r="U16" s="2">
        <f>_xlfn.STDEV.S(U5:U13)</f>
        <v>2.3049856205432463E-2</v>
      </c>
      <c r="V16" s="2">
        <f>_xlfn.STDEV.S(V5:V13)</f>
        <v>2.4756424660973251E-2</v>
      </c>
      <c r="W16" s="2">
        <f>_xlfn.STDEV.S(W5:W13)</f>
        <v>0.57601798727384146</v>
      </c>
      <c r="X16" s="2"/>
      <c r="Z16" s="2">
        <f t="shared" ref="Z16:AA16" si="5">_xlfn.STDEV.S(Z5:Z13)</f>
        <v>2.939958588143712E-4</v>
      </c>
      <c r="AA16" s="2">
        <f t="shared" si="5"/>
        <v>1.3261351745182077E-2</v>
      </c>
    </row>
    <row r="19" spans="7:7" x14ac:dyDescent="0.25">
      <c r="G19" s="9"/>
    </row>
  </sheetData>
  <mergeCells count="6">
    <mergeCell ref="B2:F2"/>
    <mergeCell ref="N2:R2"/>
    <mergeCell ref="Z1:AA1"/>
    <mergeCell ref="H2:L2"/>
    <mergeCell ref="T2:X2"/>
    <mergeCell ref="B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2015-01-29T21:30:36Z</dcterms:modified>
</cp:coreProperties>
</file>