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rnhard\Documents\EnergyAnalysis\Data\Dashboard\data\data_raw\eurostat\"/>
    </mc:Choice>
  </mc:AlternateContent>
  <xr:revisionPtr revIDLastSave="0" documentId="13_ncr:1_{4DF28715-BF31-4138-990E-410651ECE3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V93" i="1" l="1"/>
  <c r="BV101" i="1"/>
  <c r="BV102" i="1"/>
  <c r="BY93" i="1"/>
  <c r="BW101" i="1"/>
  <c r="BW93" i="1"/>
</calcChain>
</file>

<file path=xl/sharedStrings.xml><?xml version="1.0" encoding="utf-8"?>
<sst xmlns="http://schemas.openxmlformats.org/spreadsheetml/2006/main" count="211" uniqueCount="211">
  <si>
    <t>nrg_bal</t>
  </si>
  <si>
    <t>Total</t>
  </si>
  <si>
    <t>Solid fossil fuels</t>
  </si>
  <si>
    <t>Anthracite</t>
  </si>
  <si>
    <t>Coking coal</t>
  </si>
  <si>
    <t>Other bituminous coal</t>
  </si>
  <si>
    <t>Sub-bituminous coal</t>
  </si>
  <si>
    <t>Lignite</t>
  </si>
  <si>
    <t>Coke oven coke</t>
  </si>
  <si>
    <t>Gas coke</t>
  </si>
  <si>
    <t>Patent fuel</t>
  </si>
  <si>
    <t>Brown coal briquettes</t>
  </si>
  <si>
    <t>Coal tar</t>
  </si>
  <si>
    <t>Manufactured gases</t>
  </si>
  <si>
    <t>Coke oven gas</t>
  </si>
  <si>
    <t>Gas works gas</t>
  </si>
  <si>
    <t>Blast furnace gas</t>
  </si>
  <si>
    <t>Other recovered gases</t>
  </si>
  <si>
    <t>Peat and peat products</t>
  </si>
  <si>
    <t>Peat</t>
  </si>
  <si>
    <t>Peat products</t>
  </si>
  <si>
    <t>Oil shale and oil sands</t>
  </si>
  <si>
    <t>Natural gas</t>
  </si>
  <si>
    <t>Oil and petroleum products (excluding biofuel portion)</t>
  </si>
  <si>
    <t>Crude oil</t>
  </si>
  <si>
    <t>Natural gas liquids</t>
  </si>
  <si>
    <t>Refinery feedstocks</t>
  </si>
  <si>
    <t>Additives and oxygenates (excluding biofuel portion)</t>
  </si>
  <si>
    <t>Other hydrocarbons</t>
  </si>
  <si>
    <t>Refinery gas</t>
  </si>
  <si>
    <t>Ethane</t>
  </si>
  <si>
    <t>Liquefied petroleum gases</t>
  </si>
  <si>
    <t>Naphtha</t>
  </si>
  <si>
    <t>Aviation gasoline</t>
  </si>
  <si>
    <t>Motor gasoline (excluding biofuel portion)</t>
  </si>
  <si>
    <t>Gasoline-type jet fuel</t>
  </si>
  <si>
    <t>Kerosene-type jet fuel (excluding biofuel portion)</t>
  </si>
  <si>
    <t>Other kerosene</t>
  </si>
  <si>
    <t>Gas oil and diesel oil (excluding biofuel portion)</t>
  </si>
  <si>
    <t>Fuel oil</t>
  </si>
  <si>
    <t>White spirit and special boiling point industrial spirits</t>
  </si>
  <si>
    <t>Lubricants</t>
  </si>
  <si>
    <t>Paraffin waxes</t>
  </si>
  <si>
    <t>Petroleum coke</t>
  </si>
  <si>
    <t>Bitumen</t>
  </si>
  <si>
    <t>Other oil products n.e.c.</t>
  </si>
  <si>
    <t>Renewables and biofuels</t>
  </si>
  <si>
    <t>Hydro</t>
  </si>
  <si>
    <t>Geothermal</t>
  </si>
  <si>
    <t>Wind</t>
  </si>
  <si>
    <t>Solar thermal</t>
  </si>
  <si>
    <t>Solar photovoltaic</t>
  </si>
  <si>
    <t>Tide, wave, ocean</t>
  </si>
  <si>
    <t>Ambient heat (heat pumps)</t>
  </si>
  <si>
    <t>Primary solid biofuels</t>
  </si>
  <si>
    <t>Charcoal</t>
  </si>
  <si>
    <t>Pure biogasoline</t>
  </si>
  <si>
    <t>Blended biogasoline</t>
  </si>
  <si>
    <t>Pure biodiesels</t>
  </si>
  <si>
    <t>Blended biodiesels</t>
  </si>
  <si>
    <t>Pure bio jet kerosene</t>
  </si>
  <si>
    <t>Blended bio jet kerosene</t>
  </si>
  <si>
    <t>Other liquid biofuels</t>
  </si>
  <si>
    <t>Biogases</t>
  </si>
  <si>
    <t>Industrial waste (non-renewable)</t>
  </si>
  <si>
    <t>Renewable municipal waste</t>
  </si>
  <si>
    <t>Non-renewable municipal waste</t>
  </si>
  <si>
    <t>Non-renewable waste</t>
  </si>
  <si>
    <t>Nuclear heat</t>
  </si>
  <si>
    <t>Electricity</t>
  </si>
  <si>
    <t>Heat</t>
  </si>
  <si>
    <t>Bioenergy</t>
  </si>
  <si>
    <t>Fossil energy</t>
  </si>
  <si>
    <t>Primary production</t>
  </si>
  <si>
    <t>Recovered and recycled products</t>
  </si>
  <si>
    <t>Imports</t>
  </si>
  <si>
    <t>Exports</t>
  </si>
  <si>
    <t>Change in stock</t>
  </si>
  <si>
    <t>Gross available energy</t>
  </si>
  <si>
    <t>International maritime bunkers</t>
  </si>
  <si>
    <t>Gross inland consumption</t>
  </si>
  <si>
    <t>International aviation</t>
  </si>
  <si>
    <t>Total energy supply</t>
  </si>
  <si>
    <t>Gross inland consumption (Europe 2020-2030)</t>
  </si>
  <si>
    <t>Primary energy consumption (Europe 2020-2030)</t>
  </si>
  <si>
    <t>Final energy consumption (Europe 2020-2030)</t>
  </si>
  <si>
    <t>Transformation input - energy use</t>
  </si>
  <si>
    <t>Transformation input - electricity and heat generation - energy use</t>
  </si>
  <si>
    <t>Transformation input - electricity and heat generation - main activity producer electricity only - energy use</t>
  </si>
  <si>
    <t>Transformation input - electricity and heat generation - main activity producer combined heat and power - energy use</t>
  </si>
  <si>
    <t>Transformation input - electricity and heat generation - main activity producer heat only - energy use</t>
  </si>
  <si>
    <t>Transformation input - electricity and heat generation - autoproducer electricity only - energy use</t>
  </si>
  <si>
    <t>Transformation input - electricity and heat generation - autoproducer combined heat and power - energy use</t>
  </si>
  <si>
    <t>Transformation input - electricity and heat generation - autoproducer heat only - energy use</t>
  </si>
  <si>
    <t>Transformation input - electricity and heat generation - electrically driven heat pumps</t>
  </si>
  <si>
    <t>Transformation input - electricity and heat generation - electric boilers</t>
  </si>
  <si>
    <t>Transformation input - electricity and heat generation - electricity for pumped storage</t>
  </si>
  <si>
    <t>Transformation input - electricity and heat generation - derived heat for electricity production</t>
  </si>
  <si>
    <t>Transformation input - coke ovens - energy use</t>
  </si>
  <si>
    <t>Transformation input - blast furnaces - energy use</t>
  </si>
  <si>
    <t>Transformation input - gas works - energy use</t>
  </si>
  <si>
    <t>Transformation input - refineries and petrochemical industry - energy use</t>
  </si>
  <si>
    <t>Transformation input - refineries and petrochemical industry - refinery intake - energy use</t>
  </si>
  <si>
    <t>Transformation input - refineries and petrochemical industry - backflows from petrochemical industry - energy use</t>
  </si>
  <si>
    <t>Transformation input - refineries and petrochemical industry - products transferred - energy use</t>
  </si>
  <si>
    <t>Transformation input - refineries and petrochemical industry - interproduct transfers - energy use</t>
  </si>
  <si>
    <t>Transformation input - refineries and petrochemical industry - direct use - energy use</t>
  </si>
  <si>
    <t>Transformation input - refineries and petrochemical industry - petrochemical industry intake - energy use</t>
  </si>
  <si>
    <t>Transformation input - patent fuel plants - energy use</t>
  </si>
  <si>
    <t>Transformation input - brown coal briquettes and peat briquettes plants - energy use</t>
  </si>
  <si>
    <t>Transformation input - coal liquefaction plants - energy use</t>
  </si>
  <si>
    <t>Transformation input - for blending with natural gas - energy use</t>
  </si>
  <si>
    <t>Transformation input - liquid biofuels blended - energy use</t>
  </si>
  <si>
    <t>Transformation input - charcoal production plants - energy use</t>
  </si>
  <si>
    <t>Transformation input - gas-to-liquids plants - energy use</t>
  </si>
  <si>
    <t>Transformation input - not elsewhere specified - energy use</t>
  </si>
  <si>
    <t>Transformation output</t>
  </si>
  <si>
    <t>Transformation output - electricity and heat generation</t>
  </si>
  <si>
    <t>Transformation output - electricity and heat generation - main activity producer electricity only</t>
  </si>
  <si>
    <t>Transformation output - electricity and heat generation - main activity producer combined heat and power</t>
  </si>
  <si>
    <t>Transformation output - electricity and heat generation - main activity producer heat only</t>
  </si>
  <si>
    <t>Transformation output - electricity and heat generation - autoproducer electricity only</t>
  </si>
  <si>
    <t>Transformation output - electricity and heat generation - autoproducer combined heat and power</t>
  </si>
  <si>
    <t>Transformation output - electricity and heat generation - autoproducer heat only</t>
  </si>
  <si>
    <t>Transformation output - electricity and heat generation - electrically driven heat pumps</t>
  </si>
  <si>
    <t>Transformation output - electricity and heat generation - electric boilers</t>
  </si>
  <si>
    <t>Transformation output - electricity and heat generation - pumped hydro</t>
  </si>
  <si>
    <t>Transformation output - electricity and heat generation - other sources</t>
  </si>
  <si>
    <t>Transformation output - coke ovens</t>
  </si>
  <si>
    <t>Transformation output - blast furnaces</t>
  </si>
  <si>
    <t>Transformation output - gas works</t>
  </si>
  <si>
    <t>Transformation output - refineries and petrochemical industry</t>
  </si>
  <si>
    <t>Transformation output - refineries and petrochemical industry - refinery output</t>
  </si>
  <si>
    <t>Transformation output - refineries and petrochemical industry - backflows</t>
  </si>
  <si>
    <t>Transformation output - refineries and petrochemical industry - products transferred</t>
  </si>
  <si>
    <t>Transformation output - refineries and petrochemical industry - interproduct transfers</t>
  </si>
  <si>
    <t>Transformation output - refineries and petrochemical industry - primary product receipts</t>
  </si>
  <si>
    <t>Transformation output - refineries and petrochemical industry - petrochemical industry returns</t>
  </si>
  <si>
    <t>Transformation output - patent fuel plants</t>
  </si>
  <si>
    <t>Transformation output - brown coal briquettes and peat briquettes plants</t>
  </si>
  <si>
    <t>Transformation output - coal liquefaction plants</t>
  </si>
  <si>
    <t>Transformation output - blended in natural gas</t>
  </si>
  <si>
    <t>Transformation output - liquid biofuels blended</t>
  </si>
  <si>
    <t>Transformation output - charcoal production plants</t>
  </si>
  <si>
    <t>Transformation output - gas-to-liquids plants</t>
  </si>
  <si>
    <t>Transformation output - not elsewhere specified</t>
  </si>
  <si>
    <t>Energy sector - energy use</t>
  </si>
  <si>
    <t>Energy sector - electricity and heat generation - energy use</t>
  </si>
  <si>
    <t>Energy sector - coal mines - energy use</t>
  </si>
  <si>
    <t>Energy sector - oil and natural gas extraction plants - energy use</t>
  </si>
  <si>
    <t>Energy sector - patent fuel plants - energy use</t>
  </si>
  <si>
    <t>Energy sector - coke ovens - energy use</t>
  </si>
  <si>
    <t>Energy sector - brown coal briquettes and peat briquettes plants - energy use</t>
  </si>
  <si>
    <t>Energy sector - gas works - energy use</t>
  </si>
  <si>
    <t>Energy sector - blast furnaces - energy use</t>
  </si>
  <si>
    <t>Energy sector - petroleum refineries (oil refineries) - energy use</t>
  </si>
  <si>
    <t>Energy sector - nuclear industry - energy use</t>
  </si>
  <si>
    <t>Energy sector - coal liquefaction plants - energy use</t>
  </si>
  <si>
    <t>Energy sector - liquefaction and regasification plants (LNG) - energy use</t>
  </si>
  <si>
    <t>Energy sector - gasification plants for biogas - energy use</t>
  </si>
  <si>
    <t>Energy sector - gas-to-liquids plants - energy use</t>
  </si>
  <si>
    <t>Energy sector - charcoal production plants - energy use</t>
  </si>
  <si>
    <t>Energy sector - not elsewhere specified - energy use</t>
  </si>
  <si>
    <t>Distribution losses</t>
  </si>
  <si>
    <t>Available for final consumption</t>
  </si>
  <si>
    <t>Final consumption - non-energy use</t>
  </si>
  <si>
    <t>Transformation input, energy sector and final consumption in industry sector - non-energy use</t>
  </si>
  <si>
    <t>Transformation input - non-energy use</t>
  </si>
  <si>
    <t>Energy sector - non-energy use</t>
  </si>
  <si>
    <t>Final consumption - industry sector - non-energy use</t>
  </si>
  <si>
    <t>Final consumption - transport sector - non-energy use</t>
  </si>
  <si>
    <t>Final consumption - other sectors - non-energy use</t>
  </si>
  <si>
    <t>Final consumption - energy use</t>
  </si>
  <si>
    <t>Final consumption - industry sector - energy use</t>
  </si>
  <si>
    <t>Final consumption - industry sector - iron and steel - energy use</t>
  </si>
  <si>
    <t>Final consumption - industry sector - chemical and petrochemical - energy use</t>
  </si>
  <si>
    <t>Final consumption - industry sector - non-ferrous metals - energy use</t>
  </si>
  <si>
    <t>Final consumption - industry sector - non-metallic minerals - energy use</t>
  </si>
  <si>
    <t>Final consumption - industry sector - transport equipment - energy use</t>
  </si>
  <si>
    <t>Final consumption - industry sector - machinery - energy use</t>
  </si>
  <si>
    <t>Final consumption - industry sector - mining and quarrying - energy use</t>
  </si>
  <si>
    <t>Final consumption - industry sector - food, beverages and tobacco - energy use</t>
  </si>
  <si>
    <t>Final consumption - industry sector - paper, pulp and printing - energy use</t>
  </si>
  <si>
    <t>Final consumption - industry sector - wood and wood products - energy use</t>
  </si>
  <si>
    <t>Final consumption - industry sector - construction - energy use</t>
  </si>
  <si>
    <t>Final consumption - industry sector - textile and leather - energy use</t>
  </si>
  <si>
    <t>Final consumption - industry sector - not elsewhere specified - energy use</t>
  </si>
  <si>
    <t>Final consumption - transport sector - energy use</t>
  </si>
  <si>
    <t>Final consumption - transport sector - rail - energy use</t>
  </si>
  <si>
    <t>Final consumption - transport sector - road - energy use</t>
  </si>
  <si>
    <t>Final consumption - transport sector - domestic aviation - energy use</t>
  </si>
  <si>
    <t>Final consumption - transport sector - domestic navigation - energy use</t>
  </si>
  <si>
    <t>Final consumption - transport sector - pipeline transport - energy use</t>
  </si>
  <si>
    <t>Final consumption - transport sector - not elsewhere specified - energy use</t>
  </si>
  <si>
    <t>Final consumption - other sectors - energy use</t>
  </si>
  <si>
    <t>Final consumption - other sectors - commercial and public services - energy use</t>
  </si>
  <si>
    <t>Final consumption - other sectors - households - energy use</t>
  </si>
  <si>
    <t>Final consumption - other sectors - agriculture and forestry - energy use</t>
  </si>
  <si>
    <t>Final consumption - other sectors - fishing - energy use</t>
  </si>
  <si>
    <t>Final consumption - other sectors - not elsewhere specified - energy use</t>
  </si>
  <si>
    <t>Statistical differences</t>
  </si>
  <si>
    <t>Gross electricity production</t>
  </si>
  <si>
    <t>Gross electricity production - main activity producer electricity only</t>
  </si>
  <si>
    <t>Gross electricity production - main activity producer combined heat and power</t>
  </si>
  <si>
    <t>Gross electricity production - autoproducer electricity only</t>
  </si>
  <si>
    <t>Gross electricity production - autoproducer combined heat and power</t>
  </si>
  <si>
    <t>Gross heat production</t>
  </si>
  <si>
    <t>Gross heat production - main activity producer combined heat and power</t>
  </si>
  <si>
    <t>Gross heat production - main activity producer heat only</t>
  </si>
  <si>
    <t>Gross heat production - autoproducer combined heat and power</t>
  </si>
  <si>
    <t>Gross heat production - autoproducer heat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</si>
</sst>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139"/>
  <sheetViews>
    <sheetView tabSelected="1" workbookViewId="0">
      <pane xSplit="1" ySplit="1" topLeftCell="BL88" activePane="bottomRight" state="frozen"/>
      <selection pane="topRight" activeCell="B1" sqref="B1"/>
      <selection pane="bottomLeft" activeCell="A2" sqref="A2"/>
      <selection pane="bottomRight" activeCell="BT96" sqref="BT96"/>
    </sheetView>
  </sheetViews>
  <sheetFormatPr baseColWidth="10" defaultColWidth="8.77734375" defaultRowHeight="14.4" x14ac:dyDescent="0.3"/>
  <cols>
    <col min="1" max="1" width="102.21875" bestFit="1" customWidth="1"/>
    <col min="23" max="23" width="12.6640625" bestFit="1" customWidth="1"/>
    <col min="24" max="24" width="47.5546875" bestFit="1" customWidth="1"/>
  </cols>
  <sheetData>
    <row r="1" spans="1:7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</row>
    <row r="2" spans="1:73" x14ac:dyDescent="0.3">
      <c r="A2" t="s">
        <v>73</v>
      </c>
      <c r="B2">
        <v>146.09126583333341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S2">
        <v>0</v>
      </c>
      <c r="T2">
        <v>0</v>
      </c>
      <c r="V2">
        <v>0</v>
      </c>
      <c r="W2">
        <v>6.6246247222222223</v>
      </c>
      <c r="X2">
        <v>6.6329750000000001</v>
      </c>
      <c r="Y2">
        <v>6.4974355555555556</v>
      </c>
      <c r="Z2">
        <v>0.13553972222222219</v>
      </c>
      <c r="AB2">
        <v>0</v>
      </c>
      <c r="AC2">
        <v>0</v>
      </c>
      <c r="AU2">
        <v>124.8818058333333</v>
      </c>
      <c r="AV2">
        <v>38.751330000000003</v>
      </c>
      <c r="AW2">
        <v>0.42607944444444451</v>
      </c>
      <c r="AX2">
        <v>6.740041944444445</v>
      </c>
      <c r="AY2">
        <v>2.0520066666666672</v>
      </c>
      <c r="AZ2">
        <v>2.782601944444445</v>
      </c>
      <c r="BA2">
        <v>0</v>
      </c>
      <c r="BB2">
        <v>5.1177038888888893</v>
      </c>
      <c r="BC2">
        <v>59.860000277777772</v>
      </c>
      <c r="BE2">
        <v>1.757796944444445</v>
      </c>
      <c r="BG2">
        <v>3.154094444444445</v>
      </c>
      <c r="BI2">
        <v>0</v>
      </c>
      <c r="BK2">
        <v>3.9444444444444439E-4</v>
      </c>
      <c r="BL2">
        <v>1.8569172222222221</v>
      </c>
      <c r="BM2">
        <v>4.3034463888888883</v>
      </c>
      <c r="BN2">
        <v>2.3828383333333329</v>
      </c>
      <c r="BO2">
        <v>3.6013799999999998</v>
      </c>
      <c r="BP2">
        <v>7.904826388888889</v>
      </c>
      <c r="BQ2">
        <v>0</v>
      </c>
      <c r="BS2">
        <v>4.7033888888888889E-2</v>
      </c>
      <c r="BT2">
        <v>69.012041944444448</v>
      </c>
      <c r="BU2">
        <v>21.16242611111111</v>
      </c>
    </row>
    <row r="3" spans="1:73" x14ac:dyDescent="0.3">
      <c r="A3" t="s">
        <v>74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S3">
        <v>0</v>
      </c>
      <c r="T3">
        <v>0</v>
      </c>
      <c r="V3">
        <v>0</v>
      </c>
      <c r="X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BF3">
        <v>0</v>
      </c>
      <c r="BH3">
        <v>0</v>
      </c>
      <c r="BJ3">
        <v>0</v>
      </c>
      <c r="BT3">
        <v>0</v>
      </c>
      <c r="BU3">
        <v>0</v>
      </c>
    </row>
    <row r="4" spans="1:73" x14ac:dyDescent="0.3">
      <c r="A4" t="s">
        <v>75</v>
      </c>
      <c r="B4">
        <v>268.98825416666659</v>
      </c>
      <c r="C4">
        <v>30.000991388888892</v>
      </c>
      <c r="D4">
        <v>0.23351805555555549</v>
      </c>
      <c r="E4">
        <v>13.92504472222222</v>
      </c>
      <c r="F4">
        <v>8.1270961111111113</v>
      </c>
      <c r="G4">
        <v>0.33243527777777782</v>
      </c>
      <c r="H4">
        <v>2.10025E-2</v>
      </c>
      <c r="I4">
        <v>7.2817725000000006</v>
      </c>
      <c r="J4">
        <v>0</v>
      </c>
      <c r="K4">
        <v>9.4980555555555547E-3</v>
      </c>
      <c r="L4">
        <v>6.7826111111111115E-2</v>
      </c>
      <c r="M4">
        <v>2.7980555555555558E-3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45.874608611111107</v>
      </c>
      <c r="X4">
        <v>157.51309916666671</v>
      </c>
      <c r="Y4">
        <v>89.33452777777778</v>
      </c>
      <c r="Z4">
        <v>0</v>
      </c>
      <c r="AA4">
        <v>2.1751111111111112</v>
      </c>
      <c r="AB4">
        <v>0</v>
      </c>
      <c r="AC4">
        <v>0</v>
      </c>
      <c r="AE4">
        <v>0</v>
      </c>
      <c r="AF4">
        <v>0.81629833333333335</v>
      </c>
      <c r="AG4">
        <v>0</v>
      </c>
      <c r="AH4">
        <v>1.5903888888888891E-2</v>
      </c>
      <c r="AI4">
        <v>6.0332461111111124</v>
      </c>
      <c r="AJ4">
        <v>0</v>
      </c>
      <c r="AK4">
        <v>0.46456083333333342</v>
      </c>
      <c r="AL4">
        <v>7.0805555555555552E-3</v>
      </c>
      <c r="AM4">
        <v>53.370023333333343</v>
      </c>
      <c r="AN4">
        <v>0.37161888888888889</v>
      </c>
      <c r="AO4">
        <v>0.20876444444444439</v>
      </c>
      <c r="AP4">
        <v>1.077139444444444</v>
      </c>
      <c r="AQ4">
        <v>0</v>
      </c>
      <c r="AR4">
        <v>0.39647944444444438</v>
      </c>
      <c r="AS4">
        <v>3.0464536111111111</v>
      </c>
      <c r="AT4">
        <v>0.1958911111111111</v>
      </c>
      <c r="AU4">
        <v>9.1633627777777775</v>
      </c>
      <c r="AW4">
        <v>0</v>
      </c>
      <c r="AY4">
        <v>0</v>
      </c>
      <c r="BC4">
        <v>3.0559050000000001</v>
      </c>
      <c r="BD4">
        <v>0.13270833333333329</v>
      </c>
      <c r="BE4">
        <v>0.12980083333333331</v>
      </c>
      <c r="BF4">
        <v>0.2181086111111111</v>
      </c>
      <c r="BG4">
        <v>2.5508877777777781</v>
      </c>
      <c r="BH4">
        <v>3.075952222222222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R4">
        <v>26.436191944444449</v>
      </c>
      <c r="BS4">
        <v>0</v>
      </c>
      <c r="BT4">
        <v>10.90525722222222</v>
      </c>
      <c r="BU4">
        <v>238.62689750000001</v>
      </c>
    </row>
    <row r="5" spans="1:73" x14ac:dyDescent="0.3">
      <c r="A5" t="s">
        <v>76</v>
      </c>
      <c r="B5">
        <v>62.715121944444448</v>
      </c>
      <c r="C5">
        <v>0.45242361111111112</v>
      </c>
      <c r="D5">
        <v>3.9722222222222222E-5</v>
      </c>
      <c r="E5">
        <v>0</v>
      </c>
      <c r="F5">
        <v>0</v>
      </c>
      <c r="G5">
        <v>0</v>
      </c>
      <c r="H5">
        <v>1.6666666666666671E-5</v>
      </c>
      <c r="I5">
        <v>6.3333333333333332E-5</v>
      </c>
      <c r="J5">
        <v>0</v>
      </c>
      <c r="K5">
        <v>0</v>
      </c>
      <c r="L5">
        <v>7.1388888888888888E-5</v>
      </c>
      <c r="M5">
        <v>0.45223249999999998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33.637311388888889</v>
      </c>
      <c r="Y5">
        <v>0</v>
      </c>
      <c r="Z5">
        <v>0</v>
      </c>
      <c r="AA5">
        <v>0</v>
      </c>
      <c r="AB5">
        <v>0</v>
      </c>
      <c r="AC5">
        <v>0</v>
      </c>
      <c r="AE5">
        <v>0</v>
      </c>
      <c r="AF5">
        <v>1.408453611111111</v>
      </c>
      <c r="AG5">
        <v>0</v>
      </c>
      <c r="AH5">
        <v>0</v>
      </c>
      <c r="AI5">
        <v>10.837569444444441</v>
      </c>
      <c r="AJ5">
        <v>0</v>
      </c>
      <c r="AK5">
        <v>5.5267777777777777E-2</v>
      </c>
      <c r="AL5">
        <v>1.685833333333333E-3</v>
      </c>
      <c r="AM5">
        <v>13.723582499999999</v>
      </c>
      <c r="AN5">
        <v>4.2847194444444447</v>
      </c>
      <c r="AO5">
        <v>1.923333333333334E-3</v>
      </c>
      <c r="AP5">
        <v>0.51749555555555549</v>
      </c>
      <c r="AQ5">
        <v>0</v>
      </c>
      <c r="AR5">
        <v>8.1272222222222214E-3</v>
      </c>
      <c r="AS5">
        <v>2.786248611111112</v>
      </c>
      <c r="AT5">
        <v>1.2238055555555559E-2</v>
      </c>
      <c r="AU5">
        <v>9.7323500000000003</v>
      </c>
      <c r="AW5">
        <v>0</v>
      </c>
      <c r="AY5">
        <v>0</v>
      </c>
      <c r="BC5">
        <v>4.3626083333333332</v>
      </c>
      <c r="BD5">
        <v>1.079166666666667E-2</v>
      </c>
      <c r="BE5">
        <v>1.0345680555555561</v>
      </c>
      <c r="BF5">
        <v>0.48602666666666672</v>
      </c>
      <c r="BG5">
        <v>2.8235388888888888</v>
      </c>
      <c r="BH5">
        <v>1.0148166666666669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R5">
        <v>18.89303694444445</v>
      </c>
      <c r="BS5">
        <v>0</v>
      </c>
      <c r="BT5">
        <v>10.932615</v>
      </c>
      <c r="BU5">
        <v>37.877901944444439</v>
      </c>
    </row>
    <row r="6" spans="1:73" x14ac:dyDescent="0.3">
      <c r="A6" t="s">
        <v>77</v>
      </c>
      <c r="B6">
        <v>44.690002777777778</v>
      </c>
      <c r="C6">
        <v>-5.4628055555555548E-2</v>
      </c>
      <c r="D6">
        <v>-1.1827499999999999E-2</v>
      </c>
      <c r="E6">
        <v>0.22867999999999999</v>
      </c>
      <c r="F6">
        <v>-0.37546444444444438</v>
      </c>
      <c r="G6">
        <v>0</v>
      </c>
      <c r="H6">
        <v>0</v>
      </c>
      <c r="I6">
        <v>9.5097777777777767E-2</v>
      </c>
      <c r="J6">
        <v>0</v>
      </c>
      <c r="K6">
        <v>0</v>
      </c>
      <c r="L6">
        <v>0</v>
      </c>
      <c r="M6">
        <v>8.8863888888888881E-3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37.421903055555553</v>
      </c>
      <c r="X6">
        <v>7.1877077777777778</v>
      </c>
      <c r="Y6">
        <v>1.4798500000000001</v>
      </c>
      <c r="Z6">
        <v>0</v>
      </c>
      <c r="AA6">
        <v>-0.65128666666666668</v>
      </c>
      <c r="AB6">
        <v>0</v>
      </c>
      <c r="AC6">
        <v>0</v>
      </c>
      <c r="AD6">
        <v>0</v>
      </c>
      <c r="AE6">
        <v>0</v>
      </c>
      <c r="AF6">
        <v>-5.7534722222222223E-2</v>
      </c>
      <c r="AG6">
        <v>-7.2474166666666659E-2</v>
      </c>
      <c r="AH6">
        <v>6.8638888888888894E-4</v>
      </c>
      <c r="AI6">
        <v>0.4675305555555555</v>
      </c>
      <c r="AJ6">
        <v>0</v>
      </c>
      <c r="AK6">
        <v>0.31387694444444447</v>
      </c>
      <c r="AL6">
        <v>4.3361111111111112E-4</v>
      </c>
      <c r="AM6">
        <v>5.3630861111111114</v>
      </c>
      <c r="AN6">
        <v>0.38081861111111109</v>
      </c>
      <c r="AO6">
        <v>-2.0833333333333329E-4</v>
      </c>
      <c r="AP6">
        <v>-2.5777777777777778E-3</v>
      </c>
      <c r="AQ6">
        <v>0</v>
      </c>
      <c r="AR6">
        <v>1.008222222222222E-2</v>
      </c>
      <c r="AS6">
        <v>-2.136444444444445E-2</v>
      </c>
      <c r="AT6">
        <v>-2.3210555555555561E-2</v>
      </c>
      <c r="AU6">
        <v>0.13502</v>
      </c>
      <c r="BC6">
        <v>3.6968611111111098E-2</v>
      </c>
      <c r="BD6">
        <v>0</v>
      </c>
      <c r="BE6">
        <v>-2.8341944444444451E-2</v>
      </c>
      <c r="BF6">
        <v>1.6903333333333329E-2</v>
      </c>
      <c r="BG6">
        <v>-3.1905555555555559E-3</v>
      </c>
      <c r="BH6">
        <v>0.11268055555555551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T6">
        <v>0.1859358333333333</v>
      </c>
      <c r="BU6">
        <v>44.504066944444453</v>
      </c>
    </row>
    <row r="7" spans="1:73" x14ac:dyDescent="0.3">
      <c r="A7" t="s">
        <v>78</v>
      </c>
      <c r="B7">
        <v>397.05440083333337</v>
      </c>
      <c r="C7">
        <v>29.493939722222219</v>
      </c>
      <c r="D7">
        <v>0.2216508333333333</v>
      </c>
      <c r="E7">
        <v>14.15372472222222</v>
      </c>
      <c r="F7">
        <v>7.7516313888888888</v>
      </c>
      <c r="G7">
        <v>0.33243527777777782</v>
      </c>
      <c r="H7">
        <v>2.0985555555555559E-2</v>
      </c>
      <c r="I7">
        <v>7.3768072222222223</v>
      </c>
      <c r="J7">
        <v>0</v>
      </c>
      <c r="K7">
        <v>9.4980555555555547E-3</v>
      </c>
      <c r="L7">
        <v>6.775444444444445E-2</v>
      </c>
      <c r="M7">
        <v>-0.44054777777777782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89.921136111111124</v>
      </c>
      <c r="X7">
        <v>137.69647083333331</v>
      </c>
      <c r="Y7">
        <v>97.311813333333333</v>
      </c>
      <c r="Z7">
        <v>0.13553972222222219</v>
      </c>
      <c r="AA7">
        <v>1.5238247222222221</v>
      </c>
      <c r="AB7">
        <v>0</v>
      </c>
      <c r="AC7">
        <v>0</v>
      </c>
      <c r="AD7">
        <v>0</v>
      </c>
      <c r="AE7">
        <v>0</v>
      </c>
      <c r="AF7">
        <v>-0.64968999999999999</v>
      </c>
      <c r="AG7">
        <v>-7.2474166666666659E-2</v>
      </c>
      <c r="AH7">
        <v>1.659027777777778E-2</v>
      </c>
      <c r="AI7">
        <v>-4.3367927777777773</v>
      </c>
      <c r="AJ7">
        <v>0</v>
      </c>
      <c r="AK7">
        <v>0.72317027777777776</v>
      </c>
      <c r="AL7">
        <v>5.8280555555555559E-3</v>
      </c>
      <c r="AM7">
        <v>45.009526944444453</v>
      </c>
      <c r="AN7">
        <v>-3.5322819444444451</v>
      </c>
      <c r="AO7">
        <v>0.20663305555555561</v>
      </c>
      <c r="AP7">
        <v>0.55706638888888893</v>
      </c>
      <c r="AQ7">
        <v>0</v>
      </c>
      <c r="AR7">
        <v>0.3984347222222222</v>
      </c>
      <c r="AS7">
        <v>0.23884055555555561</v>
      </c>
      <c r="AT7">
        <v>0.16044222222222221</v>
      </c>
      <c r="AU7">
        <v>124.4478386111111</v>
      </c>
      <c r="AV7">
        <v>38.751330000000003</v>
      </c>
      <c r="AW7">
        <v>0.42607944444444451</v>
      </c>
      <c r="AX7">
        <v>6.740041944444445</v>
      </c>
      <c r="AY7">
        <v>2.0520066666666672</v>
      </c>
      <c r="AZ7">
        <v>2.782601944444445</v>
      </c>
      <c r="BA7">
        <v>0</v>
      </c>
      <c r="BB7">
        <v>5.1177038888888893</v>
      </c>
      <c r="BC7">
        <v>58.590265555555547</v>
      </c>
      <c r="BD7">
        <v>0.1219166666666667</v>
      </c>
      <c r="BE7">
        <v>0.82468805555555558</v>
      </c>
      <c r="BF7">
        <v>-0.25101472222222221</v>
      </c>
      <c r="BG7">
        <v>2.878252777777778</v>
      </c>
      <c r="BH7">
        <v>2.1738163888888891</v>
      </c>
      <c r="BI7">
        <v>0</v>
      </c>
      <c r="BJ7">
        <v>0</v>
      </c>
      <c r="BK7">
        <v>3.9444444444444439E-4</v>
      </c>
      <c r="BL7">
        <v>1.8569172222222221</v>
      </c>
      <c r="BM7">
        <v>4.3034463888888883</v>
      </c>
      <c r="BN7">
        <v>2.3828383333333329</v>
      </c>
      <c r="BO7">
        <v>3.6013799999999998</v>
      </c>
      <c r="BP7">
        <v>7.904826388888889</v>
      </c>
      <c r="BQ7">
        <v>0</v>
      </c>
      <c r="BR7">
        <v>7.5431549999999996</v>
      </c>
      <c r="BS7">
        <v>4.7033888888888889E-2</v>
      </c>
      <c r="BT7">
        <v>69.17062</v>
      </c>
      <c r="BU7">
        <v>266.41548833333331</v>
      </c>
    </row>
    <row r="8" spans="1:73" x14ac:dyDescent="0.3">
      <c r="A8" t="s">
        <v>79</v>
      </c>
      <c r="B8">
        <v>0.22362361111111109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0.22362361111111109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0.22362361111111109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BF8">
        <v>0</v>
      </c>
      <c r="BH8">
        <v>0</v>
      </c>
      <c r="BJ8">
        <v>0</v>
      </c>
      <c r="BT8">
        <v>0</v>
      </c>
      <c r="BU8">
        <v>0.22362361111111109</v>
      </c>
    </row>
    <row r="9" spans="1:73" x14ac:dyDescent="0.3">
      <c r="A9" t="s">
        <v>80</v>
      </c>
      <c r="B9">
        <v>396.83077750000001</v>
      </c>
      <c r="C9">
        <v>29.493939722222219</v>
      </c>
      <c r="D9">
        <v>0.2216508333333333</v>
      </c>
      <c r="E9">
        <v>14.15372472222222</v>
      </c>
      <c r="F9">
        <v>7.7516313888888888</v>
      </c>
      <c r="G9">
        <v>0.33243527777777782</v>
      </c>
      <c r="H9">
        <v>2.0985555555555559E-2</v>
      </c>
      <c r="I9">
        <v>7.3768072222222223</v>
      </c>
      <c r="J9">
        <v>0</v>
      </c>
      <c r="K9">
        <v>9.4980555555555547E-3</v>
      </c>
      <c r="L9">
        <v>6.775444444444445E-2</v>
      </c>
      <c r="M9">
        <v>-0.44054777777777782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89.921136111111124</v>
      </c>
      <c r="X9">
        <v>137.4728475</v>
      </c>
      <c r="Y9">
        <v>97.311813333333333</v>
      </c>
      <c r="Z9">
        <v>0.13553972222222219</v>
      </c>
      <c r="AA9">
        <v>1.5238247222222221</v>
      </c>
      <c r="AB9">
        <v>0</v>
      </c>
      <c r="AC9">
        <v>0</v>
      </c>
      <c r="AD9">
        <v>0</v>
      </c>
      <c r="AE9">
        <v>0</v>
      </c>
      <c r="AF9">
        <v>-0.64968999999999999</v>
      </c>
      <c r="AG9">
        <v>-7.2474166666666659E-2</v>
      </c>
      <c r="AH9">
        <v>1.659027777777778E-2</v>
      </c>
      <c r="AI9">
        <v>-4.3367927777777773</v>
      </c>
      <c r="AJ9">
        <v>0</v>
      </c>
      <c r="AK9">
        <v>0.72317027777777776</v>
      </c>
      <c r="AL9">
        <v>5.8280555555555559E-3</v>
      </c>
      <c r="AM9">
        <v>44.78590361111111</v>
      </c>
      <c r="AN9">
        <v>-3.5322819444444451</v>
      </c>
      <c r="AO9">
        <v>0.20663305555555561</v>
      </c>
      <c r="AP9">
        <v>0.55706638888888893</v>
      </c>
      <c r="AQ9">
        <v>0</v>
      </c>
      <c r="AR9">
        <v>0.3984347222222222</v>
      </c>
      <c r="AS9">
        <v>0.23884055555555561</v>
      </c>
      <c r="AT9">
        <v>0.16044222222222221</v>
      </c>
      <c r="AU9">
        <v>124.4478386111111</v>
      </c>
      <c r="AV9">
        <v>38.751330000000003</v>
      </c>
      <c r="AW9">
        <v>0.42607944444444451</v>
      </c>
      <c r="AX9">
        <v>6.740041944444445</v>
      </c>
      <c r="AY9">
        <v>2.0520066666666672</v>
      </c>
      <c r="AZ9">
        <v>2.782601944444445</v>
      </c>
      <c r="BA9">
        <v>0</v>
      </c>
      <c r="BB9">
        <v>5.1177038888888893</v>
      </c>
      <c r="BC9">
        <v>58.590265555555547</v>
      </c>
      <c r="BD9">
        <v>0.1219166666666667</v>
      </c>
      <c r="BE9">
        <v>0.82468805555555558</v>
      </c>
      <c r="BF9">
        <v>-0.25101472222222221</v>
      </c>
      <c r="BG9">
        <v>2.878252777777778</v>
      </c>
      <c r="BH9">
        <v>2.1738163888888891</v>
      </c>
      <c r="BI9">
        <v>0</v>
      </c>
      <c r="BJ9">
        <v>0</v>
      </c>
      <c r="BK9">
        <v>3.9444444444444439E-4</v>
      </c>
      <c r="BL9">
        <v>1.8569172222222221</v>
      </c>
      <c r="BM9">
        <v>4.3034463888888883</v>
      </c>
      <c r="BN9">
        <v>2.3828383333333329</v>
      </c>
      <c r="BO9">
        <v>3.6013799999999998</v>
      </c>
      <c r="BP9">
        <v>7.904826388888889</v>
      </c>
      <c r="BQ9">
        <v>0</v>
      </c>
      <c r="BR9">
        <v>7.5431549999999996</v>
      </c>
      <c r="BS9">
        <v>4.7033888888888889E-2</v>
      </c>
      <c r="BT9">
        <v>69.17062</v>
      </c>
      <c r="BU9">
        <v>266.19186500000001</v>
      </c>
    </row>
    <row r="10" spans="1:73" x14ac:dyDescent="0.3">
      <c r="A10" t="s">
        <v>81</v>
      </c>
      <c r="B10">
        <v>4.6890772222222221</v>
      </c>
      <c r="X10">
        <v>4.6890772222222221</v>
      </c>
      <c r="Y10">
        <v>0</v>
      </c>
      <c r="Z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4.6890772222222221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BF10">
        <v>0</v>
      </c>
      <c r="BH10">
        <v>0</v>
      </c>
      <c r="BJ10">
        <v>0</v>
      </c>
      <c r="BT10">
        <v>0</v>
      </c>
      <c r="BU10">
        <v>4.6890772222222221</v>
      </c>
    </row>
    <row r="11" spans="1:73" x14ac:dyDescent="0.3">
      <c r="A11" t="s">
        <v>82</v>
      </c>
      <c r="B11">
        <v>392.14170027777777</v>
      </c>
      <c r="C11">
        <v>29.493939722222219</v>
      </c>
      <c r="D11">
        <v>0.2216508333333333</v>
      </c>
      <c r="E11">
        <v>14.15372472222222</v>
      </c>
      <c r="F11">
        <v>7.7516313888888888</v>
      </c>
      <c r="G11">
        <v>0.33243527777777782</v>
      </c>
      <c r="H11">
        <v>2.0985555555555559E-2</v>
      </c>
      <c r="I11">
        <v>7.3768072222222223</v>
      </c>
      <c r="J11">
        <v>0</v>
      </c>
      <c r="K11">
        <v>9.4980555555555547E-3</v>
      </c>
      <c r="L11">
        <v>6.775444444444445E-2</v>
      </c>
      <c r="M11">
        <v>-0.44054777777777782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89.921136111111124</v>
      </c>
      <c r="X11">
        <v>132.78377027777779</v>
      </c>
      <c r="Y11">
        <v>97.311813333333333</v>
      </c>
      <c r="Z11">
        <v>0.13553972222222219</v>
      </c>
      <c r="AA11">
        <v>1.5238247222222221</v>
      </c>
      <c r="AB11">
        <v>0</v>
      </c>
      <c r="AC11">
        <v>0</v>
      </c>
      <c r="AD11">
        <v>0</v>
      </c>
      <c r="AE11">
        <v>0</v>
      </c>
      <c r="AF11">
        <v>-0.64968999999999999</v>
      </c>
      <c r="AG11">
        <v>-7.2474166666666659E-2</v>
      </c>
      <c r="AH11">
        <v>1.659027777777778E-2</v>
      </c>
      <c r="AI11">
        <v>-4.3367927777777773</v>
      </c>
      <c r="AJ11">
        <v>0</v>
      </c>
      <c r="AK11">
        <v>-3.965907222222222</v>
      </c>
      <c r="AL11">
        <v>5.8280555555555559E-3</v>
      </c>
      <c r="AM11">
        <v>44.78590361111111</v>
      </c>
      <c r="AN11">
        <v>-3.5322819444444451</v>
      </c>
      <c r="AO11">
        <v>0.20663305555555561</v>
      </c>
      <c r="AP11">
        <v>0.55706638888888893</v>
      </c>
      <c r="AQ11">
        <v>0</v>
      </c>
      <c r="AR11">
        <v>0.3984347222222222</v>
      </c>
      <c r="AS11">
        <v>0.23884055555555561</v>
      </c>
      <c r="AT11">
        <v>0.16044222222222221</v>
      </c>
      <c r="AU11">
        <v>124.4478386111111</v>
      </c>
      <c r="AV11">
        <v>38.751330000000003</v>
      </c>
      <c r="AW11">
        <v>0.42607944444444451</v>
      </c>
      <c r="AX11">
        <v>6.740041944444445</v>
      </c>
      <c r="AY11">
        <v>2.0520066666666672</v>
      </c>
      <c r="AZ11">
        <v>2.782601944444445</v>
      </c>
      <c r="BA11">
        <v>0</v>
      </c>
      <c r="BB11">
        <v>5.1177038888888893</v>
      </c>
      <c r="BC11">
        <v>58.590265555555547</v>
      </c>
      <c r="BD11">
        <v>0.1219166666666667</v>
      </c>
      <c r="BE11">
        <v>0.82468805555555558</v>
      </c>
      <c r="BF11">
        <v>-0.25101472222222221</v>
      </c>
      <c r="BG11">
        <v>2.878252777777778</v>
      </c>
      <c r="BH11">
        <v>2.1738163888888891</v>
      </c>
      <c r="BI11">
        <v>0</v>
      </c>
      <c r="BJ11">
        <v>0</v>
      </c>
      <c r="BK11">
        <v>3.9444444444444439E-4</v>
      </c>
      <c r="BL11">
        <v>1.8569172222222221</v>
      </c>
      <c r="BM11">
        <v>4.3034463888888883</v>
      </c>
      <c r="BN11">
        <v>2.3828383333333329</v>
      </c>
      <c r="BO11">
        <v>3.6013799999999998</v>
      </c>
      <c r="BP11">
        <v>7.904826388888889</v>
      </c>
      <c r="BQ11">
        <v>0</v>
      </c>
      <c r="BR11">
        <v>7.5431549999999996</v>
      </c>
      <c r="BS11">
        <v>4.7033888888888889E-2</v>
      </c>
      <c r="BT11">
        <v>69.17062</v>
      </c>
      <c r="BU11">
        <v>261.50278777777783</v>
      </c>
    </row>
    <row r="12" spans="1:73" x14ac:dyDescent="0.3">
      <c r="A12" t="s">
        <v>83</v>
      </c>
      <c r="B12">
        <v>391.66603972222231</v>
      </c>
    </row>
    <row r="13" spans="1:73" x14ac:dyDescent="0.3">
      <c r="A13" t="s">
        <v>84</v>
      </c>
      <c r="B13">
        <v>366.94124583333343</v>
      </c>
    </row>
    <row r="14" spans="1:73" x14ac:dyDescent="0.3">
      <c r="A14" t="s">
        <v>85</v>
      </c>
      <c r="B14">
        <v>323.53252388888887</v>
      </c>
    </row>
    <row r="15" spans="1:73" x14ac:dyDescent="0.3">
      <c r="A15" t="s">
        <v>86</v>
      </c>
      <c r="B15">
        <v>259.0689213888889</v>
      </c>
      <c r="C15">
        <v>36.460851111111111</v>
      </c>
      <c r="D15">
        <v>0</v>
      </c>
      <c r="E15">
        <v>14.15372472222222</v>
      </c>
      <c r="F15">
        <v>6.7165372222222217</v>
      </c>
      <c r="G15">
        <v>0</v>
      </c>
      <c r="H15">
        <v>0</v>
      </c>
      <c r="I15">
        <v>15.590589444444451</v>
      </c>
      <c r="J15">
        <v>0</v>
      </c>
      <c r="K15">
        <v>0</v>
      </c>
      <c r="L15">
        <v>0</v>
      </c>
      <c r="M15">
        <v>0</v>
      </c>
      <c r="N15">
        <v>5.4933341666666671</v>
      </c>
      <c r="O15">
        <v>0.7611619444444444</v>
      </c>
      <c r="P15">
        <v>0</v>
      </c>
      <c r="Q15">
        <v>4.0534305555555559</v>
      </c>
      <c r="R15">
        <v>0.67874166666666658</v>
      </c>
      <c r="S15">
        <v>0</v>
      </c>
      <c r="T15">
        <v>0</v>
      </c>
      <c r="U15">
        <v>0</v>
      </c>
      <c r="V15">
        <v>0</v>
      </c>
      <c r="W15">
        <v>25.858785833333329</v>
      </c>
      <c r="X15">
        <v>105.6648958333333</v>
      </c>
      <c r="Y15">
        <v>97.311813333333333</v>
      </c>
      <c r="Z15">
        <v>0.13553972222222219</v>
      </c>
      <c r="AA15">
        <v>3.1226172222222219</v>
      </c>
      <c r="AB15">
        <v>0</v>
      </c>
      <c r="AC15">
        <v>0</v>
      </c>
      <c r="AD15">
        <v>0.88394388888888886</v>
      </c>
      <c r="AE15">
        <v>0</v>
      </c>
      <c r="AF15">
        <v>0</v>
      </c>
      <c r="AG15">
        <v>0</v>
      </c>
      <c r="AH15">
        <v>0</v>
      </c>
      <c r="AI15">
        <v>0.26918305555555561</v>
      </c>
      <c r="AJ15">
        <v>0</v>
      </c>
      <c r="AK15">
        <v>0</v>
      </c>
      <c r="AL15">
        <v>0.1111205555555556</v>
      </c>
      <c r="AM15">
        <v>0.70945305555555549</v>
      </c>
      <c r="AN15">
        <v>3.1212249999999999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75.708657777777773</v>
      </c>
      <c r="AV15">
        <v>38.751330000000003</v>
      </c>
      <c r="AW15">
        <v>0.30694694444444443</v>
      </c>
      <c r="AX15">
        <v>6.740041944444445</v>
      </c>
      <c r="AY15">
        <v>3.001916666666667E-2</v>
      </c>
      <c r="AZ15">
        <v>2.782601944444445</v>
      </c>
      <c r="BA15">
        <v>0</v>
      </c>
      <c r="BB15">
        <v>0.17807999999999999</v>
      </c>
      <c r="BC15">
        <v>19.634844999999999</v>
      </c>
      <c r="BD15">
        <v>0</v>
      </c>
      <c r="BE15">
        <v>0.82468805555555558</v>
      </c>
      <c r="BF15">
        <v>0</v>
      </c>
      <c r="BG15">
        <v>2.5200666666666671</v>
      </c>
      <c r="BH15">
        <v>0</v>
      </c>
      <c r="BI15">
        <v>0</v>
      </c>
      <c r="BJ15">
        <v>0</v>
      </c>
      <c r="BK15">
        <v>3.9444444444444439E-4</v>
      </c>
      <c r="BL15">
        <v>1.5568052777777781</v>
      </c>
      <c r="BM15">
        <v>0.68098777777777775</v>
      </c>
      <c r="BN15">
        <v>2.3828383333333329</v>
      </c>
      <c r="BO15">
        <v>3.6013799999999998</v>
      </c>
      <c r="BP15">
        <v>4.282367777777778</v>
      </c>
      <c r="BQ15">
        <v>0</v>
      </c>
      <c r="BR15">
        <v>5.5296330555555553</v>
      </c>
      <c r="BS15">
        <v>7.0395833333333338E-2</v>
      </c>
      <c r="BT15">
        <v>27.34205305555556</v>
      </c>
      <c r="BU15">
        <v>178.86723555555551</v>
      </c>
    </row>
    <row r="16" spans="1:73" x14ac:dyDescent="0.3">
      <c r="A16" t="s">
        <v>87</v>
      </c>
      <c r="B16">
        <v>117.19296249999999</v>
      </c>
      <c r="C16">
        <v>0.26855972222222219</v>
      </c>
      <c r="D16">
        <v>0</v>
      </c>
      <c r="E16">
        <v>0</v>
      </c>
      <c r="F16">
        <v>0.26855972222222219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5.4933341666666671</v>
      </c>
      <c r="O16">
        <v>0.7611619444444444</v>
      </c>
      <c r="P16">
        <v>0</v>
      </c>
      <c r="Q16">
        <v>4.0534305555555559</v>
      </c>
      <c r="R16">
        <v>0.67874166666666658</v>
      </c>
      <c r="S16">
        <v>0</v>
      </c>
      <c r="T16">
        <v>0</v>
      </c>
      <c r="U16">
        <v>0</v>
      </c>
      <c r="V16">
        <v>0</v>
      </c>
      <c r="W16">
        <v>25.858785833333329</v>
      </c>
      <c r="X16">
        <v>3.477450833333334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0.88394388888888886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0.2491133333333333</v>
      </c>
      <c r="AN16">
        <v>2.344393333333334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72.212435555555558</v>
      </c>
      <c r="AV16">
        <v>38.751330000000003</v>
      </c>
      <c r="AW16">
        <v>0.30694694444444443</v>
      </c>
      <c r="AX16">
        <v>6.740041944444445</v>
      </c>
      <c r="AY16">
        <v>3.001916666666667E-2</v>
      </c>
      <c r="AZ16">
        <v>2.782601944444445</v>
      </c>
      <c r="BA16">
        <v>0</v>
      </c>
      <c r="BB16">
        <v>0.17807999999999999</v>
      </c>
      <c r="BC16">
        <v>19.605889999999999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3.9444444444444439E-4</v>
      </c>
      <c r="BL16">
        <v>1.4342925</v>
      </c>
      <c r="BM16">
        <v>0.68098777777777775</v>
      </c>
      <c r="BN16">
        <v>2.3828383333333329</v>
      </c>
      <c r="BO16">
        <v>3.6013799999999998</v>
      </c>
      <c r="BP16">
        <v>4.282367777777778</v>
      </c>
      <c r="BQ16">
        <v>0</v>
      </c>
      <c r="BR16">
        <v>5.5296330555555553</v>
      </c>
      <c r="BS16">
        <v>7.0395833333333338E-2</v>
      </c>
      <c r="BT16">
        <v>23.845830833333331</v>
      </c>
      <c r="BU16">
        <v>40.487499166666673</v>
      </c>
    </row>
    <row r="17" spans="1:73" x14ac:dyDescent="0.3">
      <c r="A17" t="s">
        <v>88</v>
      </c>
      <c r="B17">
        <v>55.594147500000012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4.0985086111111109</v>
      </c>
      <c r="X17">
        <v>2.6009999999999998E-2</v>
      </c>
      <c r="Y17">
        <v>0</v>
      </c>
      <c r="Z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1.0676666666666669E-2</v>
      </c>
      <c r="AN17">
        <v>1.5333333333333331E-2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50.648587777777777</v>
      </c>
      <c r="AV17">
        <v>38.344324999999998</v>
      </c>
      <c r="AW17">
        <v>3.1000000000000011E-4</v>
      </c>
      <c r="AX17">
        <v>6.740041944444445</v>
      </c>
      <c r="AY17">
        <v>0</v>
      </c>
      <c r="AZ17">
        <v>2.782601944444445</v>
      </c>
      <c r="BA17">
        <v>0</v>
      </c>
      <c r="BC17">
        <v>1.099776944444445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3.9444444444444439E-4</v>
      </c>
      <c r="BL17">
        <v>1.202258888888889</v>
      </c>
      <c r="BM17">
        <v>0.10272388888888891</v>
      </c>
      <c r="BN17">
        <v>0.47887833333333341</v>
      </c>
      <c r="BO17">
        <v>0.71831750000000005</v>
      </c>
      <c r="BP17">
        <v>0.82104138888888878</v>
      </c>
      <c r="BQ17">
        <v>0</v>
      </c>
      <c r="BS17">
        <v>0</v>
      </c>
      <c r="BT17">
        <v>2.7868849999999998</v>
      </c>
      <c r="BU17">
        <v>4.9399833333333332</v>
      </c>
    </row>
    <row r="18" spans="1:73" x14ac:dyDescent="0.3">
      <c r="A18" t="s">
        <v>89</v>
      </c>
      <c r="B18">
        <v>22.91364055555556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15.85164333333333</v>
      </c>
      <c r="X18">
        <v>6.2270277777777779E-2</v>
      </c>
      <c r="Y18">
        <v>0</v>
      </c>
      <c r="Z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2.5053888888888889E-2</v>
      </c>
      <c r="AN18">
        <v>3.7216388888888903E-2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5.6562849999999996</v>
      </c>
      <c r="AW18">
        <v>0</v>
      </c>
      <c r="AY18">
        <v>0</v>
      </c>
      <c r="BC18">
        <v>4.8773419444444448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4.9606388888888887E-2</v>
      </c>
      <c r="BM18">
        <v>0.24943694444444439</v>
      </c>
      <c r="BN18">
        <v>0.72933666666666674</v>
      </c>
      <c r="BO18">
        <v>1.0940049999999999</v>
      </c>
      <c r="BP18">
        <v>1.3434419444444441</v>
      </c>
      <c r="BQ18">
        <v>0</v>
      </c>
      <c r="BS18">
        <v>0</v>
      </c>
      <c r="BT18">
        <v>5.6778525000000002</v>
      </c>
      <c r="BU18">
        <v>17.23578805555556</v>
      </c>
    </row>
    <row r="19" spans="1:73" x14ac:dyDescent="0.3">
      <c r="A19" t="s">
        <v>90</v>
      </c>
      <c r="B19">
        <v>12.45708138888889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2.2914761111111108</v>
      </c>
      <c r="X19">
        <v>0.29611888888888888</v>
      </c>
      <c r="Y19">
        <v>0</v>
      </c>
      <c r="Z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0.19960666666666671</v>
      </c>
      <c r="AN19">
        <v>9.6512222222222221E-2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9.5331658333333333</v>
      </c>
      <c r="AW19">
        <v>0.25385888888888891</v>
      </c>
      <c r="AY19">
        <v>3.001916666666667E-2</v>
      </c>
      <c r="BB19">
        <v>0.17807999999999999</v>
      </c>
      <c r="BC19">
        <v>8.8487786111111113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1.629722222222222E-2</v>
      </c>
      <c r="BM19">
        <v>0</v>
      </c>
      <c r="BN19">
        <v>0.20613194444444449</v>
      </c>
      <c r="BO19">
        <v>0.33632055555555551</v>
      </c>
      <c r="BP19">
        <v>0.33632055555555551</v>
      </c>
      <c r="BQ19">
        <v>0</v>
      </c>
      <c r="BS19">
        <v>0</v>
      </c>
      <c r="BT19">
        <v>9.0743255555555553</v>
      </c>
      <c r="BU19">
        <v>2.920797777777778</v>
      </c>
    </row>
    <row r="20" spans="1:73" x14ac:dyDescent="0.3">
      <c r="A20" t="s">
        <v>91</v>
      </c>
      <c r="B20">
        <v>10.71864111111111</v>
      </c>
      <c r="C20">
        <v>2.0833611111111108E-2</v>
      </c>
      <c r="D20">
        <v>0</v>
      </c>
      <c r="E20">
        <v>0</v>
      </c>
      <c r="F20">
        <v>2.0833611111111108E-2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4.9463363888888896</v>
      </c>
      <c r="O20">
        <v>0.69322527777777776</v>
      </c>
      <c r="P20">
        <v>0</v>
      </c>
      <c r="Q20">
        <v>3.5743694444444438</v>
      </c>
      <c r="R20">
        <v>0.67874166666666658</v>
      </c>
      <c r="S20">
        <v>0</v>
      </c>
      <c r="T20">
        <v>0</v>
      </c>
      <c r="U20">
        <v>0</v>
      </c>
      <c r="V20">
        <v>0</v>
      </c>
      <c r="W20">
        <v>1.514602222222222</v>
      </c>
      <c r="X20">
        <v>1.7534472222222219</v>
      </c>
      <c r="Y20">
        <v>0</v>
      </c>
      <c r="Z20">
        <v>0</v>
      </c>
      <c r="AD20">
        <v>0.51871500000000004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1.8855555555555559E-3</v>
      </c>
      <c r="AN20">
        <v>1.2328466666666671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1.7373372222222221</v>
      </c>
      <c r="AV20">
        <v>0.40700500000000001</v>
      </c>
      <c r="AW20">
        <v>0</v>
      </c>
      <c r="AX20">
        <v>0</v>
      </c>
      <c r="AY20">
        <v>0</v>
      </c>
      <c r="AZ20">
        <v>0</v>
      </c>
      <c r="BA20">
        <v>0</v>
      </c>
      <c r="BC20">
        <v>0.78769972222222229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7.3255000000000001E-2</v>
      </c>
      <c r="BM20">
        <v>1.8346388888888891E-2</v>
      </c>
      <c r="BN20">
        <v>0.4693775</v>
      </c>
      <c r="BO20">
        <v>0.70406611111111106</v>
      </c>
      <c r="BP20">
        <v>0.72241250000000001</v>
      </c>
      <c r="BQ20">
        <v>0</v>
      </c>
      <c r="BS20">
        <v>2.367194444444444E-2</v>
      </c>
      <c r="BT20">
        <v>1.3444775</v>
      </c>
      <c r="BU20">
        <v>8.9668227777777787</v>
      </c>
    </row>
    <row r="21" spans="1:73" x14ac:dyDescent="0.3">
      <c r="A21" t="s">
        <v>92</v>
      </c>
      <c r="B21">
        <v>9.767347222222222</v>
      </c>
      <c r="C21">
        <v>0.24772583333333331</v>
      </c>
      <c r="D21">
        <v>0</v>
      </c>
      <c r="E21">
        <v>0</v>
      </c>
      <c r="F21">
        <v>0.24772583333333331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0.5469977777777778</v>
      </c>
      <c r="O21">
        <v>6.7936666666666673E-2</v>
      </c>
      <c r="P21">
        <v>0</v>
      </c>
      <c r="Q21">
        <v>0.4790611111111111</v>
      </c>
      <c r="R21">
        <v>0</v>
      </c>
      <c r="S21">
        <v>0</v>
      </c>
      <c r="T21">
        <v>0</v>
      </c>
      <c r="U21">
        <v>0</v>
      </c>
      <c r="V21">
        <v>0</v>
      </c>
      <c r="W21">
        <v>2.083226666666667</v>
      </c>
      <c r="X21">
        <v>1.3396044444444439</v>
      </c>
      <c r="Y21">
        <v>0</v>
      </c>
      <c r="Z21">
        <v>0</v>
      </c>
      <c r="AD21">
        <v>0.36522916666666672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1.189055555555556E-2</v>
      </c>
      <c r="AN21">
        <v>0.96248499999999992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4.5565805555555556</v>
      </c>
      <c r="AW21">
        <v>0</v>
      </c>
      <c r="AY21">
        <v>0</v>
      </c>
      <c r="BC21">
        <v>3.9645916666666672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9.2875000000000013E-2</v>
      </c>
      <c r="BM21">
        <v>0.24454083333333329</v>
      </c>
      <c r="BN21">
        <v>0.49911388888888891</v>
      </c>
      <c r="BO21">
        <v>0.7486708333333334</v>
      </c>
      <c r="BP21">
        <v>0.9932116666666666</v>
      </c>
      <c r="BQ21">
        <v>0</v>
      </c>
      <c r="BS21">
        <v>0</v>
      </c>
      <c r="BT21">
        <v>4.5594150000000004</v>
      </c>
      <c r="BU21">
        <v>5.2079322222222224</v>
      </c>
    </row>
    <row r="22" spans="1:73" x14ac:dyDescent="0.3">
      <c r="A22" t="s">
        <v>93</v>
      </c>
      <c r="B22">
        <v>0.18910972222222219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1.9328888888888889E-2</v>
      </c>
      <c r="X22">
        <v>0</v>
      </c>
      <c r="Y22">
        <v>0</v>
      </c>
      <c r="Z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8.0479166666666671E-2</v>
      </c>
      <c r="AW22">
        <v>5.2778055555555557E-2</v>
      </c>
      <c r="AY22">
        <v>0</v>
      </c>
      <c r="BB22">
        <v>0</v>
      </c>
      <c r="BC22">
        <v>2.770111111111111E-2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6.5939722222222219E-2</v>
      </c>
      <c r="BN22">
        <v>0</v>
      </c>
      <c r="BO22">
        <v>0</v>
      </c>
      <c r="BP22">
        <v>6.5939722222222219E-2</v>
      </c>
      <c r="BQ22">
        <v>0</v>
      </c>
      <c r="BS22">
        <v>2.3361944444444439E-2</v>
      </c>
      <c r="BT22">
        <v>3.9653888888888877E-2</v>
      </c>
      <c r="BU22">
        <v>9.6346388888888884E-2</v>
      </c>
    </row>
    <row r="23" spans="1:73" x14ac:dyDescent="0.3">
      <c r="A23" t="s">
        <v>94</v>
      </c>
      <c r="B23">
        <v>4.2098888888888887E-2</v>
      </c>
      <c r="BR23">
        <v>4.2098888888888887E-2</v>
      </c>
      <c r="BT23">
        <v>2.674444444444445E-3</v>
      </c>
      <c r="BU23">
        <v>8.441111111111111E-3</v>
      </c>
    </row>
    <row r="24" spans="1:73" x14ac:dyDescent="0.3">
      <c r="A24" t="s">
        <v>95</v>
      </c>
      <c r="B24">
        <v>4.2611111111111113E-3</v>
      </c>
      <c r="BR24">
        <v>4.2611111111111113E-3</v>
      </c>
      <c r="BT24">
        <v>2.7083333333333332E-4</v>
      </c>
      <c r="BU24">
        <v>8.5444444444444446E-4</v>
      </c>
    </row>
    <row r="25" spans="1:73" x14ac:dyDescent="0.3">
      <c r="A25" t="s">
        <v>96</v>
      </c>
      <c r="B25">
        <v>5.4832730555555553</v>
      </c>
      <c r="BR25">
        <v>5.4832730555555553</v>
      </c>
      <c r="BT25">
        <v>0.34834944444444438</v>
      </c>
      <c r="BU25">
        <v>1.0994291666666669</v>
      </c>
    </row>
    <row r="26" spans="1:73" x14ac:dyDescent="0.3">
      <c r="A26" t="s">
        <v>97</v>
      </c>
      <c r="B26">
        <v>2.3361944444444439E-2</v>
      </c>
      <c r="BS26">
        <v>2.3361944444444439E-2</v>
      </c>
      <c r="BT26">
        <v>1.1926388888888889E-2</v>
      </c>
      <c r="BU26">
        <v>1.110416666666667E-2</v>
      </c>
    </row>
    <row r="27" spans="1:73" x14ac:dyDescent="0.3">
      <c r="A27" t="s">
        <v>98</v>
      </c>
      <c r="B27">
        <v>14.15372472222222</v>
      </c>
      <c r="C27">
        <v>14.15372472222222</v>
      </c>
      <c r="D27">
        <v>0</v>
      </c>
      <c r="E27">
        <v>14.15372472222222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BF27">
        <v>0</v>
      </c>
      <c r="BH27">
        <v>0</v>
      </c>
      <c r="BJ27">
        <v>0</v>
      </c>
      <c r="BT27">
        <v>0</v>
      </c>
      <c r="BU27">
        <v>14.15372472222222</v>
      </c>
    </row>
    <row r="28" spans="1:73" x14ac:dyDescent="0.3">
      <c r="A28" t="s">
        <v>99</v>
      </c>
      <c r="B28">
        <v>22.03856694444444</v>
      </c>
      <c r="C28">
        <v>22.03856694444444</v>
      </c>
      <c r="D28">
        <v>0</v>
      </c>
      <c r="E28">
        <v>0</v>
      </c>
      <c r="F28">
        <v>6.4479775000000004</v>
      </c>
      <c r="G28">
        <v>0</v>
      </c>
      <c r="H28">
        <v>0</v>
      </c>
      <c r="I28">
        <v>15.590589444444451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T28">
        <v>0</v>
      </c>
      <c r="BU28">
        <v>22.03856694444444</v>
      </c>
    </row>
    <row r="29" spans="1:73" x14ac:dyDescent="0.3">
      <c r="A29" t="s">
        <v>100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T29">
        <v>0</v>
      </c>
      <c r="BU29">
        <v>0</v>
      </c>
    </row>
    <row r="30" spans="1:73" x14ac:dyDescent="0.3">
      <c r="A30" t="s">
        <v>101</v>
      </c>
      <c r="B30">
        <v>102.187445</v>
      </c>
      <c r="X30">
        <v>102.187445</v>
      </c>
      <c r="Y30">
        <v>97.311813333333333</v>
      </c>
      <c r="Z30">
        <v>0.13553972222222219</v>
      </c>
      <c r="AA30">
        <v>3.1226172222222219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0.26918305555555561</v>
      </c>
      <c r="AJ30">
        <v>0</v>
      </c>
      <c r="AK30">
        <v>0</v>
      </c>
      <c r="AL30">
        <v>0.1111205555555556</v>
      </c>
      <c r="AM30">
        <v>0.46033944444444441</v>
      </c>
      <c r="AN30">
        <v>0.7768316666666667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BT30">
        <v>0</v>
      </c>
      <c r="BU30">
        <v>102.187445</v>
      </c>
    </row>
    <row r="31" spans="1:73" x14ac:dyDescent="0.3">
      <c r="A31" t="s">
        <v>102</v>
      </c>
      <c r="B31">
        <v>100.56997</v>
      </c>
      <c r="X31">
        <v>100.56997</v>
      </c>
      <c r="Y31">
        <v>97.311813333333333</v>
      </c>
      <c r="Z31">
        <v>0.13553972222222219</v>
      </c>
      <c r="AA31">
        <v>3.1226172222222219</v>
      </c>
      <c r="AB31">
        <v>0</v>
      </c>
      <c r="AC31">
        <v>0</v>
      </c>
      <c r="BT31">
        <v>0</v>
      </c>
      <c r="BU31">
        <v>100.56997</v>
      </c>
    </row>
    <row r="32" spans="1:73" x14ac:dyDescent="0.3">
      <c r="A32" t="s">
        <v>103</v>
      </c>
      <c r="B32">
        <v>0</v>
      </c>
      <c r="X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BF32">
        <v>0</v>
      </c>
      <c r="BH32">
        <v>0</v>
      </c>
      <c r="BJ32">
        <v>0</v>
      </c>
      <c r="BT32">
        <v>0</v>
      </c>
      <c r="BU32">
        <v>0</v>
      </c>
    </row>
    <row r="33" spans="1:73" x14ac:dyDescent="0.3">
      <c r="A33" t="s">
        <v>104</v>
      </c>
      <c r="B33">
        <v>1.617475</v>
      </c>
      <c r="X33">
        <v>1.617475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0.26918305555555561</v>
      </c>
      <c r="AJ33">
        <v>0</v>
      </c>
      <c r="AK33">
        <v>0</v>
      </c>
      <c r="AL33">
        <v>0.1111205555555556</v>
      </c>
      <c r="AM33">
        <v>0.46033944444444441</v>
      </c>
      <c r="AN33">
        <v>0.7768316666666667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BF33">
        <v>0</v>
      </c>
      <c r="BH33">
        <v>0</v>
      </c>
      <c r="BJ33">
        <v>0</v>
      </c>
      <c r="BT33">
        <v>0</v>
      </c>
      <c r="BU33">
        <v>1.617475</v>
      </c>
    </row>
    <row r="34" spans="1:73" x14ac:dyDescent="0.3">
      <c r="A34" t="s">
        <v>105</v>
      </c>
      <c r="B34">
        <v>0</v>
      </c>
      <c r="X34">
        <v>0</v>
      </c>
      <c r="Y34">
        <v>0</v>
      </c>
      <c r="Z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BF34">
        <v>0</v>
      </c>
      <c r="BH34">
        <v>0</v>
      </c>
      <c r="BJ34">
        <v>0</v>
      </c>
      <c r="BT34">
        <v>0</v>
      </c>
      <c r="BU34">
        <v>0</v>
      </c>
    </row>
    <row r="35" spans="1:73" x14ac:dyDescent="0.3">
      <c r="A35" t="s">
        <v>106</v>
      </c>
      <c r="B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BT35">
        <v>0</v>
      </c>
      <c r="BU35">
        <v>0</v>
      </c>
    </row>
    <row r="36" spans="1:73" x14ac:dyDescent="0.3">
      <c r="A36" t="s">
        <v>107</v>
      </c>
      <c r="B36">
        <v>0</v>
      </c>
      <c r="X36">
        <v>0</v>
      </c>
      <c r="Y36">
        <v>0</v>
      </c>
      <c r="Z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BF36">
        <v>0</v>
      </c>
      <c r="BH36">
        <v>0</v>
      </c>
      <c r="BJ36">
        <v>0</v>
      </c>
      <c r="BT36">
        <v>0</v>
      </c>
      <c r="BU36">
        <v>0</v>
      </c>
    </row>
    <row r="37" spans="1:73" x14ac:dyDescent="0.3">
      <c r="A37" t="s">
        <v>108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X37">
        <v>0</v>
      </c>
      <c r="Y37">
        <v>0</v>
      </c>
      <c r="Z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M37">
        <v>0</v>
      </c>
      <c r="BP37">
        <v>0</v>
      </c>
      <c r="BT37">
        <v>0</v>
      </c>
      <c r="BU37">
        <v>0</v>
      </c>
    </row>
    <row r="38" spans="1:73" x14ac:dyDescent="0.3">
      <c r="A38" t="s">
        <v>109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AU38">
        <v>0</v>
      </c>
      <c r="BC38">
        <v>0</v>
      </c>
      <c r="BD38">
        <v>0</v>
      </c>
      <c r="BE38">
        <v>0</v>
      </c>
      <c r="BG38">
        <v>0</v>
      </c>
      <c r="BI38">
        <v>0</v>
      </c>
      <c r="BK38">
        <v>0</v>
      </c>
      <c r="BM38">
        <v>0</v>
      </c>
      <c r="BN38">
        <v>0</v>
      </c>
      <c r="BO38">
        <v>0</v>
      </c>
      <c r="BP38">
        <v>0</v>
      </c>
      <c r="BT38">
        <v>0</v>
      </c>
      <c r="BU38">
        <v>0</v>
      </c>
    </row>
    <row r="39" spans="1:73" x14ac:dyDescent="0.3">
      <c r="A39" t="s">
        <v>110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BT39">
        <v>0</v>
      </c>
      <c r="BU39">
        <v>0</v>
      </c>
    </row>
    <row r="40" spans="1:73" x14ac:dyDescent="0.3">
      <c r="A40" t="s">
        <v>111</v>
      </c>
      <c r="B40">
        <v>0.1225127777777778</v>
      </c>
      <c r="N40">
        <v>0</v>
      </c>
      <c r="O40">
        <v>0</v>
      </c>
      <c r="P40">
        <v>0</v>
      </c>
      <c r="Q40">
        <v>0</v>
      </c>
      <c r="R40">
        <v>0</v>
      </c>
      <c r="X40">
        <v>0</v>
      </c>
      <c r="Y40">
        <v>0</v>
      </c>
      <c r="Z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0.1225127777777778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0.1225127777777778</v>
      </c>
      <c r="BT40">
        <v>0.1225127777777778</v>
      </c>
      <c r="BU40">
        <v>0</v>
      </c>
    </row>
    <row r="41" spans="1:73" x14ac:dyDescent="0.3">
      <c r="A41" t="s">
        <v>112</v>
      </c>
      <c r="B41">
        <v>3.3447544444444439</v>
      </c>
      <c r="AU41">
        <v>3.3447544444444439</v>
      </c>
      <c r="BE41">
        <v>0.82468805555555558</v>
      </c>
      <c r="BG41">
        <v>2.5200666666666671</v>
      </c>
      <c r="BI41">
        <v>0</v>
      </c>
      <c r="BK41">
        <v>0</v>
      </c>
      <c r="BT41">
        <v>3.3447544444444439</v>
      </c>
      <c r="BU41">
        <v>0</v>
      </c>
    </row>
    <row r="42" spans="1:73" x14ac:dyDescent="0.3">
      <c r="A42" t="s">
        <v>113</v>
      </c>
      <c r="B42">
        <v>2.8955000000000002E-2</v>
      </c>
      <c r="AU42">
        <v>2.8955000000000002E-2</v>
      </c>
      <c r="BC42">
        <v>2.8955000000000002E-2</v>
      </c>
      <c r="BE42">
        <v>0</v>
      </c>
      <c r="BG42">
        <v>0</v>
      </c>
      <c r="BI42">
        <v>0</v>
      </c>
      <c r="BK42">
        <v>0</v>
      </c>
      <c r="BT42">
        <v>2.8955000000000002E-2</v>
      </c>
      <c r="BU42">
        <v>0</v>
      </c>
    </row>
    <row r="43" spans="1:73" x14ac:dyDescent="0.3">
      <c r="A43" t="s">
        <v>114</v>
      </c>
      <c r="B43">
        <v>0</v>
      </c>
      <c r="W43">
        <v>0</v>
      </c>
      <c r="BT43">
        <v>0</v>
      </c>
      <c r="BU43">
        <v>0</v>
      </c>
    </row>
    <row r="44" spans="1:73" x14ac:dyDescent="0.3">
      <c r="A44" t="s">
        <v>115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W44">
        <v>0</v>
      </c>
      <c r="AY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T44">
        <v>0</v>
      </c>
      <c r="BU44">
        <v>0</v>
      </c>
    </row>
    <row r="45" spans="1:73" x14ac:dyDescent="0.3">
      <c r="A45" t="s">
        <v>116</v>
      </c>
      <c r="B45">
        <v>222.1706886111111</v>
      </c>
      <c r="C45">
        <v>10.90247888888889</v>
      </c>
      <c r="I45">
        <v>10.430024166666669</v>
      </c>
      <c r="J45">
        <v>0</v>
      </c>
      <c r="K45">
        <v>0</v>
      </c>
      <c r="L45">
        <v>0</v>
      </c>
      <c r="M45">
        <v>0.47245472222222218</v>
      </c>
      <c r="N45">
        <v>12.029651944444449</v>
      </c>
      <c r="O45">
        <v>2.562481944444444</v>
      </c>
      <c r="P45">
        <v>0</v>
      </c>
      <c r="Q45">
        <v>8.3351844444444438</v>
      </c>
      <c r="R45">
        <v>1.131985555555556</v>
      </c>
      <c r="S45">
        <v>0</v>
      </c>
      <c r="U45">
        <v>0</v>
      </c>
      <c r="W45">
        <v>0.1225127777777778</v>
      </c>
      <c r="X45">
        <v>99.424285277777784</v>
      </c>
      <c r="Y45">
        <v>0</v>
      </c>
      <c r="Z45">
        <v>0</v>
      </c>
      <c r="AA45">
        <v>1.615236944444445</v>
      </c>
      <c r="AB45">
        <v>0</v>
      </c>
      <c r="AC45">
        <v>0</v>
      </c>
      <c r="AD45">
        <v>2.490006666666666</v>
      </c>
      <c r="AE45">
        <v>0</v>
      </c>
      <c r="AF45">
        <v>1.919399166666667</v>
      </c>
      <c r="AG45">
        <v>14.01224583333333</v>
      </c>
      <c r="AH45">
        <v>7.4430555555555561E-3</v>
      </c>
      <c r="AI45">
        <v>20.474895833333331</v>
      </c>
      <c r="AJ45">
        <v>0</v>
      </c>
      <c r="AK45">
        <v>4.132648333333333</v>
      </c>
      <c r="AL45">
        <v>0.1130472222222222</v>
      </c>
      <c r="AM45">
        <v>40.90934305555556</v>
      </c>
      <c r="AN45">
        <v>7.4621044444444449</v>
      </c>
      <c r="AO45">
        <v>0</v>
      </c>
      <c r="AP45">
        <v>0</v>
      </c>
      <c r="AQ45">
        <v>0</v>
      </c>
      <c r="AR45">
        <v>0.64993083333333335</v>
      </c>
      <c r="AS45">
        <v>5.1073911111111112</v>
      </c>
      <c r="AT45">
        <v>0.53059305555555558</v>
      </c>
      <c r="AU45">
        <v>3.3569461111111112</v>
      </c>
      <c r="BD45">
        <v>1.219166666666667E-2</v>
      </c>
      <c r="BF45">
        <v>0.82468805555555558</v>
      </c>
      <c r="BH45">
        <v>2.5200666666666671</v>
      </c>
      <c r="BJ45">
        <v>0</v>
      </c>
      <c r="BL45">
        <v>0</v>
      </c>
      <c r="BR45">
        <v>70.752293888888886</v>
      </c>
      <c r="BS45">
        <v>25.582519444444451</v>
      </c>
      <c r="BT45">
        <v>20.9119475</v>
      </c>
      <c r="BU45">
        <v>148.8245541666667</v>
      </c>
    </row>
    <row r="46" spans="1:73" x14ac:dyDescent="0.3">
      <c r="A46" t="s">
        <v>117</v>
      </c>
      <c r="B46">
        <v>96.334813333333329</v>
      </c>
      <c r="BR46">
        <v>70.752293888888886</v>
      </c>
      <c r="BS46">
        <v>25.582519444444451</v>
      </c>
      <c r="BT46">
        <v>17.554834444444449</v>
      </c>
      <c r="BU46">
        <v>26.345791944444439</v>
      </c>
    </row>
    <row r="47" spans="1:73" x14ac:dyDescent="0.3">
      <c r="A47" t="s">
        <v>118</v>
      </c>
      <c r="B47">
        <v>51.399884999999998</v>
      </c>
      <c r="BR47">
        <v>51.399884999999998</v>
      </c>
      <c r="BT47">
        <v>3.2654080555555551</v>
      </c>
      <c r="BU47">
        <v>10.30598472222222</v>
      </c>
    </row>
    <row r="48" spans="1:73" x14ac:dyDescent="0.3">
      <c r="A48" t="s">
        <v>119</v>
      </c>
      <c r="B48">
        <v>19.075168888888889</v>
      </c>
      <c r="BR48">
        <v>7.4757188888888892</v>
      </c>
      <c r="BS48">
        <v>11.599449999999999</v>
      </c>
      <c r="BT48">
        <v>6.3964938888888891</v>
      </c>
      <c r="BU48">
        <v>7.0122183333333332</v>
      </c>
    </row>
    <row r="49" spans="1:73" x14ac:dyDescent="0.3">
      <c r="A49" t="s">
        <v>120</v>
      </c>
      <c r="B49">
        <v>10.569439166666671</v>
      </c>
      <c r="BS49">
        <v>10.569439166666671</v>
      </c>
      <c r="BT49">
        <v>5.3957408333333339</v>
      </c>
      <c r="BU49">
        <v>5.0237213888888892</v>
      </c>
    </row>
    <row r="50" spans="1:73" x14ac:dyDescent="0.3">
      <c r="A50" t="s">
        <v>121</v>
      </c>
      <c r="B50">
        <v>4.0410319444444447</v>
      </c>
      <c r="BR50">
        <v>4.0410319444444447</v>
      </c>
      <c r="BT50">
        <v>0.2567247222222222</v>
      </c>
      <c r="BU50">
        <v>0.81025111111111114</v>
      </c>
    </row>
    <row r="51" spans="1:73" x14ac:dyDescent="0.3">
      <c r="A51" t="s">
        <v>122</v>
      </c>
      <c r="B51">
        <v>7.1284122222222219</v>
      </c>
      <c r="BR51">
        <v>4.0353588888888892</v>
      </c>
      <c r="BS51">
        <v>3.0930533333333332</v>
      </c>
      <c r="BT51">
        <v>1.8353802777777779</v>
      </c>
      <c r="BU51">
        <v>2.2792613888888891</v>
      </c>
    </row>
    <row r="52" spans="1:73" x14ac:dyDescent="0.3">
      <c r="A52" t="s">
        <v>123</v>
      </c>
      <c r="B52">
        <v>0.1148738888888889</v>
      </c>
      <c r="BS52">
        <v>0.1148738888888889</v>
      </c>
      <c r="BT52">
        <v>5.8643611111111112E-2</v>
      </c>
      <c r="BU52">
        <v>5.4600277777777782E-2</v>
      </c>
    </row>
    <row r="53" spans="1:73" x14ac:dyDescent="0.3">
      <c r="A53" t="s">
        <v>124</v>
      </c>
      <c r="B53">
        <v>0.17807999999999999</v>
      </c>
      <c r="BS53">
        <v>0.17807999999999999</v>
      </c>
      <c r="BT53">
        <v>9.0910555555555564E-2</v>
      </c>
      <c r="BU53">
        <v>8.4642500000000009E-2</v>
      </c>
    </row>
    <row r="54" spans="1:73" x14ac:dyDescent="0.3">
      <c r="A54" t="s">
        <v>125</v>
      </c>
      <c r="B54">
        <v>4.2611111111111113E-3</v>
      </c>
      <c r="BS54">
        <v>4.2611111111111113E-3</v>
      </c>
      <c r="BT54">
        <v>2.1752777777777781E-3</v>
      </c>
      <c r="BU54">
        <v>2.0252777777777782E-3</v>
      </c>
    </row>
    <row r="55" spans="1:73" x14ac:dyDescent="0.3">
      <c r="A55" t="s">
        <v>126</v>
      </c>
      <c r="B55">
        <v>3.7884630555555558</v>
      </c>
      <c r="BR55">
        <v>3.7884630555555558</v>
      </c>
      <c r="BT55">
        <v>0.24067916666666669</v>
      </c>
      <c r="BU55">
        <v>0.75960944444444445</v>
      </c>
    </row>
    <row r="56" spans="1:73" x14ac:dyDescent="0.3">
      <c r="A56" t="s">
        <v>127</v>
      </c>
      <c r="B56">
        <v>3.5198055555555552E-2</v>
      </c>
      <c r="BR56">
        <v>1.183611111111111E-2</v>
      </c>
      <c r="BS56">
        <v>2.3361944444444439E-2</v>
      </c>
      <c r="BT56">
        <v>1.267833333333333E-2</v>
      </c>
      <c r="BU56">
        <v>1.347722222222222E-2</v>
      </c>
    </row>
    <row r="57" spans="1:73" x14ac:dyDescent="0.3">
      <c r="A57" t="s">
        <v>128</v>
      </c>
      <c r="B57">
        <v>13.464960833333331</v>
      </c>
      <c r="C57">
        <v>10.90247888888889</v>
      </c>
      <c r="I57">
        <v>10.430024166666669</v>
      </c>
      <c r="M57">
        <v>0.47245472222222218</v>
      </c>
      <c r="N57">
        <v>2.562481944444444</v>
      </c>
      <c r="O57">
        <v>2.562481944444444</v>
      </c>
      <c r="BT57">
        <v>0</v>
      </c>
      <c r="BU57">
        <v>13.464960833333331</v>
      </c>
    </row>
    <row r="58" spans="1:73" x14ac:dyDescent="0.3">
      <c r="A58" t="s">
        <v>129</v>
      </c>
      <c r="B58">
        <v>9.4671699999999994</v>
      </c>
      <c r="C58">
        <v>0</v>
      </c>
      <c r="N58">
        <v>9.4671699999999994</v>
      </c>
      <c r="Q58">
        <v>8.3351844444444438</v>
      </c>
      <c r="R58">
        <v>1.131985555555556</v>
      </c>
      <c r="BT58">
        <v>0</v>
      </c>
      <c r="BU58">
        <v>9.4671699999999994</v>
      </c>
    </row>
    <row r="59" spans="1:73" x14ac:dyDescent="0.3">
      <c r="A59" t="s">
        <v>130</v>
      </c>
      <c r="B59">
        <v>0</v>
      </c>
      <c r="C59">
        <v>0</v>
      </c>
      <c r="J59">
        <v>0</v>
      </c>
      <c r="N59">
        <v>0</v>
      </c>
      <c r="P59">
        <v>0</v>
      </c>
      <c r="BT59">
        <v>0</v>
      </c>
      <c r="BU59">
        <v>0</v>
      </c>
    </row>
    <row r="60" spans="1:73" x14ac:dyDescent="0.3">
      <c r="A60" t="s">
        <v>131</v>
      </c>
      <c r="B60">
        <v>99.424285277777784</v>
      </c>
      <c r="X60">
        <v>99.424285277777784</v>
      </c>
      <c r="Y60">
        <v>0</v>
      </c>
      <c r="Z60">
        <v>0</v>
      </c>
      <c r="AA60">
        <v>1.615236944444445</v>
      </c>
      <c r="AB60">
        <v>0</v>
      </c>
      <c r="AC60">
        <v>0</v>
      </c>
      <c r="AD60">
        <v>2.490006666666666</v>
      </c>
      <c r="AE60">
        <v>0</v>
      </c>
      <c r="AF60">
        <v>1.919399166666667</v>
      </c>
      <c r="AG60">
        <v>14.01224583333333</v>
      </c>
      <c r="AH60">
        <v>7.4430555555555561E-3</v>
      </c>
      <c r="AI60">
        <v>20.474895833333331</v>
      </c>
      <c r="AJ60">
        <v>0</v>
      </c>
      <c r="AK60">
        <v>4.132648333333333</v>
      </c>
      <c r="AL60">
        <v>0.1130472222222222</v>
      </c>
      <c r="AM60">
        <v>40.90934305555556</v>
      </c>
      <c r="AN60">
        <v>7.4621044444444449</v>
      </c>
      <c r="AO60">
        <v>0</v>
      </c>
      <c r="AP60">
        <v>0</v>
      </c>
      <c r="AQ60">
        <v>0</v>
      </c>
      <c r="AR60">
        <v>0.64993083333333335</v>
      </c>
      <c r="AS60">
        <v>5.1073911111111112</v>
      </c>
      <c r="AT60">
        <v>0.53059305555555558</v>
      </c>
      <c r="AU60">
        <v>0</v>
      </c>
      <c r="BF60">
        <v>0</v>
      </c>
      <c r="BH60">
        <v>0</v>
      </c>
      <c r="BJ60">
        <v>0</v>
      </c>
      <c r="BT60">
        <v>0</v>
      </c>
      <c r="BU60">
        <v>99.424285277777784</v>
      </c>
    </row>
    <row r="61" spans="1:73" x14ac:dyDescent="0.3">
      <c r="A61" t="s">
        <v>132</v>
      </c>
      <c r="B61">
        <v>97.809048333333337</v>
      </c>
      <c r="X61">
        <v>97.809048333333337</v>
      </c>
      <c r="AD61">
        <v>2.490006666666666</v>
      </c>
      <c r="AE61">
        <v>0</v>
      </c>
      <c r="AF61">
        <v>1.919399166666667</v>
      </c>
      <c r="AG61">
        <v>14.01224583333333</v>
      </c>
      <c r="AH61">
        <v>7.4430555555555561E-3</v>
      </c>
      <c r="AI61">
        <v>20.474895833333331</v>
      </c>
      <c r="AJ61">
        <v>0</v>
      </c>
      <c r="AK61">
        <v>4.132648333333333</v>
      </c>
      <c r="AL61">
        <v>0.1130472222222222</v>
      </c>
      <c r="AM61">
        <v>40.90934305555556</v>
      </c>
      <c r="AN61">
        <v>7.4621044444444449</v>
      </c>
      <c r="AO61">
        <v>0</v>
      </c>
      <c r="AP61">
        <v>0</v>
      </c>
      <c r="AQ61">
        <v>0</v>
      </c>
      <c r="AR61">
        <v>0.64993083333333335</v>
      </c>
      <c r="AS61">
        <v>5.1073911111111112</v>
      </c>
      <c r="AT61">
        <v>0.53059305555555558</v>
      </c>
      <c r="BT61">
        <v>0</v>
      </c>
      <c r="BU61">
        <v>97.809048333333337</v>
      </c>
    </row>
    <row r="62" spans="1:73" x14ac:dyDescent="0.3">
      <c r="A62" t="s">
        <v>133</v>
      </c>
      <c r="B62">
        <v>0</v>
      </c>
      <c r="X62">
        <v>0</v>
      </c>
      <c r="AA62">
        <v>0</v>
      </c>
      <c r="BT62">
        <v>0</v>
      </c>
      <c r="BU62">
        <v>0</v>
      </c>
    </row>
    <row r="63" spans="1:73" x14ac:dyDescent="0.3">
      <c r="A63" t="s">
        <v>134</v>
      </c>
      <c r="B63">
        <v>1.615236944444445</v>
      </c>
      <c r="X63">
        <v>1.615236944444445</v>
      </c>
      <c r="AA63">
        <v>1.615236944444445</v>
      </c>
      <c r="BT63">
        <v>0</v>
      </c>
      <c r="BU63">
        <v>1.615236944444445</v>
      </c>
    </row>
    <row r="64" spans="1:73" x14ac:dyDescent="0.3">
      <c r="A64" t="s">
        <v>135</v>
      </c>
      <c r="B64">
        <v>0</v>
      </c>
      <c r="X64">
        <v>0</v>
      </c>
      <c r="Y64">
        <v>0</v>
      </c>
      <c r="Z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BF64">
        <v>0</v>
      </c>
      <c r="BH64">
        <v>0</v>
      </c>
      <c r="BJ64">
        <v>0</v>
      </c>
      <c r="BT64">
        <v>0</v>
      </c>
      <c r="BU64">
        <v>0</v>
      </c>
    </row>
    <row r="65" spans="1:73" x14ac:dyDescent="0.3">
      <c r="A65" t="s">
        <v>136</v>
      </c>
      <c r="B65">
        <v>0</v>
      </c>
      <c r="X65">
        <v>0</v>
      </c>
      <c r="Y65">
        <v>0</v>
      </c>
      <c r="Z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BT65">
        <v>0</v>
      </c>
      <c r="BU65">
        <v>0</v>
      </c>
    </row>
    <row r="66" spans="1:73" x14ac:dyDescent="0.3">
      <c r="A66" t="s">
        <v>137</v>
      </c>
      <c r="B66">
        <v>0</v>
      </c>
      <c r="X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BF66">
        <v>0</v>
      </c>
      <c r="BH66">
        <v>0</v>
      </c>
      <c r="BJ66">
        <v>0</v>
      </c>
      <c r="BT66">
        <v>0</v>
      </c>
      <c r="BU66">
        <v>0</v>
      </c>
    </row>
    <row r="67" spans="1:73" x14ac:dyDescent="0.3">
      <c r="A67" t="s">
        <v>138</v>
      </c>
      <c r="B67">
        <v>0</v>
      </c>
      <c r="C67">
        <v>0</v>
      </c>
      <c r="K67">
        <v>0</v>
      </c>
      <c r="BT67">
        <v>0</v>
      </c>
      <c r="BU67">
        <v>0</v>
      </c>
    </row>
    <row r="68" spans="1:73" x14ac:dyDescent="0.3">
      <c r="A68" t="s">
        <v>139</v>
      </c>
      <c r="B68">
        <v>0</v>
      </c>
      <c r="C68">
        <v>0</v>
      </c>
      <c r="L68">
        <v>0</v>
      </c>
      <c r="S68">
        <v>0</v>
      </c>
      <c r="U68">
        <v>0</v>
      </c>
      <c r="BT68">
        <v>0</v>
      </c>
      <c r="BU68">
        <v>0</v>
      </c>
    </row>
    <row r="69" spans="1:73" x14ac:dyDescent="0.3">
      <c r="A69" t="s">
        <v>140</v>
      </c>
      <c r="B69">
        <v>0</v>
      </c>
      <c r="X69">
        <v>0</v>
      </c>
      <c r="AB69">
        <v>0</v>
      </c>
      <c r="AC69">
        <v>0</v>
      </c>
      <c r="BT69">
        <v>0</v>
      </c>
      <c r="BU69">
        <v>0</v>
      </c>
    </row>
    <row r="70" spans="1:73" x14ac:dyDescent="0.3">
      <c r="A70" t="s">
        <v>141</v>
      </c>
      <c r="B70">
        <v>0.1225127777777778</v>
      </c>
      <c r="W70">
        <v>0.1225127777777778</v>
      </c>
      <c r="BT70">
        <v>1.6666666666666669E-4</v>
      </c>
      <c r="BU70">
        <v>0.1223461111111111</v>
      </c>
    </row>
    <row r="71" spans="1:73" x14ac:dyDescent="0.3">
      <c r="A71" t="s">
        <v>142</v>
      </c>
      <c r="B71">
        <v>3.3447544444444439</v>
      </c>
      <c r="AU71">
        <v>3.3447544444444439</v>
      </c>
      <c r="BF71">
        <v>0.82468805555555558</v>
      </c>
      <c r="BH71">
        <v>2.5200666666666671</v>
      </c>
      <c r="BJ71">
        <v>0</v>
      </c>
      <c r="BT71">
        <v>3.3447544444444439</v>
      </c>
      <c r="BU71">
        <v>0</v>
      </c>
    </row>
    <row r="72" spans="1:73" x14ac:dyDescent="0.3">
      <c r="A72" t="s">
        <v>143</v>
      </c>
      <c r="B72">
        <v>1.219166666666667E-2</v>
      </c>
      <c r="AU72">
        <v>1.219166666666667E-2</v>
      </c>
      <c r="BD72">
        <v>1.219166666666667E-2</v>
      </c>
      <c r="BT72">
        <v>1.219166666666667E-2</v>
      </c>
      <c r="BU72">
        <v>0</v>
      </c>
    </row>
    <row r="73" spans="1:73" x14ac:dyDescent="0.3">
      <c r="A73" t="s">
        <v>144</v>
      </c>
      <c r="B73">
        <v>0</v>
      </c>
      <c r="X73">
        <v>0</v>
      </c>
      <c r="AB73">
        <v>0</v>
      </c>
      <c r="AC73">
        <v>0</v>
      </c>
      <c r="BT73">
        <v>0</v>
      </c>
      <c r="BU73">
        <v>0</v>
      </c>
    </row>
    <row r="74" spans="1:73" x14ac:dyDescent="0.3">
      <c r="A74" t="s">
        <v>145</v>
      </c>
      <c r="B74">
        <v>0</v>
      </c>
      <c r="C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U74">
        <v>0</v>
      </c>
      <c r="X74">
        <v>0</v>
      </c>
      <c r="AB74">
        <v>0</v>
      </c>
      <c r="AC74">
        <v>0</v>
      </c>
      <c r="BT74">
        <v>0</v>
      </c>
      <c r="BU74">
        <v>0</v>
      </c>
    </row>
    <row r="75" spans="1:73" x14ac:dyDescent="0.3">
      <c r="A75" t="s">
        <v>146</v>
      </c>
      <c r="B75">
        <v>16.31704222222222</v>
      </c>
      <c r="C75">
        <v>1.9535833333333329E-2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1.9535833333333329E-2</v>
      </c>
      <c r="N75">
        <v>5.0700336111111106</v>
      </c>
      <c r="O75">
        <v>0.8179952777777777</v>
      </c>
      <c r="P75">
        <v>0</v>
      </c>
      <c r="Q75">
        <v>3.8507230555555552</v>
      </c>
      <c r="R75">
        <v>0.40131527777777781</v>
      </c>
      <c r="S75">
        <v>0</v>
      </c>
      <c r="T75">
        <v>0</v>
      </c>
      <c r="U75">
        <v>0</v>
      </c>
      <c r="V75">
        <v>0</v>
      </c>
      <c r="W75">
        <v>2.8340652777777779</v>
      </c>
      <c r="X75">
        <v>2.810314722222222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1.6060627777777781</v>
      </c>
      <c r="AE75">
        <v>0</v>
      </c>
      <c r="AF75">
        <v>0.22106861111111109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3.7722222222222231E-4</v>
      </c>
      <c r="AN75">
        <v>0.33272444444444438</v>
      </c>
      <c r="AO75">
        <v>0</v>
      </c>
      <c r="AP75">
        <v>1.508333333333333E-4</v>
      </c>
      <c r="AQ75">
        <v>0</v>
      </c>
      <c r="AR75">
        <v>0.64993083333333335</v>
      </c>
      <c r="AS75">
        <v>0</v>
      </c>
      <c r="AT75">
        <v>0</v>
      </c>
      <c r="AU75">
        <v>0</v>
      </c>
      <c r="AW75">
        <v>0</v>
      </c>
      <c r="AY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0.49631194444444438</v>
      </c>
      <c r="BN75">
        <v>0</v>
      </c>
      <c r="BO75">
        <v>0</v>
      </c>
      <c r="BP75">
        <v>0.49631194444444438</v>
      </c>
      <c r="BR75">
        <v>5.0867811111111108</v>
      </c>
      <c r="BS75">
        <v>0</v>
      </c>
      <c r="BT75">
        <v>0.32701666666666668</v>
      </c>
      <c r="BU75">
        <v>12.24633527777778</v>
      </c>
    </row>
    <row r="76" spans="1:73" x14ac:dyDescent="0.3">
      <c r="A76" t="s">
        <v>147</v>
      </c>
      <c r="B76">
        <v>2.6680250000000001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W76">
        <v>0</v>
      </c>
      <c r="AY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R76">
        <v>2.6680250000000001</v>
      </c>
      <c r="BS76">
        <v>0</v>
      </c>
      <c r="BT76">
        <v>0.16949833333333331</v>
      </c>
      <c r="BU76">
        <v>0.53495499999999996</v>
      </c>
    </row>
    <row r="77" spans="1:73" x14ac:dyDescent="0.3">
      <c r="A77" t="s">
        <v>148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W77">
        <v>0</v>
      </c>
      <c r="AY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R77">
        <v>0</v>
      </c>
      <c r="BS77">
        <v>0</v>
      </c>
      <c r="BT77">
        <v>0</v>
      </c>
      <c r="BU77">
        <v>0</v>
      </c>
    </row>
    <row r="78" spans="1:73" x14ac:dyDescent="0.3">
      <c r="A78" t="s">
        <v>149</v>
      </c>
      <c r="B78">
        <v>1.147081666666667</v>
      </c>
      <c r="W78">
        <v>0.89309777777777777</v>
      </c>
      <c r="X78">
        <v>0</v>
      </c>
      <c r="Y78">
        <v>0</v>
      </c>
      <c r="Z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BF78">
        <v>0</v>
      </c>
      <c r="BH78">
        <v>0</v>
      </c>
      <c r="BJ78">
        <v>0</v>
      </c>
      <c r="BR78">
        <v>0.2539838888888889</v>
      </c>
      <c r="BS78">
        <v>0</v>
      </c>
      <c r="BT78">
        <v>1.735055555555556E-2</v>
      </c>
      <c r="BU78">
        <v>0.9428077777777778</v>
      </c>
    </row>
    <row r="79" spans="1:73" x14ac:dyDescent="0.3">
      <c r="A79" t="s">
        <v>150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AU79">
        <v>0</v>
      </c>
      <c r="AW79">
        <v>0</v>
      </c>
      <c r="AY79">
        <v>0</v>
      </c>
      <c r="BC79">
        <v>0</v>
      </c>
      <c r="BD79">
        <v>0</v>
      </c>
      <c r="BE79">
        <v>0</v>
      </c>
      <c r="BG79">
        <v>0</v>
      </c>
      <c r="BI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R79">
        <v>0</v>
      </c>
      <c r="BS79">
        <v>0</v>
      </c>
      <c r="BT79">
        <v>0</v>
      </c>
      <c r="BU79">
        <v>0</v>
      </c>
    </row>
    <row r="80" spans="1:73" x14ac:dyDescent="0.3">
      <c r="A80" t="s">
        <v>151</v>
      </c>
      <c r="B80">
        <v>1.3916733333333331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1.3007061111111109</v>
      </c>
      <c r="O80">
        <v>0.33948833333333328</v>
      </c>
      <c r="P80">
        <v>0</v>
      </c>
      <c r="Q80">
        <v>0.81634916666666668</v>
      </c>
      <c r="R80">
        <v>0.1448686111111111</v>
      </c>
      <c r="S80">
        <v>0</v>
      </c>
      <c r="T80">
        <v>0</v>
      </c>
      <c r="U80">
        <v>0</v>
      </c>
      <c r="V80">
        <v>0</v>
      </c>
      <c r="W80">
        <v>6.1793333333333332E-2</v>
      </c>
      <c r="X80">
        <v>0</v>
      </c>
      <c r="Y80">
        <v>0</v>
      </c>
      <c r="Z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W80">
        <v>0</v>
      </c>
      <c r="AY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R80">
        <v>2.9173888888888892E-2</v>
      </c>
      <c r="BS80">
        <v>0</v>
      </c>
      <c r="BT80">
        <v>1.9375E-3</v>
      </c>
      <c r="BU80">
        <v>1.368264722222222</v>
      </c>
    </row>
    <row r="81" spans="1:77" x14ac:dyDescent="0.3">
      <c r="A81" t="s">
        <v>152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AU81">
        <v>0</v>
      </c>
      <c r="AW81">
        <v>0</v>
      </c>
      <c r="AY81">
        <v>0</v>
      </c>
      <c r="BC81">
        <v>0</v>
      </c>
      <c r="BD81">
        <v>0</v>
      </c>
      <c r="BE81">
        <v>0</v>
      </c>
      <c r="BG81">
        <v>0</v>
      </c>
      <c r="BI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R81">
        <v>0</v>
      </c>
      <c r="BS81">
        <v>0</v>
      </c>
      <c r="BT81">
        <v>0</v>
      </c>
      <c r="BU81">
        <v>0</v>
      </c>
    </row>
    <row r="82" spans="1:77" x14ac:dyDescent="0.3">
      <c r="A82" t="s">
        <v>153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W82">
        <v>0</v>
      </c>
      <c r="AY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R82">
        <v>0</v>
      </c>
      <c r="BS82">
        <v>0</v>
      </c>
      <c r="BT82">
        <v>0</v>
      </c>
      <c r="BU82">
        <v>0</v>
      </c>
    </row>
    <row r="83" spans="1:77" x14ac:dyDescent="0.3">
      <c r="A83" t="s">
        <v>154</v>
      </c>
      <c r="B83">
        <v>5.9726950000000008</v>
      </c>
      <c r="C83">
        <v>1.9535833333333329E-2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1.9535833333333329E-2</v>
      </c>
      <c r="N83">
        <v>3.7693275000000002</v>
      </c>
      <c r="O83">
        <v>0.47850694444444453</v>
      </c>
      <c r="P83">
        <v>0</v>
      </c>
      <c r="Q83">
        <v>3.0343738888888891</v>
      </c>
      <c r="R83">
        <v>0.25644666666666671</v>
      </c>
      <c r="S83">
        <v>0</v>
      </c>
      <c r="T83">
        <v>0</v>
      </c>
      <c r="U83">
        <v>0</v>
      </c>
      <c r="V83">
        <v>0</v>
      </c>
      <c r="W83">
        <v>0.4300816666666667</v>
      </c>
      <c r="X83">
        <v>0</v>
      </c>
      <c r="Y83">
        <v>0</v>
      </c>
      <c r="Z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W83">
        <v>0</v>
      </c>
      <c r="AY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0.49631194444444438</v>
      </c>
      <c r="BN83">
        <v>0</v>
      </c>
      <c r="BO83">
        <v>0</v>
      </c>
      <c r="BP83">
        <v>0.49631194444444438</v>
      </c>
      <c r="BR83">
        <v>1.257438055555556</v>
      </c>
      <c r="BS83">
        <v>0</v>
      </c>
      <c r="BT83">
        <v>8.0469444444444441E-2</v>
      </c>
      <c r="BU83">
        <v>4.9667955555555556</v>
      </c>
    </row>
    <row r="84" spans="1:77" x14ac:dyDescent="0.3">
      <c r="A84" t="s">
        <v>155</v>
      </c>
      <c r="B84">
        <v>5.1375672222222217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1.4490924999999999</v>
      </c>
      <c r="X84">
        <v>2.810314722222222</v>
      </c>
      <c r="AD84">
        <v>1.6060627777777781</v>
      </c>
      <c r="AE84">
        <v>0</v>
      </c>
      <c r="AF84">
        <v>0.22106861111111109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3.7722222222222231E-4</v>
      </c>
      <c r="AN84">
        <v>0.33272444444444438</v>
      </c>
      <c r="AO84">
        <v>0</v>
      </c>
      <c r="AP84">
        <v>1.508333333333333E-4</v>
      </c>
      <c r="AQ84">
        <v>0</v>
      </c>
      <c r="AR84">
        <v>0.64993083333333335</v>
      </c>
      <c r="AS84">
        <v>0</v>
      </c>
      <c r="AT84">
        <v>0</v>
      </c>
      <c r="AU84">
        <v>0</v>
      </c>
      <c r="AW84">
        <v>0</v>
      </c>
      <c r="AY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R84">
        <v>0.87816000000000005</v>
      </c>
      <c r="BS84">
        <v>0</v>
      </c>
      <c r="BT84">
        <v>5.7760555555555551E-2</v>
      </c>
      <c r="BU84">
        <v>4.4335119444444446</v>
      </c>
    </row>
    <row r="85" spans="1:77" x14ac:dyDescent="0.3">
      <c r="A85" t="s">
        <v>156</v>
      </c>
      <c r="B85">
        <v>0</v>
      </c>
      <c r="BR85">
        <v>0</v>
      </c>
      <c r="BS85">
        <v>0</v>
      </c>
      <c r="BT85">
        <v>0</v>
      </c>
      <c r="BU85">
        <v>0</v>
      </c>
    </row>
    <row r="86" spans="1:77" x14ac:dyDescent="0.3">
      <c r="A86" t="s">
        <v>157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BR86">
        <v>0</v>
      </c>
      <c r="BS86">
        <v>0</v>
      </c>
      <c r="BT86">
        <v>0</v>
      </c>
      <c r="BU86">
        <v>0</v>
      </c>
    </row>
    <row r="87" spans="1:77" x14ac:dyDescent="0.3">
      <c r="A87" t="s">
        <v>158</v>
      </c>
      <c r="B87">
        <v>0</v>
      </c>
      <c r="W87">
        <v>0</v>
      </c>
      <c r="BR87">
        <v>0</v>
      </c>
      <c r="BS87">
        <v>0</v>
      </c>
      <c r="BT87">
        <v>0</v>
      </c>
      <c r="BU87">
        <v>0</v>
      </c>
    </row>
    <row r="88" spans="1:77" x14ac:dyDescent="0.3">
      <c r="A88" t="s">
        <v>159</v>
      </c>
      <c r="B88">
        <v>0</v>
      </c>
      <c r="AU88">
        <v>0</v>
      </c>
      <c r="AW88">
        <v>0</v>
      </c>
      <c r="AY88">
        <v>0</v>
      </c>
      <c r="BC88">
        <v>0</v>
      </c>
      <c r="BD88">
        <v>0</v>
      </c>
      <c r="BE88">
        <v>0</v>
      </c>
      <c r="BG88">
        <v>0</v>
      </c>
      <c r="BI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R88">
        <v>0</v>
      </c>
      <c r="BS88">
        <v>0</v>
      </c>
      <c r="BT88">
        <v>0</v>
      </c>
      <c r="BU88">
        <v>0</v>
      </c>
    </row>
    <row r="89" spans="1:77" x14ac:dyDescent="0.3">
      <c r="A89" t="s">
        <v>160</v>
      </c>
      <c r="B89">
        <v>0</v>
      </c>
      <c r="W89">
        <v>0</v>
      </c>
      <c r="BR89">
        <v>0</v>
      </c>
      <c r="BS89">
        <v>0</v>
      </c>
      <c r="BT89">
        <v>0</v>
      </c>
      <c r="BU89">
        <v>0</v>
      </c>
    </row>
    <row r="90" spans="1:77" x14ac:dyDescent="0.3">
      <c r="A90" t="s">
        <v>161</v>
      </c>
      <c r="B90">
        <v>0</v>
      </c>
      <c r="AU90">
        <v>0</v>
      </c>
      <c r="AW90">
        <v>0</v>
      </c>
      <c r="AY90">
        <v>0</v>
      </c>
      <c r="BC90">
        <v>0</v>
      </c>
      <c r="BD90">
        <v>0</v>
      </c>
      <c r="BE90">
        <v>0</v>
      </c>
      <c r="BG90">
        <v>0</v>
      </c>
      <c r="BI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R90">
        <v>0</v>
      </c>
      <c r="BS90">
        <v>0</v>
      </c>
      <c r="BT90">
        <v>0</v>
      </c>
      <c r="BU90">
        <v>0</v>
      </c>
    </row>
    <row r="91" spans="1:77" x14ac:dyDescent="0.3">
      <c r="A91" t="s">
        <v>162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W91">
        <v>0</v>
      </c>
      <c r="AY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R91">
        <v>0</v>
      </c>
      <c r="BS91">
        <v>0</v>
      </c>
      <c r="BT91">
        <v>0</v>
      </c>
      <c r="BU91">
        <v>0</v>
      </c>
    </row>
    <row r="92" spans="1:77" x14ac:dyDescent="0.3">
      <c r="A92" t="s">
        <v>163</v>
      </c>
      <c r="B92">
        <v>7.1881630555555551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0.1649219444444445</v>
      </c>
      <c r="O92">
        <v>2.0113888888888889E-3</v>
      </c>
      <c r="P92">
        <v>0</v>
      </c>
      <c r="Q92">
        <v>0.14869611111111111</v>
      </c>
      <c r="R92">
        <v>1.4214444444444439E-2</v>
      </c>
      <c r="S92">
        <v>0</v>
      </c>
      <c r="T92">
        <v>0</v>
      </c>
      <c r="U92">
        <v>0</v>
      </c>
      <c r="V92">
        <v>0</v>
      </c>
      <c r="W92">
        <v>2.485805555555556E-2</v>
      </c>
      <c r="X92">
        <v>0</v>
      </c>
      <c r="Y92">
        <v>0</v>
      </c>
      <c r="Z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W92">
        <v>0</v>
      </c>
      <c r="AY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R92">
        <v>3.2363050000000002</v>
      </c>
      <c r="BS92">
        <v>3.762078055555556</v>
      </c>
      <c r="BT92">
        <v>2.1261902777777779</v>
      </c>
      <c r="BU92">
        <v>2.6267841666666669</v>
      </c>
    </row>
    <row r="93" spans="1:77" x14ac:dyDescent="0.3">
      <c r="A93" t="s">
        <v>164</v>
      </c>
      <c r="B93">
        <v>331.73826194444439</v>
      </c>
      <c r="C93">
        <v>3.916031666666667</v>
      </c>
      <c r="D93">
        <v>0.2216508333333333</v>
      </c>
      <c r="E93">
        <v>0</v>
      </c>
      <c r="F93">
        <v>1.035094444444445</v>
      </c>
      <c r="G93">
        <v>0.33243527777777782</v>
      </c>
      <c r="H93">
        <v>2.0985555555555559E-2</v>
      </c>
      <c r="I93">
        <v>2.2162419444444441</v>
      </c>
      <c r="J93">
        <v>0</v>
      </c>
      <c r="K93">
        <v>9.4980555555555547E-3</v>
      </c>
      <c r="L93">
        <v>6.775444444444445E-2</v>
      </c>
      <c r="M93">
        <v>1.237138888888889E-2</v>
      </c>
      <c r="N93">
        <v>1.3013622222222221</v>
      </c>
      <c r="O93">
        <v>0.98131333333333337</v>
      </c>
      <c r="P93">
        <v>0</v>
      </c>
      <c r="Q93">
        <v>0.28233472222222222</v>
      </c>
      <c r="R93">
        <v>3.771416666666666E-2</v>
      </c>
      <c r="S93">
        <v>0</v>
      </c>
      <c r="T93">
        <v>0</v>
      </c>
      <c r="U93">
        <v>0</v>
      </c>
      <c r="V93">
        <v>0</v>
      </c>
      <c r="W93">
        <v>61.325940000000003</v>
      </c>
      <c r="X93">
        <v>123.732845</v>
      </c>
      <c r="Y93">
        <v>0</v>
      </c>
      <c r="Z93">
        <v>0</v>
      </c>
      <c r="AA93">
        <v>1.6444166666666669E-2</v>
      </c>
      <c r="AB93">
        <v>0</v>
      </c>
      <c r="AC93">
        <v>0</v>
      </c>
      <c r="AD93">
        <v>0</v>
      </c>
      <c r="AE93">
        <v>0</v>
      </c>
      <c r="AF93">
        <v>1.048640555555556</v>
      </c>
      <c r="AG93">
        <v>13.939771666666671</v>
      </c>
      <c r="AH93">
        <v>2.403361111111111E-2</v>
      </c>
      <c r="AI93">
        <v>15.868919999999999</v>
      </c>
      <c r="AJ93">
        <v>0</v>
      </c>
      <c r="AK93">
        <v>0.16674111111111109</v>
      </c>
      <c r="AL93">
        <v>7.7547222222222227E-3</v>
      </c>
      <c r="AM93">
        <v>84.985416388888893</v>
      </c>
      <c r="AN93">
        <v>0.47587305555555559</v>
      </c>
      <c r="AO93">
        <v>0.20663305555555561</v>
      </c>
      <c r="AP93">
        <v>0.55691527777777772</v>
      </c>
      <c r="AQ93">
        <v>0</v>
      </c>
      <c r="AR93">
        <v>0.3984347222222222</v>
      </c>
      <c r="AS93">
        <v>5.3462316666666672</v>
      </c>
      <c r="AT93">
        <v>0.69103527777777773</v>
      </c>
      <c r="AU93">
        <v>52.096126944444443</v>
      </c>
      <c r="AV93">
        <v>0</v>
      </c>
      <c r="AW93">
        <v>0.1191325</v>
      </c>
      <c r="AX93">
        <v>0</v>
      </c>
      <c r="AY93">
        <v>2.0219874999999998</v>
      </c>
      <c r="AZ93">
        <v>0</v>
      </c>
      <c r="BA93">
        <v>0</v>
      </c>
      <c r="BB93">
        <v>4.9396238888888888</v>
      </c>
      <c r="BC93">
        <v>38.955420555555563</v>
      </c>
      <c r="BD93">
        <v>0.1341083333333333</v>
      </c>
      <c r="BE93">
        <v>0</v>
      </c>
      <c r="BF93">
        <v>0.57367305555555559</v>
      </c>
      <c r="BG93">
        <v>0.35818638888888887</v>
      </c>
      <c r="BH93">
        <v>4.6938827777777776</v>
      </c>
      <c r="BI93">
        <v>0</v>
      </c>
      <c r="BJ93">
        <v>0</v>
      </c>
      <c r="BK93">
        <v>0</v>
      </c>
      <c r="BL93">
        <v>0.30011194444444439</v>
      </c>
      <c r="BM93">
        <v>3.1261466666666671</v>
      </c>
      <c r="BN93">
        <v>0</v>
      </c>
      <c r="BO93">
        <v>0</v>
      </c>
      <c r="BP93">
        <v>3.1261466666666671</v>
      </c>
      <c r="BQ93">
        <v>0</v>
      </c>
      <c r="BR93">
        <v>64.442729999999997</v>
      </c>
      <c r="BS93">
        <v>21.797079444444449</v>
      </c>
      <c r="BT93">
        <v>60.287307222222218</v>
      </c>
      <c r="BU93">
        <v>216.58698666666669</v>
      </c>
      <c r="BV93">
        <f>BR93+X93+C93+W93+BS93+BM93+AU93+N93</f>
        <v>331.73826194444445</v>
      </c>
      <c r="BW93">
        <f>BR93+BS93+BT93+BU93</f>
        <v>363.11410333333333</v>
      </c>
      <c r="BY93">
        <f>BC93+BD93+BF93+BG93+BH93+BL93</f>
        <v>45.01538305555556</v>
      </c>
    </row>
    <row r="94" spans="1:77" x14ac:dyDescent="0.3">
      <c r="A94" t="s">
        <v>165</v>
      </c>
      <c r="B94">
        <v>24.72479388888889</v>
      </c>
      <c r="C94">
        <v>0.21054361111111111</v>
      </c>
      <c r="D94">
        <v>1.280916666666667E-2</v>
      </c>
      <c r="E94">
        <v>0</v>
      </c>
      <c r="F94">
        <v>0</v>
      </c>
      <c r="G94">
        <v>2.9750000000000002E-3</v>
      </c>
      <c r="H94">
        <v>0</v>
      </c>
      <c r="I94">
        <v>0.18238833333333329</v>
      </c>
      <c r="J94">
        <v>0</v>
      </c>
      <c r="K94">
        <v>0</v>
      </c>
      <c r="L94">
        <v>0</v>
      </c>
      <c r="M94">
        <v>1.237138888888889E-2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3.8298386111111111</v>
      </c>
      <c r="X94">
        <v>20.684411666666669</v>
      </c>
      <c r="Y94">
        <v>0</v>
      </c>
      <c r="Z94">
        <v>0</v>
      </c>
      <c r="AD94">
        <v>0</v>
      </c>
      <c r="AE94">
        <v>0</v>
      </c>
      <c r="AF94">
        <v>0.12765000000000001</v>
      </c>
      <c r="AG94">
        <v>13.939771666666671</v>
      </c>
      <c r="AH94">
        <v>0</v>
      </c>
      <c r="AI94">
        <v>0</v>
      </c>
      <c r="AJ94">
        <v>0</v>
      </c>
      <c r="AK94">
        <v>0</v>
      </c>
      <c r="AL94">
        <v>7.7547222222222227E-3</v>
      </c>
      <c r="AM94">
        <v>0</v>
      </c>
      <c r="AN94">
        <v>0</v>
      </c>
      <c r="AO94">
        <v>2.63375E-2</v>
      </c>
      <c r="AP94">
        <v>0.55695027777777772</v>
      </c>
      <c r="AQ94">
        <v>0</v>
      </c>
      <c r="AR94">
        <v>1.0625833333333329E-2</v>
      </c>
      <c r="AS94">
        <v>5.3462316666666672</v>
      </c>
      <c r="AT94">
        <v>0.66909027777777774</v>
      </c>
      <c r="AU94">
        <v>0</v>
      </c>
      <c r="BF94">
        <v>0</v>
      </c>
      <c r="BH94">
        <v>0</v>
      </c>
      <c r="BJ94">
        <v>0</v>
      </c>
      <c r="BT94">
        <v>5.2108333333333338E-3</v>
      </c>
      <c r="BU94">
        <v>24.71958305555555</v>
      </c>
    </row>
    <row r="95" spans="1:77" x14ac:dyDescent="0.3">
      <c r="A95" t="s">
        <v>166</v>
      </c>
      <c r="B95">
        <v>24.485152222222219</v>
      </c>
      <c r="C95">
        <v>0.21054361111111111</v>
      </c>
      <c r="D95">
        <v>1.280916666666667E-2</v>
      </c>
      <c r="E95">
        <v>0</v>
      </c>
      <c r="F95">
        <v>0</v>
      </c>
      <c r="G95">
        <v>2.9750000000000002E-3</v>
      </c>
      <c r="H95">
        <v>0</v>
      </c>
      <c r="I95">
        <v>0.18238833333333329</v>
      </c>
      <c r="J95">
        <v>0</v>
      </c>
      <c r="K95">
        <v>0</v>
      </c>
      <c r="L95">
        <v>0</v>
      </c>
      <c r="M95">
        <v>1.237138888888889E-2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3.8298386111111111</v>
      </c>
      <c r="X95">
        <v>20.444769999999998</v>
      </c>
      <c r="Y95">
        <v>0</v>
      </c>
      <c r="Z95">
        <v>0</v>
      </c>
      <c r="AD95">
        <v>0</v>
      </c>
      <c r="AE95">
        <v>0</v>
      </c>
      <c r="AF95">
        <v>0.12765000000000001</v>
      </c>
      <c r="AG95">
        <v>13.939771666666671</v>
      </c>
      <c r="AH95">
        <v>0</v>
      </c>
      <c r="AI95">
        <v>0</v>
      </c>
      <c r="AJ95">
        <v>0</v>
      </c>
      <c r="AK95">
        <v>0</v>
      </c>
      <c r="AL95">
        <v>7.7547222222222227E-3</v>
      </c>
      <c r="AM95">
        <v>0</v>
      </c>
      <c r="AN95">
        <v>0</v>
      </c>
      <c r="AO95">
        <v>2.63375E-2</v>
      </c>
      <c r="AP95">
        <v>0.3173083333333333</v>
      </c>
      <c r="AQ95">
        <v>0</v>
      </c>
      <c r="AR95">
        <v>1.0625833333333329E-2</v>
      </c>
      <c r="AS95">
        <v>5.3462316666666672</v>
      </c>
      <c r="AT95">
        <v>0.66909027777777774</v>
      </c>
      <c r="AU95">
        <v>0</v>
      </c>
      <c r="BF95">
        <v>0</v>
      </c>
      <c r="BH95">
        <v>0</v>
      </c>
      <c r="BJ95">
        <v>0</v>
      </c>
      <c r="BT95">
        <v>5.2108333333333338E-3</v>
      </c>
      <c r="BU95">
        <v>24.479941388888889</v>
      </c>
    </row>
    <row r="96" spans="1:77" x14ac:dyDescent="0.3">
      <c r="A96" t="s">
        <v>167</v>
      </c>
      <c r="B96">
        <v>0</v>
      </c>
      <c r="X96">
        <v>0</v>
      </c>
      <c r="Y96">
        <v>0</v>
      </c>
      <c r="Z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BF96">
        <v>0</v>
      </c>
      <c r="BH96">
        <v>0</v>
      </c>
      <c r="BJ96">
        <v>0</v>
      </c>
      <c r="BT96">
        <v>0</v>
      </c>
      <c r="BU96">
        <v>0</v>
      </c>
    </row>
    <row r="97" spans="1:75" x14ac:dyDescent="0.3">
      <c r="A97" t="s">
        <v>168</v>
      </c>
      <c r="B97">
        <v>6.4325555555555552E-2</v>
      </c>
      <c r="X97">
        <v>6.4325555555555552E-2</v>
      </c>
      <c r="Y97">
        <v>0</v>
      </c>
      <c r="Z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6.4325555555555552E-2</v>
      </c>
      <c r="AQ97">
        <v>0</v>
      </c>
      <c r="AR97">
        <v>0</v>
      </c>
      <c r="AS97">
        <v>0</v>
      </c>
      <c r="AT97">
        <v>0</v>
      </c>
      <c r="AU97">
        <v>0</v>
      </c>
      <c r="BF97">
        <v>0</v>
      </c>
      <c r="BH97">
        <v>0</v>
      </c>
      <c r="BJ97">
        <v>0</v>
      </c>
      <c r="BT97">
        <v>0</v>
      </c>
      <c r="BU97">
        <v>6.4325555555555552E-2</v>
      </c>
    </row>
    <row r="98" spans="1:75" x14ac:dyDescent="0.3">
      <c r="A98" t="s">
        <v>169</v>
      </c>
      <c r="B98">
        <v>24.210282777777781</v>
      </c>
      <c r="W98">
        <v>3.8298386111111111</v>
      </c>
      <c r="X98">
        <v>20.38044444444445</v>
      </c>
      <c r="Y98">
        <v>0</v>
      </c>
      <c r="Z98">
        <v>0</v>
      </c>
      <c r="AD98">
        <v>0</v>
      </c>
      <c r="AE98">
        <v>0</v>
      </c>
      <c r="AF98">
        <v>0.12765000000000001</v>
      </c>
      <c r="AG98">
        <v>13.939771666666671</v>
      </c>
      <c r="AH98">
        <v>0</v>
      </c>
      <c r="AI98">
        <v>0</v>
      </c>
      <c r="AJ98">
        <v>0</v>
      </c>
      <c r="AK98">
        <v>0</v>
      </c>
      <c r="AL98">
        <v>7.7547222222222227E-3</v>
      </c>
      <c r="AM98">
        <v>0</v>
      </c>
      <c r="AN98">
        <v>0</v>
      </c>
      <c r="AO98">
        <v>2.63375E-2</v>
      </c>
      <c r="AP98">
        <v>0.25298277777777778</v>
      </c>
      <c r="AQ98">
        <v>0</v>
      </c>
      <c r="AR98">
        <v>1.0625833333333329E-2</v>
      </c>
      <c r="AS98">
        <v>5.3462316666666672</v>
      </c>
      <c r="AT98">
        <v>0.66909027777777774</v>
      </c>
      <c r="AU98">
        <v>0</v>
      </c>
      <c r="BF98">
        <v>0</v>
      </c>
      <c r="BH98">
        <v>0</v>
      </c>
      <c r="BJ98">
        <v>0</v>
      </c>
      <c r="BT98">
        <v>5.2108333333333338E-3</v>
      </c>
      <c r="BU98">
        <v>24.205071944444441</v>
      </c>
    </row>
    <row r="99" spans="1:75" x14ac:dyDescent="0.3">
      <c r="A99" t="s">
        <v>170</v>
      </c>
      <c r="B99">
        <v>0.22545305555555559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0.22545305555555559</v>
      </c>
      <c r="Y99">
        <v>0</v>
      </c>
      <c r="Z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0.22545305555555559</v>
      </c>
      <c r="AQ99">
        <v>0</v>
      </c>
      <c r="AR99">
        <v>0</v>
      </c>
      <c r="AS99">
        <v>0</v>
      </c>
      <c r="AT99">
        <v>0</v>
      </c>
      <c r="AU99">
        <v>0</v>
      </c>
      <c r="BF99">
        <v>0</v>
      </c>
      <c r="BH99">
        <v>0</v>
      </c>
      <c r="BJ99">
        <v>0</v>
      </c>
      <c r="BT99">
        <v>0</v>
      </c>
      <c r="BU99">
        <v>0.22545305555555559</v>
      </c>
    </row>
    <row r="100" spans="1:75" x14ac:dyDescent="0.3">
      <c r="A100" t="s">
        <v>171</v>
      </c>
      <c r="B100">
        <v>1.418888888888889E-2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1.418888888888889E-2</v>
      </c>
      <c r="Y100">
        <v>0</v>
      </c>
      <c r="Z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1.418888888888889E-2</v>
      </c>
      <c r="AQ100">
        <v>0</v>
      </c>
      <c r="AR100">
        <v>0</v>
      </c>
      <c r="AS100">
        <v>0</v>
      </c>
      <c r="AT100">
        <v>0</v>
      </c>
      <c r="AU100">
        <v>0</v>
      </c>
      <c r="BF100">
        <v>0</v>
      </c>
      <c r="BH100">
        <v>0</v>
      </c>
      <c r="BJ100">
        <v>0</v>
      </c>
      <c r="BT100">
        <v>0</v>
      </c>
      <c r="BU100">
        <v>1.418888888888889E-2</v>
      </c>
    </row>
    <row r="101" spans="1:75" x14ac:dyDescent="0.3">
      <c r="A101" t="s">
        <v>172</v>
      </c>
      <c r="B101">
        <v>306.99272861111109</v>
      </c>
      <c r="C101">
        <v>3.7016002777777781</v>
      </c>
      <c r="D101">
        <v>0.2088416666666667</v>
      </c>
      <c r="E101">
        <v>0</v>
      </c>
      <c r="F101">
        <v>1.035094444444445</v>
      </c>
      <c r="G101">
        <v>0.32557249999999999</v>
      </c>
      <c r="H101">
        <v>2.0985555555555559E-2</v>
      </c>
      <c r="I101">
        <v>2.0338536111111112</v>
      </c>
      <c r="J101">
        <v>0</v>
      </c>
      <c r="K101">
        <v>9.4980555555555547E-3</v>
      </c>
      <c r="L101">
        <v>6.775444444444445E-2</v>
      </c>
      <c r="M101">
        <v>0</v>
      </c>
      <c r="N101">
        <v>1.3013622222222221</v>
      </c>
      <c r="O101">
        <v>0.98131333333333337</v>
      </c>
      <c r="P101">
        <v>0</v>
      </c>
      <c r="Q101">
        <v>0.28233472222222222</v>
      </c>
      <c r="R101">
        <v>3.771416666666666E-2</v>
      </c>
      <c r="S101">
        <v>0</v>
      </c>
      <c r="T101">
        <v>0</v>
      </c>
      <c r="U101">
        <v>0</v>
      </c>
      <c r="V101">
        <v>0</v>
      </c>
      <c r="W101">
        <v>57.496101666666661</v>
      </c>
      <c r="X101">
        <v>103.0320152777778</v>
      </c>
      <c r="Y101">
        <v>0</v>
      </c>
      <c r="Z101">
        <v>0</v>
      </c>
      <c r="AD101">
        <v>0</v>
      </c>
      <c r="AE101">
        <v>0</v>
      </c>
      <c r="AF101">
        <v>0.92099083333333331</v>
      </c>
      <c r="AG101">
        <v>0</v>
      </c>
      <c r="AH101">
        <v>2.403361111111111E-2</v>
      </c>
      <c r="AI101">
        <v>15.868919999999999</v>
      </c>
      <c r="AJ101">
        <v>0</v>
      </c>
      <c r="AK101">
        <v>0.16674111111111109</v>
      </c>
      <c r="AL101">
        <v>0</v>
      </c>
      <c r="AM101">
        <v>84.985416388888893</v>
      </c>
      <c r="AN101">
        <v>0.4758613888888889</v>
      </c>
      <c r="AO101">
        <v>0.18029555555555549</v>
      </c>
      <c r="AP101">
        <v>0</v>
      </c>
      <c r="AQ101">
        <v>0</v>
      </c>
      <c r="AR101">
        <v>0.38779999999999998</v>
      </c>
      <c r="AS101">
        <v>0</v>
      </c>
      <c r="AT101">
        <v>2.1956666666666669E-2</v>
      </c>
      <c r="AU101">
        <v>52.095693055555557</v>
      </c>
      <c r="AW101">
        <v>0.1191325</v>
      </c>
      <c r="AY101">
        <v>2.0219874999999998</v>
      </c>
      <c r="BB101">
        <v>4.9396238888888888</v>
      </c>
      <c r="BC101">
        <v>38.955420277777783</v>
      </c>
      <c r="BD101">
        <v>0.1341083333333333</v>
      </c>
      <c r="BE101">
        <v>0</v>
      </c>
      <c r="BF101">
        <v>0.57367305555555559</v>
      </c>
      <c r="BG101">
        <v>0.35775277777777781</v>
      </c>
      <c r="BH101">
        <v>4.6938827777777776</v>
      </c>
      <c r="BI101">
        <v>0</v>
      </c>
      <c r="BJ101">
        <v>0</v>
      </c>
      <c r="BK101">
        <v>0</v>
      </c>
      <c r="BL101">
        <v>0.30011194444444439</v>
      </c>
      <c r="BM101">
        <v>3.1261466666666671</v>
      </c>
      <c r="BN101">
        <v>0</v>
      </c>
      <c r="BO101">
        <v>0</v>
      </c>
      <c r="BP101">
        <v>3.1261466666666671</v>
      </c>
      <c r="BR101">
        <v>64.442729999999997</v>
      </c>
      <c r="BS101">
        <v>21.797079444444449</v>
      </c>
      <c r="BT101">
        <v>60.314686944444439</v>
      </c>
      <c r="BU101">
        <v>191.8604402777778</v>
      </c>
      <c r="BV101">
        <f t="shared" ref="BV94:BV102" si="0">BR101+X101+C101+W101+BS101+BM101+AU101+N101</f>
        <v>306.99272861111115</v>
      </c>
      <c r="BW101">
        <f t="shared" ref="BW94:BW101" si="1">BR101+BS101+BT101+BU101</f>
        <v>338.41493666666668</v>
      </c>
    </row>
    <row r="102" spans="1:75" x14ac:dyDescent="0.3">
      <c r="A102" t="s">
        <v>173</v>
      </c>
      <c r="B102">
        <v>88.466093888888892</v>
      </c>
      <c r="C102">
        <v>3.5206024999999999</v>
      </c>
      <c r="D102">
        <v>0.2088416666666667</v>
      </c>
      <c r="E102">
        <v>0</v>
      </c>
      <c r="F102">
        <v>1.0110275</v>
      </c>
      <c r="G102">
        <v>0.32557249999999999</v>
      </c>
      <c r="H102">
        <v>1.3536388888888889E-2</v>
      </c>
      <c r="I102">
        <v>1.9616244444444439</v>
      </c>
      <c r="J102">
        <v>0</v>
      </c>
      <c r="K102">
        <v>0</v>
      </c>
      <c r="L102">
        <v>0</v>
      </c>
      <c r="M102">
        <v>0</v>
      </c>
      <c r="N102">
        <v>1.3013622222222221</v>
      </c>
      <c r="O102">
        <v>0.98131333333333337</v>
      </c>
      <c r="P102">
        <v>0</v>
      </c>
      <c r="Q102">
        <v>0.28233472222222222</v>
      </c>
      <c r="R102">
        <v>3.771416666666666E-2</v>
      </c>
      <c r="S102">
        <v>0</v>
      </c>
      <c r="T102">
        <v>0</v>
      </c>
      <c r="U102">
        <v>0</v>
      </c>
      <c r="V102">
        <v>0</v>
      </c>
      <c r="W102">
        <v>31.755860277777781</v>
      </c>
      <c r="X102">
        <v>3.767884722222222</v>
      </c>
      <c r="Y102">
        <v>0</v>
      </c>
      <c r="Z102">
        <v>0</v>
      </c>
      <c r="AD102">
        <v>0</v>
      </c>
      <c r="AE102">
        <v>0</v>
      </c>
      <c r="AF102">
        <v>0.33763694444444442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2.7462225</v>
      </c>
      <c r="AN102">
        <v>0.2465347222222222</v>
      </c>
      <c r="AO102">
        <v>2.7733888888888891E-2</v>
      </c>
      <c r="AP102">
        <v>0</v>
      </c>
      <c r="AQ102">
        <v>0</v>
      </c>
      <c r="AR102">
        <v>0.38779999999999998</v>
      </c>
      <c r="AS102">
        <v>0</v>
      </c>
      <c r="AT102">
        <v>2.1956666666666669E-2</v>
      </c>
      <c r="AU102">
        <v>14.406264999999999</v>
      </c>
      <c r="AW102">
        <v>0</v>
      </c>
      <c r="AY102">
        <v>0</v>
      </c>
      <c r="BB102">
        <v>9.6342777777777777E-2</v>
      </c>
      <c r="BC102">
        <v>13.818468611111109</v>
      </c>
      <c r="BD102">
        <v>0</v>
      </c>
      <c r="BE102">
        <v>0</v>
      </c>
      <c r="BF102">
        <v>0</v>
      </c>
      <c r="BG102">
        <v>4.7114444444444438E-2</v>
      </c>
      <c r="BH102">
        <v>0.14909805555555561</v>
      </c>
      <c r="BI102">
        <v>0</v>
      </c>
      <c r="BJ102">
        <v>0</v>
      </c>
      <c r="BK102">
        <v>0</v>
      </c>
      <c r="BL102">
        <v>0.29524111111111112</v>
      </c>
      <c r="BM102">
        <v>3.1261466666666671</v>
      </c>
      <c r="BN102">
        <v>0</v>
      </c>
      <c r="BO102">
        <v>0</v>
      </c>
      <c r="BP102">
        <v>3.1261466666666671</v>
      </c>
      <c r="BR102">
        <v>27.73525888888889</v>
      </c>
      <c r="BS102">
        <v>2.8527136111111111</v>
      </c>
      <c r="BT102">
        <v>17.571457500000001</v>
      </c>
      <c r="BU102">
        <v>50.345647777777778</v>
      </c>
      <c r="BV102">
        <f t="shared" si="0"/>
        <v>88.466093888888906</v>
      </c>
    </row>
    <row r="103" spans="1:75" x14ac:dyDescent="0.3">
      <c r="A103" t="s">
        <v>174</v>
      </c>
      <c r="B103">
        <v>10.295929722222221</v>
      </c>
      <c r="C103">
        <v>1.901331944444445</v>
      </c>
      <c r="D103">
        <v>0</v>
      </c>
      <c r="E103">
        <v>0</v>
      </c>
      <c r="F103">
        <v>1.583333333333333E-5</v>
      </c>
      <c r="G103">
        <v>0</v>
      </c>
      <c r="H103">
        <v>0</v>
      </c>
      <c r="I103">
        <v>1.9013163888888891</v>
      </c>
      <c r="J103">
        <v>0</v>
      </c>
      <c r="K103">
        <v>0</v>
      </c>
      <c r="L103">
        <v>0</v>
      </c>
      <c r="M103">
        <v>0</v>
      </c>
      <c r="N103">
        <v>1.3013622222222221</v>
      </c>
      <c r="O103">
        <v>0.98131333333333337</v>
      </c>
      <c r="P103">
        <v>0</v>
      </c>
      <c r="Q103">
        <v>0.28233472222222222</v>
      </c>
      <c r="R103">
        <v>3.771416666666666E-2</v>
      </c>
      <c r="S103">
        <v>0</v>
      </c>
      <c r="T103">
        <v>0</v>
      </c>
      <c r="U103">
        <v>0</v>
      </c>
      <c r="V103">
        <v>0</v>
      </c>
      <c r="W103">
        <v>4.3062013888888888</v>
      </c>
      <c r="X103">
        <v>2.1715000000000002E-2</v>
      </c>
      <c r="Y103">
        <v>0</v>
      </c>
      <c r="Z103">
        <v>0</v>
      </c>
      <c r="AD103">
        <v>0</v>
      </c>
      <c r="AE103">
        <v>0</v>
      </c>
      <c r="AF103">
        <v>2.9466666666666669E-3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1.403527777777778E-2</v>
      </c>
      <c r="AN103">
        <v>4.7330555555555563E-3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4.1905555555555559E-3</v>
      </c>
      <c r="AW103">
        <v>0</v>
      </c>
      <c r="AY103">
        <v>0</v>
      </c>
      <c r="BC103">
        <v>3.818888888888889E-3</v>
      </c>
      <c r="BD103">
        <v>0</v>
      </c>
      <c r="BE103">
        <v>0</v>
      </c>
      <c r="BF103">
        <v>0</v>
      </c>
      <c r="BG103">
        <v>0</v>
      </c>
      <c r="BH103">
        <v>3.7166666666666668E-4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R103">
        <v>2.665111944444444</v>
      </c>
      <c r="BS103">
        <v>9.6016388888888887E-2</v>
      </c>
      <c r="BT103">
        <v>0.2283794444444445</v>
      </c>
      <c r="BU103">
        <v>8.1047597222222212</v>
      </c>
    </row>
    <row r="104" spans="1:75" x14ac:dyDescent="0.3">
      <c r="A104" t="s">
        <v>175</v>
      </c>
      <c r="B104">
        <v>13.226767777777781</v>
      </c>
      <c r="C104">
        <v>9.6590555555555555E-2</v>
      </c>
      <c r="D104">
        <v>0</v>
      </c>
      <c r="E104">
        <v>0</v>
      </c>
      <c r="F104">
        <v>9.6590555555555555E-2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5.6501208333333333</v>
      </c>
      <c r="X104">
        <v>0.13553999999999999</v>
      </c>
      <c r="Y104">
        <v>0</v>
      </c>
      <c r="Z104">
        <v>0</v>
      </c>
      <c r="AD104">
        <v>0</v>
      </c>
      <c r="AE104">
        <v>0</v>
      </c>
      <c r="AF104">
        <v>2.0241666666666672E-3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7.2074166666666661E-2</v>
      </c>
      <c r="AN104">
        <v>3.947277777777778E-2</v>
      </c>
      <c r="AO104">
        <v>1.2222222222222221E-5</v>
      </c>
      <c r="AP104">
        <v>0</v>
      </c>
      <c r="AQ104">
        <v>0</v>
      </c>
      <c r="AR104">
        <v>0</v>
      </c>
      <c r="AS104">
        <v>0</v>
      </c>
      <c r="AT104">
        <v>2.1956666666666669E-2</v>
      </c>
      <c r="AU104">
        <v>0.70864166666666673</v>
      </c>
      <c r="AW104">
        <v>0</v>
      </c>
      <c r="AY104">
        <v>0</v>
      </c>
      <c r="BC104">
        <v>0.56774638888888884</v>
      </c>
      <c r="BD104">
        <v>0</v>
      </c>
      <c r="BE104">
        <v>0</v>
      </c>
      <c r="BF104">
        <v>0</v>
      </c>
      <c r="BG104">
        <v>0</v>
      </c>
      <c r="BH104">
        <v>2.0555555555555551E-5</v>
      </c>
      <c r="BI104">
        <v>0</v>
      </c>
      <c r="BJ104">
        <v>0</v>
      </c>
      <c r="BK104">
        <v>0</v>
      </c>
      <c r="BL104">
        <v>0.14087472222222219</v>
      </c>
      <c r="BM104">
        <v>0.90964999999999996</v>
      </c>
      <c r="BN104">
        <v>0</v>
      </c>
      <c r="BO104">
        <v>0</v>
      </c>
      <c r="BP104">
        <v>0.90964999999999996</v>
      </c>
      <c r="BR104">
        <v>5.0877700000000008</v>
      </c>
      <c r="BS104">
        <v>0.63845444444444444</v>
      </c>
      <c r="BT104">
        <v>1.365486111111111</v>
      </c>
      <c r="BU104">
        <v>8.1078036111111107</v>
      </c>
    </row>
    <row r="105" spans="1:75" x14ac:dyDescent="0.3">
      <c r="A105" t="s">
        <v>176</v>
      </c>
      <c r="B105">
        <v>2.5934599999999999</v>
      </c>
      <c r="C105">
        <v>2.5930000000000002E-2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2.5930000000000002E-2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1.373423055555556</v>
      </c>
      <c r="X105">
        <v>4.0925277777777783E-2</v>
      </c>
      <c r="Y105">
        <v>0</v>
      </c>
      <c r="Z105">
        <v>0</v>
      </c>
      <c r="AD105">
        <v>0</v>
      </c>
      <c r="AE105">
        <v>0</v>
      </c>
      <c r="AF105">
        <v>3.9752777777777783E-2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8.3666666666666666E-4</v>
      </c>
      <c r="AN105">
        <v>3.3555555555555552E-4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1.0435555555555561E-2</v>
      </c>
      <c r="AW105">
        <v>0</v>
      </c>
      <c r="AY105">
        <v>0</v>
      </c>
      <c r="BC105">
        <v>1.042527777777778E-2</v>
      </c>
      <c r="BD105">
        <v>0</v>
      </c>
      <c r="BE105">
        <v>0</v>
      </c>
      <c r="BF105">
        <v>0</v>
      </c>
      <c r="BG105">
        <v>0</v>
      </c>
      <c r="BH105">
        <v>1.0277777777777781E-5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R105">
        <v>1.1240788888888891</v>
      </c>
      <c r="BS105">
        <v>1.866722222222222E-2</v>
      </c>
      <c r="BT105">
        <v>9.3246111111111099E-2</v>
      </c>
      <c r="BU105">
        <v>1.672666666666667</v>
      </c>
    </row>
    <row r="106" spans="1:75" x14ac:dyDescent="0.3">
      <c r="A106" t="s">
        <v>177</v>
      </c>
      <c r="B106">
        <v>11.33516194444444</v>
      </c>
      <c r="C106">
        <v>0.72360277777777771</v>
      </c>
      <c r="D106">
        <v>0</v>
      </c>
      <c r="E106">
        <v>0</v>
      </c>
      <c r="F106">
        <v>0.38438305555555558</v>
      </c>
      <c r="G106">
        <v>0.32557249999999999</v>
      </c>
      <c r="H106">
        <v>1.3536388888888889E-2</v>
      </c>
      <c r="I106">
        <v>1.1083333333333329E-4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5.1476758333333326</v>
      </c>
      <c r="X106">
        <v>0.6073155555555555</v>
      </c>
      <c r="Y106">
        <v>0</v>
      </c>
      <c r="Z106">
        <v>0</v>
      </c>
      <c r="AD106">
        <v>0</v>
      </c>
      <c r="AE106">
        <v>0</v>
      </c>
      <c r="AF106">
        <v>1.277277777777778E-2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0.14929833333333331</v>
      </c>
      <c r="AN106">
        <v>5.7444444444444451E-2</v>
      </c>
      <c r="AO106">
        <v>0</v>
      </c>
      <c r="AP106">
        <v>0</v>
      </c>
      <c r="AQ106">
        <v>0</v>
      </c>
      <c r="AR106">
        <v>0.38779999999999998</v>
      </c>
      <c r="AS106">
        <v>0</v>
      </c>
      <c r="AT106">
        <v>0</v>
      </c>
      <c r="AU106">
        <v>0.64382722222222222</v>
      </c>
      <c r="AW106">
        <v>0</v>
      </c>
      <c r="AY106">
        <v>0</v>
      </c>
      <c r="BC106">
        <v>0.64104972222222223</v>
      </c>
      <c r="BD106">
        <v>0</v>
      </c>
      <c r="BE106">
        <v>0</v>
      </c>
      <c r="BF106">
        <v>0</v>
      </c>
      <c r="BG106">
        <v>0</v>
      </c>
      <c r="BH106">
        <v>2.7775E-3</v>
      </c>
      <c r="BI106">
        <v>0</v>
      </c>
      <c r="BJ106">
        <v>0</v>
      </c>
      <c r="BK106">
        <v>0</v>
      </c>
      <c r="BL106">
        <v>0</v>
      </c>
      <c r="BM106">
        <v>1.965876388888889</v>
      </c>
      <c r="BN106">
        <v>0</v>
      </c>
      <c r="BO106">
        <v>0</v>
      </c>
      <c r="BP106">
        <v>1.965876388888889</v>
      </c>
      <c r="BR106">
        <v>2.2283650000000002</v>
      </c>
      <c r="BS106">
        <v>1.849944444444444E-2</v>
      </c>
      <c r="BT106">
        <v>0.80184194444444445</v>
      </c>
      <c r="BU106">
        <v>8.8930600000000002</v>
      </c>
    </row>
    <row r="107" spans="1:75" x14ac:dyDescent="0.3">
      <c r="A107" t="s">
        <v>178</v>
      </c>
      <c r="B107">
        <v>1.6491311111111111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0.49950194444444451</v>
      </c>
      <c r="X107">
        <v>3.3563611111111107E-2</v>
      </c>
      <c r="Y107">
        <v>0</v>
      </c>
      <c r="Z107">
        <v>0</v>
      </c>
      <c r="AD107">
        <v>0</v>
      </c>
      <c r="AE107">
        <v>0</v>
      </c>
      <c r="AF107">
        <v>1.0146388888888891E-2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1.264472222222222E-2</v>
      </c>
      <c r="AN107">
        <v>2.6383333333333328E-3</v>
      </c>
      <c r="AO107">
        <v>8.1338888888888884E-3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2.6759166666666671E-2</v>
      </c>
      <c r="AW107">
        <v>0</v>
      </c>
      <c r="AY107">
        <v>0</v>
      </c>
      <c r="BC107">
        <v>2.6273888888888888E-2</v>
      </c>
      <c r="BD107">
        <v>0</v>
      </c>
      <c r="BE107">
        <v>0</v>
      </c>
      <c r="BF107">
        <v>0</v>
      </c>
      <c r="BG107">
        <v>0</v>
      </c>
      <c r="BH107">
        <v>4.8527777777777778E-4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R107">
        <v>0.90103500000000003</v>
      </c>
      <c r="BS107">
        <v>0.18827138888888889</v>
      </c>
      <c r="BT107">
        <v>0.18079444444444451</v>
      </c>
      <c r="BU107">
        <v>0.80253555555555556</v>
      </c>
    </row>
    <row r="108" spans="1:75" x14ac:dyDescent="0.3">
      <c r="A108" t="s">
        <v>179</v>
      </c>
      <c r="B108">
        <v>6.3731244444444446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1.8189733333333331</v>
      </c>
      <c r="X108">
        <v>0.30353472222222222</v>
      </c>
      <c r="Y108">
        <v>0</v>
      </c>
      <c r="Z108">
        <v>0</v>
      </c>
      <c r="AD108">
        <v>0</v>
      </c>
      <c r="AE108">
        <v>0</v>
      </c>
      <c r="AF108">
        <v>0.1229097222222222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0.1345088888888889</v>
      </c>
      <c r="AN108">
        <v>3.50175E-2</v>
      </c>
      <c r="AO108">
        <v>1.1098611111111109E-2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0.1020113888888889</v>
      </c>
      <c r="AW108">
        <v>0</v>
      </c>
      <c r="AY108">
        <v>0</v>
      </c>
      <c r="BC108">
        <v>9.6557777777777784E-2</v>
      </c>
      <c r="BD108">
        <v>0</v>
      </c>
      <c r="BE108">
        <v>0</v>
      </c>
      <c r="BF108">
        <v>0</v>
      </c>
      <c r="BG108">
        <v>0</v>
      </c>
      <c r="BH108">
        <v>4.4708333333333327E-3</v>
      </c>
      <c r="BI108">
        <v>0</v>
      </c>
      <c r="BJ108">
        <v>0</v>
      </c>
      <c r="BK108">
        <v>0</v>
      </c>
      <c r="BL108">
        <v>9.8277777777777773E-4</v>
      </c>
      <c r="BM108">
        <v>7.6944444444444451E-5</v>
      </c>
      <c r="BN108">
        <v>0</v>
      </c>
      <c r="BO108">
        <v>0</v>
      </c>
      <c r="BP108">
        <v>7.6944444444444451E-5</v>
      </c>
      <c r="BR108">
        <v>3.8574861111111112</v>
      </c>
      <c r="BS108">
        <v>0.2910422222222222</v>
      </c>
      <c r="BT108">
        <v>0.49812861111111112</v>
      </c>
      <c r="BU108">
        <v>3.0318930555555559</v>
      </c>
    </row>
    <row r="109" spans="1:75" x14ac:dyDescent="0.3">
      <c r="A109" t="s">
        <v>180</v>
      </c>
      <c r="B109">
        <v>2.2320352777777779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1.1255891666666671</v>
      </c>
      <c r="X109">
        <v>7.7195E-2</v>
      </c>
      <c r="Y109">
        <v>0</v>
      </c>
      <c r="Z109">
        <v>0</v>
      </c>
      <c r="AD109">
        <v>0</v>
      </c>
      <c r="AE109">
        <v>0</v>
      </c>
      <c r="AF109">
        <v>1.2875277777777781E-2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6.1102777777777777E-2</v>
      </c>
      <c r="AN109">
        <v>3.2169444444444441E-3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3.3541666666666659E-3</v>
      </c>
      <c r="AW109">
        <v>0</v>
      </c>
      <c r="AY109">
        <v>0</v>
      </c>
      <c r="BC109">
        <v>1.327777777777778E-4</v>
      </c>
      <c r="BD109">
        <v>0</v>
      </c>
      <c r="BE109">
        <v>0</v>
      </c>
      <c r="BF109">
        <v>0</v>
      </c>
      <c r="BG109">
        <v>0</v>
      </c>
      <c r="BH109">
        <v>3.2213888888888891E-3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R109">
        <v>1.025816111111111</v>
      </c>
      <c r="BS109">
        <v>8.0555555555555556E-5</v>
      </c>
      <c r="BT109">
        <v>7.0096388888888889E-2</v>
      </c>
      <c r="BU109">
        <v>1.406973333333333</v>
      </c>
    </row>
    <row r="110" spans="1:75" x14ac:dyDescent="0.3">
      <c r="A110" t="s">
        <v>181</v>
      </c>
      <c r="B110">
        <v>6.4204399999999993</v>
      </c>
      <c r="C110">
        <v>3.4267499999999999E-2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3.4267499999999999E-2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3.6033552777777782</v>
      </c>
      <c r="X110">
        <v>0.1454313888888889</v>
      </c>
      <c r="Y110">
        <v>0</v>
      </c>
      <c r="Z110">
        <v>0</v>
      </c>
      <c r="AD110">
        <v>0</v>
      </c>
      <c r="AE110">
        <v>0</v>
      </c>
      <c r="AF110">
        <v>4.9963333333333332E-2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6.2564166666666671E-2</v>
      </c>
      <c r="AN110">
        <v>3.2830277777777778E-2</v>
      </c>
      <c r="AO110">
        <v>7.3611111111111113E-5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7.8415277777777778E-2</v>
      </c>
      <c r="AW110">
        <v>0</v>
      </c>
      <c r="AY110">
        <v>0</v>
      </c>
      <c r="BC110">
        <v>5.001138888888889E-2</v>
      </c>
      <c r="BD110">
        <v>0</v>
      </c>
      <c r="BE110">
        <v>0</v>
      </c>
      <c r="BF110">
        <v>0</v>
      </c>
      <c r="BG110">
        <v>0</v>
      </c>
      <c r="BH110">
        <v>3.111111111111111E-5</v>
      </c>
      <c r="BI110">
        <v>0</v>
      </c>
      <c r="BJ110">
        <v>0</v>
      </c>
      <c r="BK110">
        <v>0</v>
      </c>
      <c r="BL110">
        <v>2.8372777777777781E-2</v>
      </c>
      <c r="BM110">
        <v>0</v>
      </c>
      <c r="BN110">
        <v>0</v>
      </c>
      <c r="BO110">
        <v>0</v>
      </c>
      <c r="BP110">
        <v>0</v>
      </c>
      <c r="BR110">
        <v>2.1824750000000002</v>
      </c>
      <c r="BS110">
        <v>0.37649583333333331</v>
      </c>
      <c r="BT110">
        <v>0.41417194444444438</v>
      </c>
      <c r="BU110">
        <v>4.3947016666666663</v>
      </c>
    </row>
    <row r="111" spans="1:75" x14ac:dyDescent="0.3">
      <c r="A111" t="s">
        <v>182</v>
      </c>
      <c r="B111">
        <v>20.84146888888889</v>
      </c>
      <c r="C111">
        <v>0.7388797222222222</v>
      </c>
      <c r="D111">
        <v>0.2088416666666667</v>
      </c>
      <c r="E111">
        <v>0</v>
      </c>
      <c r="F111">
        <v>0.5300380555555555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6.2954791666666674</v>
      </c>
      <c r="X111">
        <v>4.9899166666666668E-2</v>
      </c>
      <c r="Y111">
        <v>0</v>
      </c>
      <c r="Z111">
        <v>0</v>
      </c>
      <c r="AD111">
        <v>0</v>
      </c>
      <c r="AE111">
        <v>0</v>
      </c>
      <c r="AF111">
        <v>3.766388888888889E-3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3.3079166666666673E-2</v>
      </c>
      <c r="AN111">
        <v>1.305333333333333E-2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8.9225219444444441</v>
      </c>
      <c r="AW111">
        <v>0</v>
      </c>
      <c r="AY111">
        <v>0</v>
      </c>
      <c r="BC111">
        <v>8.7509630555555553</v>
      </c>
      <c r="BD111">
        <v>0</v>
      </c>
      <c r="BE111">
        <v>0</v>
      </c>
      <c r="BF111">
        <v>0</v>
      </c>
      <c r="BG111">
        <v>4.7114444444444438E-2</v>
      </c>
      <c r="BH111">
        <v>0</v>
      </c>
      <c r="BI111">
        <v>0</v>
      </c>
      <c r="BJ111">
        <v>0</v>
      </c>
      <c r="BK111">
        <v>0</v>
      </c>
      <c r="BL111">
        <v>0.1244444444444444</v>
      </c>
      <c r="BM111">
        <v>3.1915555555555558E-2</v>
      </c>
      <c r="BN111">
        <v>0</v>
      </c>
      <c r="BO111">
        <v>0</v>
      </c>
      <c r="BP111">
        <v>3.1915555555555558E-2</v>
      </c>
      <c r="BR111">
        <v>4.500078888888889</v>
      </c>
      <c r="BS111">
        <v>0.30269416666666671</v>
      </c>
      <c r="BT111">
        <v>9.3715019444444447</v>
      </c>
      <c r="BU111">
        <v>8.1537730555555559</v>
      </c>
    </row>
    <row r="112" spans="1:75" x14ac:dyDescent="0.3">
      <c r="A112" t="s">
        <v>183</v>
      </c>
      <c r="B112">
        <v>7.0134027777777774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0.69395666666666667</v>
      </c>
      <c r="X112">
        <v>5.3142222222222223E-2</v>
      </c>
      <c r="Y112">
        <v>0</v>
      </c>
      <c r="Z112">
        <v>0</v>
      </c>
      <c r="AD112">
        <v>0</v>
      </c>
      <c r="AE112">
        <v>0</v>
      </c>
      <c r="AF112">
        <v>7.8274999999999994E-3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4.0986666666666657E-2</v>
      </c>
      <c r="AN112">
        <v>4.3280555555555546E-3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3.5279386111111108</v>
      </c>
      <c r="AW112">
        <v>0</v>
      </c>
      <c r="AY112">
        <v>0</v>
      </c>
      <c r="BC112">
        <v>3.5258425</v>
      </c>
      <c r="BD112">
        <v>0</v>
      </c>
      <c r="BE112">
        <v>0</v>
      </c>
      <c r="BF112">
        <v>0</v>
      </c>
      <c r="BG112">
        <v>0</v>
      </c>
      <c r="BH112">
        <v>2.0961111111111111E-3</v>
      </c>
      <c r="BI112">
        <v>0</v>
      </c>
      <c r="BJ112">
        <v>0</v>
      </c>
      <c r="BK112">
        <v>0</v>
      </c>
      <c r="BL112">
        <v>0</v>
      </c>
      <c r="BM112">
        <v>0.19031055555555559</v>
      </c>
      <c r="BN112">
        <v>0</v>
      </c>
      <c r="BO112">
        <v>0</v>
      </c>
      <c r="BP112">
        <v>0.19031055555555559</v>
      </c>
      <c r="BR112">
        <v>1.8287500000000001</v>
      </c>
      <c r="BS112">
        <v>0.71930472222222219</v>
      </c>
      <c r="BT112">
        <v>4.0122702777777777</v>
      </c>
      <c r="BU112">
        <v>1.645030833333333</v>
      </c>
    </row>
    <row r="113" spans="1:73" x14ac:dyDescent="0.3">
      <c r="A113" t="s">
        <v>184</v>
      </c>
      <c r="B113">
        <v>3.343872777777777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0.31292583333333329</v>
      </c>
      <c r="X113">
        <v>2.2299163888888889</v>
      </c>
      <c r="Y113">
        <v>0</v>
      </c>
      <c r="Z113">
        <v>0</v>
      </c>
      <c r="AD113">
        <v>0</v>
      </c>
      <c r="AE113">
        <v>0</v>
      </c>
      <c r="AF113">
        <v>6.9372222222222224E-2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2.1193675000000001</v>
      </c>
      <c r="AN113">
        <v>3.2760833333333329E-2</v>
      </c>
      <c r="AO113">
        <v>8.4158333333333342E-3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0.21600444444444439</v>
      </c>
      <c r="AW113">
        <v>0</v>
      </c>
      <c r="AY113">
        <v>0</v>
      </c>
      <c r="BC113">
        <v>8.0124444444444443E-2</v>
      </c>
      <c r="BD113">
        <v>0</v>
      </c>
      <c r="BE113">
        <v>0</v>
      </c>
      <c r="BF113">
        <v>0</v>
      </c>
      <c r="BG113">
        <v>0</v>
      </c>
      <c r="BH113">
        <v>0.13531361111111109</v>
      </c>
      <c r="BI113">
        <v>0</v>
      </c>
      <c r="BJ113">
        <v>0</v>
      </c>
      <c r="BK113">
        <v>0</v>
      </c>
      <c r="BL113">
        <v>5.6638888888888895E-4</v>
      </c>
      <c r="BM113">
        <v>5.9766666666666666E-3</v>
      </c>
      <c r="BN113">
        <v>0</v>
      </c>
      <c r="BO113">
        <v>0</v>
      </c>
      <c r="BP113">
        <v>5.9766666666666666E-3</v>
      </c>
      <c r="BR113">
        <v>0.53290694444444442</v>
      </c>
      <c r="BS113">
        <v>4.6142500000000003E-2</v>
      </c>
      <c r="BT113">
        <v>0.27384138888888893</v>
      </c>
      <c r="BU113">
        <v>2.677175833333334</v>
      </c>
    </row>
    <row r="114" spans="1:73" x14ac:dyDescent="0.3">
      <c r="A114" t="s">
        <v>185</v>
      </c>
      <c r="B114">
        <v>0.77524166666666661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0.42994888888888888</v>
      </c>
      <c r="X114">
        <v>5.0186111111111108E-3</v>
      </c>
      <c r="Y114">
        <v>0</v>
      </c>
      <c r="Z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3.6533333333333331E-3</v>
      </c>
      <c r="AN114">
        <v>1.3655555555555561E-3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7.1705555555555559E-3</v>
      </c>
      <c r="AW114">
        <v>0</v>
      </c>
      <c r="AY114">
        <v>0</v>
      </c>
      <c r="BC114">
        <v>7.0880555555555558E-3</v>
      </c>
      <c r="BD114">
        <v>0</v>
      </c>
      <c r="BE114">
        <v>0</v>
      </c>
      <c r="BF114">
        <v>0</v>
      </c>
      <c r="BG114">
        <v>0</v>
      </c>
      <c r="BH114">
        <v>8.25E-5</v>
      </c>
      <c r="BI114">
        <v>0</v>
      </c>
      <c r="BJ114">
        <v>0</v>
      </c>
      <c r="BK114">
        <v>0</v>
      </c>
      <c r="BL114">
        <v>0</v>
      </c>
      <c r="BM114">
        <v>4.4105555555555556E-3</v>
      </c>
      <c r="BN114">
        <v>0</v>
      </c>
      <c r="BO114">
        <v>0</v>
      </c>
      <c r="BP114">
        <v>4.4105555555555556E-3</v>
      </c>
      <c r="BR114">
        <v>0.32327</v>
      </c>
      <c r="BS114">
        <v>5.4227777777777772E-3</v>
      </c>
      <c r="BT114">
        <v>3.1061111111111109E-2</v>
      </c>
      <c r="BU114">
        <v>0.50618833333333335</v>
      </c>
    </row>
    <row r="115" spans="1:73" x14ac:dyDescent="0.3">
      <c r="A115" t="s">
        <v>186</v>
      </c>
      <c r="B115">
        <v>2.2697150000000001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0.49870888888888892</v>
      </c>
      <c r="X115">
        <v>6.4687777777777775E-2</v>
      </c>
      <c r="Y115">
        <v>0</v>
      </c>
      <c r="Z115">
        <v>0</v>
      </c>
      <c r="AD115">
        <v>0</v>
      </c>
      <c r="AE115">
        <v>0</v>
      </c>
      <c r="AF115">
        <v>3.2797222222222229E-3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4.2070833333333342E-2</v>
      </c>
      <c r="AN115">
        <v>1.9337222222222221E-2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5.8651388888888892E-2</v>
      </c>
      <c r="AW115">
        <v>0</v>
      </c>
      <c r="AY115">
        <v>0</v>
      </c>
      <c r="BC115">
        <v>5.8434444444444449E-2</v>
      </c>
      <c r="BD115">
        <v>0</v>
      </c>
      <c r="BE115">
        <v>0</v>
      </c>
      <c r="BF115">
        <v>0</v>
      </c>
      <c r="BG115">
        <v>0</v>
      </c>
      <c r="BH115">
        <v>2.1694444444444449E-4</v>
      </c>
      <c r="BI115">
        <v>0</v>
      </c>
      <c r="BJ115">
        <v>0</v>
      </c>
      <c r="BK115">
        <v>0</v>
      </c>
      <c r="BL115">
        <v>0</v>
      </c>
      <c r="BM115">
        <v>1.7930000000000001E-2</v>
      </c>
      <c r="BN115">
        <v>0</v>
      </c>
      <c r="BO115">
        <v>0</v>
      </c>
      <c r="BP115">
        <v>1.7930000000000001E-2</v>
      </c>
      <c r="BR115">
        <v>1.4781150000000001</v>
      </c>
      <c r="BS115">
        <v>0.15162194444444449</v>
      </c>
      <c r="BT115">
        <v>0.23063722222222219</v>
      </c>
      <c r="BU115">
        <v>0.9490858333333333</v>
      </c>
    </row>
    <row r="116" spans="1:73" x14ac:dyDescent="0.3">
      <c r="A116" t="s">
        <v>187</v>
      </c>
      <c r="B116">
        <v>92.757672222222226</v>
      </c>
      <c r="C116">
        <v>1.064444444444444E-3</v>
      </c>
      <c r="D116">
        <v>0</v>
      </c>
      <c r="E116">
        <v>0</v>
      </c>
      <c r="F116">
        <v>1.064444444444444E-3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2.0866716666666671</v>
      </c>
      <c r="X116">
        <v>82.114998888888891</v>
      </c>
      <c r="Y116">
        <v>0</v>
      </c>
      <c r="Z116">
        <v>0</v>
      </c>
      <c r="AD116">
        <v>0</v>
      </c>
      <c r="AE116">
        <v>0</v>
      </c>
      <c r="AF116">
        <v>4.3596111111111113E-2</v>
      </c>
      <c r="AG116">
        <v>0</v>
      </c>
      <c r="AH116">
        <v>2.403361111111111E-2</v>
      </c>
      <c r="AI116">
        <v>15.868919999999999</v>
      </c>
      <c r="AJ116">
        <v>0</v>
      </c>
      <c r="AK116">
        <v>0.16674111111111109</v>
      </c>
      <c r="AL116">
        <v>0</v>
      </c>
      <c r="AM116">
        <v>65.862062499999993</v>
      </c>
      <c r="AN116">
        <v>0</v>
      </c>
      <c r="AO116">
        <v>0.14964611111111109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5.3351838888888894</v>
      </c>
      <c r="AW116">
        <v>0</v>
      </c>
      <c r="AY116">
        <v>0</v>
      </c>
      <c r="BC116">
        <v>0</v>
      </c>
      <c r="BD116">
        <v>0</v>
      </c>
      <c r="BE116">
        <v>0</v>
      </c>
      <c r="BF116">
        <v>0.57367305555555559</v>
      </c>
      <c r="BG116">
        <v>0.30953333333333333</v>
      </c>
      <c r="BH116">
        <v>4.4477161111111112</v>
      </c>
      <c r="BI116">
        <v>0</v>
      </c>
      <c r="BJ116">
        <v>0</v>
      </c>
      <c r="BK116">
        <v>0</v>
      </c>
      <c r="BL116">
        <v>4.2613888888888883E-3</v>
      </c>
      <c r="BM116">
        <v>0</v>
      </c>
      <c r="BN116">
        <v>0</v>
      </c>
      <c r="BO116">
        <v>0</v>
      </c>
      <c r="BP116">
        <v>0</v>
      </c>
      <c r="BR116">
        <v>3.219753055555556</v>
      </c>
      <c r="BT116">
        <v>5.5425724999999986</v>
      </c>
      <c r="BU116">
        <v>84.845475833333325</v>
      </c>
    </row>
    <row r="117" spans="1:73" x14ac:dyDescent="0.3">
      <c r="A117" t="s">
        <v>188</v>
      </c>
      <c r="B117">
        <v>2.2176166666666668</v>
      </c>
      <c r="C117">
        <v>1.064444444444444E-3</v>
      </c>
      <c r="D117">
        <v>0</v>
      </c>
      <c r="E117">
        <v>0</v>
      </c>
      <c r="F117">
        <v>1.064444444444444E-3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X117">
        <v>0.32000916666666662</v>
      </c>
      <c r="Y117">
        <v>0</v>
      </c>
      <c r="Z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0.32000916666666662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2.4047777777777779E-2</v>
      </c>
      <c r="AW117">
        <v>0</v>
      </c>
      <c r="AY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2.4047777777777779E-2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R117">
        <v>1.872495</v>
      </c>
      <c r="BT117">
        <v>0.14300638888888889</v>
      </c>
      <c r="BU117">
        <v>0.69652027777777781</v>
      </c>
    </row>
    <row r="118" spans="1:73" x14ac:dyDescent="0.3">
      <c r="A118" t="s">
        <v>189</v>
      </c>
      <c r="B118">
        <v>86.790537499999999</v>
      </c>
      <c r="W118">
        <v>0.2173333333333333</v>
      </c>
      <c r="X118">
        <v>81.248056944444443</v>
      </c>
      <c r="Y118">
        <v>0</v>
      </c>
      <c r="Z118">
        <v>0</v>
      </c>
      <c r="AD118">
        <v>0</v>
      </c>
      <c r="AE118">
        <v>0</v>
      </c>
      <c r="AF118">
        <v>4.3596111111111113E-2</v>
      </c>
      <c r="AG118">
        <v>0</v>
      </c>
      <c r="AH118">
        <v>0</v>
      </c>
      <c r="AI118">
        <v>15.843011666666669</v>
      </c>
      <c r="AJ118">
        <v>0</v>
      </c>
      <c r="AK118">
        <v>0</v>
      </c>
      <c r="AL118">
        <v>0</v>
      </c>
      <c r="AM118">
        <v>65.211803055555563</v>
      </c>
      <c r="AN118">
        <v>0</v>
      </c>
      <c r="AO118">
        <v>0.14964611111111109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5.3111363888888894</v>
      </c>
      <c r="AW118">
        <v>0</v>
      </c>
      <c r="AY118">
        <v>0</v>
      </c>
      <c r="BC118">
        <v>0</v>
      </c>
      <c r="BD118">
        <v>0</v>
      </c>
      <c r="BE118">
        <v>0</v>
      </c>
      <c r="BF118">
        <v>0.57367305555555559</v>
      </c>
      <c r="BG118">
        <v>0.30953333333333333</v>
      </c>
      <c r="BH118">
        <v>4.4236683333333344</v>
      </c>
      <c r="BI118">
        <v>0</v>
      </c>
      <c r="BJ118">
        <v>0</v>
      </c>
      <c r="BK118">
        <v>0</v>
      </c>
      <c r="BL118">
        <v>4.2613888888888883E-3</v>
      </c>
      <c r="BM118">
        <v>0</v>
      </c>
      <c r="BN118">
        <v>0</v>
      </c>
      <c r="BO118">
        <v>0</v>
      </c>
      <c r="BP118">
        <v>0</v>
      </c>
      <c r="BR118">
        <v>1.401111111111111E-2</v>
      </c>
      <c r="BT118">
        <v>5.3123222222222219</v>
      </c>
      <c r="BU118">
        <v>81.467903888888898</v>
      </c>
    </row>
    <row r="119" spans="1:73" x14ac:dyDescent="0.3">
      <c r="A119" t="s">
        <v>190</v>
      </c>
      <c r="B119">
        <v>0.19077472222222219</v>
      </c>
      <c r="X119">
        <v>0.19077472222222219</v>
      </c>
      <c r="Y119">
        <v>0</v>
      </c>
      <c r="Z119">
        <v>0</v>
      </c>
      <c r="AD119">
        <v>0</v>
      </c>
      <c r="AE119">
        <v>0</v>
      </c>
      <c r="AF119">
        <v>0</v>
      </c>
      <c r="AG119">
        <v>0</v>
      </c>
      <c r="AH119">
        <v>2.403361111111111E-2</v>
      </c>
      <c r="AI119">
        <v>0</v>
      </c>
      <c r="AJ119">
        <v>0</v>
      </c>
      <c r="AK119">
        <v>0.16674111111111109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BF119">
        <v>0</v>
      </c>
      <c r="BH119">
        <v>0</v>
      </c>
      <c r="BJ119">
        <v>0</v>
      </c>
      <c r="BT119">
        <v>0</v>
      </c>
      <c r="BU119">
        <v>0.19077472222222219</v>
      </c>
    </row>
    <row r="120" spans="1:73" x14ac:dyDescent="0.3">
      <c r="A120" t="s">
        <v>191</v>
      </c>
      <c r="B120">
        <v>0.35615833333333341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X120">
        <v>0.35615833333333341</v>
      </c>
      <c r="Y120">
        <v>0</v>
      </c>
      <c r="Z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2.5908333333333328E-2</v>
      </c>
      <c r="AJ120">
        <v>0</v>
      </c>
      <c r="AK120">
        <v>0</v>
      </c>
      <c r="AL120">
        <v>0</v>
      </c>
      <c r="AM120">
        <v>0.33024999999999999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W120">
        <v>0</v>
      </c>
      <c r="AY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T120">
        <v>0</v>
      </c>
      <c r="BU120">
        <v>0.35615833333333341</v>
      </c>
    </row>
    <row r="121" spans="1:73" x14ac:dyDescent="0.3">
      <c r="A121" t="s">
        <v>192</v>
      </c>
      <c r="B121">
        <v>2.064700555555556</v>
      </c>
      <c r="W121">
        <v>1.869338611111111</v>
      </c>
      <c r="X121">
        <v>0</v>
      </c>
      <c r="Y121">
        <v>0</v>
      </c>
      <c r="Z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BF121">
        <v>0</v>
      </c>
      <c r="BH121">
        <v>0</v>
      </c>
      <c r="BJ121">
        <v>0</v>
      </c>
      <c r="BR121">
        <v>0.19536194444444441</v>
      </c>
      <c r="BT121">
        <v>1.495472222222222E-2</v>
      </c>
      <c r="BU121">
        <v>1.9059663888888889</v>
      </c>
    </row>
    <row r="122" spans="1:73" x14ac:dyDescent="0.3">
      <c r="A122" t="s">
        <v>193</v>
      </c>
      <c r="B122">
        <v>1.137885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W122">
        <v>0</v>
      </c>
      <c r="AY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R122">
        <v>1.137885</v>
      </c>
      <c r="BT122">
        <v>7.2289166666666668E-2</v>
      </c>
      <c r="BU122">
        <v>0.22815277777777779</v>
      </c>
    </row>
    <row r="123" spans="1:73" x14ac:dyDescent="0.3">
      <c r="A123" t="s">
        <v>194</v>
      </c>
      <c r="B123">
        <v>125.7689622222222</v>
      </c>
      <c r="C123">
        <v>0.17993333333333331</v>
      </c>
      <c r="D123">
        <v>0</v>
      </c>
      <c r="E123">
        <v>0</v>
      </c>
      <c r="F123">
        <v>2.3002222222222219E-2</v>
      </c>
      <c r="G123">
        <v>0</v>
      </c>
      <c r="H123">
        <v>7.4494444444444452E-3</v>
      </c>
      <c r="I123">
        <v>7.2229166666666664E-2</v>
      </c>
      <c r="J123">
        <v>0</v>
      </c>
      <c r="K123">
        <v>9.4980555555555547E-3</v>
      </c>
      <c r="L123">
        <v>6.775444444444445E-2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23.653569722222219</v>
      </c>
      <c r="X123">
        <v>17.14913138888889</v>
      </c>
      <c r="Y123">
        <v>0</v>
      </c>
      <c r="Z123">
        <v>0</v>
      </c>
      <c r="AD123">
        <v>0</v>
      </c>
      <c r="AE123">
        <v>0</v>
      </c>
      <c r="AF123">
        <v>0.53975777777777778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16.377131388888891</v>
      </c>
      <c r="AN123">
        <v>0.22932666666666671</v>
      </c>
      <c r="AO123">
        <v>2.9155555555555562E-3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32.354243888888888</v>
      </c>
      <c r="AW123">
        <v>0.1191325</v>
      </c>
      <c r="AY123">
        <v>2.0219874999999998</v>
      </c>
      <c r="BB123">
        <v>4.8432811111111116</v>
      </c>
      <c r="BC123">
        <v>25.136951666666661</v>
      </c>
      <c r="BD123">
        <v>0.1341083333333333</v>
      </c>
      <c r="BE123">
        <v>0</v>
      </c>
      <c r="BF123">
        <v>0</v>
      </c>
      <c r="BG123">
        <v>1.104722222222222E-3</v>
      </c>
      <c r="BH123">
        <v>9.7068611111111106E-2</v>
      </c>
      <c r="BI123">
        <v>0</v>
      </c>
      <c r="BJ123">
        <v>0</v>
      </c>
      <c r="BK123">
        <v>0</v>
      </c>
      <c r="BL123">
        <v>6.0944444444444446E-4</v>
      </c>
      <c r="BM123">
        <v>0</v>
      </c>
      <c r="BN123">
        <v>0</v>
      </c>
      <c r="BO123">
        <v>0</v>
      </c>
      <c r="BP123">
        <v>0</v>
      </c>
      <c r="BR123">
        <v>33.487718055555547</v>
      </c>
      <c r="BS123">
        <v>18.94436583333334</v>
      </c>
      <c r="BT123">
        <v>37.200657222222233</v>
      </c>
      <c r="BU123">
        <v>56.669316388888888</v>
      </c>
    </row>
    <row r="124" spans="1:73" x14ac:dyDescent="0.3">
      <c r="A124" t="s">
        <v>195</v>
      </c>
      <c r="B124">
        <v>30.181801944444441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4.3830013888888892</v>
      </c>
      <c r="X124">
        <v>2.6651525</v>
      </c>
      <c r="Y124">
        <v>0</v>
      </c>
      <c r="Z124">
        <v>0</v>
      </c>
      <c r="AD124">
        <v>0</v>
      </c>
      <c r="AE124">
        <v>0</v>
      </c>
      <c r="AF124">
        <v>9.9016944444444449E-2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2.3338933333333332</v>
      </c>
      <c r="AN124">
        <v>0.22932666666666671</v>
      </c>
      <c r="AO124">
        <v>2.9155555555555562E-3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3.3005277777777779</v>
      </c>
      <c r="AW124">
        <v>0.1191325</v>
      </c>
      <c r="AY124">
        <v>0.57704333333333335</v>
      </c>
      <c r="BB124">
        <v>1.462158055555556</v>
      </c>
      <c r="BC124">
        <v>1.073280833333333</v>
      </c>
      <c r="BD124">
        <v>5.3641666666666671E-2</v>
      </c>
      <c r="BE124">
        <v>0</v>
      </c>
      <c r="BF124">
        <v>0</v>
      </c>
      <c r="BG124">
        <v>0</v>
      </c>
      <c r="BH124">
        <v>1.4661944444444439E-2</v>
      </c>
      <c r="BI124">
        <v>0</v>
      </c>
      <c r="BJ124">
        <v>0</v>
      </c>
      <c r="BK124">
        <v>0</v>
      </c>
      <c r="BL124">
        <v>6.0944444444444446E-4</v>
      </c>
      <c r="BM124">
        <v>0</v>
      </c>
      <c r="BN124">
        <v>0</v>
      </c>
      <c r="BO124">
        <v>0</v>
      </c>
      <c r="BP124">
        <v>0</v>
      </c>
      <c r="BR124">
        <v>11.865914999999999</v>
      </c>
      <c r="BS124">
        <v>7.9672049999999999</v>
      </c>
      <c r="BT124">
        <v>5.9692827777777779</v>
      </c>
      <c r="BU124">
        <v>13.208240555555561</v>
      </c>
    </row>
    <row r="125" spans="1:73" x14ac:dyDescent="0.3">
      <c r="A125" t="s">
        <v>196</v>
      </c>
      <c r="B125">
        <v>89.176319166666673</v>
      </c>
      <c r="C125">
        <v>0.1752016666666667</v>
      </c>
      <c r="D125">
        <v>0</v>
      </c>
      <c r="E125">
        <v>0</v>
      </c>
      <c r="F125">
        <v>2.2765833333333329E-2</v>
      </c>
      <c r="G125">
        <v>0</v>
      </c>
      <c r="H125">
        <v>7.4494444444444452E-3</v>
      </c>
      <c r="I125">
        <v>7.0599722222222216E-2</v>
      </c>
      <c r="J125">
        <v>0</v>
      </c>
      <c r="K125">
        <v>9.4980555555555547E-3</v>
      </c>
      <c r="L125">
        <v>6.4888888888888885E-2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19.002773888888889</v>
      </c>
      <c r="X125">
        <v>11.94077861111111</v>
      </c>
      <c r="Y125">
        <v>0</v>
      </c>
      <c r="Z125">
        <v>0</v>
      </c>
      <c r="AD125">
        <v>0</v>
      </c>
      <c r="AE125">
        <v>0</v>
      </c>
      <c r="AF125">
        <v>0.39983472222222222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11.54094388888889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26.950218611111111</v>
      </c>
      <c r="AW125">
        <v>0</v>
      </c>
      <c r="AY125">
        <v>1.426250555555556</v>
      </c>
      <c r="BB125">
        <v>3.335519444444444</v>
      </c>
      <c r="BC125">
        <v>22.10798194444444</v>
      </c>
      <c r="BD125">
        <v>8.0466666666666672E-2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R125">
        <v>20.283196944444441</v>
      </c>
      <c r="BS125">
        <v>10.82414916666667</v>
      </c>
      <c r="BT125">
        <v>29.028655833333332</v>
      </c>
      <c r="BU125">
        <v>40.304588333333342</v>
      </c>
    </row>
    <row r="126" spans="1:73" x14ac:dyDescent="0.3">
      <c r="A126" t="s">
        <v>197</v>
      </c>
      <c r="B126">
        <v>6.3652377777777778</v>
      </c>
      <c r="C126">
        <v>4.7316666666666661E-3</v>
      </c>
      <c r="D126">
        <v>0</v>
      </c>
      <c r="E126">
        <v>0</v>
      </c>
      <c r="F126">
        <v>2.3666666666666671E-4</v>
      </c>
      <c r="G126">
        <v>0</v>
      </c>
      <c r="H126">
        <v>0</v>
      </c>
      <c r="I126">
        <v>1.629444444444444E-3</v>
      </c>
      <c r="J126">
        <v>0</v>
      </c>
      <c r="K126">
        <v>0</v>
      </c>
      <c r="L126">
        <v>2.8655555555555561E-3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0.26779416666666672</v>
      </c>
      <c r="X126">
        <v>2.5432002777777778</v>
      </c>
      <c r="Y126">
        <v>0</v>
      </c>
      <c r="Z126">
        <v>0</v>
      </c>
      <c r="AD126">
        <v>0</v>
      </c>
      <c r="AE126">
        <v>0</v>
      </c>
      <c r="AF126">
        <v>4.0905833333333329E-2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2.5022944444444439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2.0578938888888891</v>
      </c>
      <c r="AW126">
        <v>0</v>
      </c>
      <c r="AY126">
        <v>1.8693611111111109E-2</v>
      </c>
      <c r="BC126">
        <v>1.955688888888889</v>
      </c>
      <c r="BD126">
        <v>0</v>
      </c>
      <c r="BE126">
        <v>0</v>
      </c>
      <c r="BF126">
        <v>0</v>
      </c>
      <c r="BG126">
        <v>1.104722222222222E-3</v>
      </c>
      <c r="BH126">
        <v>8.240666666666667E-2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R126">
        <v>1.3386061111111109</v>
      </c>
      <c r="BS126">
        <v>0.15301166666666671</v>
      </c>
      <c r="BT126">
        <v>2.202718611111111</v>
      </c>
      <c r="BU126">
        <v>3.1564874999999999</v>
      </c>
    </row>
    <row r="127" spans="1:73" x14ac:dyDescent="0.3">
      <c r="A127" t="s">
        <v>198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W127">
        <v>0</v>
      </c>
      <c r="AY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R127">
        <v>0</v>
      </c>
      <c r="BS127">
        <v>0</v>
      </c>
      <c r="BT127">
        <v>0</v>
      </c>
      <c r="BU127">
        <v>0</v>
      </c>
    </row>
    <row r="128" spans="1:73" x14ac:dyDescent="0.3">
      <c r="A128" t="s">
        <v>199</v>
      </c>
      <c r="B128">
        <v>4.5603611111111109E-2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4.5603611111111109E-2</v>
      </c>
      <c r="AW128">
        <v>0</v>
      </c>
      <c r="AY128">
        <v>0</v>
      </c>
      <c r="BB128">
        <v>4.5603611111111109E-2</v>
      </c>
      <c r="BC128">
        <v>0</v>
      </c>
      <c r="BD128">
        <v>0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R128">
        <v>0</v>
      </c>
      <c r="BS128">
        <v>0</v>
      </c>
      <c r="BT128">
        <v>0</v>
      </c>
      <c r="BU128">
        <v>0</v>
      </c>
    </row>
    <row r="129" spans="1:73" x14ac:dyDescent="0.3">
      <c r="A129" t="s">
        <v>200</v>
      </c>
      <c r="B129">
        <v>2.0739444444444449E-2</v>
      </c>
      <c r="C129">
        <v>3.8877777777777782E-3</v>
      </c>
      <c r="D129">
        <v>0</v>
      </c>
      <c r="E129">
        <v>0</v>
      </c>
      <c r="F129">
        <v>0</v>
      </c>
      <c r="G129">
        <v>3.8877777777777782E-3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-2.7777777777777781E-7</v>
      </c>
      <c r="X129">
        <v>1.641805555555555E-2</v>
      </c>
      <c r="Y129">
        <v>0</v>
      </c>
      <c r="Z129">
        <v>0</v>
      </c>
      <c r="AA129">
        <v>1.6444166666666669E-2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1.166666666666667E-5</v>
      </c>
      <c r="AO129">
        <v>0</v>
      </c>
      <c r="AP129">
        <v>-3.4722222222222222E-5</v>
      </c>
      <c r="AQ129">
        <v>0</v>
      </c>
      <c r="AR129">
        <v>8.8888888888888883E-6</v>
      </c>
      <c r="AS129">
        <v>0</v>
      </c>
      <c r="AT129">
        <v>-1.166666666666667E-5</v>
      </c>
      <c r="AU129">
        <v>4.3388888888888888E-4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2.7777777777777781E-7</v>
      </c>
      <c r="BD129">
        <v>0</v>
      </c>
      <c r="BE129">
        <v>0</v>
      </c>
      <c r="BF129">
        <v>0</v>
      </c>
      <c r="BG129">
        <v>4.3361111111111112E-4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3" x14ac:dyDescent="0.3">
      <c r="A130" t="s">
        <v>201</v>
      </c>
      <c r="B130">
        <v>70.740458055555564</v>
      </c>
      <c r="C130">
        <v>0.13994694444444439</v>
      </c>
      <c r="D130">
        <v>0</v>
      </c>
      <c r="E130">
        <v>0</v>
      </c>
      <c r="F130">
        <v>0.13994694444444439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2.0174480555555561</v>
      </c>
      <c r="O130">
        <v>0.30440611111111121</v>
      </c>
      <c r="P130">
        <v>0</v>
      </c>
      <c r="Q130">
        <v>1.448878055555556</v>
      </c>
      <c r="R130">
        <v>0.26416388888888892</v>
      </c>
      <c r="S130">
        <v>0</v>
      </c>
      <c r="T130">
        <v>0</v>
      </c>
      <c r="U130">
        <v>0</v>
      </c>
      <c r="V130">
        <v>0</v>
      </c>
      <c r="W130">
        <v>10.61788194444444</v>
      </c>
      <c r="X130">
        <v>0.70937305555555552</v>
      </c>
      <c r="Y130">
        <v>0</v>
      </c>
      <c r="Z130">
        <v>0</v>
      </c>
      <c r="AD130">
        <v>0.27851888888888893</v>
      </c>
      <c r="AF130">
        <v>0</v>
      </c>
      <c r="AG130">
        <v>0</v>
      </c>
      <c r="AK130">
        <v>0</v>
      </c>
      <c r="AL130">
        <v>0</v>
      </c>
      <c r="AM130">
        <v>6.0580555555555561E-3</v>
      </c>
      <c r="AN130">
        <v>0.42479611111111121</v>
      </c>
      <c r="AR130">
        <v>0</v>
      </c>
      <c r="AS130">
        <v>0</v>
      </c>
      <c r="AT130">
        <v>0</v>
      </c>
      <c r="AU130">
        <v>56.542126111111124</v>
      </c>
      <c r="AV130">
        <v>42.539793055555563</v>
      </c>
      <c r="AW130">
        <v>3.111111111111111E-5</v>
      </c>
      <c r="AX130">
        <v>6.740041944444445</v>
      </c>
      <c r="AY130">
        <v>0</v>
      </c>
      <c r="AZ130">
        <v>2.782601944444445</v>
      </c>
      <c r="BA130">
        <v>0</v>
      </c>
      <c r="BC130">
        <v>3.5234011111111112</v>
      </c>
      <c r="BE130">
        <v>0</v>
      </c>
      <c r="BG130">
        <v>0</v>
      </c>
      <c r="BK130">
        <v>1.6888888888888891E-4</v>
      </c>
      <c r="BL130">
        <v>0.60160111111111114</v>
      </c>
      <c r="BM130">
        <v>0.20051305555555551</v>
      </c>
      <c r="BN130">
        <v>0.35448694444444451</v>
      </c>
      <c r="BO130">
        <v>0.5131688888888889</v>
      </c>
      <c r="BP130">
        <v>0.71368194444444444</v>
      </c>
      <c r="BQ130">
        <v>0</v>
      </c>
      <c r="BT130">
        <v>4.4941047222222226</v>
      </c>
      <c r="BU130">
        <v>14.18388527777778</v>
      </c>
    </row>
    <row r="131" spans="1:73" x14ac:dyDescent="0.3">
      <c r="A131" t="s">
        <v>202</v>
      </c>
      <c r="B131">
        <v>55.188348055555558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2.3301669444444451</v>
      </c>
      <c r="X131">
        <v>3.528055555555556E-3</v>
      </c>
      <c r="Y131">
        <v>0</v>
      </c>
      <c r="Z131">
        <v>0</v>
      </c>
      <c r="AD131">
        <v>0</v>
      </c>
      <c r="AF131">
        <v>0</v>
      </c>
      <c r="AG131">
        <v>0</v>
      </c>
      <c r="AK131">
        <v>0</v>
      </c>
      <c r="AL131">
        <v>0</v>
      </c>
      <c r="AM131">
        <v>1.5488888888888889E-3</v>
      </c>
      <c r="AN131">
        <v>1.978888888888889E-3</v>
      </c>
      <c r="AR131">
        <v>0</v>
      </c>
      <c r="AS131">
        <v>0</v>
      </c>
      <c r="AT131">
        <v>0</v>
      </c>
      <c r="AU131">
        <v>52.709761111111114</v>
      </c>
      <c r="AV131">
        <v>42.132788055555558</v>
      </c>
      <c r="AW131">
        <v>3.111111111111111E-5</v>
      </c>
      <c r="AX131">
        <v>6.740041944444445</v>
      </c>
      <c r="AY131">
        <v>0</v>
      </c>
      <c r="AZ131">
        <v>2.782601944444445</v>
      </c>
      <c r="BA131">
        <v>0</v>
      </c>
      <c r="BC131">
        <v>0.44145694444444439</v>
      </c>
      <c r="BE131">
        <v>0</v>
      </c>
      <c r="BG131">
        <v>0</v>
      </c>
      <c r="BK131">
        <v>1.6888888888888891E-4</v>
      </c>
      <c r="BL131">
        <v>0.52491611111111114</v>
      </c>
      <c r="BM131">
        <v>3.1820000000000001E-2</v>
      </c>
      <c r="BN131">
        <v>8.7756111111111118E-2</v>
      </c>
      <c r="BO131">
        <v>0.11307194444444441</v>
      </c>
      <c r="BP131">
        <v>0.14489194444444439</v>
      </c>
      <c r="BQ131">
        <v>0</v>
      </c>
      <c r="BT131">
        <v>1.057468333333333</v>
      </c>
      <c r="BU131">
        <v>2.4754166666666668</v>
      </c>
    </row>
    <row r="132" spans="1:73" x14ac:dyDescent="0.3">
      <c r="A132" t="s">
        <v>203</v>
      </c>
      <c r="B132">
        <v>7.4757188888888892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6.500898888888889</v>
      </c>
      <c r="X132">
        <v>2.0600000000000002E-3</v>
      </c>
      <c r="Y132">
        <v>0</v>
      </c>
      <c r="Z132">
        <v>0</v>
      </c>
      <c r="AD132">
        <v>0</v>
      </c>
      <c r="AF132">
        <v>0</v>
      </c>
      <c r="AG132">
        <v>0</v>
      </c>
      <c r="AK132">
        <v>0</v>
      </c>
      <c r="AL132">
        <v>0</v>
      </c>
      <c r="AM132">
        <v>7.2111111111111117E-4</v>
      </c>
      <c r="AN132">
        <v>1.338888888888889E-3</v>
      </c>
      <c r="AR132">
        <v>0</v>
      </c>
      <c r="AS132">
        <v>0</v>
      </c>
      <c r="AT132">
        <v>0</v>
      </c>
      <c r="AU132">
        <v>0.85884805555555555</v>
      </c>
      <c r="AW132">
        <v>0</v>
      </c>
      <c r="AY132">
        <v>0</v>
      </c>
      <c r="BC132">
        <v>0.77669888888888894</v>
      </c>
      <c r="BE132">
        <v>0</v>
      </c>
      <c r="BG132">
        <v>0</v>
      </c>
      <c r="BK132">
        <v>0</v>
      </c>
      <c r="BL132">
        <v>1.2189999999999999E-2</v>
      </c>
      <c r="BM132">
        <v>8.9738888888888889E-3</v>
      </c>
      <c r="BN132">
        <v>6.995888888888889E-2</v>
      </c>
      <c r="BO132">
        <v>0.10493805555555551</v>
      </c>
      <c r="BP132">
        <v>0.1139119444444445</v>
      </c>
      <c r="BQ132">
        <v>0</v>
      </c>
      <c r="BT132">
        <v>0.86769305555555565</v>
      </c>
      <c r="BU132">
        <v>6.6080258333333326</v>
      </c>
    </row>
    <row r="133" spans="1:73" x14ac:dyDescent="0.3">
      <c r="A133" t="s">
        <v>204</v>
      </c>
      <c r="B133">
        <v>4.0410319444444447</v>
      </c>
      <c r="C133">
        <v>7.2788888888888894E-3</v>
      </c>
      <c r="D133">
        <v>0</v>
      </c>
      <c r="E133">
        <v>0</v>
      </c>
      <c r="F133">
        <v>7.2788888888888894E-3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1.945975</v>
      </c>
      <c r="O133">
        <v>0.29305388888888889</v>
      </c>
      <c r="P133">
        <v>0</v>
      </c>
      <c r="Q133">
        <v>1.3887569444444441</v>
      </c>
      <c r="R133">
        <v>0.26416388888888892</v>
      </c>
      <c r="S133">
        <v>0</v>
      </c>
      <c r="T133">
        <v>0</v>
      </c>
      <c r="U133">
        <v>0</v>
      </c>
      <c r="V133">
        <v>0</v>
      </c>
      <c r="W133">
        <v>0.55208111111111113</v>
      </c>
      <c r="X133">
        <v>0.49081611111111112</v>
      </c>
      <c r="Y133">
        <v>0</v>
      </c>
      <c r="Z133">
        <v>0</v>
      </c>
      <c r="AD133">
        <v>0.2077661111111111</v>
      </c>
      <c r="AF133">
        <v>0</v>
      </c>
      <c r="AG133">
        <v>0</v>
      </c>
      <c r="AK133">
        <v>0</v>
      </c>
      <c r="AL133">
        <v>0</v>
      </c>
      <c r="AM133">
        <v>7.5500000000000003E-4</v>
      </c>
      <c r="AN133">
        <v>0.28229500000000002</v>
      </c>
      <c r="AR133">
        <v>0</v>
      </c>
      <c r="AS133">
        <v>0</v>
      </c>
      <c r="AT133">
        <v>0</v>
      </c>
      <c r="AU133">
        <v>0.83810611111111111</v>
      </c>
      <c r="AV133">
        <v>0.40700500000000001</v>
      </c>
      <c r="AW133">
        <v>0</v>
      </c>
      <c r="AX133">
        <v>0</v>
      </c>
      <c r="AY133">
        <v>0</v>
      </c>
      <c r="AZ133">
        <v>0</v>
      </c>
      <c r="BA133">
        <v>0</v>
      </c>
      <c r="BC133">
        <v>0.26728499999999999</v>
      </c>
      <c r="BE133">
        <v>0</v>
      </c>
      <c r="BG133">
        <v>0</v>
      </c>
      <c r="BK133">
        <v>0</v>
      </c>
      <c r="BL133">
        <v>3.2251944444444437E-2</v>
      </c>
      <c r="BM133">
        <v>9.4288888888888894E-3</v>
      </c>
      <c r="BN133">
        <v>0.1315638888888889</v>
      </c>
      <c r="BO133">
        <v>0.19734611111111111</v>
      </c>
      <c r="BP133">
        <v>0.20677499999999999</v>
      </c>
      <c r="BQ133">
        <v>0</v>
      </c>
      <c r="BT133">
        <v>0.43185222222222219</v>
      </c>
      <c r="BU133">
        <v>3.2021747222222219</v>
      </c>
    </row>
    <row r="134" spans="1:73" x14ac:dyDescent="0.3">
      <c r="A134" t="s">
        <v>205</v>
      </c>
      <c r="B134">
        <v>4.0353588888888892</v>
      </c>
      <c r="C134">
        <v>0.13266805555555561</v>
      </c>
      <c r="D134">
        <v>0</v>
      </c>
      <c r="E134">
        <v>0</v>
      </c>
      <c r="F134">
        <v>0.13266805555555561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7.1473055555555554E-2</v>
      </c>
      <c r="O134">
        <v>1.1351944444444441E-2</v>
      </c>
      <c r="P134">
        <v>0</v>
      </c>
      <c r="Q134">
        <v>6.0121111111111111E-2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1.2347349999999999</v>
      </c>
      <c r="X134">
        <v>0.2129688888888889</v>
      </c>
      <c r="Y134">
        <v>0</v>
      </c>
      <c r="Z134">
        <v>0</v>
      </c>
      <c r="AD134">
        <v>7.0753055555555555E-2</v>
      </c>
      <c r="AF134">
        <v>0</v>
      </c>
      <c r="AG134">
        <v>0</v>
      </c>
      <c r="AK134">
        <v>0</v>
      </c>
      <c r="AL134">
        <v>0</v>
      </c>
      <c r="AM134">
        <v>3.0330555555555562E-3</v>
      </c>
      <c r="AN134">
        <v>0.1391830555555556</v>
      </c>
      <c r="AR134">
        <v>0</v>
      </c>
      <c r="AS134">
        <v>0</v>
      </c>
      <c r="AT134">
        <v>0</v>
      </c>
      <c r="AU134">
        <v>2.1354111111111109</v>
      </c>
      <c r="AW134">
        <v>0</v>
      </c>
      <c r="AY134">
        <v>0</v>
      </c>
      <c r="BC134">
        <v>2.03796</v>
      </c>
      <c r="BE134">
        <v>0</v>
      </c>
      <c r="BG134">
        <v>0</v>
      </c>
      <c r="BK134">
        <v>0</v>
      </c>
      <c r="BL134">
        <v>3.224305555555556E-2</v>
      </c>
      <c r="BM134">
        <v>0.15029000000000001</v>
      </c>
      <c r="BN134">
        <v>6.5208055555555561E-2</v>
      </c>
      <c r="BO134">
        <v>9.7813055555555556E-2</v>
      </c>
      <c r="BP134">
        <v>0.24810305555555559</v>
      </c>
      <c r="BQ134">
        <v>0</v>
      </c>
      <c r="BT134">
        <v>2.1370908333333332</v>
      </c>
      <c r="BU134">
        <v>1.898268055555556</v>
      </c>
    </row>
    <row r="135" spans="1:73" x14ac:dyDescent="0.3">
      <c r="A135" t="s">
        <v>206</v>
      </c>
      <c r="B135">
        <v>25.559157500000001</v>
      </c>
      <c r="C135">
        <v>2.7745277777777771E-2</v>
      </c>
      <c r="D135">
        <v>0</v>
      </c>
      <c r="E135">
        <v>0</v>
      </c>
      <c r="F135">
        <v>2.7745277777777771E-2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0.32308222222222222</v>
      </c>
      <c r="O135">
        <v>3.8971666666666668E-2</v>
      </c>
      <c r="P135">
        <v>0</v>
      </c>
      <c r="Q135">
        <v>0.28411055555555548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9.1046216666666666</v>
      </c>
      <c r="X135">
        <v>0.91096472222222225</v>
      </c>
      <c r="Y135">
        <v>0</v>
      </c>
      <c r="Z135">
        <v>0</v>
      </c>
      <c r="AD135">
        <v>0.24268722222222219</v>
      </c>
      <c r="AF135">
        <v>0</v>
      </c>
      <c r="AG135">
        <v>0</v>
      </c>
      <c r="AK135">
        <v>0</v>
      </c>
      <c r="AL135">
        <v>0</v>
      </c>
      <c r="AM135">
        <v>0.2077127777777778</v>
      </c>
      <c r="AN135">
        <v>0.46056472222222222</v>
      </c>
      <c r="AR135">
        <v>0</v>
      </c>
      <c r="AS135">
        <v>0</v>
      </c>
      <c r="AT135">
        <v>0</v>
      </c>
      <c r="AU135">
        <v>13.394079444444451</v>
      </c>
      <c r="AW135">
        <v>0.15331833333333331</v>
      </c>
      <c r="AY135">
        <v>2.701722222222222E-2</v>
      </c>
      <c r="BB135">
        <v>0.17807999999999999</v>
      </c>
      <c r="BC135">
        <v>11.963156944444441</v>
      </c>
      <c r="BE135">
        <v>0</v>
      </c>
      <c r="BG135">
        <v>0</v>
      </c>
      <c r="BK135">
        <v>0</v>
      </c>
      <c r="BL135">
        <v>5.5443333333333338E-2</v>
      </c>
      <c r="BM135">
        <v>0.25065999999999999</v>
      </c>
      <c r="BN135">
        <v>1.0170636111111111</v>
      </c>
      <c r="BO135">
        <v>1.543743055555556</v>
      </c>
      <c r="BP135">
        <v>1.794403055555555</v>
      </c>
      <c r="BQ135">
        <v>0</v>
      </c>
      <c r="BR135">
        <v>4.2611111111111113E-3</v>
      </c>
      <c r="BT135">
        <v>13.048051666666669</v>
      </c>
      <c r="BU135">
        <v>12.14842916666667</v>
      </c>
    </row>
    <row r="136" spans="1:73" x14ac:dyDescent="0.3">
      <c r="A136" t="s">
        <v>207</v>
      </c>
      <c r="B136">
        <v>11.599449999999999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6.639961111111111</v>
      </c>
      <c r="X136">
        <v>4.476444444444444E-2</v>
      </c>
      <c r="Y136">
        <v>0</v>
      </c>
      <c r="Z136">
        <v>0</v>
      </c>
      <c r="AD136">
        <v>0</v>
      </c>
      <c r="AF136">
        <v>0</v>
      </c>
      <c r="AG136">
        <v>0</v>
      </c>
      <c r="AK136">
        <v>0</v>
      </c>
      <c r="AL136">
        <v>0</v>
      </c>
      <c r="AM136">
        <v>1.818888888888889E-2</v>
      </c>
      <c r="AN136">
        <v>2.657555555555555E-2</v>
      </c>
      <c r="AR136">
        <v>0</v>
      </c>
      <c r="AS136">
        <v>0</v>
      </c>
      <c r="AT136">
        <v>0</v>
      </c>
      <c r="AU136">
        <v>3.947154166666667</v>
      </c>
      <c r="AW136">
        <v>0</v>
      </c>
      <c r="AY136">
        <v>0</v>
      </c>
      <c r="BB136">
        <v>0</v>
      </c>
      <c r="BC136">
        <v>3.3950455555555559</v>
      </c>
      <c r="BE136">
        <v>0</v>
      </c>
      <c r="BG136">
        <v>0</v>
      </c>
      <c r="BK136">
        <v>0</v>
      </c>
      <c r="BL136">
        <v>2.5797222222222221E-2</v>
      </c>
      <c r="BM136">
        <v>0.17810333333333331</v>
      </c>
      <c r="BN136">
        <v>0.52631138888888884</v>
      </c>
      <c r="BO136">
        <v>0.78946694444444443</v>
      </c>
      <c r="BP136">
        <v>0.96757027777777782</v>
      </c>
      <c r="BQ136">
        <v>0</v>
      </c>
      <c r="BR136">
        <v>0</v>
      </c>
      <c r="BT136">
        <v>3.956188333333333</v>
      </c>
      <c r="BU136">
        <v>7.6432616666666666</v>
      </c>
    </row>
    <row r="137" spans="1:73" x14ac:dyDescent="0.3">
      <c r="A137" t="s">
        <v>208</v>
      </c>
      <c r="B137">
        <v>10.75178027777778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2.0477422222222219</v>
      </c>
      <c r="X137">
        <v>0.27310555555555549</v>
      </c>
      <c r="Y137">
        <v>0</v>
      </c>
      <c r="Z137">
        <v>0</v>
      </c>
      <c r="AD137">
        <v>0</v>
      </c>
      <c r="AF137">
        <v>0</v>
      </c>
      <c r="AG137">
        <v>0</v>
      </c>
      <c r="AK137">
        <v>0</v>
      </c>
      <c r="AL137">
        <v>0</v>
      </c>
      <c r="AM137">
        <v>0.18951750000000001</v>
      </c>
      <c r="AN137">
        <v>8.3588055555555554E-2</v>
      </c>
      <c r="AR137">
        <v>0</v>
      </c>
      <c r="AS137">
        <v>0</v>
      </c>
      <c r="AT137">
        <v>0</v>
      </c>
      <c r="AU137">
        <v>8.1661783333333329</v>
      </c>
      <c r="AW137">
        <v>0.12692944444444451</v>
      </c>
      <c r="AY137">
        <v>2.701722222222222E-2</v>
      </c>
      <c r="BB137">
        <v>0.17807999999999999</v>
      </c>
      <c r="BC137">
        <v>7.6585675000000002</v>
      </c>
      <c r="BE137">
        <v>0</v>
      </c>
      <c r="BG137">
        <v>0</v>
      </c>
      <c r="BK137">
        <v>0</v>
      </c>
      <c r="BL137">
        <v>1.4021111111111109E-2</v>
      </c>
      <c r="BM137">
        <v>0</v>
      </c>
      <c r="BN137">
        <v>0.1615630555555555</v>
      </c>
      <c r="BO137">
        <v>0.26049305555555557</v>
      </c>
      <c r="BP137">
        <v>0.26049305555555557</v>
      </c>
      <c r="BQ137">
        <v>0</v>
      </c>
      <c r="BR137">
        <v>4.2611111111111113E-3</v>
      </c>
      <c r="BT137">
        <v>7.8369377777777771</v>
      </c>
      <c r="BU137">
        <v>2.578554722222222</v>
      </c>
    </row>
    <row r="138" spans="1:73" x14ac:dyDescent="0.3">
      <c r="A138" t="s">
        <v>209</v>
      </c>
      <c r="B138">
        <v>3.0930533333333332</v>
      </c>
      <c r="C138">
        <v>2.7745277777777771E-2</v>
      </c>
      <c r="D138">
        <v>0</v>
      </c>
      <c r="E138">
        <v>0</v>
      </c>
      <c r="F138">
        <v>2.7745277777777771E-2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0.32308222222222222</v>
      </c>
      <c r="O138">
        <v>3.8971666666666668E-2</v>
      </c>
      <c r="P138">
        <v>0</v>
      </c>
      <c r="Q138">
        <v>0.28411055555555548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0.39952222222222222</v>
      </c>
      <c r="X138">
        <v>0.59309472222222226</v>
      </c>
      <c r="Y138">
        <v>0</v>
      </c>
      <c r="Z138">
        <v>0</v>
      </c>
      <c r="AD138">
        <v>0.24268722222222219</v>
      </c>
      <c r="AF138">
        <v>0</v>
      </c>
      <c r="AG138">
        <v>0</v>
      </c>
      <c r="AK138">
        <v>0</v>
      </c>
      <c r="AL138">
        <v>0</v>
      </c>
      <c r="AM138">
        <v>6.3888888888888894E-6</v>
      </c>
      <c r="AN138">
        <v>0.35040111111111111</v>
      </c>
      <c r="AR138">
        <v>0</v>
      </c>
      <c r="AS138">
        <v>0</v>
      </c>
      <c r="AT138">
        <v>0</v>
      </c>
      <c r="AU138">
        <v>1.2294269444444439</v>
      </c>
      <c r="AW138">
        <v>0</v>
      </c>
      <c r="AY138">
        <v>0</v>
      </c>
      <c r="BB138">
        <v>0</v>
      </c>
      <c r="BC138">
        <v>0.8846127777777778</v>
      </c>
      <c r="BE138">
        <v>0</v>
      </c>
      <c r="BG138">
        <v>0</v>
      </c>
      <c r="BK138">
        <v>0</v>
      </c>
      <c r="BL138">
        <v>1.5625E-2</v>
      </c>
      <c r="BM138">
        <v>2.6398888888888888E-2</v>
      </c>
      <c r="BN138">
        <v>0.32918916666666659</v>
      </c>
      <c r="BO138">
        <v>0.49378305555555552</v>
      </c>
      <c r="BP138">
        <v>0.52018194444444443</v>
      </c>
      <c r="BQ138">
        <v>0</v>
      </c>
      <c r="BR138">
        <v>0</v>
      </c>
      <c r="BT138">
        <v>1.229970555555556</v>
      </c>
      <c r="BU138">
        <v>1.8630827777777781</v>
      </c>
    </row>
    <row r="139" spans="1:73" x14ac:dyDescent="0.3">
      <c r="A139" t="s">
        <v>210</v>
      </c>
      <c r="B139">
        <v>0.1148738888888889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1.7396111111111109E-2</v>
      </c>
      <c r="X139">
        <v>0</v>
      </c>
      <c r="Y139">
        <v>0</v>
      </c>
      <c r="Z139">
        <v>0</v>
      </c>
      <c r="AD139">
        <v>0</v>
      </c>
      <c r="AF139">
        <v>0</v>
      </c>
      <c r="AG139">
        <v>0</v>
      </c>
      <c r="AK139">
        <v>0</v>
      </c>
      <c r="AL139">
        <v>0</v>
      </c>
      <c r="AM139">
        <v>0</v>
      </c>
      <c r="AN139">
        <v>0</v>
      </c>
      <c r="AR139">
        <v>0</v>
      </c>
      <c r="AS139">
        <v>0</v>
      </c>
      <c r="AT139">
        <v>0</v>
      </c>
      <c r="AU139">
        <v>5.1319999999999998E-2</v>
      </c>
      <c r="AW139">
        <v>2.6388888888888889E-2</v>
      </c>
      <c r="AY139">
        <v>0</v>
      </c>
      <c r="BB139">
        <v>0</v>
      </c>
      <c r="BC139">
        <v>2.4931111111111109E-2</v>
      </c>
      <c r="BE139">
        <v>0</v>
      </c>
      <c r="BG139">
        <v>0</v>
      </c>
      <c r="BK139">
        <v>0</v>
      </c>
      <c r="BL139">
        <v>0</v>
      </c>
      <c r="BM139">
        <v>4.6157777777777777E-2</v>
      </c>
      <c r="BN139">
        <v>0</v>
      </c>
      <c r="BO139">
        <v>0</v>
      </c>
      <c r="BP139">
        <v>4.6157777777777777E-2</v>
      </c>
      <c r="BQ139">
        <v>0</v>
      </c>
      <c r="BR139">
        <v>0</v>
      </c>
      <c r="BT139">
        <v>2.4954722222222218E-2</v>
      </c>
      <c r="BU139">
        <v>6.3530277777777783E-2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Bernhard</dc:creator>
  <cp:lastModifiedBy>Bernhard</cp:lastModifiedBy>
  <dcterms:created xsi:type="dcterms:W3CDTF">2023-08-23T16:09:56Z</dcterms:created>
  <dcterms:modified xsi:type="dcterms:W3CDTF">2024-10-19T11:56:11Z</dcterms:modified>
</cp:coreProperties>
</file>