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defaultThemeVersion="124226"/>
  <mc:AlternateContent xmlns:mc="http://schemas.openxmlformats.org/markup-compatibility/2006">
    <mc:Choice Requires="x15">
      <x15ac:absPath xmlns:x15ac="http://schemas.microsoft.com/office/spreadsheetml/2010/11/ac" url="https://d.docs.live.net/fc256ff6cafd079a/!projekte/pooled_exome/SysNDD/R/data/phenotypes/"/>
    </mc:Choice>
  </mc:AlternateContent>
  <xr:revisionPtr revIDLastSave="87" documentId="8_{EDCCE01A-9804-416A-B95C-2BD0FE0858DB}" xr6:coauthVersionLast="47" xr6:coauthVersionMax="47" xr10:uidLastSave="{EB75EBA8-D2D7-4D43-ACC9-7BC73074F7B7}"/>
  <bookViews>
    <workbookView xWindow="57480" yWindow="-120" windowWidth="38640" windowHeight="15720" xr2:uid="{00000000-000D-0000-FFFF-FFFF00000000}"/>
  </bookViews>
  <sheets>
    <sheet name="additional_class" sheetId="2" r:id="rId1"/>
    <sheet name="toHPO" sheetId="1" r:id="rId2"/>
    <sheet name="main_class_ID_HPO_terms" sheetId="3" r:id="rId3"/>
    <sheet name="ID_HPO_terms" sheetId="4" r:id="rId4"/>
  </sheets>
  <definedNames>
    <definedName name="_xlnm._FilterDatabase" localSheetId="0" hidden="1">additional_class!$A$1:$K$36</definedName>
    <definedName name="_xlnm._FilterDatabase" localSheetId="3" hidden="1">ID_HPO_terms!$A$1:$E$7</definedName>
    <definedName name="_xlnm._FilterDatabase" localSheetId="2" hidden="1">main_class_ID_HPO_terms!$A$1:$H$39</definedName>
    <definedName name="_xlnm._FilterDatabase" localSheetId="1" hidden="1">toHPO!$A$1:$J$32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4" i="2" l="1"/>
  <c r="E34" i="2"/>
  <c r="F34" i="2"/>
  <c r="G34" i="2"/>
  <c r="H34" i="2"/>
  <c r="I34" i="2"/>
  <c r="D35" i="2"/>
  <c r="E35" i="2"/>
  <c r="F35" i="2"/>
  <c r="G35" i="2"/>
  <c r="H35" i="2"/>
  <c r="I35" i="2"/>
  <c r="D36" i="2"/>
  <c r="E36" i="2"/>
  <c r="F36" i="2"/>
  <c r="G36" i="2"/>
  <c r="H36" i="2"/>
  <c r="I36" i="2"/>
  <c r="D37" i="2"/>
  <c r="E37" i="2"/>
  <c r="F37" i="2"/>
  <c r="G37" i="2"/>
  <c r="H37" i="2"/>
  <c r="I37" i="2"/>
  <c r="F6" i="2"/>
  <c r="F2" i="2"/>
  <c r="D28" i="2"/>
  <c r="E28" i="2"/>
  <c r="F28" i="2"/>
  <c r="G28" i="2"/>
  <c r="H28" i="2"/>
  <c r="I28" i="2"/>
  <c r="D3" i="2"/>
  <c r="E3" i="2"/>
  <c r="F3" i="2"/>
  <c r="G3" i="2"/>
  <c r="H3" i="2"/>
  <c r="I3" i="2"/>
  <c r="D4" i="2"/>
  <c r="E4" i="2"/>
  <c r="F4" i="2"/>
  <c r="G4" i="2"/>
  <c r="H4" i="2"/>
  <c r="I4" i="2"/>
  <c r="D5" i="2"/>
  <c r="E5" i="2"/>
  <c r="F5" i="2"/>
  <c r="G5" i="2"/>
  <c r="H5" i="2"/>
  <c r="I5" i="2"/>
  <c r="D6" i="2"/>
  <c r="E6" i="2"/>
  <c r="G6" i="2"/>
  <c r="H6" i="2"/>
  <c r="I6" i="2"/>
  <c r="D7" i="2"/>
  <c r="E7" i="2"/>
  <c r="F7" i="2"/>
  <c r="G7" i="2"/>
  <c r="H7" i="2"/>
  <c r="I7" i="2"/>
  <c r="D8" i="2"/>
  <c r="E8" i="2"/>
  <c r="F8" i="2"/>
  <c r="G8" i="2"/>
  <c r="H8" i="2"/>
  <c r="I8" i="2"/>
  <c r="D9" i="2"/>
  <c r="E9" i="2"/>
  <c r="F9" i="2"/>
  <c r="G9" i="2"/>
  <c r="H9" i="2"/>
  <c r="I9" i="2"/>
  <c r="D10" i="2"/>
  <c r="E10" i="2"/>
  <c r="F10" i="2"/>
  <c r="G10" i="2"/>
  <c r="H10" i="2"/>
  <c r="I10" i="2"/>
  <c r="D11" i="2"/>
  <c r="E11" i="2"/>
  <c r="F11" i="2"/>
  <c r="G11" i="2"/>
  <c r="H11" i="2"/>
  <c r="I11" i="2"/>
  <c r="D12" i="2"/>
  <c r="E12" i="2"/>
  <c r="F12" i="2"/>
  <c r="G12" i="2"/>
  <c r="H12" i="2"/>
  <c r="I12" i="2"/>
  <c r="D13" i="2"/>
  <c r="E13" i="2"/>
  <c r="F13" i="2"/>
  <c r="G13" i="2"/>
  <c r="H13" i="2"/>
  <c r="I13" i="2"/>
  <c r="D14" i="2"/>
  <c r="E14" i="2"/>
  <c r="F14" i="2"/>
  <c r="G14" i="2"/>
  <c r="H14" i="2"/>
  <c r="I14" i="2"/>
  <c r="D15" i="2"/>
  <c r="E15" i="2"/>
  <c r="F15" i="2"/>
  <c r="G15" i="2"/>
  <c r="H15" i="2"/>
  <c r="I15" i="2"/>
  <c r="D16" i="2"/>
  <c r="E16" i="2"/>
  <c r="F16" i="2"/>
  <c r="G16" i="2"/>
  <c r="H16" i="2"/>
  <c r="I16" i="2"/>
  <c r="D17" i="2"/>
  <c r="E17" i="2"/>
  <c r="F17" i="2"/>
  <c r="G17" i="2"/>
  <c r="H17" i="2"/>
  <c r="I17" i="2"/>
  <c r="D18" i="2"/>
  <c r="E18" i="2"/>
  <c r="F18" i="2"/>
  <c r="G18" i="2"/>
  <c r="H18" i="2"/>
  <c r="I18" i="2"/>
  <c r="D19" i="2"/>
  <c r="E19" i="2"/>
  <c r="F19" i="2"/>
  <c r="G19" i="2"/>
  <c r="H19" i="2"/>
  <c r="I19" i="2"/>
  <c r="D20" i="2"/>
  <c r="E20" i="2"/>
  <c r="F20" i="2"/>
  <c r="G20" i="2"/>
  <c r="H20" i="2"/>
  <c r="I20" i="2"/>
  <c r="D21" i="2"/>
  <c r="E21" i="2"/>
  <c r="F21" i="2"/>
  <c r="G21" i="2"/>
  <c r="H21" i="2"/>
  <c r="I21" i="2"/>
  <c r="D22" i="2"/>
  <c r="E22" i="2"/>
  <c r="F22" i="2"/>
  <c r="G22" i="2"/>
  <c r="H22" i="2"/>
  <c r="I22" i="2"/>
  <c r="D23" i="2"/>
  <c r="E23" i="2"/>
  <c r="F23" i="2"/>
  <c r="G23" i="2"/>
  <c r="H23" i="2"/>
  <c r="I23" i="2"/>
  <c r="D24" i="2"/>
  <c r="E24" i="2"/>
  <c r="F24" i="2"/>
  <c r="G24" i="2"/>
  <c r="H24" i="2"/>
  <c r="I24" i="2"/>
  <c r="D25" i="2"/>
  <c r="E25" i="2"/>
  <c r="F25" i="2"/>
  <c r="G25" i="2"/>
  <c r="H25" i="2"/>
  <c r="I25" i="2"/>
  <c r="D26" i="2"/>
  <c r="E26" i="2"/>
  <c r="F26" i="2"/>
  <c r="G26" i="2"/>
  <c r="H26" i="2"/>
  <c r="I26" i="2"/>
  <c r="D27" i="2"/>
  <c r="E27" i="2"/>
  <c r="F27" i="2"/>
  <c r="G27" i="2"/>
  <c r="H27" i="2"/>
  <c r="I27" i="2"/>
  <c r="D29" i="2"/>
  <c r="E29" i="2"/>
  <c r="F29" i="2"/>
  <c r="G29" i="2"/>
  <c r="H29" i="2"/>
  <c r="I29" i="2"/>
  <c r="D30" i="2"/>
  <c r="E30" i="2"/>
  <c r="F30" i="2"/>
  <c r="G30" i="2"/>
  <c r="H30" i="2"/>
  <c r="I30" i="2"/>
  <c r="D31" i="2"/>
  <c r="E31" i="2"/>
  <c r="F31" i="2"/>
  <c r="G31" i="2"/>
  <c r="H31" i="2"/>
  <c r="I31" i="2"/>
  <c r="D32" i="2"/>
  <c r="E32" i="2"/>
  <c r="F32" i="2"/>
  <c r="G32" i="2"/>
  <c r="H32" i="2"/>
  <c r="I32" i="2"/>
  <c r="D33" i="2"/>
  <c r="E33" i="2"/>
  <c r="F33" i="2"/>
  <c r="G33" i="2"/>
  <c r="H33" i="2"/>
  <c r="I33" i="2"/>
  <c r="E2" i="2"/>
  <c r="D2" i="2"/>
  <c r="I2" i="2"/>
  <c r="H2" i="2"/>
  <c r="G2" i="2"/>
</calcChain>
</file>

<file path=xl/sharedStrings.xml><?xml version="1.0" encoding="utf-8"?>
<sst xmlns="http://schemas.openxmlformats.org/spreadsheetml/2006/main" count="772" uniqueCount="335">
  <si>
    <t>accompanying phenotype letter</t>
  </si>
  <si>
    <t>A</t>
  </si>
  <si>
    <t>short stature</t>
  </si>
  <si>
    <t>B</t>
  </si>
  <si>
    <t>microcephaly</t>
  </si>
  <si>
    <t>C</t>
  </si>
  <si>
    <t>lethality</t>
  </si>
  <si>
    <t>E</t>
  </si>
  <si>
    <t>epilepsy</t>
  </si>
  <si>
    <t>F</t>
  </si>
  <si>
    <t>overgrowth/macrocephaly</t>
  </si>
  <si>
    <t>HPO term (s)</t>
  </si>
  <si>
    <t>G</t>
  </si>
  <si>
    <t>disease progression/developmental regression</t>
  </si>
  <si>
    <t>H</t>
  </si>
  <si>
    <t>neurological symptoms</t>
  </si>
  <si>
    <t>I</t>
  </si>
  <si>
    <t>malignancies</t>
  </si>
  <si>
    <t>J</t>
  </si>
  <si>
    <t>immunological anomalies</t>
  </si>
  <si>
    <t>K</t>
  </si>
  <si>
    <t>endocrine anomalies</t>
  </si>
  <si>
    <t>M</t>
  </si>
  <si>
    <t>metabolic/mitochondrial anomalies</t>
  </si>
  <si>
    <t>N</t>
  </si>
  <si>
    <t>obesity</t>
  </si>
  <si>
    <t>O</t>
  </si>
  <si>
    <t>vegetative anomalies</t>
  </si>
  <si>
    <t>P</t>
  </si>
  <si>
    <t>behavioral anomalies</t>
  </si>
  <si>
    <t>Q</t>
  </si>
  <si>
    <t>myopathy (or muscular anomalies)</t>
  </si>
  <si>
    <t>R</t>
  </si>
  <si>
    <t>blood cell anomalies</t>
  </si>
  <si>
    <t>S</t>
  </si>
  <si>
    <t>ectodermal anomalies</t>
  </si>
  <si>
    <t>T</t>
  </si>
  <si>
    <t>eye anomalies</t>
  </si>
  <si>
    <t>U</t>
  </si>
  <si>
    <t>skeletal anomalies</t>
  </si>
  <si>
    <t>Ua</t>
  </si>
  <si>
    <t>limb anomalies</t>
  </si>
  <si>
    <t>Ub</t>
  </si>
  <si>
    <t>Uc</t>
  </si>
  <si>
    <t>V</t>
  </si>
  <si>
    <t>cardiac malformation</t>
  </si>
  <si>
    <t>W</t>
  </si>
  <si>
    <t>urogenital and renal anomalies</t>
  </si>
  <si>
    <t>X</t>
  </si>
  <si>
    <t>other malformations</t>
  </si>
  <si>
    <t>HPO term identifier</t>
  </si>
  <si>
    <t>HP:0004322</t>
  </si>
  <si>
    <t>HP:0000252</t>
  </si>
  <si>
    <t>HP:0011420</t>
  </si>
  <si>
    <t>HP:0001250</t>
  </si>
  <si>
    <t>HP:0001548</t>
  </si>
  <si>
    <t>HP:0000256</t>
  </si>
  <si>
    <t>HP:0000098</t>
  </si>
  <si>
    <t>HP:0000707</t>
  </si>
  <si>
    <t>HP:0002664</t>
  </si>
  <si>
    <t>Decreased body height, Small stature, Stature below 3rd percentile, Height less than 3rd percentile, Short stature</t>
  </si>
  <si>
    <t>Small head, Reduced head circumference, Small head circumference, Small skull, Decreased circumference of cranium, small cranium, Decreased size of skull, small calvarium, Decreased size of head, Abnormally small head, Abnormally small skull, Decreased size of cranium, Abnormally small cranium</t>
  </si>
  <si>
    <t>Epilepsy, Seizure, Seizures</t>
  </si>
  <si>
    <t>General overgrowth, Generalized overgrowth, Fetal overgrowth</t>
  </si>
  <si>
    <t>Large cranium, Large skull, Increased size of head, Big calvaria, Large calvaria, Megacephaly, Macrocrania, Increased size of cranium, Big skull, Increased size of skull, Large head, Big cranium, Large head circumference, Big head</t>
  </si>
  <si>
    <t>Increased linear growth, Tall stature, Accelerated linear growth, Increased body height</t>
  </si>
  <si>
    <t>Cancer, Tumour, Abnormal tissue mass, Tumor, Neoplasia, Oncology, Oncological abnormality</t>
  </si>
  <si>
    <t>HP:0002376</t>
  </si>
  <si>
    <t>Developmental regression</t>
  </si>
  <si>
    <t>Loss of developmental skills, as manifested by loss of developmental milestones</t>
  </si>
  <si>
    <t>Abnormality of the nervous system, Neurologic abnormalities, Neurological abnormality, Brain and/or spinal cord issue</t>
  </si>
  <si>
    <t>HP:0002715</t>
  </si>
  <si>
    <t>Abnormality of the immune system</t>
  </si>
  <si>
    <t>Immunological abnormality, Abnormality of the immune system</t>
  </si>
  <si>
    <t>HP:0000818</t>
  </si>
  <si>
    <t>Abnormality of the endocrine system</t>
  </si>
  <si>
    <t>Endocrine system disease</t>
  </si>
  <si>
    <t>Abnormality of the skeletal system</t>
  </si>
  <si>
    <t>Skeletal abnormalities, Skeletal anomalies, Abnormality of the skeletal system</t>
  </si>
  <si>
    <t>HP:0000924</t>
  </si>
  <si>
    <t>Abnormality of limbs</t>
  </si>
  <si>
    <t>HP:0040064</t>
  </si>
  <si>
    <t>Abnormality of limbs, Dysmelia, Abnormal limbs, Limb anomaly</t>
  </si>
  <si>
    <t>vertebral/skull anomalies</t>
  </si>
  <si>
    <t>Oral cleft</t>
  </si>
  <si>
    <t xml:space="preserve">cleft </t>
  </si>
  <si>
    <t>HP:0000202</t>
  </si>
  <si>
    <t>Cleft lip, cleft palate, Oral clefting, Cleft of the mouth, Cleft lip/palate</t>
  </si>
  <si>
    <t>Abnormal heart morphology</t>
  </si>
  <si>
    <t>HP:0001627</t>
  </si>
  <si>
    <t>Abnormality of the heart, Congenital heart defects, Congenital heart defect, Cardiac anomalies, Abnormally shaped heart, Abnormality of cardiac morphology, Cardiac abnormality</t>
  </si>
  <si>
    <t>Abnormality of the eye</t>
  </si>
  <si>
    <t>HP:0000478</t>
  </si>
  <si>
    <t>Eye disease, Abnormal eye, Abnormality of the eye</t>
  </si>
  <si>
    <t>Abnormality of blood and blood-forming tissues</t>
  </si>
  <si>
    <t>HP:0001871</t>
  </si>
  <si>
    <t>Hematological abnormality, Abnormality of the haematopoietic system, Hematologic disease, Abnormality of the hematopoietic system, Abnormality of blood and blood-forming tissues</t>
  </si>
  <si>
    <t>Abnormality of the musculature</t>
  </si>
  <si>
    <t>HP:0003011</t>
  </si>
  <si>
    <t>Muscular abnormality</t>
  </si>
  <si>
    <t>Behavioral abnormality</t>
  </si>
  <si>
    <t>HP:0000708</t>
  </si>
  <si>
    <t>Behavioral abnormality, Behavioral symptoms, Behavioural/Psychiatric abnormality, Psychiatric disorders, Behavioral problems, Behavioral disturbances, Behavioral disorders, Psychiatric disturbances, Behavioral changes, Behavioral/psychiatric abnormalities</t>
  </si>
  <si>
    <t>Obesity</t>
  </si>
  <si>
    <t>HP:0001513</t>
  </si>
  <si>
    <t>Having too much body fat, Obesity</t>
  </si>
  <si>
    <t>Abnormality of the autonomic nervous system</t>
  </si>
  <si>
    <t>HP:0002270</t>
  </si>
  <si>
    <t>Abnormality of the mitochondrion</t>
  </si>
  <si>
    <t>HP:0012103</t>
  </si>
  <si>
    <t>Mitochondrial abnormalities</t>
  </si>
  <si>
    <t>Abnormality of metabolism/homeostasis</t>
  </si>
  <si>
    <t>Laboratory abnormality, Metabolism abnormality</t>
  </si>
  <si>
    <t>HP:0001939</t>
  </si>
  <si>
    <t>Abnormality of the genitourinary system</t>
  </si>
  <si>
    <t>Genitourinary dysplasia, Genitourinary tract anomalies, Genitourinary tract malformation, Genitourinary disease, Abnormality of the GU system, Urogenital anomalies, Genitourinary abnormality, Urogenital abnormalities</t>
  </si>
  <si>
    <t>HP:0000119</t>
  </si>
  <si>
    <t>Phenotypic abnormality</t>
  </si>
  <si>
    <t>HP:0000118</t>
  </si>
  <si>
    <t>Organ abnormality</t>
  </si>
  <si>
    <t>Abnormality of brain morphology</t>
  </si>
  <si>
    <t>Morphological abnormality of the central nervous system</t>
  </si>
  <si>
    <t>HP:0002011</t>
  </si>
  <si>
    <t>Abnormality of the integument</t>
  </si>
  <si>
    <t>HP:0001574</t>
  </si>
  <si>
    <t>An abnormality of the integument, which consists of the skin and the superficial fascia</t>
  </si>
  <si>
    <t>Abnormal axial skeleton morphology</t>
  </si>
  <si>
    <t>HP:0009121</t>
  </si>
  <si>
    <t>Abnormality of the axial skeleton</t>
  </si>
  <si>
    <t>Progressive</t>
  </si>
  <si>
    <t>Worsens with time, Progressive disorder</t>
  </si>
  <si>
    <t>HP:0003676</t>
  </si>
  <si>
    <t>L1</t>
  </si>
  <si>
    <t>L2</t>
  </si>
  <si>
    <t>MRI anomalies, L1: brain malformations</t>
  </si>
  <si>
    <t>MRI anomalies, L2: non-structural MRI anomalies</t>
  </si>
  <si>
    <t>additional_class_id</t>
  </si>
  <si>
    <t>additional_class_type</t>
  </si>
  <si>
    <t>additional_class_description</t>
  </si>
  <si>
    <t>Discussion</t>
  </si>
  <si>
    <t>don't understand "non-structural MRI anomalies", best abondon this term</t>
  </si>
  <si>
    <t>Only phenotypic branch in Orphanet</t>
  </si>
  <si>
    <t>Orphanet comment 2020-07-10</t>
  </si>
  <si>
    <t xml:space="preserve">could be extracted from synopsis </t>
  </si>
  <si>
    <t>multiple_mappings</t>
  </si>
  <si>
    <t>clinical_modifier</t>
  </si>
  <si>
    <t>multiple_mappings; clinical_modifier</t>
  </si>
  <si>
    <t>The age group when the cessation of life happens.</t>
  </si>
  <si>
    <t>A height below that which is expected according to age and gender norms. Although there is no universally accepted definition of short stature, many refer to "short stature" as height more than 2 standard deviations below the mean for age and gender (or below the 3rd percentile for age and gender dependent norms).</t>
  </si>
  <si>
    <t>Head circumference below 2 standard deviations below the mean for age and gender.</t>
  </si>
  <si>
    <t>A seizure is an intermittent abnormality of nervous system physiology characterised by a transient occurrence of signs and/or symptoms due to abnormal excessive or synchronous neuronal activity in the brain.</t>
  </si>
  <si>
    <t>Excessive postnatal growth which may comprise increased weight, increased length, and/or increased head circumference.</t>
  </si>
  <si>
    <t>Occipitofrontal (head) circumference greater than 97th centile compared to appropriate, age matched, sex-matched normal standards. Alternatively, a apparently increased size of the cranium.</t>
  </si>
  <si>
    <t>A height above that which is expected according to age and gender norms.</t>
  </si>
  <si>
    <t>Loss of developmental skills, as manifested by loss of developmental milestones.</t>
  </si>
  <si>
    <t>An abnormality of the integument, which consists of the skin and the superficial fascia.</t>
  </si>
  <si>
    <t>An abnormality of the nervous system.</t>
  </si>
  <si>
    <t>An organ or organ-system abnormality that consists of uncontrolled autonomous cell-proliferation which can occur in any part of the body as a benign or malignant neoplasm (tumour).</t>
  </si>
  <si>
    <t>An abnormality of the immune system.</t>
  </si>
  <si>
    <t>An abnormality of the endocrine system.</t>
  </si>
  <si>
    <t>An abnormality of the autonomic nervous system.</t>
  </si>
  <si>
    <t>A structural abnormality of the central nervous system.</t>
  </si>
  <si>
    <t>An anomaly of the mitochondrion, the membranous cytoplasmic organelle the interior of which is subdivided by cristae. The mitochondrion is a self replicating organelle that is the site of tissue respiration.</t>
  </si>
  <si>
    <t>Accumulation of substantial excess body fat.</t>
  </si>
  <si>
    <t>An abnormality of the skeletal system.</t>
  </si>
  <si>
    <t>An abnormality of mental functioning including various affective, behavioural, cognitive and perceptual abnormalities.</t>
  </si>
  <si>
    <t>Abnormality originating in one or more muscles, i.e., of the set of muscles of body.</t>
  </si>
  <si>
    <t>An abnormality of the hematopoietic system.</t>
  </si>
  <si>
    <t>Any abnormality of the eye, including location, spacing, and intraocular abnormalities.</t>
  </si>
  <si>
    <t>An abnormality of the axial skeleton, which comprises the skull, the vertebral column, the ribs and the sternum.</t>
  </si>
  <si>
    <t>The presence of a cleft in the oral cavity, the two main types of which are cleft lip and cleft palate. In cleft lip, there is the congenital failure of the maxillary and median nasal processes to fuse, forming a groove or fissure in the lip. In cleft palate, there is a congenital failure of the palate to fuse properly, forming a grooved depression or fissure in the roof of the mouth. Clefts of the lip and palate can occur individually or together. It is preferable to code each defect separately.</t>
  </si>
  <si>
    <t>Any structural anomaly of the heart.</t>
  </si>
  <si>
    <t>The presence of any abnormality of the genitourinary system.</t>
  </si>
  <si>
    <t>A phenotypic abnormality.</t>
  </si>
  <si>
    <t>HPO_term</t>
  </si>
  <si>
    <t>HPO term synonyms</t>
  </si>
  <si>
    <t>HPO term_definition</t>
  </si>
  <si>
    <t>HPO_term_definition</t>
  </si>
  <si>
    <t>HPO_term_synonyms</t>
  </si>
  <si>
    <t>HPO_term_identifier</t>
  </si>
  <si>
    <t>flag</t>
  </si>
  <si>
    <t>F1</t>
  </si>
  <si>
    <t>F2</t>
  </si>
  <si>
    <t>G1</t>
  </si>
  <si>
    <t>M1</t>
  </si>
  <si>
    <t>search_terms</t>
  </si>
  <si>
    <t>accompanying_phenotype_letter</t>
  </si>
  <si>
    <t>accompanying_phenotype_letter_extendet</t>
  </si>
  <si>
    <t>growth</t>
  </si>
  <si>
    <t>M2</t>
  </si>
  <si>
    <t>F3</t>
  </si>
  <si>
    <t>G2</t>
  </si>
  <si>
    <t>Hearing impairment</t>
  </si>
  <si>
    <t>HP:0000365</t>
  </si>
  <si>
    <t>A decreased magnitude of the sensory perception of sound.</t>
  </si>
  <si>
    <t>Deafness, Hearing impairment, Hypacusis, Hearing defect, Hearing loss, Hypoacusis</t>
  </si>
  <si>
    <t>Y</t>
  </si>
  <si>
    <t>hearing impairment</t>
  </si>
  <si>
    <t>added as discussed on 2021-03-19</t>
  </si>
  <si>
    <t>macro; cephal; head; skull; cranium</t>
  </si>
  <si>
    <t>hearing loss; deafness; hypacusis; hypoacusis</t>
  </si>
  <si>
    <t>additional_class_type_new</t>
  </si>
  <si>
    <t>tall stature; height</t>
  </si>
  <si>
    <t>mito; leigh</t>
  </si>
  <si>
    <t>regression; loss; decline; arrest</t>
  </si>
  <si>
    <t>progressive; deterioration; degenerative; degeneration; parkinson; paraplegia; spastic; ataxia</t>
  </si>
  <si>
    <t>microcephaly; small head</t>
  </si>
  <si>
    <t>lethality; death</t>
  </si>
  <si>
    <t>seizure; epilepsy</t>
  </si>
  <si>
    <t>nervous system; neurological</t>
  </si>
  <si>
    <t>neoplasm;malignanc</t>
  </si>
  <si>
    <t>endocrine</t>
  </si>
  <si>
    <t>behavioral</t>
  </si>
  <si>
    <t>skeletal</t>
  </si>
  <si>
    <t>cleft</t>
  </si>
  <si>
    <t>brain morphology; MRI; brain malformation</t>
  </si>
  <si>
    <t>obesity; body fat</t>
  </si>
  <si>
    <t>vegetative; autonomic nerv</t>
  </si>
  <si>
    <t>musculatur; myopathy</t>
  </si>
  <si>
    <t>ectodermal; integument; skin</t>
  </si>
  <si>
    <t>urogenital; renal anom; genitourinary Urogenital</t>
  </si>
  <si>
    <t>other malformations; phenotypic abnormality; organ abnormality</t>
  </si>
  <si>
    <t>vertebral anom; skull anom; skeleton</t>
  </si>
  <si>
    <t>immune system; immunological anom</t>
  </si>
  <si>
    <t xml:space="preserve">blood cell anom; hematological; haematopoietic; hematologic disease; abnormality of blood </t>
  </si>
  <si>
    <t>eye anom; eye disease; abnormal eye; abnormality of the eye</t>
  </si>
  <si>
    <t>limb; abnormality of limbs; dysmelia; abnormal limbs; limb anom</t>
  </si>
  <si>
    <t>heart morphology; cardiac malformation; abnormality of the heart; congenital heart defects; congenital heart defect; cardiac anom; abnormally shaped heart; abnormality of cardiac morphology; cardiac abnormality</t>
  </si>
  <si>
    <t>metabolic; metabolism; laboratory; lactate; phosphate; serum; acid; levels; hepato; triglyc; liver; urine; enzym; emia; uria; carboxylase; dehydrogenase; kinase; biosynthesis; biogenesis; glycine; transferase; glycosylation; phosphorylation; ase deficiency; cofactor deficiency; mucolipidosis; mucopolysaccharidosis; amin disorder; amin deficiency; maoa deficiency; glut1 deficiency; creatine deficiency; peroxisome; cholesterol; sjogren; smith-lemli-opitz; canavan; pyridoxine; danon; lysosomal; lowe syndrome; glutamine; porphyria</t>
  </si>
  <si>
    <t>main_class_type</t>
  </si>
  <si>
    <t>8a</t>
  </si>
  <si>
    <t>8b</t>
  </si>
  <si>
    <t>main_class_type_ID_description</t>
  </si>
  <si>
    <t>classic ID, moderate to severe, fully penetrant</t>
  </si>
  <si>
    <t>classic ID, either mild/borderline or moderate or very variable</t>
  </si>
  <si>
    <t>non-classic ID, either atypical or only rare or minor aspects</t>
  </si>
  <si>
    <t>Intellectual disability</t>
  </si>
  <si>
    <t>Subnormal intellectual functioning which originates during the developmental period. Intellectual disability, previously referred to as mental retardation, has been defined as an IQ score below 70.</t>
  </si>
  <si>
    <t>Poor school performance, Nonprogressive mental retardation, Low intelligence, Mental retardation, nonspecific, Dull intelligence, Intellectual disability, Mental deficiency, Mental retardation, Mental-retardation, Nonprogressive intellectual disability</t>
  </si>
  <si>
    <t>HP:0001249</t>
  </si>
  <si>
    <t>Intellectual disability, borderline</t>
  </si>
  <si>
    <t>Intellectual disability, severe</t>
  </si>
  <si>
    <t>Intellectual disability, moderate</t>
  </si>
  <si>
    <t>Intellectual disability, mild</t>
  </si>
  <si>
    <t>Intellectual disability, profound</t>
  </si>
  <si>
    <t>HP:0006889</t>
  </si>
  <si>
    <t>Borderline intellectual disability is defined as an intelligence quotient (IQ) in the range of 70-85.</t>
  </si>
  <si>
    <t>Intellectual disability, borderline, Mental retardation, borderline</t>
  </si>
  <si>
    <t>Severe mental retardation is defined as an intelligence quotient (IQ) in the range of 20-34.</t>
  </si>
  <si>
    <t>Mental retardation, severe, Early and severe mental retardation, Intellectual disability, severe, Severe mental retardation</t>
  </si>
  <si>
    <t>HP:0010864</t>
  </si>
  <si>
    <t>Mild intellectual disability is defined as an intelligence quotient (IQ) in the range of 50-69.</t>
  </si>
  <si>
    <t>Intellectual disability, mild, Mild mental retardation, Mental retardation, borderline-mild, Mild and nonprogressive mental retardation, Mental retardation, mild</t>
  </si>
  <si>
    <t>HP:0001256</t>
  </si>
  <si>
    <t>Moderate mental retardation is defined as an intelligence quotient (IQ) in the range of 35-49.</t>
  </si>
  <si>
    <t>Moderate mental deficiency, IQ between 34 and 49, Mental retardation, moderate, Moderate mental retardation</t>
  </si>
  <si>
    <t>HP:0002342</t>
  </si>
  <si>
    <t>Profound mental retardation is defined as an intelligence quotient (IQ) below 20.</t>
  </si>
  <si>
    <t>Mental retardation, profound, IQ less than 20, Profound mental retardation</t>
  </si>
  <si>
    <t>HP:0002187</t>
  </si>
  <si>
    <t>IQ</t>
  </si>
  <si>
    <t>&lt;20</t>
  </si>
  <si>
    <t>50-69</t>
  </si>
  <si>
    <t>35-49</t>
  </si>
  <si>
    <t>20-34</t>
  </si>
  <si>
    <t>70-85</t>
  </si>
  <si>
    <t>undefined</t>
  </si>
  <si>
    <t>profound id; profound mental; 	
profound developmental</t>
  </si>
  <si>
    <t>severe id; severe mental; 	
severe developmental; severe to</t>
  </si>
  <si>
    <t>moderate id; moderate mental; 	
moderate developmental; moderate to</t>
  </si>
  <si>
    <t>mild id; mild mental; 	
mild developmental; mild to</t>
  </si>
  <si>
    <t>borderline id; borderline mental; 	
borderline developmental; borderline to</t>
  </si>
  <si>
    <t>Short stature</t>
  </si>
  <si>
    <t>Microcephaly</t>
  </si>
  <si>
    <t>Age of death</t>
  </si>
  <si>
    <t>Seizures</t>
  </si>
  <si>
    <t>Overgrowth</t>
  </si>
  <si>
    <t>Macrocephaly</t>
  </si>
  <si>
    <t>Tall stature</t>
  </si>
  <si>
    <t>Z</t>
  </si>
  <si>
    <t>intellectual disability</t>
  </si>
  <si>
    <t>Abnormality of the kidney</t>
  </si>
  <si>
    <t>An abnormality of the kidney.</t>
  </si>
  <si>
    <t>Abnormality of the kidney, Renal anomaly, Abnormal kidney, Renal anomalies</t>
  </si>
  <si>
    <t>HP:0000077</t>
  </si>
  <si>
    <t>any renal anomaly; structural, location and functional</t>
  </si>
  <si>
    <t>Abnormal facial shape</t>
  </si>
  <si>
    <t>An abnormal morphology (form) of the face or its components.</t>
  </si>
  <si>
    <t>Malformation of face, Abnormal morphology of the face, Distortion of face, Unusual facies, Funny looking face, Deformity of face, Dysmorphic facies, Dysmorphic facial features, Distinctive facies, Facial dysmorphism, Abnormal facial shape, Unusual facial appearance</t>
  </si>
  <si>
    <t>HP:0001999</t>
  </si>
  <si>
    <t>added as discussed on 2022-04-12</t>
  </si>
  <si>
    <t>kidney; renal</t>
  </si>
  <si>
    <t>abnormality of the kidney</t>
  </si>
  <si>
    <t>abnormal facial shape</t>
  </si>
  <si>
    <t>AA</t>
  </si>
  <si>
    <t>AB</t>
  </si>
  <si>
    <t>facial; dysmorph</t>
  </si>
  <si>
    <t>comment</t>
  </si>
  <si>
    <t>can include prenatal and/or postnatal short stature/growth retardation</t>
  </si>
  <si>
    <t>pre- and/or postnatal</t>
  </si>
  <si>
    <t>reduced life expectancy: e.g. early death in infancy</t>
  </si>
  <si>
    <t>all kind of neurological anomalies, such as hypotonia, ataxia, dystonia, movement disorders, spasticity</t>
  </si>
  <si>
    <t>spectrum: recurrent infections to proven immunodeficiencies</t>
  </si>
  <si>
    <t>endocrine dysfunction, abnormalities; both clinical and laboratory</t>
  </si>
  <si>
    <t>all kind of MRI anomalies: structual abnormalities, hypoplasias, white matter anomalies, delayed myelination etc.</t>
  </si>
  <si>
    <t>e.g. sweating, constipation, breathing anomalies</t>
  </si>
  <si>
    <t>e.g. ADHD, autism, aggressivity etc.</t>
  </si>
  <si>
    <t>primary muscular problems e.g. muscular atrophy/dystrophy, cardiomyopathy, muscle weakness, NOT central muscular hypotonia</t>
  </si>
  <si>
    <t>e.g. anemia or coagulation defects</t>
  </si>
  <si>
    <t>skin, hair, nail abnormalities</t>
  </si>
  <si>
    <t>e.g. micophthalmia, cataract, nystagmus, strabism etc.</t>
  </si>
  <si>
    <t>any skeletal/bone anomaly</t>
  </si>
  <si>
    <t>limb malformations, e.g. syndactyly, polydactyly, reduction defects</t>
  </si>
  <si>
    <t>e.g. cranial synostosis, vertebral malformations</t>
  </si>
  <si>
    <t>structural heart defects, e.g. VSD, ASD etc.</t>
  </si>
  <si>
    <t>any urogenital anomaly</t>
  </si>
  <si>
    <t>any other organ malformation/abnormality not covered by any of the other terms; e.g. liver, spleen etc.</t>
  </si>
  <si>
    <t>progressive disease course, e.g. for neurological abnormalities</t>
  </si>
  <si>
    <t>e.g. respiratory chain dysfunction</t>
  </si>
  <si>
    <t>laboratory metabolic findings, e.g. enzyme deficiency, decrease/increase of metabolites; blood, urine, liquor etc.</t>
  </si>
  <si>
    <t>Abnormality of the nervous system</t>
  </si>
  <si>
    <t>Neoplasm</t>
  </si>
  <si>
    <t>remove as discussed on 2021-04-12</t>
  </si>
  <si>
    <t>remove</t>
  </si>
  <si>
    <t>no</t>
  </si>
  <si>
    <t>yes</t>
  </si>
  <si>
    <t>AC</t>
  </si>
  <si>
    <t>Abnormality of the gastrointestinal tract</t>
  </si>
  <si>
    <t>gastrointestinal abnormality</t>
  </si>
  <si>
    <t>An abnormality of the gastrointestinal tract.</t>
  </si>
  <si>
    <t>Gastrointestinal disease, Digestive system disease, Abnormality of the gastrointestinal tract, Abnormality of the GI tract</t>
  </si>
  <si>
    <t>added as discussed on 2022-04-17</t>
  </si>
  <si>
    <t>constipation; gastrointestinal</t>
  </si>
  <si>
    <t>HP:0011024</t>
  </si>
  <si>
    <t>any gastrointestinal abnormality; morphological, functional or neoplasm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</si>
</sst>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0"/>
      <color theme="1"/>
      <name val="Arial"/>
      <family val="2"/>
    </font>
    <font>
      <sz val="10"/>
      <color theme="1"/>
      <name val="Arial"/>
      <family val="2"/>
    </font>
    <font>
      <sz val="8"/>
      <name val="Calibri"/>
      <family val="2"/>
      <scheme val="minor"/>
    </font>
    <font>
      <sz val="11"/>
      <color theme="1"/>
      <name val="Arial"/>
      <family val="2"/>
    </font>
    <font>
      <b/>
      <sz val="11"/>
      <color theme="1"/>
      <name val="Arial"/>
      <family val="2"/>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left" vertical="top" wrapText="1"/>
    </xf>
    <xf numFmtId="0" fontId="2" fillId="0" borderId="0" xfId="0" applyFont="1" applyAlignment="1">
      <alignment horizontal="left" vertical="top" wrapText="1"/>
    </xf>
    <xf numFmtId="0" fontId="2" fillId="2" borderId="0" xfId="0" applyFont="1" applyFill="1" applyAlignment="1">
      <alignment horizontal="left" vertical="top" wrapText="1"/>
    </xf>
    <xf numFmtId="0" fontId="2" fillId="3" borderId="0" xfId="0" applyFont="1" applyFill="1" applyAlignment="1">
      <alignment horizontal="left" vertical="top" wrapText="1"/>
    </xf>
    <xf numFmtId="0" fontId="2" fillId="0" borderId="0" xfId="0" applyFont="1" applyFill="1" applyAlignment="1">
      <alignment horizontal="left" vertical="top" wrapText="1"/>
    </xf>
    <xf numFmtId="0" fontId="4" fillId="0" borderId="0" xfId="0" applyFont="1" applyAlignment="1">
      <alignment horizontal="left" vertical="top" wrapText="1"/>
    </xf>
    <xf numFmtId="0" fontId="5" fillId="0" borderId="0" xfId="0" applyFont="1" applyAlignment="1">
      <alignment horizontal="lef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F3F05-0E6A-444A-9C07-74EF7934A292}">
  <dimension ref="A1:L37"/>
  <sheetViews>
    <sheetView tabSelected="1" zoomScale="80" zoomScaleNormal="80" workbookViewId="0">
      <pane ySplit="1" topLeftCell="A2" activePane="bottomLeft" state="frozen"/>
      <selection pane="bottomLeft"/>
    </sheetView>
  </sheetViews>
  <sheetFormatPr baseColWidth="10" defaultColWidth="20.7265625" defaultRowHeight="12.65" customHeight="1" x14ac:dyDescent="0.75"/>
  <cols>
    <col min="1" max="11" width="30.6796875" style="2" customWidth="1"/>
    <col min="12" max="16384" width="20.7265625" style="2"/>
  </cols>
  <sheetData>
    <row r="1" spans="1:12" s="1" customFormat="1" ht="12.65" customHeight="1" x14ac:dyDescent="0.75">
      <c r="A1" s="1" t="s">
        <v>136</v>
      </c>
      <c r="B1" s="1" t="s">
        <v>137</v>
      </c>
      <c r="C1" s="1" t="s">
        <v>201</v>
      </c>
      <c r="D1" s="1" t="s">
        <v>138</v>
      </c>
      <c r="E1" s="1" t="s">
        <v>185</v>
      </c>
      <c r="F1" s="1" t="s">
        <v>174</v>
      </c>
      <c r="G1" s="1" t="s">
        <v>177</v>
      </c>
      <c r="H1" s="1" t="s">
        <v>178</v>
      </c>
      <c r="I1" s="1" t="s">
        <v>179</v>
      </c>
      <c r="J1" s="1" t="s">
        <v>180</v>
      </c>
      <c r="K1" s="1" t="s">
        <v>297</v>
      </c>
      <c r="L1" s="1" t="s">
        <v>323</v>
      </c>
    </row>
    <row r="2" spans="1:12" ht="12.65" customHeight="1" x14ac:dyDescent="0.75">
      <c r="A2" s="2">
        <v>1</v>
      </c>
      <c r="B2" s="2" t="s">
        <v>1</v>
      </c>
      <c r="C2" s="2" t="s">
        <v>1</v>
      </c>
      <c r="D2" s="2" t="str">
        <f>IFERROR(INDEX(toHPO!C:C,MATCH(C2,toHPO!B:B,0)),"")</f>
        <v>short stature</v>
      </c>
      <c r="E2" s="2" t="str">
        <f>IFERROR(INDEX(toHPO!E:E,MATCH(C2,toHPO!B:B,0)),"")</f>
        <v>short stature</v>
      </c>
      <c r="F2" s="2" t="str">
        <f>IFERROR(INDEX(toHPO!D:D,MATCH(C2,toHPO!B:B,0)),"")</f>
        <v>Short stature</v>
      </c>
      <c r="G2" s="2" t="str">
        <f>IFERROR(INDEX(toHPO!F:F,MATCH(C2,toHPO!B:B,0)),"")</f>
        <v>A height below that which is expected according to age and gender norms. Although there is no universally accepted definition of short stature, many refer to "short stature" as height more than 2 standard deviations below the mean for age and gender (or below the 3rd percentile for age and gender dependent norms).</v>
      </c>
      <c r="H2" s="2" t="str">
        <f>IFERROR(INDEX(toHPO!G:G,MATCH(C2,toHPO!B:B,0)),"")</f>
        <v>Decreased body height, Small stature, Stature below 3rd percentile, Height less than 3rd percentile, Short stature</v>
      </c>
      <c r="I2" s="2" t="str">
        <f>IFERROR(INDEX(toHPO!H:H,MATCH(C2,toHPO!B:B,0)),"")</f>
        <v>HP:0004322</v>
      </c>
      <c r="K2" s="2" t="s">
        <v>298</v>
      </c>
      <c r="L2" s="2" t="s">
        <v>324</v>
      </c>
    </row>
    <row r="3" spans="1:12" ht="12.65" customHeight="1" x14ac:dyDescent="0.75">
      <c r="A3" s="2">
        <v>7</v>
      </c>
      <c r="B3" s="2" t="s">
        <v>3</v>
      </c>
      <c r="C3" s="2" t="s">
        <v>3</v>
      </c>
      <c r="D3" s="2" t="str">
        <f>IFERROR(INDEX(toHPO!C:C,MATCH(C3,toHPO!B:B,0)),"")</f>
        <v>microcephaly</v>
      </c>
      <c r="E3" s="2" t="str">
        <f>IFERROR(INDEX(toHPO!E:E,MATCH(C3,toHPO!B:B,0)),"")</f>
        <v>microcephaly; small head</v>
      </c>
      <c r="F3" s="2" t="str">
        <f>IFERROR(INDEX(toHPO!D:D,MATCH(C3,toHPO!B:B,0)),"")</f>
        <v>Microcephaly</v>
      </c>
      <c r="G3" s="2" t="str">
        <f>IFERROR(INDEX(toHPO!F:F,MATCH(C3,toHPO!B:B,0)),"")</f>
        <v>Head circumference below 2 standard deviations below the mean for age and gender.</v>
      </c>
      <c r="H3" s="2" t="str">
        <f>IFERROR(INDEX(toHPO!G:G,MATCH(C3,toHPO!B:B,0)),"")</f>
        <v>Small head, Reduced head circumference, Small head circumference, Small skull, Decreased circumference of cranium, small cranium, Decreased size of skull, small calvarium, Decreased size of head, Abnormally small head, Abnormally small skull, Decreased size of cranium, Abnormally small cranium</v>
      </c>
      <c r="I3" s="2" t="str">
        <f>IFERROR(INDEX(toHPO!H:H,MATCH(C3,toHPO!B:B,0)),"")</f>
        <v>HP:0000252</v>
      </c>
      <c r="K3" s="2" t="s">
        <v>299</v>
      </c>
      <c r="L3" s="2" t="s">
        <v>324</v>
      </c>
    </row>
    <row r="4" spans="1:12" ht="12.65" customHeight="1" x14ac:dyDescent="0.75">
      <c r="A4" s="2">
        <v>13</v>
      </c>
      <c r="B4" s="2" t="s">
        <v>5</v>
      </c>
      <c r="C4" s="2" t="s">
        <v>5</v>
      </c>
      <c r="D4" s="2" t="str">
        <f>IFERROR(INDEX(toHPO!C:C,MATCH(C4,toHPO!B:B,0)),"")</f>
        <v>lethality</v>
      </c>
      <c r="E4" s="2" t="str">
        <f>IFERROR(INDEX(toHPO!E:E,MATCH(C4,toHPO!B:B,0)),"")</f>
        <v>lethality; death</v>
      </c>
      <c r="F4" s="2" t="str">
        <f>IFERROR(INDEX(toHPO!D:D,MATCH(C4,toHPO!B:B,0)),"")</f>
        <v>Age of death</v>
      </c>
      <c r="G4" s="2" t="str">
        <f>IFERROR(INDEX(toHPO!F:F,MATCH(C4,toHPO!B:B,0)),"")</f>
        <v>The age group when the cessation of life happens.</v>
      </c>
      <c r="H4" s="2">
        <f>IFERROR(INDEX(toHPO!G:G,MATCH(C4,toHPO!B:B,0)),"")</f>
        <v>0</v>
      </c>
      <c r="I4" s="2" t="str">
        <f>IFERROR(INDEX(toHPO!H:H,MATCH(C4,toHPO!B:B,0)),"")</f>
        <v>HP:0011420</v>
      </c>
      <c r="J4" s="2" t="s">
        <v>145</v>
      </c>
      <c r="K4" s="2" t="s">
        <v>300</v>
      </c>
      <c r="L4" s="2" t="s">
        <v>324</v>
      </c>
    </row>
    <row r="5" spans="1:12" ht="12.65" customHeight="1" x14ac:dyDescent="0.75">
      <c r="A5" s="2">
        <v>14</v>
      </c>
      <c r="B5" s="2" t="s">
        <v>7</v>
      </c>
      <c r="C5" s="2" t="s">
        <v>7</v>
      </c>
      <c r="D5" s="2" t="str">
        <f>IFERROR(INDEX(toHPO!C:C,MATCH(C5,toHPO!B:B,0)),"")</f>
        <v>epilepsy</v>
      </c>
      <c r="E5" s="2" t="str">
        <f>IFERROR(INDEX(toHPO!E:E,MATCH(C5,toHPO!B:B,0)),"")</f>
        <v>seizure; epilepsy</v>
      </c>
      <c r="F5" s="2" t="str">
        <f>IFERROR(INDEX(toHPO!D:D,MATCH(C5,toHPO!B:B,0)),"")</f>
        <v>Seizures</v>
      </c>
      <c r="G5" s="2" t="str">
        <f>IFERROR(INDEX(toHPO!F:F,MATCH(C5,toHPO!B:B,0)),"")</f>
        <v>A seizure is an intermittent abnormality of nervous system physiology characterised by a transient occurrence of signs and/or symptoms due to abnormal excessive or synchronous neuronal activity in the brain.</v>
      </c>
      <c r="H5" s="2" t="str">
        <f>IFERROR(INDEX(toHPO!G:G,MATCH(C5,toHPO!B:B,0)),"")</f>
        <v>Epilepsy, Seizure, Seizures</v>
      </c>
      <c r="I5" s="2" t="str">
        <f>IFERROR(INDEX(toHPO!H:H,MATCH(C5,toHPO!B:B,0)),"")</f>
        <v>HP:0001250</v>
      </c>
      <c r="L5" s="2" t="s">
        <v>324</v>
      </c>
    </row>
    <row r="6" spans="1:12" ht="12.65" customHeight="1" x14ac:dyDescent="0.75">
      <c r="A6" s="2">
        <v>17</v>
      </c>
      <c r="B6" s="2" t="s">
        <v>14</v>
      </c>
      <c r="C6" s="2" t="s">
        <v>14</v>
      </c>
      <c r="D6" s="2" t="str">
        <f>IFERROR(INDEX(toHPO!C:C,MATCH(C6,toHPO!B:B,0)),"")</f>
        <v>neurological symptoms</v>
      </c>
      <c r="E6" s="2" t="str">
        <f>IFERROR(INDEX(toHPO!E:E,MATCH(C6,toHPO!B:B,0)),"")</f>
        <v>nervous system; neurological</v>
      </c>
      <c r="F6" s="2" t="str">
        <f>IFERROR(INDEX(toHPO!D:D,MATCH(C6,toHPO!B:B,0)),"")</f>
        <v>Abnormality of the nervous system</v>
      </c>
      <c r="G6" s="2" t="str">
        <f>IFERROR(INDEX(toHPO!F:F,MATCH(C6,toHPO!B:B,0)),"")</f>
        <v>An abnormality of the nervous system.</v>
      </c>
      <c r="H6" s="2" t="str">
        <f>IFERROR(INDEX(toHPO!G:G,MATCH(C6,toHPO!B:B,0)),"")</f>
        <v>Abnormality of the nervous system, Neurologic abnormalities, Neurological abnormality, Brain and/or spinal cord issue</v>
      </c>
      <c r="I6" s="2" t="str">
        <f>IFERROR(INDEX(toHPO!H:H,MATCH(C6,toHPO!B:B,0)),"")</f>
        <v>HP:0000707</v>
      </c>
      <c r="K6" s="2" t="s">
        <v>301</v>
      </c>
      <c r="L6" s="2" t="s">
        <v>324</v>
      </c>
    </row>
    <row r="7" spans="1:12" ht="12.65" customHeight="1" x14ac:dyDescent="0.75">
      <c r="A7" s="2">
        <v>18</v>
      </c>
      <c r="B7" s="2" t="s">
        <v>16</v>
      </c>
      <c r="C7" s="2" t="s">
        <v>16</v>
      </c>
      <c r="D7" s="2" t="str">
        <f>IFERROR(INDEX(toHPO!C:C,MATCH(C7,toHPO!B:B,0)),"")</f>
        <v>malignancies</v>
      </c>
      <c r="E7" s="2" t="str">
        <f>IFERROR(INDEX(toHPO!E:E,MATCH(C7,toHPO!B:B,0)),"")</f>
        <v>neoplasm;malignanc</v>
      </c>
      <c r="F7" s="2" t="str">
        <f>IFERROR(INDEX(toHPO!D:D,MATCH(C7,toHPO!B:B,0)),"")</f>
        <v>Neoplasm</v>
      </c>
      <c r="G7" s="2" t="str">
        <f>IFERROR(INDEX(toHPO!F:F,MATCH(C7,toHPO!B:B,0)),"")</f>
        <v>An organ or organ-system abnormality that consists of uncontrolled autonomous cell-proliferation which can occur in any part of the body as a benign or malignant neoplasm (tumour).</v>
      </c>
      <c r="H7" s="2" t="str">
        <f>IFERROR(INDEX(toHPO!G:G,MATCH(C7,toHPO!B:B,0)),"")</f>
        <v>Cancer, Tumour, Abnormal tissue mass, Tumor, Neoplasia, Oncology, Oncological abnormality</v>
      </c>
      <c r="I7" s="2" t="str">
        <f>IFERROR(INDEX(toHPO!H:H,MATCH(C7,toHPO!B:B,0)),"")</f>
        <v>HP:0002664</v>
      </c>
      <c r="L7" s="2" t="s">
        <v>324</v>
      </c>
    </row>
    <row r="8" spans="1:12" ht="12.65" customHeight="1" x14ac:dyDescent="0.75">
      <c r="A8" s="2">
        <v>19</v>
      </c>
      <c r="B8" s="2" t="s">
        <v>18</v>
      </c>
      <c r="C8" s="2" t="s">
        <v>18</v>
      </c>
      <c r="D8" s="2" t="str">
        <f>IFERROR(INDEX(toHPO!C:C,MATCH(C8,toHPO!B:B,0)),"")</f>
        <v>immunological anomalies</v>
      </c>
      <c r="E8" s="2" t="str">
        <f>IFERROR(INDEX(toHPO!E:E,MATCH(C8,toHPO!B:B,0)),"")</f>
        <v>immune system; immunological anom</v>
      </c>
      <c r="F8" s="2" t="str">
        <f>IFERROR(INDEX(toHPO!D:D,MATCH(C8,toHPO!B:B,0)),"")</f>
        <v>Abnormality of the immune system</v>
      </c>
      <c r="G8" s="2" t="str">
        <f>IFERROR(INDEX(toHPO!F:F,MATCH(C8,toHPO!B:B,0)),"")</f>
        <v>An abnormality of the immune system.</v>
      </c>
      <c r="H8" s="2" t="str">
        <f>IFERROR(INDEX(toHPO!G:G,MATCH(C8,toHPO!B:B,0)),"")</f>
        <v>Immunological abnormality, Abnormality of the immune system</v>
      </c>
      <c r="I8" s="2" t="str">
        <f>IFERROR(INDEX(toHPO!H:H,MATCH(C8,toHPO!B:B,0)),"")</f>
        <v>HP:0002715</v>
      </c>
      <c r="K8" s="2" t="s">
        <v>302</v>
      </c>
      <c r="L8" s="2" t="s">
        <v>324</v>
      </c>
    </row>
    <row r="9" spans="1:12" ht="12.65" customHeight="1" x14ac:dyDescent="0.75">
      <c r="A9" s="2">
        <v>20</v>
      </c>
      <c r="B9" s="2" t="s">
        <v>20</v>
      </c>
      <c r="C9" s="2" t="s">
        <v>20</v>
      </c>
      <c r="D9" s="2" t="str">
        <f>IFERROR(INDEX(toHPO!C:C,MATCH(C9,toHPO!B:B,0)),"")</f>
        <v>endocrine anomalies</v>
      </c>
      <c r="E9" s="2" t="str">
        <f>IFERROR(INDEX(toHPO!E:E,MATCH(C9,toHPO!B:B,0)),"")</f>
        <v>endocrine</v>
      </c>
      <c r="F9" s="2" t="str">
        <f>IFERROR(INDEX(toHPO!D:D,MATCH(C9,toHPO!B:B,0)),"")</f>
        <v>Abnormality of the endocrine system</v>
      </c>
      <c r="G9" s="2" t="str">
        <f>IFERROR(INDEX(toHPO!F:F,MATCH(C9,toHPO!B:B,0)),"")</f>
        <v>An abnormality of the endocrine system.</v>
      </c>
      <c r="H9" s="2" t="str">
        <f>IFERROR(INDEX(toHPO!G:G,MATCH(C9,toHPO!B:B,0)),"")</f>
        <v>Endocrine system disease</v>
      </c>
      <c r="I9" s="2" t="str">
        <f>IFERROR(INDEX(toHPO!H:H,MATCH(C9,toHPO!B:B,0)),"")</f>
        <v>HP:0000818</v>
      </c>
      <c r="K9" s="2" t="s">
        <v>303</v>
      </c>
      <c r="L9" s="2" t="s">
        <v>324</v>
      </c>
    </row>
    <row r="10" spans="1:12" ht="12.65" customHeight="1" x14ac:dyDescent="0.75">
      <c r="A10" s="2">
        <v>21</v>
      </c>
      <c r="B10" s="2" t="s">
        <v>132</v>
      </c>
      <c r="C10" s="2" t="s">
        <v>132</v>
      </c>
      <c r="D10" s="2" t="str">
        <f>IFERROR(INDEX(toHPO!C:C,MATCH(C10,toHPO!B:B,0)),"")</f>
        <v>MRI anomalies, L1: brain malformations</v>
      </c>
      <c r="E10" s="2" t="str">
        <f>IFERROR(INDEX(toHPO!E:E,MATCH(C10,toHPO!B:B,0)),"")</f>
        <v>brain morphology; MRI; brain malformation</v>
      </c>
      <c r="F10" s="2" t="str">
        <f>IFERROR(INDEX(toHPO!D:D,MATCH(C10,toHPO!B:B,0)),"")</f>
        <v>Abnormality of brain morphology</v>
      </c>
      <c r="G10" s="2" t="str">
        <f>IFERROR(INDEX(toHPO!F:F,MATCH(C10,toHPO!B:B,0)),"")</f>
        <v>A structural abnormality of the central nervous system.</v>
      </c>
      <c r="H10" s="2" t="str">
        <f>IFERROR(INDEX(toHPO!G:G,MATCH(C10,toHPO!B:B,0)),"")</f>
        <v>Morphological abnormality of the central nervous system</v>
      </c>
      <c r="I10" s="2" t="str">
        <f>IFERROR(INDEX(toHPO!H:H,MATCH(C10,toHPO!B:B,0)),"")</f>
        <v>HP:0002011</v>
      </c>
      <c r="K10" s="2" t="s">
        <v>304</v>
      </c>
      <c r="L10" s="2" t="s">
        <v>324</v>
      </c>
    </row>
    <row r="11" spans="1:12" ht="12.65" customHeight="1" x14ac:dyDescent="0.75">
      <c r="A11" s="2">
        <v>22</v>
      </c>
      <c r="B11" s="2" t="s">
        <v>133</v>
      </c>
      <c r="C11" s="2" t="s">
        <v>133</v>
      </c>
      <c r="D11" s="2" t="str">
        <f>IFERROR(INDEX(toHPO!C:C,MATCH(C11,toHPO!B:B,0)),"")</f>
        <v>MRI anomalies, L2: non-structural MRI anomalies</v>
      </c>
      <c r="E11" s="2" t="str">
        <f>IFERROR(INDEX(toHPO!E:E,MATCH(C11,toHPO!B:B,0)),"")</f>
        <v>brain morphology; MRI; brain malformation</v>
      </c>
      <c r="F11" s="2" t="str">
        <f>IFERROR(INDEX(toHPO!D:D,MATCH(C11,toHPO!B:B,0)),"")</f>
        <v>Abnormality of brain morphology</v>
      </c>
      <c r="G11" s="2" t="str">
        <f>IFERROR(INDEX(toHPO!F:F,MATCH(C11,toHPO!B:B,0)),"")</f>
        <v>A structural abnormality of the central nervous system.</v>
      </c>
      <c r="H11" s="2" t="str">
        <f>IFERROR(INDEX(toHPO!G:G,MATCH(C11,toHPO!B:B,0)),"")</f>
        <v>Morphological abnormality of the central nervous system</v>
      </c>
      <c r="I11" s="2" t="str">
        <f>IFERROR(INDEX(toHPO!H:H,MATCH(C11,toHPO!B:B,0)),"")</f>
        <v>HP:0002011</v>
      </c>
      <c r="K11" s="2" t="s">
        <v>304</v>
      </c>
      <c r="L11" s="2" t="s">
        <v>324</v>
      </c>
    </row>
    <row r="12" spans="1:12" ht="12.65" customHeight="1" x14ac:dyDescent="0.75">
      <c r="A12" s="2">
        <v>24</v>
      </c>
      <c r="B12" s="2" t="s">
        <v>24</v>
      </c>
      <c r="C12" s="2" t="s">
        <v>24</v>
      </c>
      <c r="D12" s="2" t="str">
        <f>IFERROR(INDEX(toHPO!C:C,MATCH(C12,toHPO!B:B,0)),"")</f>
        <v>obesity</v>
      </c>
      <c r="E12" s="2" t="str">
        <f>IFERROR(INDEX(toHPO!E:E,MATCH(C12,toHPO!B:B,0)),"")</f>
        <v>obesity; body fat</v>
      </c>
      <c r="F12" s="2" t="str">
        <f>IFERROR(INDEX(toHPO!D:D,MATCH(C12,toHPO!B:B,0)),"")</f>
        <v>Obesity</v>
      </c>
      <c r="G12" s="2" t="str">
        <f>IFERROR(INDEX(toHPO!F:F,MATCH(C12,toHPO!B:B,0)),"")</f>
        <v>Accumulation of substantial excess body fat.</v>
      </c>
      <c r="H12" s="2" t="str">
        <f>IFERROR(INDEX(toHPO!G:G,MATCH(C12,toHPO!B:B,0)),"")</f>
        <v>Having too much body fat, Obesity</v>
      </c>
      <c r="I12" s="2" t="str">
        <f>IFERROR(INDEX(toHPO!H:H,MATCH(C12,toHPO!B:B,0)),"")</f>
        <v>HP:0001513</v>
      </c>
      <c r="L12" s="2" t="s">
        <v>324</v>
      </c>
    </row>
    <row r="13" spans="1:12" ht="12.65" customHeight="1" x14ac:dyDescent="0.75">
      <c r="A13" s="2">
        <v>25</v>
      </c>
      <c r="B13" s="2" t="s">
        <v>26</v>
      </c>
      <c r="C13" s="2" t="s">
        <v>26</v>
      </c>
      <c r="D13" s="2" t="str">
        <f>IFERROR(INDEX(toHPO!C:C,MATCH(C13,toHPO!B:B,0)),"")</f>
        <v>vegetative anomalies</v>
      </c>
      <c r="E13" s="2" t="str">
        <f>IFERROR(INDEX(toHPO!E:E,MATCH(C13,toHPO!B:B,0)),"")</f>
        <v>vegetative; autonomic nerv</v>
      </c>
      <c r="F13" s="2" t="str">
        <f>IFERROR(INDEX(toHPO!D:D,MATCH(C13,toHPO!B:B,0)),"")</f>
        <v>Abnormality of the autonomic nervous system</v>
      </c>
      <c r="G13" s="2" t="str">
        <f>IFERROR(INDEX(toHPO!F:F,MATCH(C13,toHPO!B:B,0)),"")</f>
        <v>An abnormality of the autonomic nervous system.</v>
      </c>
      <c r="H13" s="2">
        <f>IFERROR(INDEX(toHPO!G:G,MATCH(C13,toHPO!B:B,0)),"")</f>
        <v>0</v>
      </c>
      <c r="I13" s="2" t="str">
        <f>IFERROR(INDEX(toHPO!H:H,MATCH(C13,toHPO!B:B,0)),"")</f>
        <v>HP:0002270</v>
      </c>
      <c r="K13" s="2" t="s">
        <v>305</v>
      </c>
      <c r="L13" s="2" t="s">
        <v>324</v>
      </c>
    </row>
    <row r="14" spans="1:12" ht="12.65" customHeight="1" x14ac:dyDescent="0.75">
      <c r="A14" s="2">
        <v>26</v>
      </c>
      <c r="B14" s="2" t="s">
        <v>28</v>
      </c>
      <c r="C14" s="2" t="s">
        <v>28</v>
      </c>
      <c r="D14" s="2" t="str">
        <f>IFERROR(INDEX(toHPO!C:C,MATCH(C14,toHPO!B:B,0)),"")</f>
        <v>behavioral anomalies</v>
      </c>
      <c r="E14" s="2" t="str">
        <f>IFERROR(INDEX(toHPO!E:E,MATCH(C14,toHPO!B:B,0)),"")</f>
        <v>behavioral</v>
      </c>
      <c r="F14" s="2" t="str">
        <f>IFERROR(INDEX(toHPO!D:D,MATCH(C14,toHPO!B:B,0)),"")</f>
        <v>Behavioral abnormality</v>
      </c>
      <c r="G14" s="2" t="str">
        <f>IFERROR(INDEX(toHPO!F:F,MATCH(C14,toHPO!B:B,0)),"")</f>
        <v>An abnormality of mental functioning including various affective, behavioural, cognitive and perceptual abnormalities.</v>
      </c>
      <c r="H14" s="2" t="str">
        <f>IFERROR(INDEX(toHPO!G:G,MATCH(C14,toHPO!B:B,0)),"")</f>
        <v>Behavioral abnormality, Behavioral symptoms, Behavioural/Psychiatric abnormality, Psychiatric disorders, Behavioral problems, Behavioral disturbances, Behavioral disorders, Psychiatric disturbances, Behavioral changes, Behavioral/psychiatric abnormalities</v>
      </c>
      <c r="I14" s="2" t="str">
        <f>IFERROR(INDEX(toHPO!H:H,MATCH(C14,toHPO!B:B,0)),"")</f>
        <v>HP:0000708</v>
      </c>
      <c r="K14" s="2" t="s">
        <v>306</v>
      </c>
      <c r="L14" s="2" t="s">
        <v>324</v>
      </c>
    </row>
    <row r="15" spans="1:12" ht="12.65" customHeight="1" x14ac:dyDescent="0.75">
      <c r="A15" s="2">
        <v>27</v>
      </c>
      <c r="B15" s="2" t="s">
        <v>30</v>
      </c>
      <c r="C15" s="2" t="s">
        <v>30</v>
      </c>
      <c r="D15" s="2" t="str">
        <f>IFERROR(INDEX(toHPO!C:C,MATCH(C15,toHPO!B:B,0)),"")</f>
        <v>myopathy (or muscular anomalies)</v>
      </c>
      <c r="E15" s="2" t="str">
        <f>IFERROR(INDEX(toHPO!E:E,MATCH(C15,toHPO!B:B,0)),"")</f>
        <v>musculatur; myopathy</v>
      </c>
      <c r="F15" s="2" t="str">
        <f>IFERROR(INDEX(toHPO!D:D,MATCH(C15,toHPO!B:B,0)),"")</f>
        <v>Abnormality of the musculature</v>
      </c>
      <c r="G15" s="2" t="str">
        <f>IFERROR(INDEX(toHPO!F:F,MATCH(C15,toHPO!B:B,0)),"")</f>
        <v>Abnormality originating in one or more muscles, i.e., of the set of muscles of body.</v>
      </c>
      <c r="H15" s="2" t="str">
        <f>IFERROR(INDEX(toHPO!G:G,MATCH(C15,toHPO!B:B,0)),"")</f>
        <v>Muscular abnormality</v>
      </c>
      <c r="I15" s="2" t="str">
        <f>IFERROR(INDEX(toHPO!H:H,MATCH(C15,toHPO!B:B,0)),"")</f>
        <v>HP:0003011</v>
      </c>
      <c r="K15" s="2" t="s">
        <v>307</v>
      </c>
      <c r="L15" s="2" t="s">
        <v>324</v>
      </c>
    </row>
    <row r="16" spans="1:12" ht="12.65" customHeight="1" x14ac:dyDescent="0.75">
      <c r="A16" s="2">
        <v>28</v>
      </c>
      <c r="B16" s="2" t="s">
        <v>32</v>
      </c>
      <c r="C16" s="2" t="s">
        <v>32</v>
      </c>
      <c r="D16" s="2" t="str">
        <f>IFERROR(INDEX(toHPO!C:C,MATCH(C16,toHPO!B:B,0)),"")</f>
        <v>blood cell anomalies</v>
      </c>
      <c r="E16" s="2" t="str">
        <f>IFERROR(INDEX(toHPO!E:E,MATCH(C16,toHPO!B:B,0)),"")</f>
        <v xml:space="preserve">blood cell anom; hematological; haematopoietic; hematologic disease; abnormality of blood </v>
      </c>
      <c r="F16" s="2" t="str">
        <f>IFERROR(INDEX(toHPO!D:D,MATCH(C16,toHPO!B:B,0)),"")</f>
        <v>Abnormality of blood and blood-forming tissues</v>
      </c>
      <c r="G16" s="2" t="str">
        <f>IFERROR(INDEX(toHPO!F:F,MATCH(C16,toHPO!B:B,0)),"")</f>
        <v>An abnormality of the hematopoietic system.</v>
      </c>
      <c r="H16" s="2" t="str">
        <f>IFERROR(INDEX(toHPO!G:G,MATCH(C16,toHPO!B:B,0)),"")</f>
        <v>Hematological abnormality, Abnormality of the haematopoietic system, Hematologic disease, Abnormality of the hematopoietic system, Abnormality of blood and blood-forming tissues</v>
      </c>
      <c r="I16" s="2" t="str">
        <f>IFERROR(INDEX(toHPO!H:H,MATCH(C16,toHPO!B:B,0)),"")</f>
        <v>HP:0001871</v>
      </c>
      <c r="K16" s="2" t="s">
        <v>308</v>
      </c>
      <c r="L16" s="2" t="s">
        <v>324</v>
      </c>
    </row>
    <row r="17" spans="1:12" ht="12.65" customHeight="1" x14ac:dyDescent="0.75">
      <c r="A17" s="2">
        <v>29</v>
      </c>
      <c r="B17" s="2" t="s">
        <v>34</v>
      </c>
      <c r="C17" s="2" t="s">
        <v>34</v>
      </c>
      <c r="D17" s="2" t="str">
        <f>IFERROR(INDEX(toHPO!C:C,MATCH(C17,toHPO!B:B,0)),"")</f>
        <v>ectodermal anomalies</v>
      </c>
      <c r="E17" s="2" t="str">
        <f>IFERROR(INDEX(toHPO!E:E,MATCH(C17,toHPO!B:B,0)),"")</f>
        <v>ectodermal; integument; skin</v>
      </c>
      <c r="F17" s="2" t="str">
        <f>IFERROR(INDEX(toHPO!D:D,MATCH(C17,toHPO!B:B,0)),"")</f>
        <v>Abnormality of the integument</v>
      </c>
      <c r="G17" s="2" t="str">
        <f>IFERROR(INDEX(toHPO!F:F,MATCH(C17,toHPO!B:B,0)),"")</f>
        <v>An abnormality of the integument, which consists of the skin and the superficial fascia.</v>
      </c>
      <c r="H17" s="2" t="str">
        <f>IFERROR(INDEX(toHPO!G:G,MATCH(C17,toHPO!B:B,0)),"")</f>
        <v>An abnormality of the integument, which consists of the skin and the superficial fascia</v>
      </c>
      <c r="I17" s="2" t="str">
        <f>IFERROR(INDEX(toHPO!H:H,MATCH(C17,toHPO!B:B,0)),"")</f>
        <v>HP:0001574</v>
      </c>
      <c r="K17" s="2" t="s">
        <v>309</v>
      </c>
      <c r="L17" s="2" t="s">
        <v>324</v>
      </c>
    </row>
    <row r="18" spans="1:12" ht="12.65" customHeight="1" x14ac:dyDescent="0.75">
      <c r="A18" s="2">
        <v>30</v>
      </c>
      <c r="B18" s="2" t="s">
        <v>36</v>
      </c>
      <c r="C18" s="2" t="s">
        <v>36</v>
      </c>
      <c r="D18" s="2" t="str">
        <f>IFERROR(INDEX(toHPO!C:C,MATCH(C18,toHPO!B:B,0)),"")</f>
        <v>eye anomalies</v>
      </c>
      <c r="E18" s="2" t="str">
        <f>IFERROR(INDEX(toHPO!E:E,MATCH(C18,toHPO!B:B,0)),"")</f>
        <v>eye anom; eye disease; abnormal eye; abnormality of the eye</v>
      </c>
      <c r="F18" s="2" t="str">
        <f>IFERROR(INDEX(toHPO!D:D,MATCH(C18,toHPO!B:B,0)),"")</f>
        <v>Abnormality of the eye</v>
      </c>
      <c r="G18" s="2" t="str">
        <f>IFERROR(INDEX(toHPO!F:F,MATCH(C18,toHPO!B:B,0)),"")</f>
        <v>Any abnormality of the eye, including location, spacing, and intraocular abnormalities.</v>
      </c>
      <c r="H18" s="2" t="str">
        <f>IFERROR(INDEX(toHPO!G:G,MATCH(C18,toHPO!B:B,0)),"")</f>
        <v>Eye disease, Abnormal eye, Abnormality of the eye</v>
      </c>
      <c r="I18" s="2" t="str">
        <f>IFERROR(INDEX(toHPO!H:H,MATCH(C18,toHPO!B:B,0)),"")</f>
        <v>HP:0000478</v>
      </c>
      <c r="K18" s="2" t="s">
        <v>310</v>
      </c>
      <c r="L18" s="2" t="s">
        <v>324</v>
      </c>
    </row>
    <row r="19" spans="1:12" ht="12.65" customHeight="1" x14ac:dyDescent="0.75">
      <c r="A19" s="2">
        <v>31</v>
      </c>
      <c r="B19" s="2" t="s">
        <v>38</v>
      </c>
      <c r="C19" s="2" t="s">
        <v>38</v>
      </c>
      <c r="D19" s="2" t="str">
        <f>IFERROR(INDEX(toHPO!C:C,MATCH(C19,toHPO!B:B,0)),"")</f>
        <v>skeletal anomalies</v>
      </c>
      <c r="E19" s="2" t="str">
        <f>IFERROR(INDEX(toHPO!E:E,MATCH(C19,toHPO!B:B,0)),"")</f>
        <v>skeletal</v>
      </c>
      <c r="F19" s="2" t="str">
        <f>IFERROR(INDEX(toHPO!D:D,MATCH(C19,toHPO!B:B,0)),"")</f>
        <v>Abnormality of the skeletal system</v>
      </c>
      <c r="G19" s="2" t="str">
        <f>IFERROR(INDEX(toHPO!F:F,MATCH(C19,toHPO!B:B,0)),"")</f>
        <v>An abnormality of the skeletal system.</v>
      </c>
      <c r="H19" s="2" t="str">
        <f>IFERROR(INDEX(toHPO!G:G,MATCH(C19,toHPO!B:B,0)),"")</f>
        <v>Skeletal abnormalities, Skeletal anomalies, Abnormality of the skeletal system</v>
      </c>
      <c r="I19" s="2" t="str">
        <f>IFERROR(INDEX(toHPO!H:H,MATCH(C19,toHPO!B:B,0)),"")</f>
        <v>HP:0000924</v>
      </c>
      <c r="K19" s="2" t="s">
        <v>311</v>
      </c>
      <c r="L19" s="2" t="s">
        <v>324</v>
      </c>
    </row>
    <row r="20" spans="1:12" ht="12.65" customHeight="1" x14ac:dyDescent="0.75">
      <c r="A20" s="2">
        <v>32</v>
      </c>
      <c r="B20" s="2" t="s">
        <v>40</v>
      </c>
      <c r="C20" s="2" t="s">
        <v>40</v>
      </c>
      <c r="D20" s="2" t="str">
        <f>IFERROR(INDEX(toHPO!C:C,MATCH(C20,toHPO!B:B,0)),"")</f>
        <v>limb anomalies</v>
      </c>
      <c r="E20" s="2" t="str">
        <f>IFERROR(INDEX(toHPO!E:E,MATCH(C20,toHPO!B:B,0)),"")</f>
        <v>limb; abnormality of limbs; dysmelia; abnormal limbs; limb anom</v>
      </c>
      <c r="F20" s="2" t="str">
        <f>IFERROR(INDEX(toHPO!D:D,MATCH(C20,toHPO!B:B,0)),"")</f>
        <v>Abnormality of limbs</v>
      </c>
      <c r="G20" s="2">
        <f>IFERROR(INDEX(toHPO!F:F,MATCH(C20,toHPO!B:B,0)),"")</f>
        <v>0</v>
      </c>
      <c r="H20" s="2" t="str">
        <f>IFERROR(INDEX(toHPO!G:G,MATCH(C20,toHPO!B:B,0)),"")</f>
        <v>Abnormality of limbs, Dysmelia, Abnormal limbs, Limb anomaly</v>
      </c>
      <c r="I20" s="2" t="str">
        <f>IFERROR(INDEX(toHPO!H:H,MATCH(C20,toHPO!B:B,0)),"")</f>
        <v>HP:0040064</v>
      </c>
      <c r="K20" s="2" t="s">
        <v>312</v>
      </c>
      <c r="L20" s="2" t="s">
        <v>324</v>
      </c>
    </row>
    <row r="21" spans="1:12" ht="12.65" customHeight="1" x14ac:dyDescent="0.75">
      <c r="A21" s="2">
        <v>36</v>
      </c>
      <c r="B21" s="2" t="s">
        <v>42</v>
      </c>
      <c r="C21" s="2" t="s">
        <v>42</v>
      </c>
      <c r="D21" s="2" t="str">
        <f>IFERROR(INDEX(toHPO!C:C,MATCH(C21,toHPO!B:B,0)),"")</f>
        <v>vertebral/skull anomalies</v>
      </c>
      <c r="E21" s="2" t="str">
        <f>IFERROR(INDEX(toHPO!E:E,MATCH(C21,toHPO!B:B,0)),"")</f>
        <v>vertebral anom; skull anom; skeleton</v>
      </c>
      <c r="F21" s="2" t="str">
        <f>IFERROR(INDEX(toHPO!D:D,MATCH(C21,toHPO!B:B,0)),"")</f>
        <v>Abnormal axial skeleton morphology</v>
      </c>
      <c r="G21" s="2" t="str">
        <f>IFERROR(INDEX(toHPO!F:F,MATCH(C21,toHPO!B:B,0)),"")</f>
        <v>An abnormality of the axial skeleton, which comprises the skull, the vertebral column, the ribs and the sternum.</v>
      </c>
      <c r="H21" s="2" t="str">
        <f>IFERROR(INDEX(toHPO!G:G,MATCH(C21,toHPO!B:B,0)),"")</f>
        <v>Abnormality of the axial skeleton</v>
      </c>
      <c r="I21" s="2" t="str">
        <f>IFERROR(INDEX(toHPO!H:H,MATCH(C21,toHPO!B:B,0)),"")</f>
        <v>HP:0009121</v>
      </c>
      <c r="K21" s="2" t="s">
        <v>313</v>
      </c>
      <c r="L21" s="2" t="s">
        <v>325</v>
      </c>
    </row>
    <row r="22" spans="1:12" ht="12.65" customHeight="1" x14ac:dyDescent="0.75">
      <c r="A22" s="2">
        <v>37</v>
      </c>
      <c r="B22" s="2" t="s">
        <v>43</v>
      </c>
      <c r="C22" s="2" t="s">
        <v>43</v>
      </c>
      <c r="D22" s="2" t="str">
        <f>IFERROR(INDEX(toHPO!C:C,MATCH(C22,toHPO!B:B,0)),"")</f>
        <v xml:space="preserve">cleft </v>
      </c>
      <c r="E22" s="2" t="str">
        <f>IFERROR(INDEX(toHPO!E:E,MATCH(C22,toHPO!B:B,0)),"")</f>
        <v>cleft</v>
      </c>
      <c r="F22" s="2" t="str">
        <f>IFERROR(INDEX(toHPO!D:D,MATCH(C22,toHPO!B:B,0)),"")</f>
        <v>Oral cleft</v>
      </c>
      <c r="G22" s="2" t="str">
        <f>IFERROR(INDEX(toHPO!F:F,MATCH(C22,toHPO!B:B,0)),"")</f>
        <v>The presence of a cleft in the oral cavity, the two main types of which are cleft lip and cleft palate. In cleft lip, there is the congenital failure of the maxillary and median nasal processes to fuse, forming a groove or fissure in the lip. In cleft palate, there is a congenital failure of the palate to fuse properly, forming a grooved depression or fissure in the roof of the mouth. Clefts of the lip and palate can occur individually or together. It is preferable to code each defect separately.</v>
      </c>
      <c r="H22" s="2" t="str">
        <f>IFERROR(INDEX(toHPO!G:G,MATCH(C22,toHPO!B:B,0)),"")</f>
        <v>Cleft lip, cleft palate, Oral clefting, Cleft of the mouth, Cleft lip/palate</v>
      </c>
      <c r="I22" s="2" t="str">
        <f>IFERROR(INDEX(toHPO!H:H,MATCH(C22,toHPO!B:B,0)),"")</f>
        <v>HP:0000202</v>
      </c>
      <c r="L22" s="2" t="s">
        <v>324</v>
      </c>
    </row>
    <row r="23" spans="1:12" ht="12.65" customHeight="1" x14ac:dyDescent="0.75">
      <c r="A23" s="2">
        <v>38</v>
      </c>
      <c r="B23" s="2" t="s">
        <v>44</v>
      </c>
      <c r="C23" s="2" t="s">
        <v>44</v>
      </c>
      <c r="D23" s="2" t="str">
        <f>IFERROR(INDEX(toHPO!C:C,MATCH(C23,toHPO!B:B,0)),"")</f>
        <v>cardiac malformation</v>
      </c>
      <c r="E23" s="2" t="str">
        <f>IFERROR(INDEX(toHPO!E:E,MATCH(C23,toHPO!B:B,0)),"")</f>
        <v>heart morphology; cardiac malformation; abnormality of the heart; congenital heart defects; congenital heart defect; cardiac anom; abnormally shaped heart; abnormality of cardiac morphology; cardiac abnormality</v>
      </c>
      <c r="F23" s="2" t="str">
        <f>IFERROR(INDEX(toHPO!D:D,MATCH(C23,toHPO!B:B,0)),"")</f>
        <v>Abnormal heart morphology</v>
      </c>
      <c r="G23" s="2" t="str">
        <f>IFERROR(INDEX(toHPO!F:F,MATCH(C23,toHPO!B:B,0)),"")</f>
        <v>Any structural anomaly of the heart.</v>
      </c>
      <c r="H23" s="2" t="str">
        <f>IFERROR(INDEX(toHPO!G:G,MATCH(C23,toHPO!B:B,0)),"")</f>
        <v>Abnormality of the heart, Congenital heart defects, Congenital heart defect, Cardiac anomalies, Abnormally shaped heart, Abnormality of cardiac morphology, Cardiac abnormality</v>
      </c>
      <c r="I23" s="2" t="str">
        <f>IFERROR(INDEX(toHPO!H:H,MATCH(C23,toHPO!B:B,0)),"")</f>
        <v>HP:0001627</v>
      </c>
      <c r="K23" s="2" t="s">
        <v>314</v>
      </c>
      <c r="L23" s="2" t="s">
        <v>324</v>
      </c>
    </row>
    <row r="24" spans="1:12" ht="12.65" customHeight="1" x14ac:dyDescent="0.75">
      <c r="A24" s="2">
        <v>39</v>
      </c>
      <c r="B24" s="2" t="s">
        <v>46</v>
      </c>
      <c r="C24" s="2" t="s">
        <v>46</v>
      </c>
      <c r="D24" s="2" t="str">
        <f>IFERROR(INDEX(toHPO!C:C,MATCH(C24,toHPO!B:B,0)),"")</f>
        <v>urogenital and renal anomalies</v>
      </c>
      <c r="E24" s="2" t="str">
        <f>IFERROR(INDEX(toHPO!E:E,MATCH(C24,toHPO!B:B,0)),"")</f>
        <v>urogenital; renal anom; genitourinary Urogenital</v>
      </c>
      <c r="F24" s="2" t="str">
        <f>IFERROR(INDEX(toHPO!D:D,MATCH(C24,toHPO!B:B,0)),"")</f>
        <v>Abnormality of the genitourinary system</v>
      </c>
      <c r="G24" s="2" t="str">
        <f>IFERROR(INDEX(toHPO!F:F,MATCH(C24,toHPO!B:B,0)),"")</f>
        <v>The presence of any abnormality of the genitourinary system.</v>
      </c>
      <c r="H24" s="2" t="str">
        <f>IFERROR(INDEX(toHPO!G:G,MATCH(C24,toHPO!B:B,0)),"")</f>
        <v>Genitourinary dysplasia, Genitourinary tract anomalies, Genitourinary tract malformation, Genitourinary disease, Abnormality of the GU system, Urogenital anomalies, Genitourinary abnormality, Urogenital abnormalities</v>
      </c>
      <c r="I24" s="2" t="str">
        <f>IFERROR(INDEX(toHPO!H:H,MATCH(C24,toHPO!B:B,0)),"")</f>
        <v>HP:0000119</v>
      </c>
      <c r="K24" s="2" t="s">
        <v>315</v>
      </c>
      <c r="L24" s="2" t="s">
        <v>324</v>
      </c>
    </row>
    <row r="25" spans="1:12" ht="12.65" customHeight="1" x14ac:dyDescent="0.75">
      <c r="A25" s="2">
        <v>40</v>
      </c>
      <c r="B25" s="2" t="s">
        <v>48</v>
      </c>
      <c r="C25" s="2" t="s">
        <v>48</v>
      </c>
      <c r="D25" s="2" t="str">
        <f>IFERROR(INDEX(toHPO!C:C,MATCH(C25,toHPO!B:B,0)),"")</f>
        <v>other malformations</v>
      </c>
      <c r="E25" s="2" t="str">
        <f>IFERROR(INDEX(toHPO!E:E,MATCH(C25,toHPO!B:B,0)),"")</f>
        <v>other malformations; phenotypic abnormality; organ abnormality</v>
      </c>
      <c r="F25" s="2" t="str">
        <f>IFERROR(INDEX(toHPO!D:D,MATCH(C25,toHPO!B:B,0)),"")</f>
        <v>Phenotypic abnormality</v>
      </c>
      <c r="G25" s="2" t="str">
        <f>IFERROR(INDEX(toHPO!F:F,MATCH(C25,toHPO!B:B,0)),"")</f>
        <v>A phenotypic abnormality.</v>
      </c>
      <c r="H25" s="2" t="str">
        <f>IFERROR(INDEX(toHPO!G:G,MATCH(C25,toHPO!B:B,0)),"")</f>
        <v>Organ abnormality</v>
      </c>
      <c r="I25" s="2" t="str">
        <f>IFERROR(INDEX(toHPO!H:H,MATCH(C25,toHPO!B:B,0)),"")</f>
        <v>HP:0000118</v>
      </c>
      <c r="K25" s="2" t="s">
        <v>316</v>
      </c>
      <c r="L25" s="2" t="s">
        <v>324</v>
      </c>
    </row>
    <row r="26" spans="1:12" ht="12.65" customHeight="1" x14ac:dyDescent="0.75">
      <c r="A26" s="2">
        <v>0</v>
      </c>
      <c r="B26" s="2" t="s">
        <v>9</v>
      </c>
      <c r="C26" s="2" t="s">
        <v>181</v>
      </c>
      <c r="D26" s="2" t="str">
        <f>IFERROR(INDEX(toHPO!C:C,MATCH(C26,toHPO!B:B,0)),"")</f>
        <v>overgrowth/macrocephaly</v>
      </c>
      <c r="E26" s="2" t="str">
        <f>IFERROR(INDEX(toHPO!E:E,MATCH(C26,toHPO!B:B,0)),"")</f>
        <v>growth</v>
      </c>
      <c r="F26" s="2" t="str">
        <f>IFERROR(INDEX(toHPO!D:D,MATCH(C26,toHPO!B:B,0)),"")</f>
        <v>Overgrowth</v>
      </c>
      <c r="G26" s="2" t="str">
        <f>IFERROR(INDEX(toHPO!F:F,MATCH(C26,toHPO!B:B,0)),"")</f>
        <v>Excessive postnatal growth which may comprise increased weight, increased length, and/or increased head circumference.</v>
      </c>
      <c r="H26" s="2" t="str">
        <f>IFERROR(INDEX(toHPO!G:G,MATCH(C26,toHPO!B:B,0)),"")</f>
        <v>General overgrowth, Generalized overgrowth, Fetal overgrowth</v>
      </c>
      <c r="I26" s="2" t="str">
        <f>IFERROR(INDEX(toHPO!H:H,MATCH(C26,toHPO!B:B,0)),"")</f>
        <v>HP:0001548</v>
      </c>
      <c r="J26" s="2" t="s">
        <v>144</v>
      </c>
      <c r="L26" s="2" t="s">
        <v>324</v>
      </c>
    </row>
    <row r="27" spans="1:12" ht="12.65" customHeight="1" x14ac:dyDescent="0.75">
      <c r="A27" s="2">
        <v>0</v>
      </c>
      <c r="B27" s="2" t="s">
        <v>9</v>
      </c>
      <c r="C27" s="2" t="s">
        <v>182</v>
      </c>
      <c r="D27" s="2" t="str">
        <f>IFERROR(INDEX(toHPO!C:C,MATCH(C27,toHPO!B:B,0)),"")</f>
        <v>overgrowth/macrocephaly</v>
      </c>
      <c r="E27" s="2" t="str">
        <f>IFERROR(INDEX(toHPO!E:E,MATCH(C27,toHPO!B:B,0)),"")</f>
        <v>macro; cephal; head; skull; cranium</v>
      </c>
      <c r="F27" s="2" t="str">
        <f>IFERROR(INDEX(toHPO!D:D,MATCH(C27,toHPO!B:B,0)),"")</f>
        <v>Macrocephaly</v>
      </c>
      <c r="G27" s="2" t="str">
        <f>IFERROR(INDEX(toHPO!F:F,MATCH(C27,toHPO!B:B,0)),"")</f>
        <v>Occipitofrontal (head) circumference greater than 97th centile compared to appropriate, age matched, sex-matched normal standards. Alternatively, a apparently increased size of the cranium.</v>
      </c>
      <c r="H27" s="2" t="str">
        <f>IFERROR(INDEX(toHPO!G:G,MATCH(C27,toHPO!B:B,0)),"")</f>
        <v>Large cranium, Large skull, Increased size of head, Big calvaria, Large calvaria, Megacephaly, Macrocrania, Increased size of cranium, Big skull, Increased size of skull, Large head, Big cranium, Large head circumference, Big head</v>
      </c>
      <c r="I27" s="2" t="str">
        <f>IFERROR(INDEX(toHPO!H:H,MATCH(C27,toHPO!B:B,0)),"")</f>
        <v>HP:0000256</v>
      </c>
      <c r="J27" s="2" t="s">
        <v>144</v>
      </c>
      <c r="L27" s="2" t="s">
        <v>324</v>
      </c>
    </row>
    <row r="28" spans="1:12" ht="12.65" customHeight="1" x14ac:dyDescent="0.75">
      <c r="A28" s="2">
        <v>0</v>
      </c>
      <c r="B28" s="2" t="s">
        <v>9</v>
      </c>
      <c r="C28" s="2" t="s">
        <v>190</v>
      </c>
      <c r="D28" s="2" t="str">
        <f>IFERROR(INDEX(toHPO!C:C,MATCH(C28,toHPO!B:B,0)),"")</f>
        <v>overgrowth/macrocephaly</v>
      </c>
      <c r="E28" s="2" t="str">
        <f>IFERROR(INDEX(toHPO!E:E,MATCH(C28,toHPO!B:B,0)),"")</f>
        <v>tall stature; height</v>
      </c>
      <c r="F28" s="2" t="str">
        <f>IFERROR(INDEX(toHPO!D:D,MATCH(C28,toHPO!B:B,0)),"")</f>
        <v>Tall stature</v>
      </c>
      <c r="G28" s="2" t="str">
        <f>IFERROR(INDEX(toHPO!F:F,MATCH(C28,toHPO!B:B,0)),"")</f>
        <v>A height above that which is expected according to age and gender norms.</v>
      </c>
      <c r="H28" s="2" t="str">
        <f>IFERROR(INDEX(toHPO!G:G,MATCH(C28,toHPO!B:B,0)),"")</f>
        <v>Increased linear growth, Tall stature, Accelerated linear growth, Increased body height</v>
      </c>
      <c r="I28" s="2" t="str">
        <f>IFERROR(INDEX(toHPO!H:H,MATCH(C28,toHPO!B:B,0)),"")</f>
        <v>HP:0000098</v>
      </c>
      <c r="J28" s="2" t="s">
        <v>144</v>
      </c>
      <c r="L28" s="2" t="s">
        <v>324</v>
      </c>
    </row>
    <row r="29" spans="1:12" ht="12.65" customHeight="1" x14ac:dyDescent="0.75">
      <c r="A29" s="2">
        <v>0</v>
      </c>
      <c r="B29" s="2" t="s">
        <v>12</v>
      </c>
      <c r="C29" s="2" t="s">
        <v>183</v>
      </c>
      <c r="D29" s="2" t="str">
        <f>IFERROR(INDEX(toHPO!C:C,MATCH(C29,toHPO!B:B,0)),"")</f>
        <v>disease progression/developmental regression</v>
      </c>
      <c r="E29" s="2" t="str">
        <f>IFERROR(INDEX(toHPO!E:E,MATCH(C29,toHPO!B:B,0)),"")</f>
        <v>progressive; deterioration; degenerative; degeneration; parkinson; paraplegia; spastic; ataxia</v>
      </c>
      <c r="F29" s="2" t="str">
        <f>IFERROR(INDEX(toHPO!D:D,MATCH(C29,toHPO!B:B,0)),"")</f>
        <v>Progressive</v>
      </c>
      <c r="G29" s="2">
        <f>IFERROR(INDEX(toHPO!F:F,MATCH(C29,toHPO!B:B,0)),"")</f>
        <v>0</v>
      </c>
      <c r="H29" s="2" t="str">
        <f>IFERROR(INDEX(toHPO!G:G,MATCH(C29,toHPO!B:B,0)),"")</f>
        <v>Worsens with time, Progressive disorder</v>
      </c>
      <c r="I29" s="2" t="str">
        <f>IFERROR(INDEX(toHPO!H:H,MATCH(C29,toHPO!B:B,0)),"")</f>
        <v>HP:0003676</v>
      </c>
      <c r="J29" s="2" t="s">
        <v>146</v>
      </c>
      <c r="K29" s="2" t="s">
        <v>317</v>
      </c>
      <c r="L29" s="2" t="s">
        <v>324</v>
      </c>
    </row>
    <row r="30" spans="1:12" ht="12.65" customHeight="1" x14ac:dyDescent="0.75">
      <c r="A30" s="2">
        <v>0</v>
      </c>
      <c r="B30" s="2" t="s">
        <v>12</v>
      </c>
      <c r="C30" s="2" t="s">
        <v>191</v>
      </c>
      <c r="D30" s="2" t="str">
        <f>IFERROR(INDEX(toHPO!C:C,MATCH(C30,toHPO!B:B,0)),"")</f>
        <v>disease progression/developmental regression</v>
      </c>
      <c r="E30" s="2" t="str">
        <f>IFERROR(INDEX(toHPO!E:E,MATCH(C30,toHPO!B:B,0)),"")</f>
        <v>regression; loss; decline; arrest</v>
      </c>
      <c r="F30" s="2" t="str">
        <f>IFERROR(INDEX(toHPO!D:D,MATCH(C30,toHPO!B:B,0)),"")</f>
        <v>Developmental regression</v>
      </c>
      <c r="G30" s="2" t="str">
        <f>IFERROR(INDEX(toHPO!F:F,MATCH(C30,toHPO!B:B,0)),"")</f>
        <v>Loss of developmental skills, as manifested by loss of developmental milestones.</v>
      </c>
      <c r="H30" s="2" t="str">
        <f>IFERROR(INDEX(toHPO!G:G,MATCH(C30,toHPO!B:B,0)),"")</f>
        <v>Loss of developmental skills, as manifested by loss of developmental milestones</v>
      </c>
      <c r="I30" s="2" t="str">
        <f>IFERROR(INDEX(toHPO!H:H,MATCH(C30,toHPO!B:B,0)),"")</f>
        <v>HP:0002376</v>
      </c>
      <c r="J30" s="2" t="s">
        <v>146</v>
      </c>
      <c r="L30" s="2" t="s">
        <v>324</v>
      </c>
    </row>
    <row r="31" spans="1:12" ht="12.65" customHeight="1" x14ac:dyDescent="0.75">
      <c r="A31" s="2">
        <v>0</v>
      </c>
      <c r="B31" s="2" t="s">
        <v>22</v>
      </c>
      <c r="C31" s="2" t="s">
        <v>184</v>
      </c>
      <c r="D31" s="2" t="str">
        <f>IFERROR(INDEX(toHPO!C:C,MATCH(C31,toHPO!B:B,0)),"")</f>
        <v>metabolic/mitochondrial anomalies</v>
      </c>
      <c r="E31" s="2" t="str">
        <f>IFERROR(INDEX(toHPO!E:E,MATCH(C31,toHPO!B:B,0)),"")</f>
        <v>mito; leigh</v>
      </c>
      <c r="F31" s="2" t="str">
        <f>IFERROR(INDEX(toHPO!D:D,MATCH(C31,toHPO!B:B,0)),"")</f>
        <v>Abnormality of the mitochondrion</v>
      </c>
      <c r="G31" s="2" t="str">
        <f>IFERROR(INDEX(toHPO!F:F,MATCH(C31,toHPO!B:B,0)),"")</f>
        <v>An anomaly of the mitochondrion, the membranous cytoplasmic organelle the interior of which is subdivided by cristae. The mitochondrion is a self replicating organelle that is the site of tissue respiration.</v>
      </c>
      <c r="H31" s="2" t="str">
        <f>IFERROR(INDEX(toHPO!G:G,MATCH(C31,toHPO!B:B,0)),"")</f>
        <v>Mitochondrial abnormalities</v>
      </c>
      <c r="I31" s="2" t="str">
        <f>IFERROR(INDEX(toHPO!H:H,MATCH(C31,toHPO!B:B,0)),"")</f>
        <v>HP:0012103</v>
      </c>
      <c r="J31" s="2" t="s">
        <v>144</v>
      </c>
      <c r="K31" s="2" t="s">
        <v>318</v>
      </c>
      <c r="L31" s="2" t="s">
        <v>324</v>
      </c>
    </row>
    <row r="32" spans="1:12" ht="12.65" customHeight="1" x14ac:dyDescent="0.75">
      <c r="A32" s="2">
        <v>0</v>
      </c>
      <c r="B32" s="2" t="s">
        <v>22</v>
      </c>
      <c r="C32" s="2" t="s">
        <v>189</v>
      </c>
      <c r="D32" s="2" t="str">
        <f>IFERROR(INDEX(toHPO!C:C,MATCH(C32,toHPO!B:B,0)),"")</f>
        <v>metabolic/mitochondrial anomalies</v>
      </c>
      <c r="E32" s="2" t="str">
        <f>IFERROR(INDEX(toHPO!E:E,MATCH(C32,toHPO!B:B,0)),"")</f>
        <v>metabolic; metabolism; laboratory; lactate; phosphate; serum; acid; levels; hepato; triglyc; liver; urine; enzym; emia; uria; carboxylase; dehydrogenase; kinase; biosynthesis; biogenesis; glycine; transferase; glycosylation; phosphorylation; ase deficiency; cofactor deficiency; mucolipidosis; mucopolysaccharidosis; amin disorder; amin deficiency; maoa deficiency; glut1 deficiency; creatine deficiency; peroxisome; cholesterol; sjogren; smith-lemli-opitz; canavan; pyridoxine; danon; lysosomal; lowe syndrome; glutamine; porphyria</v>
      </c>
      <c r="F32" s="2" t="str">
        <f>IFERROR(INDEX(toHPO!D:D,MATCH(C32,toHPO!B:B,0)),"")</f>
        <v>Abnormality of metabolism/homeostasis</v>
      </c>
      <c r="G32" s="2">
        <f>IFERROR(INDEX(toHPO!F:F,MATCH(C32,toHPO!B:B,0)),"")</f>
        <v>0</v>
      </c>
      <c r="H32" s="2" t="str">
        <f>IFERROR(INDEX(toHPO!G:G,MATCH(C32,toHPO!B:B,0)),"")</f>
        <v>Laboratory abnormality, Metabolism abnormality</v>
      </c>
      <c r="I32" s="2" t="str">
        <f>IFERROR(INDEX(toHPO!H:H,MATCH(C32,toHPO!B:B,0)),"")</f>
        <v>HP:0001939</v>
      </c>
      <c r="J32" s="2" t="s">
        <v>144</v>
      </c>
      <c r="K32" s="2" t="s">
        <v>319</v>
      </c>
      <c r="L32" s="2" t="s">
        <v>324</v>
      </c>
    </row>
    <row r="33" spans="1:12" ht="12.65" customHeight="1" x14ac:dyDescent="0.75">
      <c r="A33" s="2">
        <v>0</v>
      </c>
      <c r="C33" s="2" t="s">
        <v>196</v>
      </c>
      <c r="D33" s="2" t="str">
        <f>IFERROR(INDEX(toHPO!C:C,MATCH(C33,toHPO!B:B,0)),"")</f>
        <v>hearing impairment</v>
      </c>
      <c r="E33" s="2" t="str">
        <f>IFERROR(INDEX(toHPO!E:E,MATCH(C33,toHPO!B:B,0)),"")</f>
        <v>hearing loss; deafness; hypacusis; hypoacusis</v>
      </c>
      <c r="F33" s="2" t="str">
        <f>IFERROR(INDEX(toHPO!D:D,MATCH(C33,toHPO!B:B,0)),"")</f>
        <v>Hearing impairment</v>
      </c>
      <c r="G33" s="2" t="str">
        <f>IFERROR(INDEX(toHPO!F:F,MATCH(C33,toHPO!B:B,0)),"")</f>
        <v>A decreased magnitude of the sensory perception of sound.</v>
      </c>
      <c r="H33" s="2" t="str">
        <f>IFERROR(INDEX(toHPO!G:G,MATCH(C33,toHPO!B:B,0)),"")</f>
        <v>Deafness, Hearing impairment, Hypacusis, Hearing defect, Hearing loss, Hypoacusis</v>
      </c>
      <c r="I33" s="2" t="str">
        <f>IFERROR(INDEX(toHPO!H:H,MATCH(C33,toHPO!B:B,0)),"")</f>
        <v>HP:0000365</v>
      </c>
      <c r="L33" s="2" t="s">
        <v>324</v>
      </c>
    </row>
    <row r="34" spans="1:12" ht="12.65" customHeight="1" x14ac:dyDescent="0.75">
      <c r="A34" s="2">
        <v>0</v>
      </c>
      <c r="C34" s="2" t="s">
        <v>279</v>
      </c>
      <c r="D34" s="2" t="str">
        <f>IFERROR(INDEX(toHPO!C:C,MATCH(C34,toHPO!B:B,0)),"")</f>
        <v>intellectual disability</v>
      </c>
      <c r="E34" s="2" t="str">
        <f>IFERROR(INDEX(toHPO!E:E,MATCH(C34,toHPO!B:B,0)),"")</f>
        <v>intellectual disability</v>
      </c>
      <c r="F34" s="2" t="str">
        <f>IFERROR(INDEX(toHPO!D:D,MATCH(C34,toHPO!B:B,0)),"")</f>
        <v>Intellectual disability</v>
      </c>
      <c r="G34" s="2" t="str">
        <f>IFERROR(INDEX(toHPO!F:F,MATCH(C34,toHPO!B:B,0)),"")</f>
        <v>Subnormal intellectual functioning which originates during the developmental period. Intellectual disability, previously referred to as mental retardation, has been defined as an IQ score below 70.</v>
      </c>
      <c r="H34" s="2" t="str">
        <f>IFERROR(INDEX(toHPO!G:G,MATCH(C34,toHPO!B:B,0)),"")</f>
        <v>Poor school performance, Nonprogressive mental retardation, Low intelligence, Mental retardation, nonspecific, Dull intelligence, Intellectual disability, Mental deficiency, Mental retardation, Mental-retardation, Nonprogressive intellectual disability</v>
      </c>
      <c r="I34" s="2" t="str">
        <f>IFERROR(INDEX(toHPO!H:H,MATCH(C34,toHPO!B:B,0)),"")</f>
        <v>HP:0001249</v>
      </c>
      <c r="L34" s="2" t="s">
        <v>324</v>
      </c>
    </row>
    <row r="35" spans="1:12" ht="12.65" customHeight="1" x14ac:dyDescent="0.75">
      <c r="A35" s="2">
        <v>0</v>
      </c>
      <c r="C35" s="2" t="s">
        <v>294</v>
      </c>
      <c r="D35" s="2" t="str">
        <f>IFERROR(INDEX(toHPO!C:C,MATCH(C35,toHPO!B:B,0)),"")</f>
        <v>abnormality of the kidney</v>
      </c>
      <c r="E35" s="2" t="str">
        <f>IFERROR(INDEX(toHPO!E:E,MATCH(C35,toHPO!B:B,0)),"")</f>
        <v>kidney; renal</v>
      </c>
      <c r="F35" s="2" t="str">
        <f>IFERROR(INDEX(toHPO!D:D,MATCH(C35,toHPO!B:B,0)),"")</f>
        <v>Abnormality of the kidney</v>
      </c>
      <c r="G35" s="2" t="str">
        <f>IFERROR(INDEX(toHPO!F:F,MATCH(C35,toHPO!B:B,0)),"")</f>
        <v>An abnormality of the kidney.</v>
      </c>
      <c r="H35" s="2" t="str">
        <f>IFERROR(INDEX(toHPO!G:G,MATCH(C35,toHPO!B:B,0)),"")</f>
        <v>Abnormality of the kidney, Renal anomaly, Abnormal kidney, Renal anomalies</v>
      </c>
      <c r="I35" s="2" t="str">
        <f>IFERROR(INDEX(toHPO!H:H,MATCH(C35,toHPO!B:B,0)),"")</f>
        <v>HP:0000077</v>
      </c>
      <c r="K35" s="2" t="s">
        <v>285</v>
      </c>
      <c r="L35" s="2" t="s">
        <v>324</v>
      </c>
    </row>
    <row r="36" spans="1:12" ht="12.65" customHeight="1" x14ac:dyDescent="0.75">
      <c r="A36" s="2">
        <v>0</v>
      </c>
      <c r="C36" s="2" t="s">
        <v>295</v>
      </c>
      <c r="D36" s="2" t="str">
        <f>IFERROR(INDEX(toHPO!C:C,MATCH(C36,toHPO!B:B,0)),"")</f>
        <v>abnormal facial shape</v>
      </c>
      <c r="E36" s="2" t="str">
        <f>IFERROR(INDEX(toHPO!E:E,MATCH(C36,toHPO!B:B,0)),"")</f>
        <v>facial; dysmorph</v>
      </c>
      <c r="F36" s="2" t="str">
        <f>IFERROR(INDEX(toHPO!D:D,MATCH(C36,toHPO!B:B,0)),"")</f>
        <v>Abnormal facial shape</v>
      </c>
      <c r="G36" s="2" t="str">
        <f>IFERROR(INDEX(toHPO!F:F,MATCH(C36,toHPO!B:B,0)),"")</f>
        <v>An abnormal morphology (form) of the face or its components.</v>
      </c>
      <c r="H36" s="2" t="str">
        <f>IFERROR(INDEX(toHPO!G:G,MATCH(C36,toHPO!B:B,0)),"")</f>
        <v>Malformation of face, Abnormal morphology of the face, Distortion of face, Unusual facies, Funny looking face, Deformity of face, Dysmorphic facies, Dysmorphic facial features, Distinctive facies, Facial dysmorphism, Abnormal facial shape, Unusual facial appearance</v>
      </c>
      <c r="I36" s="2" t="str">
        <f>IFERROR(INDEX(toHPO!H:H,MATCH(C36,toHPO!B:B,0)),"")</f>
        <v>HP:0001999</v>
      </c>
      <c r="L36" s="2" t="s">
        <v>324</v>
      </c>
    </row>
    <row r="37" spans="1:12" ht="12.65" customHeight="1" x14ac:dyDescent="0.75">
      <c r="A37" s="2">
        <v>0</v>
      </c>
      <c r="C37" s="2" t="s">
        <v>326</v>
      </c>
      <c r="D37" s="2" t="str">
        <f>IFERROR(INDEX(toHPO!C:C,MATCH(C37,toHPO!B:B,0)),"")</f>
        <v>gastrointestinal abnormality</v>
      </c>
      <c r="E37" s="2" t="str">
        <f>IFERROR(INDEX(toHPO!E:E,MATCH(C37,toHPO!B:B,0)),"")</f>
        <v>constipation; gastrointestinal</v>
      </c>
      <c r="F37" s="2" t="str">
        <f>IFERROR(INDEX(toHPO!D:D,MATCH(C37,toHPO!B:B,0)),"")</f>
        <v>Abnormality of the gastrointestinal tract</v>
      </c>
      <c r="G37" s="2" t="str">
        <f>IFERROR(INDEX(toHPO!F:F,MATCH(C37,toHPO!B:B,0)),"")</f>
        <v>An abnormality of the gastrointestinal tract.</v>
      </c>
      <c r="H37" s="2" t="str">
        <f>IFERROR(INDEX(toHPO!G:G,MATCH(C37,toHPO!B:B,0)),"")</f>
        <v>Gastrointestinal disease, Digestive system disease, Abnormality of the gastrointestinal tract, Abnormality of the GI tract</v>
      </c>
      <c r="I37" s="2" t="str">
        <f>IFERROR(INDEX(toHPO!H:H,MATCH(C37,toHPO!B:B,0)),"")</f>
        <v>HP:0011024</v>
      </c>
      <c r="K37" s="2" t="s">
        <v>334</v>
      </c>
      <c r="L37" s="2" t="s">
        <v>324</v>
      </c>
    </row>
  </sheetData>
  <autoFilter ref="A1:K36" xr:uid="{1CAF3F05-0E6A-444A-9C07-74EF7934A292}"/>
  <phoneticPr fontId="3" type="noConversion"/>
  <pageMargins left="0.7" right="0.7" top="0.78740157499999996" bottom="0.78740157499999996"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7"/>
  <sheetViews>
    <sheetView zoomScale="80" zoomScaleNormal="80" workbookViewId="0">
      <pane ySplit="1" topLeftCell="A2" activePane="bottomLeft" state="frozen"/>
      <selection pane="bottomLeft" activeCell="C37" sqref="C37"/>
    </sheetView>
  </sheetViews>
  <sheetFormatPr baseColWidth="10" defaultColWidth="20.7265625" defaultRowHeight="12.65" customHeight="1" x14ac:dyDescent="0.75"/>
  <cols>
    <col min="1" max="3" width="20.7265625" style="2"/>
    <col min="4" max="4" width="50.7265625" style="2" customWidth="1"/>
    <col min="5" max="5" width="18" style="2" bestFit="1" customWidth="1"/>
    <col min="6" max="7" width="50.7265625" style="2" customWidth="1"/>
    <col min="8" max="16384" width="20.7265625" style="2"/>
  </cols>
  <sheetData>
    <row r="1" spans="1:10" s="1" customFormat="1" ht="12.65" customHeight="1" x14ac:dyDescent="0.75">
      <c r="A1" s="1" t="s">
        <v>186</v>
      </c>
      <c r="B1" s="1" t="s">
        <v>187</v>
      </c>
      <c r="C1" s="1" t="s">
        <v>0</v>
      </c>
      <c r="D1" s="1" t="s">
        <v>11</v>
      </c>
      <c r="E1" s="1" t="s">
        <v>185</v>
      </c>
      <c r="F1" s="1" t="s">
        <v>176</v>
      </c>
      <c r="G1" s="1" t="s">
        <v>175</v>
      </c>
      <c r="H1" s="1" t="s">
        <v>50</v>
      </c>
      <c r="I1" s="1" t="s">
        <v>139</v>
      </c>
      <c r="J1" s="1" t="s">
        <v>142</v>
      </c>
    </row>
    <row r="2" spans="1:10" ht="12.65" customHeight="1" x14ac:dyDescent="0.75">
      <c r="A2" s="2" t="s">
        <v>1</v>
      </c>
      <c r="B2" s="2" t="s">
        <v>1</v>
      </c>
      <c r="C2" s="2" t="s">
        <v>2</v>
      </c>
      <c r="D2" s="2" t="s">
        <v>272</v>
      </c>
      <c r="E2" s="2" t="s">
        <v>2</v>
      </c>
      <c r="F2" s="2" t="s">
        <v>148</v>
      </c>
      <c r="G2" s="2" t="s">
        <v>60</v>
      </c>
      <c r="H2" s="2" t="s">
        <v>51</v>
      </c>
    </row>
    <row r="3" spans="1:10" ht="12.65" customHeight="1" x14ac:dyDescent="0.75">
      <c r="A3" s="2" t="s">
        <v>3</v>
      </c>
      <c r="B3" s="2" t="s">
        <v>3</v>
      </c>
      <c r="C3" s="2" t="s">
        <v>4</v>
      </c>
      <c r="D3" s="2" t="s">
        <v>273</v>
      </c>
      <c r="E3" s="2" t="s">
        <v>206</v>
      </c>
      <c r="F3" s="2" t="s">
        <v>149</v>
      </c>
      <c r="G3" s="2" t="s">
        <v>61</v>
      </c>
      <c r="H3" s="2" t="s">
        <v>52</v>
      </c>
    </row>
    <row r="4" spans="1:10" ht="12.65" customHeight="1" x14ac:dyDescent="0.75">
      <c r="A4" s="2" t="s">
        <v>5</v>
      </c>
      <c r="B4" s="2" t="s">
        <v>5</v>
      </c>
      <c r="C4" s="2" t="s">
        <v>6</v>
      </c>
      <c r="D4" s="5" t="s">
        <v>274</v>
      </c>
      <c r="E4" s="2" t="s">
        <v>207</v>
      </c>
      <c r="F4" s="5" t="s">
        <v>147</v>
      </c>
      <c r="H4" s="2" t="s">
        <v>53</v>
      </c>
      <c r="J4" s="2" t="s">
        <v>141</v>
      </c>
    </row>
    <row r="5" spans="1:10" ht="12.65" customHeight="1" x14ac:dyDescent="0.75">
      <c r="A5" s="2" t="s">
        <v>7</v>
      </c>
      <c r="B5" s="2" t="s">
        <v>7</v>
      </c>
      <c r="C5" s="2" t="s">
        <v>8</v>
      </c>
      <c r="D5" s="2" t="s">
        <v>275</v>
      </c>
      <c r="E5" s="2" t="s">
        <v>208</v>
      </c>
      <c r="F5" s="2" t="s">
        <v>150</v>
      </c>
      <c r="G5" s="2" t="s">
        <v>62</v>
      </c>
      <c r="H5" s="2" t="s">
        <v>54</v>
      </c>
    </row>
    <row r="6" spans="1:10" ht="12.65" customHeight="1" x14ac:dyDescent="0.75">
      <c r="A6" s="3" t="s">
        <v>9</v>
      </c>
      <c r="B6" s="3" t="s">
        <v>181</v>
      </c>
      <c r="C6" s="5" t="s">
        <v>10</v>
      </c>
      <c r="D6" s="2" t="s">
        <v>276</v>
      </c>
      <c r="E6" s="2" t="s">
        <v>188</v>
      </c>
      <c r="F6" s="2" t="s">
        <v>151</v>
      </c>
      <c r="G6" s="2" t="s">
        <v>63</v>
      </c>
      <c r="H6" s="2" t="s">
        <v>55</v>
      </c>
      <c r="I6" s="4" t="s">
        <v>143</v>
      </c>
    </row>
    <row r="7" spans="1:10" ht="12.65" customHeight="1" x14ac:dyDescent="0.75">
      <c r="A7" s="3" t="s">
        <v>9</v>
      </c>
      <c r="B7" s="3" t="s">
        <v>182</v>
      </c>
      <c r="C7" s="5" t="s">
        <v>10</v>
      </c>
      <c r="D7" s="2" t="s">
        <v>277</v>
      </c>
      <c r="E7" s="5" t="s">
        <v>199</v>
      </c>
      <c r="F7" s="2" t="s">
        <v>152</v>
      </c>
      <c r="G7" s="2" t="s">
        <v>64</v>
      </c>
      <c r="H7" s="2" t="s">
        <v>56</v>
      </c>
    </row>
    <row r="8" spans="1:10" ht="12.65" customHeight="1" x14ac:dyDescent="0.75">
      <c r="A8" s="3" t="s">
        <v>9</v>
      </c>
      <c r="B8" s="3" t="s">
        <v>190</v>
      </c>
      <c r="C8" s="5" t="s">
        <v>10</v>
      </c>
      <c r="D8" s="2" t="s">
        <v>278</v>
      </c>
      <c r="E8" s="5" t="s">
        <v>202</v>
      </c>
      <c r="F8" s="2" t="s">
        <v>153</v>
      </c>
      <c r="G8" s="2" t="s">
        <v>65</v>
      </c>
      <c r="H8" s="2" t="s">
        <v>57</v>
      </c>
    </row>
    <row r="9" spans="1:10" ht="12.65" customHeight="1" x14ac:dyDescent="0.75">
      <c r="A9" s="3" t="s">
        <v>12</v>
      </c>
      <c r="B9" s="3" t="s">
        <v>183</v>
      </c>
      <c r="C9" s="5" t="s">
        <v>13</v>
      </c>
      <c r="D9" s="2" t="s">
        <v>129</v>
      </c>
      <c r="E9" s="2" t="s">
        <v>205</v>
      </c>
      <c r="G9" s="2" t="s">
        <v>130</v>
      </c>
      <c r="H9" s="2" t="s">
        <v>131</v>
      </c>
      <c r="I9" s="4" t="s">
        <v>143</v>
      </c>
      <c r="J9" s="2" t="s">
        <v>141</v>
      </c>
    </row>
    <row r="10" spans="1:10" ht="12.65" customHeight="1" x14ac:dyDescent="0.75">
      <c r="A10" s="3" t="s">
        <v>12</v>
      </c>
      <c r="B10" s="3" t="s">
        <v>191</v>
      </c>
      <c r="C10" s="5" t="s">
        <v>13</v>
      </c>
      <c r="D10" s="2" t="s">
        <v>68</v>
      </c>
      <c r="E10" s="5" t="s">
        <v>204</v>
      </c>
      <c r="F10" s="2" t="s">
        <v>154</v>
      </c>
      <c r="G10" s="2" t="s">
        <v>69</v>
      </c>
      <c r="H10" s="2" t="s">
        <v>67</v>
      </c>
    </row>
    <row r="11" spans="1:10" ht="12.65" customHeight="1" x14ac:dyDescent="0.75">
      <c r="A11" s="2" t="s">
        <v>14</v>
      </c>
      <c r="B11" s="2" t="s">
        <v>14</v>
      </c>
      <c r="C11" s="5" t="s">
        <v>15</v>
      </c>
      <c r="D11" s="2" t="s">
        <v>320</v>
      </c>
      <c r="E11" s="2" t="s">
        <v>209</v>
      </c>
      <c r="F11" s="2" t="s">
        <v>156</v>
      </c>
      <c r="G11" s="2" t="s">
        <v>70</v>
      </c>
      <c r="H11" s="2" t="s">
        <v>58</v>
      </c>
    </row>
    <row r="12" spans="1:10" ht="12.65" customHeight="1" x14ac:dyDescent="0.75">
      <c r="A12" s="2" t="s">
        <v>16</v>
      </c>
      <c r="B12" s="2" t="s">
        <v>16</v>
      </c>
      <c r="C12" s="5" t="s">
        <v>17</v>
      </c>
      <c r="D12" s="2" t="s">
        <v>321</v>
      </c>
      <c r="E12" s="2" t="s">
        <v>210</v>
      </c>
      <c r="F12" s="2" t="s">
        <v>157</v>
      </c>
      <c r="G12" s="2" t="s">
        <v>66</v>
      </c>
      <c r="H12" s="2" t="s">
        <v>59</v>
      </c>
    </row>
    <row r="13" spans="1:10" ht="12.65" customHeight="1" x14ac:dyDescent="0.75">
      <c r="A13" s="2" t="s">
        <v>18</v>
      </c>
      <c r="B13" s="2" t="s">
        <v>18</v>
      </c>
      <c r="C13" s="5" t="s">
        <v>19</v>
      </c>
      <c r="D13" s="2" t="s">
        <v>72</v>
      </c>
      <c r="E13" s="2" t="s">
        <v>223</v>
      </c>
      <c r="F13" s="2" t="s">
        <v>158</v>
      </c>
      <c r="G13" s="2" t="s">
        <v>73</v>
      </c>
      <c r="H13" s="2" t="s">
        <v>71</v>
      </c>
    </row>
    <row r="14" spans="1:10" ht="12.65" customHeight="1" x14ac:dyDescent="0.75">
      <c r="A14" s="2" t="s">
        <v>20</v>
      </c>
      <c r="B14" s="2" t="s">
        <v>20</v>
      </c>
      <c r="C14" s="5" t="s">
        <v>21</v>
      </c>
      <c r="D14" s="2" t="s">
        <v>75</v>
      </c>
      <c r="E14" s="2" t="s">
        <v>211</v>
      </c>
      <c r="F14" s="2" t="s">
        <v>159</v>
      </c>
      <c r="G14" s="2" t="s">
        <v>76</v>
      </c>
      <c r="H14" s="2" t="s">
        <v>74</v>
      </c>
    </row>
    <row r="15" spans="1:10" ht="12.65" customHeight="1" x14ac:dyDescent="0.75">
      <c r="A15" s="3" t="s">
        <v>132</v>
      </c>
      <c r="B15" s="3" t="s">
        <v>132</v>
      </c>
      <c r="C15" s="5" t="s">
        <v>134</v>
      </c>
      <c r="D15" s="2" t="s">
        <v>120</v>
      </c>
      <c r="E15" s="2" t="s">
        <v>215</v>
      </c>
      <c r="F15" s="2" t="s">
        <v>161</v>
      </c>
      <c r="G15" s="2" t="s">
        <v>121</v>
      </c>
      <c r="H15" s="2" t="s">
        <v>122</v>
      </c>
    </row>
    <row r="16" spans="1:10" ht="12.65" customHeight="1" x14ac:dyDescent="0.75">
      <c r="A16" s="3" t="s">
        <v>133</v>
      </c>
      <c r="B16" s="3" t="s">
        <v>133</v>
      </c>
      <c r="C16" s="5" t="s">
        <v>135</v>
      </c>
      <c r="D16" s="2" t="s">
        <v>120</v>
      </c>
      <c r="E16" s="2" t="s">
        <v>215</v>
      </c>
      <c r="F16" s="2" t="s">
        <v>161</v>
      </c>
      <c r="G16" s="2" t="s">
        <v>121</v>
      </c>
      <c r="H16" s="2" t="s">
        <v>122</v>
      </c>
      <c r="I16" s="2" t="s">
        <v>140</v>
      </c>
    </row>
    <row r="17" spans="1:9" ht="12.65" customHeight="1" x14ac:dyDescent="0.75">
      <c r="A17" s="3" t="s">
        <v>22</v>
      </c>
      <c r="B17" s="3" t="s">
        <v>184</v>
      </c>
      <c r="C17" s="5" t="s">
        <v>23</v>
      </c>
      <c r="D17" s="2" t="s">
        <v>108</v>
      </c>
      <c r="E17" s="2" t="s">
        <v>203</v>
      </c>
      <c r="F17" s="2" t="s">
        <v>162</v>
      </c>
      <c r="G17" s="2" t="s">
        <v>110</v>
      </c>
      <c r="H17" s="2" t="s">
        <v>109</v>
      </c>
      <c r="I17" s="4" t="s">
        <v>143</v>
      </c>
    </row>
    <row r="18" spans="1:9" ht="12.65" customHeight="1" x14ac:dyDescent="0.75">
      <c r="A18" s="3" t="s">
        <v>22</v>
      </c>
      <c r="B18" s="3" t="s">
        <v>189</v>
      </c>
      <c r="C18" s="5" t="s">
        <v>23</v>
      </c>
      <c r="D18" s="2" t="s">
        <v>111</v>
      </c>
      <c r="E18" s="5" t="s">
        <v>228</v>
      </c>
      <c r="G18" s="2" t="s">
        <v>112</v>
      </c>
      <c r="H18" s="2" t="s">
        <v>113</v>
      </c>
    </row>
    <row r="19" spans="1:9" ht="12.65" customHeight="1" x14ac:dyDescent="0.75">
      <c r="A19" s="2" t="s">
        <v>24</v>
      </c>
      <c r="B19" s="2" t="s">
        <v>24</v>
      </c>
      <c r="C19" s="2" t="s">
        <v>25</v>
      </c>
      <c r="D19" s="2" t="s">
        <v>103</v>
      </c>
      <c r="E19" s="2" t="s">
        <v>216</v>
      </c>
      <c r="F19" s="2" t="s">
        <v>163</v>
      </c>
      <c r="G19" s="2" t="s">
        <v>105</v>
      </c>
      <c r="H19" s="2" t="s">
        <v>104</v>
      </c>
    </row>
    <row r="20" spans="1:9" ht="12.65" customHeight="1" x14ac:dyDescent="0.75">
      <c r="A20" s="2" t="s">
        <v>26</v>
      </c>
      <c r="B20" s="2" t="s">
        <v>26</v>
      </c>
      <c r="C20" s="2" t="s">
        <v>27</v>
      </c>
      <c r="D20" s="2" t="s">
        <v>106</v>
      </c>
      <c r="E20" s="2" t="s">
        <v>217</v>
      </c>
      <c r="F20" s="2" t="s">
        <v>160</v>
      </c>
      <c r="H20" s="2" t="s">
        <v>107</v>
      </c>
    </row>
    <row r="21" spans="1:9" ht="12.65" customHeight="1" x14ac:dyDescent="0.75">
      <c r="A21" s="2" t="s">
        <v>28</v>
      </c>
      <c r="B21" s="2" t="s">
        <v>28</v>
      </c>
      <c r="C21" s="2" t="s">
        <v>29</v>
      </c>
      <c r="D21" s="2" t="s">
        <v>100</v>
      </c>
      <c r="E21" s="2" t="s">
        <v>212</v>
      </c>
      <c r="F21" s="2" t="s">
        <v>165</v>
      </c>
      <c r="G21" s="2" t="s">
        <v>102</v>
      </c>
      <c r="H21" s="2" t="s">
        <v>101</v>
      </c>
    </row>
    <row r="22" spans="1:9" ht="12.65" customHeight="1" x14ac:dyDescent="0.75">
      <c r="A22" s="2" t="s">
        <v>30</v>
      </c>
      <c r="B22" s="2" t="s">
        <v>30</v>
      </c>
      <c r="C22" s="2" t="s">
        <v>31</v>
      </c>
      <c r="D22" s="2" t="s">
        <v>97</v>
      </c>
      <c r="E22" s="2" t="s">
        <v>218</v>
      </c>
      <c r="F22" s="2" t="s">
        <v>166</v>
      </c>
      <c r="G22" s="2" t="s">
        <v>99</v>
      </c>
      <c r="H22" s="2" t="s">
        <v>98</v>
      </c>
    </row>
    <row r="23" spans="1:9" ht="12.65" customHeight="1" x14ac:dyDescent="0.75">
      <c r="A23" s="2" t="s">
        <v>32</v>
      </c>
      <c r="B23" s="2" t="s">
        <v>32</v>
      </c>
      <c r="C23" s="2" t="s">
        <v>33</v>
      </c>
      <c r="D23" s="2" t="s">
        <v>94</v>
      </c>
      <c r="E23" s="2" t="s">
        <v>224</v>
      </c>
      <c r="F23" s="2" t="s">
        <v>167</v>
      </c>
      <c r="G23" s="2" t="s">
        <v>96</v>
      </c>
      <c r="H23" s="2" t="s">
        <v>95</v>
      </c>
    </row>
    <row r="24" spans="1:9" ht="12.65" customHeight="1" x14ac:dyDescent="0.75">
      <c r="A24" s="5" t="s">
        <v>34</v>
      </c>
      <c r="B24" s="5" t="s">
        <v>34</v>
      </c>
      <c r="C24" s="5" t="s">
        <v>35</v>
      </c>
      <c r="D24" s="2" t="s">
        <v>123</v>
      </c>
      <c r="E24" s="5" t="s">
        <v>219</v>
      </c>
      <c r="F24" s="2" t="s">
        <v>155</v>
      </c>
      <c r="G24" s="2" t="s">
        <v>125</v>
      </c>
      <c r="H24" s="2" t="s">
        <v>124</v>
      </c>
    </row>
    <row r="25" spans="1:9" ht="12.65" customHeight="1" x14ac:dyDescent="0.75">
      <c r="A25" s="2" t="s">
        <v>36</v>
      </c>
      <c r="B25" s="2" t="s">
        <v>36</v>
      </c>
      <c r="C25" s="2" t="s">
        <v>37</v>
      </c>
      <c r="D25" s="2" t="s">
        <v>91</v>
      </c>
      <c r="E25" s="2" t="s">
        <v>225</v>
      </c>
      <c r="F25" s="2" t="s">
        <v>168</v>
      </c>
      <c r="G25" s="2" t="s">
        <v>93</v>
      </c>
      <c r="H25" s="2" t="s">
        <v>92</v>
      </c>
    </row>
    <row r="26" spans="1:9" ht="12.65" customHeight="1" x14ac:dyDescent="0.75">
      <c r="A26" s="2" t="s">
        <v>38</v>
      </c>
      <c r="B26" s="2" t="s">
        <v>38</v>
      </c>
      <c r="C26" s="2" t="s">
        <v>39</v>
      </c>
      <c r="D26" s="2" t="s">
        <v>77</v>
      </c>
      <c r="E26" s="2" t="s">
        <v>213</v>
      </c>
      <c r="F26" s="2" t="s">
        <v>164</v>
      </c>
      <c r="G26" s="2" t="s">
        <v>78</v>
      </c>
      <c r="H26" s="2" t="s">
        <v>79</v>
      </c>
    </row>
    <row r="27" spans="1:9" ht="12.65" customHeight="1" x14ac:dyDescent="0.75">
      <c r="A27" s="2" t="s">
        <v>40</v>
      </c>
      <c r="B27" s="2" t="s">
        <v>40</v>
      </c>
      <c r="C27" s="2" t="s">
        <v>41</v>
      </c>
      <c r="D27" s="2" t="s">
        <v>80</v>
      </c>
      <c r="E27" s="2" t="s">
        <v>226</v>
      </c>
      <c r="G27" s="2" t="s">
        <v>82</v>
      </c>
      <c r="H27" s="2" t="s">
        <v>81</v>
      </c>
    </row>
    <row r="28" spans="1:9" ht="12.65" customHeight="1" x14ac:dyDescent="0.75">
      <c r="A28" s="5" t="s">
        <v>42</v>
      </c>
      <c r="B28" s="5" t="s">
        <v>42</v>
      </c>
      <c r="C28" s="5" t="s">
        <v>83</v>
      </c>
      <c r="D28" s="2" t="s">
        <v>126</v>
      </c>
      <c r="E28" s="5" t="s">
        <v>222</v>
      </c>
      <c r="F28" s="2" t="s">
        <v>169</v>
      </c>
      <c r="G28" s="2" t="s">
        <v>128</v>
      </c>
      <c r="H28" s="2" t="s">
        <v>127</v>
      </c>
      <c r="I28" s="2" t="s">
        <v>322</v>
      </c>
    </row>
    <row r="29" spans="1:9" ht="12.65" customHeight="1" x14ac:dyDescent="0.75">
      <c r="A29" s="2" t="s">
        <v>43</v>
      </c>
      <c r="B29" s="2" t="s">
        <v>43</v>
      </c>
      <c r="C29" s="2" t="s">
        <v>85</v>
      </c>
      <c r="D29" s="2" t="s">
        <v>84</v>
      </c>
      <c r="E29" s="2" t="s">
        <v>214</v>
      </c>
      <c r="F29" s="2" t="s">
        <v>170</v>
      </c>
      <c r="G29" s="2" t="s">
        <v>87</v>
      </c>
      <c r="H29" s="2" t="s">
        <v>86</v>
      </c>
    </row>
    <row r="30" spans="1:9" ht="12.65" customHeight="1" x14ac:dyDescent="0.75">
      <c r="A30" s="2" t="s">
        <v>44</v>
      </c>
      <c r="B30" s="2" t="s">
        <v>44</v>
      </c>
      <c r="C30" s="2" t="s">
        <v>45</v>
      </c>
      <c r="D30" s="2" t="s">
        <v>88</v>
      </c>
      <c r="E30" s="2" t="s">
        <v>227</v>
      </c>
      <c r="F30" s="2" t="s">
        <v>171</v>
      </c>
      <c r="G30" s="2" t="s">
        <v>90</v>
      </c>
      <c r="H30" s="2" t="s">
        <v>89</v>
      </c>
    </row>
    <row r="31" spans="1:9" s="5" customFormat="1" ht="12.65" customHeight="1" x14ac:dyDescent="0.75">
      <c r="A31" s="5" t="s">
        <v>46</v>
      </c>
      <c r="B31" s="5" t="s">
        <v>46</v>
      </c>
      <c r="C31" s="5" t="s">
        <v>47</v>
      </c>
      <c r="D31" s="5" t="s">
        <v>114</v>
      </c>
      <c r="E31" s="2" t="s">
        <v>220</v>
      </c>
      <c r="F31" s="5" t="s">
        <v>172</v>
      </c>
      <c r="G31" s="5" t="s">
        <v>115</v>
      </c>
      <c r="H31" s="2" t="s">
        <v>116</v>
      </c>
    </row>
    <row r="32" spans="1:9" ht="12.65" customHeight="1" x14ac:dyDescent="0.75">
      <c r="A32" s="2" t="s">
        <v>48</v>
      </c>
      <c r="B32" s="2" t="s">
        <v>48</v>
      </c>
      <c r="C32" s="2" t="s">
        <v>49</v>
      </c>
      <c r="D32" s="2" t="s">
        <v>117</v>
      </c>
      <c r="E32" s="2" t="s">
        <v>221</v>
      </c>
      <c r="F32" s="2" t="s">
        <v>173</v>
      </c>
      <c r="G32" s="2" t="s">
        <v>119</v>
      </c>
      <c r="H32" s="2" t="s">
        <v>118</v>
      </c>
    </row>
    <row r="33" spans="1:9" ht="12.65" customHeight="1" x14ac:dyDescent="0.75">
      <c r="A33" s="2" t="s">
        <v>196</v>
      </c>
      <c r="B33" s="2" t="s">
        <v>196</v>
      </c>
      <c r="C33" s="2" t="s">
        <v>197</v>
      </c>
      <c r="D33" s="2" t="s">
        <v>192</v>
      </c>
      <c r="E33" s="2" t="s">
        <v>200</v>
      </c>
      <c r="F33" s="2" t="s">
        <v>194</v>
      </c>
      <c r="G33" s="2" t="s">
        <v>195</v>
      </c>
      <c r="H33" s="2" t="s">
        <v>193</v>
      </c>
      <c r="I33" s="2" t="s">
        <v>198</v>
      </c>
    </row>
    <row r="34" spans="1:9" ht="12.65" customHeight="1" x14ac:dyDescent="0.75">
      <c r="A34" s="2" t="s">
        <v>279</v>
      </c>
      <c r="B34" s="2" t="s">
        <v>279</v>
      </c>
      <c r="C34" s="2" t="s">
        <v>280</v>
      </c>
      <c r="D34" s="2" t="s">
        <v>236</v>
      </c>
      <c r="E34" s="2" t="s">
        <v>280</v>
      </c>
      <c r="F34" s="2" t="s">
        <v>237</v>
      </c>
      <c r="G34" s="2" t="s">
        <v>238</v>
      </c>
      <c r="H34" s="2" t="s">
        <v>239</v>
      </c>
      <c r="I34" s="2" t="s">
        <v>198</v>
      </c>
    </row>
    <row r="35" spans="1:9" ht="12.65" customHeight="1" x14ac:dyDescent="0.75">
      <c r="A35" s="2" t="s">
        <v>294</v>
      </c>
      <c r="B35" s="2" t="s">
        <v>294</v>
      </c>
      <c r="C35" s="2" t="s">
        <v>292</v>
      </c>
      <c r="D35" s="2" t="s">
        <v>281</v>
      </c>
      <c r="E35" s="2" t="s">
        <v>291</v>
      </c>
      <c r="F35" s="2" t="s">
        <v>282</v>
      </c>
      <c r="G35" s="2" t="s">
        <v>283</v>
      </c>
      <c r="H35" s="2" t="s">
        <v>284</v>
      </c>
      <c r="I35" s="2" t="s">
        <v>290</v>
      </c>
    </row>
    <row r="36" spans="1:9" ht="12.65" customHeight="1" x14ac:dyDescent="0.75">
      <c r="A36" s="2" t="s">
        <v>295</v>
      </c>
      <c r="B36" s="2" t="s">
        <v>295</v>
      </c>
      <c r="C36" s="2" t="s">
        <v>293</v>
      </c>
      <c r="D36" s="2" t="s">
        <v>286</v>
      </c>
      <c r="E36" s="2" t="s">
        <v>296</v>
      </c>
      <c r="F36" s="2" t="s">
        <v>287</v>
      </c>
      <c r="G36" s="2" t="s">
        <v>288</v>
      </c>
      <c r="H36" s="2" t="s">
        <v>289</v>
      </c>
      <c r="I36" s="2" t="s">
        <v>290</v>
      </c>
    </row>
    <row r="37" spans="1:9" ht="12.65" customHeight="1" x14ac:dyDescent="0.75">
      <c r="A37" s="2" t="s">
        <v>326</v>
      </c>
      <c r="B37" s="2" t="s">
        <v>326</v>
      </c>
      <c r="C37" s="2" t="s">
        <v>328</v>
      </c>
      <c r="D37" s="2" t="s">
        <v>327</v>
      </c>
      <c r="E37" s="2" t="s">
        <v>332</v>
      </c>
      <c r="F37" s="2" t="s">
        <v>329</v>
      </c>
      <c r="G37" s="2" t="s">
        <v>330</v>
      </c>
      <c r="H37" s="2" t="s">
        <v>333</v>
      </c>
      <c r="I37" s="2" t="s">
        <v>331</v>
      </c>
    </row>
  </sheetData>
  <autoFilter ref="A1:J32" xr:uid="{BA32DC08-B807-4644-99C4-46EDFC46F25E}"/>
  <phoneticPr fontId="3" type="noConversion"/>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DEF3E-4DB3-467F-8A4B-73A879EE03F7}">
  <dimension ref="A1:H39"/>
  <sheetViews>
    <sheetView zoomScale="80" zoomScaleNormal="80" workbookViewId="0">
      <pane ySplit="1" topLeftCell="A2" activePane="bottomLeft" state="frozen"/>
      <selection pane="bottomLeft"/>
    </sheetView>
  </sheetViews>
  <sheetFormatPr baseColWidth="10" defaultRowHeight="15" customHeight="1" x14ac:dyDescent="0.75"/>
  <cols>
    <col min="1" max="1" width="15.40625" style="2" bestFit="1" customWidth="1"/>
    <col min="2" max="3" width="24.76953125" style="2" customWidth="1"/>
    <col min="4" max="4" width="28.81640625" style="2" customWidth="1"/>
    <col min="5" max="8" width="24.76953125" style="2" customWidth="1"/>
    <col min="9" max="16384" width="10.90625" style="2"/>
  </cols>
  <sheetData>
    <row r="1" spans="1:8" s="1" customFormat="1" ht="15" customHeight="1" x14ac:dyDescent="0.75">
      <c r="A1" s="1" t="s">
        <v>229</v>
      </c>
      <c r="B1" s="1" t="s">
        <v>232</v>
      </c>
      <c r="C1" s="1" t="s">
        <v>185</v>
      </c>
      <c r="D1" s="1" t="s">
        <v>174</v>
      </c>
      <c r="E1" s="1" t="s">
        <v>177</v>
      </c>
      <c r="F1" s="1" t="s">
        <v>178</v>
      </c>
      <c r="G1" s="1" t="s">
        <v>179</v>
      </c>
      <c r="H1" s="1" t="s">
        <v>260</v>
      </c>
    </row>
    <row r="2" spans="1:8" ht="15" customHeight="1" x14ac:dyDescent="0.75">
      <c r="A2" s="2">
        <v>1</v>
      </c>
      <c r="B2" s="2" t="s">
        <v>233</v>
      </c>
      <c r="C2" s="2" t="s">
        <v>267</v>
      </c>
      <c r="D2" s="6" t="s">
        <v>244</v>
      </c>
      <c r="E2" s="6" t="s">
        <v>257</v>
      </c>
      <c r="F2" s="6" t="s">
        <v>258</v>
      </c>
      <c r="G2" s="6" t="s">
        <v>259</v>
      </c>
      <c r="H2" s="6" t="s">
        <v>261</v>
      </c>
    </row>
    <row r="3" spans="1:8" ht="15" customHeight="1" x14ac:dyDescent="0.75">
      <c r="A3" s="2">
        <v>1</v>
      </c>
      <c r="B3" s="2" t="s">
        <v>233</v>
      </c>
      <c r="C3" s="2" t="s">
        <v>268</v>
      </c>
      <c r="D3" s="6" t="s">
        <v>241</v>
      </c>
      <c r="E3" s="6" t="s">
        <v>248</v>
      </c>
      <c r="F3" s="6" t="s">
        <v>249</v>
      </c>
      <c r="G3" s="6" t="s">
        <v>250</v>
      </c>
      <c r="H3" s="6" t="s">
        <v>264</v>
      </c>
    </row>
    <row r="4" spans="1:8" ht="15" customHeight="1" x14ac:dyDescent="0.75">
      <c r="A4" s="2">
        <v>1</v>
      </c>
      <c r="B4" s="2" t="s">
        <v>233</v>
      </c>
      <c r="C4" s="2" t="s">
        <v>269</v>
      </c>
      <c r="D4" s="6" t="s">
        <v>242</v>
      </c>
      <c r="E4" s="6" t="s">
        <v>254</v>
      </c>
      <c r="F4" s="6" t="s">
        <v>255</v>
      </c>
      <c r="G4" s="6" t="s">
        <v>256</v>
      </c>
      <c r="H4" s="6" t="s">
        <v>263</v>
      </c>
    </row>
    <row r="5" spans="1:8" ht="15" customHeight="1" x14ac:dyDescent="0.75">
      <c r="A5" s="2">
        <v>2</v>
      </c>
      <c r="B5" s="2" t="s">
        <v>233</v>
      </c>
      <c r="C5" s="2" t="s">
        <v>267</v>
      </c>
      <c r="D5" s="6" t="s">
        <v>244</v>
      </c>
      <c r="E5" s="6" t="s">
        <v>257</v>
      </c>
      <c r="F5" s="6" t="s">
        <v>258</v>
      </c>
      <c r="G5" s="6" t="s">
        <v>259</v>
      </c>
      <c r="H5" s="6" t="s">
        <v>261</v>
      </c>
    </row>
    <row r="6" spans="1:8" ht="15" customHeight="1" x14ac:dyDescent="0.75">
      <c r="A6" s="2">
        <v>2</v>
      </c>
      <c r="B6" s="2" t="s">
        <v>233</v>
      </c>
      <c r="C6" s="2" t="s">
        <v>268</v>
      </c>
      <c r="D6" s="6" t="s">
        <v>241</v>
      </c>
      <c r="E6" s="6" t="s">
        <v>248</v>
      </c>
      <c r="F6" s="6" t="s">
        <v>249</v>
      </c>
      <c r="G6" s="6" t="s">
        <v>250</v>
      </c>
      <c r="H6" s="6" t="s">
        <v>264</v>
      </c>
    </row>
    <row r="7" spans="1:8" ht="15" customHeight="1" x14ac:dyDescent="0.75">
      <c r="A7" s="2">
        <v>2</v>
      </c>
      <c r="B7" s="2" t="s">
        <v>233</v>
      </c>
      <c r="C7" s="2" t="s">
        <v>269</v>
      </c>
      <c r="D7" s="6" t="s">
        <v>242</v>
      </c>
      <c r="E7" s="6" t="s">
        <v>254</v>
      </c>
      <c r="F7" s="6" t="s">
        <v>255</v>
      </c>
      <c r="G7" s="6" t="s">
        <v>256</v>
      </c>
      <c r="H7" s="6" t="s">
        <v>263</v>
      </c>
    </row>
    <row r="8" spans="1:8" ht="15" customHeight="1" x14ac:dyDescent="0.75">
      <c r="A8" s="2">
        <v>3</v>
      </c>
      <c r="B8" s="2" t="s">
        <v>233</v>
      </c>
      <c r="C8" s="2" t="s">
        <v>267</v>
      </c>
      <c r="D8" s="6" t="s">
        <v>244</v>
      </c>
      <c r="E8" s="6" t="s">
        <v>257</v>
      </c>
      <c r="F8" s="6" t="s">
        <v>258</v>
      </c>
      <c r="G8" s="6" t="s">
        <v>259</v>
      </c>
      <c r="H8" s="6" t="s">
        <v>261</v>
      </c>
    </row>
    <row r="9" spans="1:8" ht="15" customHeight="1" x14ac:dyDescent="0.75">
      <c r="A9" s="2">
        <v>3</v>
      </c>
      <c r="B9" s="2" t="s">
        <v>233</v>
      </c>
      <c r="C9" s="2" t="s">
        <v>268</v>
      </c>
      <c r="D9" s="6" t="s">
        <v>241</v>
      </c>
      <c r="E9" s="6" t="s">
        <v>248</v>
      </c>
      <c r="F9" s="6" t="s">
        <v>249</v>
      </c>
      <c r="G9" s="6" t="s">
        <v>250</v>
      </c>
      <c r="H9" s="6" t="s">
        <v>264</v>
      </c>
    </row>
    <row r="10" spans="1:8" ht="15" customHeight="1" x14ac:dyDescent="0.75">
      <c r="A10" s="2">
        <v>3</v>
      </c>
      <c r="B10" s="2" t="s">
        <v>233</v>
      </c>
      <c r="C10" s="2" t="s">
        <v>269</v>
      </c>
      <c r="D10" s="6" t="s">
        <v>242</v>
      </c>
      <c r="E10" s="6" t="s">
        <v>254</v>
      </c>
      <c r="F10" s="6" t="s">
        <v>255</v>
      </c>
      <c r="G10" s="6" t="s">
        <v>256</v>
      </c>
      <c r="H10" s="6" t="s">
        <v>263</v>
      </c>
    </row>
    <row r="11" spans="1:8" ht="15" customHeight="1" x14ac:dyDescent="0.75">
      <c r="A11" s="2">
        <v>4</v>
      </c>
      <c r="B11" s="2" t="s">
        <v>234</v>
      </c>
      <c r="C11" s="2" t="s">
        <v>269</v>
      </c>
      <c r="D11" s="6" t="s">
        <v>242</v>
      </c>
      <c r="E11" s="6" t="s">
        <v>254</v>
      </c>
      <c r="F11" s="6" t="s">
        <v>255</v>
      </c>
      <c r="G11" s="6" t="s">
        <v>256</v>
      </c>
      <c r="H11" s="6" t="s">
        <v>263</v>
      </c>
    </row>
    <row r="12" spans="1:8" ht="15" customHeight="1" x14ac:dyDescent="0.75">
      <c r="A12" s="2">
        <v>4</v>
      </c>
      <c r="B12" s="2" t="s">
        <v>234</v>
      </c>
      <c r="C12" s="2" t="s">
        <v>270</v>
      </c>
      <c r="D12" s="6" t="s">
        <v>243</v>
      </c>
      <c r="E12" s="6" t="s">
        <v>251</v>
      </c>
      <c r="F12" s="6" t="s">
        <v>252</v>
      </c>
      <c r="G12" s="6" t="s">
        <v>253</v>
      </c>
      <c r="H12" s="6" t="s">
        <v>262</v>
      </c>
    </row>
    <row r="13" spans="1:8" ht="15" customHeight="1" x14ac:dyDescent="0.75">
      <c r="A13" s="2">
        <v>4</v>
      </c>
      <c r="B13" s="2" t="s">
        <v>234</v>
      </c>
      <c r="C13" s="2" t="s">
        <v>271</v>
      </c>
      <c r="D13" s="6" t="s">
        <v>240</v>
      </c>
      <c r="E13" s="6" t="s">
        <v>246</v>
      </c>
      <c r="F13" s="6" t="s">
        <v>247</v>
      </c>
      <c r="G13" s="6" t="s">
        <v>245</v>
      </c>
      <c r="H13" s="6" t="s">
        <v>265</v>
      </c>
    </row>
    <row r="14" spans="1:8" ht="15" customHeight="1" x14ac:dyDescent="0.75">
      <c r="A14" s="2">
        <v>5</v>
      </c>
      <c r="B14" s="2" t="s">
        <v>234</v>
      </c>
      <c r="C14" s="2" t="s">
        <v>269</v>
      </c>
      <c r="D14" s="6" t="s">
        <v>242</v>
      </c>
      <c r="E14" s="6" t="s">
        <v>254</v>
      </c>
      <c r="F14" s="6" t="s">
        <v>255</v>
      </c>
      <c r="G14" s="6" t="s">
        <v>256</v>
      </c>
      <c r="H14" s="6" t="s">
        <v>263</v>
      </c>
    </row>
    <row r="15" spans="1:8" ht="15" customHeight="1" x14ac:dyDescent="0.75">
      <c r="A15" s="2">
        <v>5</v>
      </c>
      <c r="B15" s="2" t="s">
        <v>234</v>
      </c>
      <c r="C15" s="2" t="s">
        <v>270</v>
      </c>
      <c r="D15" s="6" t="s">
        <v>243</v>
      </c>
      <c r="E15" s="6" t="s">
        <v>251</v>
      </c>
      <c r="F15" s="6" t="s">
        <v>252</v>
      </c>
      <c r="G15" s="6" t="s">
        <v>253</v>
      </c>
      <c r="H15" s="6" t="s">
        <v>262</v>
      </c>
    </row>
    <row r="16" spans="1:8" ht="15" customHeight="1" x14ac:dyDescent="0.75">
      <c r="A16" s="2">
        <v>5</v>
      </c>
      <c r="B16" s="2" t="s">
        <v>234</v>
      </c>
      <c r="C16" s="2" t="s">
        <v>271</v>
      </c>
      <c r="D16" s="6" t="s">
        <v>240</v>
      </c>
      <c r="E16" s="6" t="s">
        <v>246</v>
      </c>
      <c r="F16" s="6" t="s">
        <v>247</v>
      </c>
      <c r="G16" s="6" t="s">
        <v>245</v>
      </c>
      <c r="H16" s="6" t="s">
        <v>265</v>
      </c>
    </row>
    <row r="17" spans="1:8" ht="15" customHeight="1" x14ac:dyDescent="0.75">
      <c r="A17" s="2">
        <v>6</v>
      </c>
      <c r="B17" s="2" t="s">
        <v>234</v>
      </c>
      <c r="C17" s="2" t="s">
        <v>269</v>
      </c>
      <c r="D17" s="6" t="s">
        <v>242</v>
      </c>
      <c r="E17" s="6" t="s">
        <v>254</v>
      </c>
      <c r="F17" s="6" t="s">
        <v>255</v>
      </c>
      <c r="G17" s="6" t="s">
        <v>256</v>
      </c>
      <c r="H17" s="6" t="s">
        <v>263</v>
      </c>
    </row>
    <row r="18" spans="1:8" ht="15" customHeight="1" x14ac:dyDescent="0.75">
      <c r="A18" s="2">
        <v>6</v>
      </c>
      <c r="B18" s="2" t="s">
        <v>234</v>
      </c>
      <c r="C18" s="2" t="s">
        <v>270</v>
      </c>
      <c r="D18" s="6" t="s">
        <v>243</v>
      </c>
      <c r="E18" s="6" t="s">
        <v>251</v>
      </c>
      <c r="F18" s="6" t="s">
        <v>252</v>
      </c>
      <c r="G18" s="6" t="s">
        <v>253</v>
      </c>
      <c r="H18" s="6" t="s">
        <v>262</v>
      </c>
    </row>
    <row r="19" spans="1:8" ht="15" customHeight="1" x14ac:dyDescent="0.75">
      <c r="A19" s="2">
        <v>6</v>
      </c>
      <c r="B19" s="2" t="s">
        <v>234</v>
      </c>
      <c r="C19" s="2" t="s">
        <v>271</v>
      </c>
      <c r="D19" s="6" t="s">
        <v>240</v>
      </c>
      <c r="E19" s="6" t="s">
        <v>246</v>
      </c>
      <c r="F19" s="6" t="s">
        <v>247</v>
      </c>
      <c r="G19" s="6" t="s">
        <v>245</v>
      </c>
      <c r="H19" s="6" t="s">
        <v>265</v>
      </c>
    </row>
    <row r="20" spans="1:8" ht="15" customHeight="1" x14ac:dyDescent="0.75">
      <c r="A20" s="2">
        <v>7</v>
      </c>
      <c r="B20" s="2" t="s">
        <v>235</v>
      </c>
      <c r="C20" s="2" t="s">
        <v>267</v>
      </c>
      <c r="D20" s="6" t="s">
        <v>244</v>
      </c>
      <c r="E20" s="6" t="s">
        <v>257</v>
      </c>
      <c r="F20" s="6" t="s">
        <v>258</v>
      </c>
      <c r="G20" s="6" t="s">
        <v>259</v>
      </c>
      <c r="H20" s="6" t="s">
        <v>261</v>
      </c>
    </row>
    <row r="21" spans="1:8" ht="15" customHeight="1" x14ac:dyDescent="0.75">
      <c r="A21" s="2">
        <v>7</v>
      </c>
      <c r="B21" s="2" t="s">
        <v>235</v>
      </c>
      <c r="C21" s="2" t="s">
        <v>268</v>
      </c>
      <c r="D21" s="6" t="s">
        <v>241</v>
      </c>
      <c r="E21" s="6" t="s">
        <v>248</v>
      </c>
      <c r="F21" s="6" t="s">
        <v>249</v>
      </c>
      <c r="G21" s="6" t="s">
        <v>250</v>
      </c>
      <c r="H21" s="6" t="s">
        <v>264</v>
      </c>
    </row>
    <row r="22" spans="1:8" ht="15" customHeight="1" x14ac:dyDescent="0.75">
      <c r="A22" s="2">
        <v>7</v>
      </c>
      <c r="B22" s="2" t="s">
        <v>235</v>
      </c>
      <c r="C22" s="2" t="s">
        <v>269</v>
      </c>
      <c r="D22" s="6" t="s">
        <v>242</v>
      </c>
      <c r="E22" s="6" t="s">
        <v>254</v>
      </c>
      <c r="F22" s="6" t="s">
        <v>255</v>
      </c>
      <c r="G22" s="6" t="s">
        <v>256</v>
      </c>
      <c r="H22" s="6" t="s">
        <v>263</v>
      </c>
    </row>
    <row r="23" spans="1:8" ht="15" customHeight="1" x14ac:dyDescent="0.75">
      <c r="A23" s="2">
        <v>7</v>
      </c>
      <c r="B23" s="2" t="s">
        <v>235</v>
      </c>
      <c r="C23" s="2" t="s">
        <v>270</v>
      </c>
      <c r="D23" s="6" t="s">
        <v>243</v>
      </c>
      <c r="E23" s="6" t="s">
        <v>251</v>
      </c>
      <c r="F23" s="6" t="s">
        <v>252</v>
      </c>
      <c r="G23" s="6" t="s">
        <v>253</v>
      </c>
      <c r="H23" s="6" t="s">
        <v>262</v>
      </c>
    </row>
    <row r="24" spans="1:8" ht="15" customHeight="1" x14ac:dyDescent="0.75">
      <c r="A24" s="2">
        <v>7</v>
      </c>
      <c r="B24" s="2" t="s">
        <v>235</v>
      </c>
      <c r="C24" s="2" t="s">
        <v>271</v>
      </c>
      <c r="D24" s="6" t="s">
        <v>240</v>
      </c>
      <c r="E24" s="6" t="s">
        <v>246</v>
      </c>
      <c r="F24" s="6" t="s">
        <v>247</v>
      </c>
      <c r="G24" s="6" t="s">
        <v>245</v>
      </c>
      <c r="H24" s="6" t="s">
        <v>265</v>
      </c>
    </row>
    <row r="25" spans="1:8" ht="15" customHeight="1" x14ac:dyDescent="0.75">
      <c r="A25" s="2" t="s">
        <v>230</v>
      </c>
      <c r="B25" s="2" t="s">
        <v>235</v>
      </c>
      <c r="C25" s="2" t="s">
        <v>267</v>
      </c>
      <c r="D25" s="6" t="s">
        <v>244</v>
      </c>
      <c r="E25" s="6" t="s">
        <v>257</v>
      </c>
      <c r="F25" s="6" t="s">
        <v>258</v>
      </c>
      <c r="G25" s="6" t="s">
        <v>259</v>
      </c>
      <c r="H25" s="6" t="s">
        <v>261</v>
      </c>
    </row>
    <row r="26" spans="1:8" ht="15" customHeight="1" x14ac:dyDescent="0.75">
      <c r="A26" s="2" t="s">
        <v>230</v>
      </c>
      <c r="B26" s="2" t="s">
        <v>235</v>
      </c>
      <c r="C26" s="2" t="s">
        <v>268</v>
      </c>
      <c r="D26" s="6" t="s">
        <v>241</v>
      </c>
      <c r="E26" s="6" t="s">
        <v>248</v>
      </c>
      <c r="F26" s="6" t="s">
        <v>249</v>
      </c>
      <c r="G26" s="6" t="s">
        <v>250</v>
      </c>
      <c r="H26" s="6" t="s">
        <v>264</v>
      </c>
    </row>
    <row r="27" spans="1:8" ht="15" customHeight="1" x14ac:dyDescent="0.75">
      <c r="A27" s="2" t="s">
        <v>230</v>
      </c>
      <c r="B27" s="2" t="s">
        <v>235</v>
      </c>
      <c r="C27" s="2" t="s">
        <v>269</v>
      </c>
      <c r="D27" s="6" t="s">
        <v>242</v>
      </c>
      <c r="E27" s="6" t="s">
        <v>254</v>
      </c>
      <c r="F27" s="6" t="s">
        <v>255</v>
      </c>
      <c r="G27" s="6" t="s">
        <v>256</v>
      </c>
      <c r="H27" s="6" t="s">
        <v>263</v>
      </c>
    </row>
    <row r="28" spans="1:8" ht="15" customHeight="1" x14ac:dyDescent="0.75">
      <c r="A28" s="2" t="s">
        <v>230</v>
      </c>
      <c r="B28" s="2" t="s">
        <v>235</v>
      </c>
      <c r="C28" s="2" t="s">
        <v>270</v>
      </c>
      <c r="D28" s="6" t="s">
        <v>243</v>
      </c>
      <c r="E28" s="6" t="s">
        <v>251</v>
      </c>
      <c r="F28" s="6" t="s">
        <v>252</v>
      </c>
      <c r="G28" s="6" t="s">
        <v>253</v>
      </c>
      <c r="H28" s="6" t="s">
        <v>262</v>
      </c>
    </row>
    <row r="29" spans="1:8" ht="15" customHeight="1" x14ac:dyDescent="0.75">
      <c r="A29" s="2" t="s">
        <v>230</v>
      </c>
      <c r="B29" s="2" t="s">
        <v>235</v>
      </c>
      <c r="C29" s="2" t="s">
        <v>271</v>
      </c>
      <c r="D29" s="6" t="s">
        <v>240</v>
      </c>
      <c r="E29" s="6" t="s">
        <v>246</v>
      </c>
      <c r="F29" s="6" t="s">
        <v>247</v>
      </c>
      <c r="G29" s="6" t="s">
        <v>245</v>
      </c>
      <c r="H29" s="6" t="s">
        <v>265</v>
      </c>
    </row>
    <row r="30" spans="1:8" ht="15" customHeight="1" x14ac:dyDescent="0.75">
      <c r="A30" s="2" t="s">
        <v>231</v>
      </c>
      <c r="B30" s="2" t="s">
        <v>235</v>
      </c>
      <c r="C30" s="2" t="s">
        <v>267</v>
      </c>
      <c r="D30" s="6" t="s">
        <v>244</v>
      </c>
      <c r="E30" s="6" t="s">
        <v>257</v>
      </c>
      <c r="F30" s="6" t="s">
        <v>258</v>
      </c>
      <c r="G30" s="6" t="s">
        <v>259</v>
      </c>
      <c r="H30" s="6" t="s">
        <v>261</v>
      </c>
    </row>
    <row r="31" spans="1:8" ht="15" customHeight="1" x14ac:dyDescent="0.75">
      <c r="A31" s="2" t="s">
        <v>231</v>
      </c>
      <c r="B31" s="2" t="s">
        <v>235</v>
      </c>
      <c r="C31" s="2" t="s">
        <v>268</v>
      </c>
      <c r="D31" s="6" t="s">
        <v>241</v>
      </c>
      <c r="E31" s="6" t="s">
        <v>248</v>
      </c>
      <c r="F31" s="6" t="s">
        <v>249</v>
      </c>
      <c r="G31" s="6" t="s">
        <v>250</v>
      </c>
      <c r="H31" s="6" t="s">
        <v>264</v>
      </c>
    </row>
    <row r="32" spans="1:8" ht="15" customHeight="1" x14ac:dyDescent="0.75">
      <c r="A32" s="2" t="s">
        <v>231</v>
      </c>
      <c r="B32" s="2" t="s">
        <v>235</v>
      </c>
      <c r="C32" s="2" t="s">
        <v>269</v>
      </c>
      <c r="D32" s="6" t="s">
        <v>242</v>
      </c>
      <c r="E32" s="6" t="s">
        <v>254</v>
      </c>
      <c r="F32" s="6" t="s">
        <v>255</v>
      </c>
      <c r="G32" s="6" t="s">
        <v>256</v>
      </c>
      <c r="H32" s="6" t="s">
        <v>263</v>
      </c>
    </row>
    <row r="33" spans="1:8" ht="15" customHeight="1" x14ac:dyDescent="0.75">
      <c r="A33" s="2" t="s">
        <v>231</v>
      </c>
      <c r="B33" s="2" t="s">
        <v>235</v>
      </c>
      <c r="C33" s="2" t="s">
        <v>270</v>
      </c>
      <c r="D33" s="6" t="s">
        <v>243</v>
      </c>
      <c r="E33" s="6" t="s">
        <v>251</v>
      </c>
      <c r="F33" s="6" t="s">
        <v>252</v>
      </c>
      <c r="G33" s="6" t="s">
        <v>253</v>
      </c>
      <c r="H33" s="6" t="s">
        <v>262</v>
      </c>
    </row>
    <row r="34" spans="1:8" ht="15" customHeight="1" x14ac:dyDescent="0.75">
      <c r="A34" s="2" t="s">
        <v>231</v>
      </c>
      <c r="B34" s="2" t="s">
        <v>235</v>
      </c>
      <c r="C34" s="2" t="s">
        <v>271</v>
      </c>
      <c r="D34" s="6" t="s">
        <v>240</v>
      </c>
      <c r="E34" s="6" t="s">
        <v>246</v>
      </c>
      <c r="F34" s="6" t="s">
        <v>247</v>
      </c>
      <c r="G34" s="6" t="s">
        <v>245</v>
      </c>
      <c r="H34" s="6" t="s">
        <v>265</v>
      </c>
    </row>
    <row r="35" spans="1:8" ht="15" customHeight="1" x14ac:dyDescent="0.75">
      <c r="A35" s="2">
        <v>9</v>
      </c>
      <c r="B35" s="2" t="s">
        <v>235</v>
      </c>
      <c r="C35" s="2" t="s">
        <v>267</v>
      </c>
      <c r="D35" s="6" t="s">
        <v>244</v>
      </c>
      <c r="E35" s="6" t="s">
        <v>257</v>
      </c>
      <c r="F35" s="6" t="s">
        <v>258</v>
      </c>
      <c r="G35" s="6" t="s">
        <v>259</v>
      </c>
      <c r="H35" s="6" t="s">
        <v>261</v>
      </c>
    </row>
    <row r="36" spans="1:8" ht="15" customHeight="1" x14ac:dyDescent="0.75">
      <c r="A36" s="2">
        <v>9</v>
      </c>
      <c r="B36" s="2" t="s">
        <v>235</v>
      </c>
      <c r="C36" s="2" t="s">
        <v>268</v>
      </c>
      <c r="D36" s="6" t="s">
        <v>241</v>
      </c>
      <c r="E36" s="6" t="s">
        <v>248</v>
      </c>
      <c r="F36" s="6" t="s">
        <v>249</v>
      </c>
      <c r="G36" s="6" t="s">
        <v>250</v>
      </c>
      <c r="H36" s="6" t="s">
        <v>264</v>
      </c>
    </row>
    <row r="37" spans="1:8" ht="15" customHeight="1" x14ac:dyDescent="0.75">
      <c r="A37" s="2">
        <v>9</v>
      </c>
      <c r="B37" s="2" t="s">
        <v>235</v>
      </c>
      <c r="C37" s="2" t="s">
        <v>269</v>
      </c>
      <c r="D37" s="6" t="s">
        <v>242</v>
      </c>
      <c r="E37" s="6" t="s">
        <v>254</v>
      </c>
      <c r="F37" s="6" t="s">
        <v>255</v>
      </c>
      <c r="G37" s="6" t="s">
        <v>256</v>
      </c>
      <c r="H37" s="6" t="s">
        <v>263</v>
      </c>
    </row>
    <row r="38" spans="1:8" ht="15" customHeight="1" x14ac:dyDescent="0.75">
      <c r="A38" s="2">
        <v>9</v>
      </c>
      <c r="B38" s="2" t="s">
        <v>235</v>
      </c>
      <c r="C38" s="2" t="s">
        <v>270</v>
      </c>
      <c r="D38" s="6" t="s">
        <v>243</v>
      </c>
      <c r="E38" s="6" t="s">
        <v>251</v>
      </c>
      <c r="F38" s="6" t="s">
        <v>252</v>
      </c>
      <c r="G38" s="6" t="s">
        <v>253</v>
      </c>
      <c r="H38" s="6" t="s">
        <v>262</v>
      </c>
    </row>
    <row r="39" spans="1:8" ht="15" customHeight="1" x14ac:dyDescent="0.75">
      <c r="A39" s="2">
        <v>9</v>
      </c>
      <c r="B39" s="2" t="s">
        <v>235</v>
      </c>
      <c r="C39" s="2" t="s">
        <v>271</v>
      </c>
      <c r="D39" s="6" t="s">
        <v>240</v>
      </c>
      <c r="E39" s="6" t="s">
        <v>246</v>
      </c>
      <c r="F39" s="6" t="s">
        <v>247</v>
      </c>
      <c r="G39" s="6" t="s">
        <v>245</v>
      </c>
      <c r="H39" s="6" t="s">
        <v>265</v>
      </c>
    </row>
  </sheetData>
  <autoFilter ref="A1:H39" xr:uid="{D9F7C1CA-3A2D-4C19-B31F-BCFD7CB3B043}"/>
  <pageMargins left="0.7" right="0.7" top="0.78740157499999996" bottom="0.78740157499999996"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22AF3-C342-4861-A5A6-9704F51AC884}">
  <dimension ref="A1:E7"/>
  <sheetViews>
    <sheetView zoomScale="80" zoomScaleNormal="80" workbookViewId="0">
      <pane ySplit="1" topLeftCell="A2" activePane="bottomLeft" state="frozen"/>
      <selection pane="bottomLeft"/>
    </sheetView>
  </sheetViews>
  <sheetFormatPr baseColWidth="10" defaultRowHeight="15" customHeight="1" x14ac:dyDescent="0.75"/>
  <cols>
    <col min="1" max="4" width="43.7265625" style="6" customWidth="1"/>
    <col min="5" max="16384" width="10.90625" style="6"/>
  </cols>
  <sheetData>
    <row r="1" spans="1:5" s="7" customFormat="1" ht="15" customHeight="1" x14ac:dyDescent="0.75">
      <c r="A1" s="1" t="s">
        <v>174</v>
      </c>
      <c r="B1" s="1" t="s">
        <v>177</v>
      </c>
      <c r="C1" s="1" t="s">
        <v>178</v>
      </c>
      <c r="D1" s="1" t="s">
        <v>179</v>
      </c>
      <c r="E1" s="7" t="s">
        <v>260</v>
      </c>
    </row>
    <row r="2" spans="1:5" ht="15" customHeight="1" x14ac:dyDescent="0.75">
      <c r="A2" s="6" t="s">
        <v>244</v>
      </c>
      <c r="B2" s="6" t="s">
        <v>257</v>
      </c>
      <c r="C2" s="6" t="s">
        <v>258</v>
      </c>
      <c r="D2" s="6" t="s">
        <v>259</v>
      </c>
      <c r="E2" s="6" t="s">
        <v>261</v>
      </c>
    </row>
    <row r="3" spans="1:5" ht="15" customHeight="1" x14ac:dyDescent="0.75">
      <c r="A3" s="6" t="s">
        <v>241</v>
      </c>
      <c r="B3" s="6" t="s">
        <v>248</v>
      </c>
      <c r="C3" s="6" t="s">
        <v>249</v>
      </c>
      <c r="D3" s="6" t="s">
        <v>250</v>
      </c>
      <c r="E3" s="6" t="s">
        <v>264</v>
      </c>
    </row>
    <row r="4" spans="1:5" ht="15" customHeight="1" x14ac:dyDescent="0.75">
      <c r="A4" s="6" t="s">
        <v>242</v>
      </c>
      <c r="B4" s="6" t="s">
        <v>254</v>
      </c>
      <c r="C4" s="6" t="s">
        <v>255</v>
      </c>
      <c r="D4" s="6" t="s">
        <v>256</v>
      </c>
      <c r="E4" s="6" t="s">
        <v>263</v>
      </c>
    </row>
    <row r="5" spans="1:5" ht="15" customHeight="1" x14ac:dyDescent="0.75">
      <c r="A5" s="6" t="s">
        <v>243</v>
      </c>
      <c r="B5" s="6" t="s">
        <v>251</v>
      </c>
      <c r="C5" s="6" t="s">
        <v>252</v>
      </c>
      <c r="D5" s="6" t="s">
        <v>253</v>
      </c>
      <c r="E5" s="6" t="s">
        <v>262</v>
      </c>
    </row>
    <row r="6" spans="1:5" ht="15" customHeight="1" x14ac:dyDescent="0.75">
      <c r="A6" s="6" t="s">
        <v>240</v>
      </c>
      <c r="B6" s="6" t="s">
        <v>246</v>
      </c>
      <c r="C6" s="6" t="s">
        <v>247</v>
      </c>
      <c r="D6" s="6" t="s">
        <v>245</v>
      </c>
      <c r="E6" s="6" t="s">
        <v>265</v>
      </c>
    </row>
    <row r="7" spans="1:5" ht="15" customHeight="1" x14ac:dyDescent="0.75">
      <c r="A7" s="6" t="s">
        <v>236</v>
      </c>
      <c r="B7" s="6" t="s">
        <v>237</v>
      </c>
      <c r="C7" s="6" t="s">
        <v>238</v>
      </c>
      <c r="D7" s="6" t="s">
        <v>239</v>
      </c>
      <c r="E7" s="6" t="s">
        <v>266</v>
      </c>
    </row>
  </sheetData>
  <autoFilter ref="A1:E7" xr:uid="{DE4E8890-F413-4CF1-8C03-1D4458E4120E}"/>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additional_class</vt:lpstr>
      <vt:lpstr>toHPO</vt:lpstr>
      <vt:lpstr>main_class_ID_HPO_terms</vt:lpstr>
      <vt:lpstr>ID_HPO_terms</vt:lpstr>
    </vt:vector>
  </TitlesOfParts>
  <Company>Universitätsklinikum Erlangen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Zweier, Christiane</dc:creator>
  <cp:lastModifiedBy>Bernt Popp</cp:lastModifiedBy>
  <dcterms:created xsi:type="dcterms:W3CDTF">2020-02-04T15:23:14Z</dcterms:created>
  <dcterms:modified xsi:type="dcterms:W3CDTF">2022-04-27T19:01:00Z</dcterms:modified>
</cp:coreProperties>
</file>