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CENSE" sheetId="2" r:id="rId1"/>
    <sheet name="竞争对手" sheetId="1" r:id="rId2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2" i="2"/>
  <c r="K8" i="1"/>
  <c r="K7" i="1"/>
  <c r="K6" i="1"/>
  <c r="K4" i="1"/>
  <c r="K5" i="1"/>
  <c r="K3" i="1"/>
  <c r="K2" i="1"/>
  <c r="J3" i="1"/>
  <c r="J4" i="1"/>
  <c r="J5" i="1"/>
  <c r="J2" i="1"/>
</calcChain>
</file>

<file path=xl/sharedStrings.xml><?xml version="1.0" encoding="utf-8"?>
<sst xmlns="http://schemas.openxmlformats.org/spreadsheetml/2006/main" count="56" uniqueCount="40">
  <si>
    <t>商家</t>
    <phoneticPr fontId="1" type="noConversion"/>
  </si>
  <si>
    <t>Licence类型</t>
    <phoneticPr fontId="1" type="noConversion"/>
  </si>
  <si>
    <t>内容</t>
    <phoneticPr fontId="1" type="noConversion"/>
  </si>
  <si>
    <t>价格</t>
    <phoneticPr fontId="1" type="noConversion"/>
  </si>
  <si>
    <t>FC</t>
    <phoneticPr fontId="1" type="noConversion"/>
  </si>
  <si>
    <t>web</t>
    <phoneticPr fontId="1" type="noConversion"/>
  </si>
  <si>
    <t>外网服务器</t>
    <phoneticPr fontId="1" type="noConversion"/>
  </si>
  <si>
    <t>网站</t>
    <phoneticPr fontId="1" type="noConversion"/>
  </si>
  <si>
    <t>内网服务器</t>
    <phoneticPr fontId="1" type="noConversion"/>
  </si>
  <si>
    <t>网站或公司网站上用</t>
    <phoneticPr fontId="1" type="noConversion"/>
  </si>
  <si>
    <t>企业网</t>
    <phoneticPr fontId="1" type="noConversion"/>
  </si>
  <si>
    <t>企业内网服务器</t>
    <phoneticPr fontId="1" type="noConversion"/>
  </si>
  <si>
    <t>售后服务</t>
    <phoneticPr fontId="1" type="noConversion"/>
  </si>
  <si>
    <t>1月</t>
    <phoneticPr fontId="1" type="noConversion"/>
  </si>
  <si>
    <t>企业版</t>
    <phoneticPr fontId="1" type="noConversion"/>
  </si>
  <si>
    <t>内网</t>
    <phoneticPr fontId="1" type="noConversion"/>
  </si>
  <si>
    <t>内网和外网</t>
    <phoneticPr fontId="1" type="noConversion"/>
  </si>
  <si>
    <t>旗舰版</t>
    <phoneticPr fontId="1" type="noConversion"/>
  </si>
  <si>
    <t>内网和外网</t>
    <phoneticPr fontId="1" type="noConversion"/>
  </si>
  <si>
    <t>6月</t>
    <phoneticPr fontId="1" type="noConversion"/>
  </si>
  <si>
    <t>AC</t>
    <phoneticPr fontId="1" type="noConversion"/>
  </si>
  <si>
    <t>局域网</t>
    <phoneticPr fontId="1" type="noConversion"/>
  </si>
  <si>
    <t>旗舰版</t>
    <phoneticPr fontId="1" type="noConversion"/>
  </si>
  <si>
    <t>无限制</t>
    <phoneticPr fontId="1" type="noConversion"/>
  </si>
  <si>
    <t>无限制</t>
    <phoneticPr fontId="1" type="noConversion"/>
  </si>
  <si>
    <t>应用</t>
    <phoneticPr fontId="1" type="noConversion"/>
  </si>
  <si>
    <t>认证方式</t>
    <phoneticPr fontId="1" type="noConversion"/>
  </si>
  <si>
    <t>网站服务器</t>
    <phoneticPr fontId="1" type="noConversion"/>
  </si>
  <si>
    <t>应用服务器</t>
    <phoneticPr fontId="1" type="noConversion"/>
  </si>
  <si>
    <t>售后服务</t>
    <phoneticPr fontId="1" type="noConversion"/>
  </si>
  <si>
    <t>说明</t>
    <phoneticPr fontId="1" type="noConversion"/>
  </si>
  <si>
    <t>仅限企业外网、非盈利性网站</t>
    <phoneticPr fontId="1" type="noConversion"/>
  </si>
  <si>
    <t>仅限企业内网应用</t>
    <phoneticPr fontId="1" type="noConversion"/>
  </si>
  <si>
    <t>企业内网和外网</t>
    <phoneticPr fontId="1" type="noConversion"/>
  </si>
  <si>
    <t>企业内网和外网</t>
    <phoneticPr fontId="1" type="noConversion"/>
  </si>
  <si>
    <t>售价</t>
    <phoneticPr fontId="1" type="noConversion"/>
  </si>
  <si>
    <t>-</t>
    <phoneticPr fontId="1" type="noConversion"/>
  </si>
  <si>
    <t>-</t>
    <phoneticPr fontId="1" type="noConversion"/>
  </si>
  <si>
    <t>折扣价</t>
    <phoneticPr fontId="1" type="noConversion"/>
  </si>
  <si>
    <t>折扣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</si>
</sst>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J13" sqref="J13"/>
    </sheetView>
  </sheetViews>
  <sheetFormatPr defaultRowHeight="16.5" x14ac:dyDescent="0.3"/>
  <cols>
    <col min="1" max="1" width="9" style="3"/>
    <col min="2" max="2" width="27.875" style="3" bestFit="1" customWidth="1"/>
    <col min="3" max="4" width="11" style="3" bestFit="1" customWidth="1"/>
    <col min="5" max="6" width="9" style="3"/>
    <col min="7" max="7" width="8.875" style="3" customWidth="1"/>
    <col min="8" max="16384" width="9" style="3"/>
  </cols>
  <sheetData>
    <row r="1" spans="1:8" ht="39" customHeight="1" x14ac:dyDescent="0.3">
      <c r="A1" s="7" t="s">
        <v>26</v>
      </c>
      <c r="B1" s="7" t="s">
        <v>30</v>
      </c>
      <c r="C1" s="7" t="s">
        <v>27</v>
      </c>
      <c r="D1" s="7" t="s">
        <v>28</v>
      </c>
      <c r="E1" s="7" t="s">
        <v>29</v>
      </c>
      <c r="F1" s="7" t="s">
        <v>35</v>
      </c>
      <c r="G1" s="7" t="s">
        <v>38</v>
      </c>
      <c r="H1" s="7" t="s">
        <v>39</v>
      </c>
    </row>
    <row r="2" spans="1:8" x14ac:dyDescent="0.3">
      <c r="A2" s="7" t="s">
        <v>7</v>
      </c>
      <c r="B2" s="7" t="s">
        <v>31</v>
      </c>
      <c r="C2" s="7">
        <v>1</v>
      </c>
      <c r="D2" s="7" t="s">
        <v>36</v>
      </c>
      <c r="E2" s="7" t="s">
        <v>13</v>
      </c>
      <c r="F2" s="7">
        <v>2500</v>
      </c>
      <c r="G2" s="7">
        <f>F2 * H2 - 1</f>
        <v>249</v>
      </c>
      <c r="H2" s="7">
        <v>0.1</v>
      </c>
    </row>
    <row r="3" spans="1:8" x14ac:dyDescent="0.3">
      <c r="A3" s="7" t="s">
        <v>10</v>
      </c>
      <c r="B3" s="7" t="s">
        <v>32</v>
      </c>
      <c r="C3" s="7" t="s">
        <v>37</v>
      </c>
      <c r="D3" s="7">
        <v>2</v>
      </c>
      <c r="E3" s="7" t="s">
        <v>13</v>
      </c>
      <c r="F3" s="7">
        <v>6000</v>
      </c>
      <c r="G3" s="7">
        <f t="shared" ref="G3:G5" si="0">F3 * H3 - 1</f>
        <v>1199</v>
      </c>
      <c r="H3" s="7">
        <v>0.2</v>
      </c>
    </row>
    <row r="4" spans="1:8" x14ac:dyDescent="0.3">
      <c r="A4" s="7" t="s">
        <v>14</v>
      </c>
      <c r="B4" s="7" t="s">
        <v>33</v>
      </c>
      <c r="C4" s="7">
        <v>5</v>
      </c>
      <c r="D4" s="7">
        <v>5</v>
      </c>
      <c r="E4" s="7" t="s">
        <v>13</v>
      </c>
      <c r="F4" s="7">
        <v>12000</v>
      </c>
      <c r="G4" s="7">
        <f t="shared" si="0"/>
        <v>3599</v>
      </c>
      <c r="H4" s="7">
        <v>0.3</v>
      </c>
    </row>
    <row r="5" spans="1:8" x14ac:dyDescent="0.3">
      <c r="A5" s="7" t="s">
        <v>22</v>
      </c>
      <c r="B5" s="7" t="s">
        <v>34</v>
      </c>
      <c r="C5" s="7" t="s">
        <v>23</v>
      </c>
      <c r="D5" s="7" t="s">
        <v>23</v>
      </c>
      <c r="E5" s="7" t="s">
        <v>19</v>
      </c>
      <c r="F5" s="7">
        <v>20000</v>
      </c>
      <c r="G5" s="7">
        <f t="shared" si="0"/>
        <v>5999</v>
      </c>
      <c r="H5" s="7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18" sqref="G18"/>
    </sheetView>
  </sheetViews>
  <sheetFormatPr defaultRowHeight="16.5" x14ac:dyDescent="0.15"/>
  <cols>
    <col min="1" max="1" width="9" style="1"/>
    <col min="2" max="2" width="12.625" style="1" bestFit="1" customWidth="1"/>
    <col min="3" max="6" width="12.625" style="1" customWidth="1"/>
    <col min="7" max="7" width="19.5" style="1" bestFit="1" customWidth="1"/>
    <col min="8" max="8" width="9.25" style="1" bestFit="1" customWidth="1"/>
    <col min="9" max="16384" width="9" style="1"/>
  </cols>
  <sheetData>
    <row r="1" spans="1:11" ht="38.25" customHeight="1" x14ac:dyDescent="0.15">
      <c r="A1" s="1" t="s">
        <v>0</v>
      </c>
      <c r="B1" s="1" t="s">
        <v>1</v>
      </c>
      <c r="C1" s="1" t="s">
        <v>7</v>
      </c>
      <c r="D1" s="1" t="s">
        <v>6</v>
      </c>
      <c r="E1" s="1" t="s">
        <v>8</v>
      </c>
      <c r="F1" s="1" t="s">
        <v>25</v>
      </c>
      <c r="G1" s="1" t="s">
        <v>2</v>
      </c>
      <c r="H1" s="1" t="s">
        <v>12</v>
      </c>
      <c r="I1" s="1" t="s">
        <v>3</v>
      </c>
    </row>
    <row r="2" spans="1:11" x14ac:dyDescent="0.15">
      <c r="A2" s="2" t="s">
        <v>4</v>
      </c>
      <c r="B2" s="1" t="s">
        <v>5</v>
      </c>
      <c r="C2" s="1">
        <v>1</v>
      </c>
      <c r="D2" s="1">
        <v>1</v>
      </c>
      <c r="G2" s="1" t="s">
        <v>9</v>
      </c>
      <c r="H2" s="1" t="s">
        <v>13</v>
      </c>
      <c r="I2" s="4">
        <v>399</v>
      </c>
      <c r="J2" s="6">
        <f>I2 * 6.2356</f>
        <v>2488.0043999999998</v>
      </c>
      <c r="K2" s="1">
        <f>J2/D2</f>
        <v>2488.0043999999998</v>
      </c>
    </row>
    <row r="3" spans="1:11" x14ac:dyDescent="0.15">
      <c r="A3" s="2"/>
      <c r="B3" s="1" t="s">
        <v>15</v>
      </c>
      <c r="C3" s="1">
        <v>1</v>
      </c>
      <c r="D3" s="1">
        <v>1</v>
      </c>
      <c r="E3" s="1">
        <v>1</v>
      </c>
      <c r="G3" s="1" t="s">
        <v>11</v>
      </c>
      <c r="H3" s="1" t="s">
        <v>13</v>
      </c>
      <c r="I3" s="4">
        <v>999</v>
      </c>
      <c r="J3" s="6">
        <f t="shared" ref="J3:J5" si="0">I3 * 6.2356</f>
        <v>6229.3643999999995</v>
      </c>
      <c r="K3" s="1">
        <f>J3/D3</f>
        <v>6229.3643999999995</v>
      </c>
    </row>
    <row r="4" spans="1:11" x14ac:dyDescent="0.15">
      <c r="A4" s="2"/>
      <c r="B4" s="1" t="s">
        <v>14</v>
      </c>
      <c r="C4" s="1">
        <v>5</v>
      </c>
      <c r="D4" s="1">
        <v>5</v>
      </c>
      <c r="E4" s="1">
        <v>5</v>
      </c>
      <c r="G4" s="1" t="s">
        <v>16</v>
      </c>
      <c r="H4" s="1" t="s">
        <v>13</v>
      </c>
      <c r="I4" s="4">
        <v>1999</v>
      </c>
      <c r="J4" s="6">
        <f t="shared" si="0"/>
        <v>12464.964399999999</v>
      </c>
      <c r="K4" s="1">
        <f>J4/D4</f>
        <v>2492.9928799999998</v>
      </c>
    </row>
    <row r="5" spans="1:11" x14ac:dyDescent="0.15">
      <c r="A5" s="2"/>
      <c r="B5" s="1" t="s">
        <v>17</v>
      </c>
      <c r="C5" s="1">
        <v>15</v>
      </c>
      <c r="D5" s="1">
        <v>15</v>
      </c>
      <c r="E5" s="1">
        <v>15</v>
      </c>
      <c r="G5" s="1" t="s">
        <v>18</v>
      </c>
      <c r="H5" s="1" t="s">
        <v>19</v>
      </c>
      <c r="I5" s="4">
        <v>3299</v>
      </c>
      <c r="J5" s="6">
        <f t="shared" si="0"/>
        <v>20571.2444</v>
      </c>
      <c r="K5" s="1">
        <f>J5/D5</f>
        <v>1371.4162933333332</v>
      </c>
    </row>
    <row r="6" spans="1:11" x14ac:dyDescent="0.15">
      <c r="A6" s="2" t="s">
        <v>20</v>
      </c>
      <c r="B6" s="1" t="s">
        <v>5</v>
      </c>
      <c r="C6" s="1">
        <v>1</v>
      </c>
      <c r="D6" s="1">
        <v>3</v>
      </c>
      <c r="F6" s="1">
        <v>1</v>
      </c>
      <c r="J6" s="5">
        <v>6000</v>
      </c>
      <c r="K6" s="1">
        <f>J6/F6</f>
        <v>6000</v>
      </c>
    </row>
    <row r="7" spans="1:11" x14ac:dyDescent="0.15">
      <c r="A7" s="2"/>
      <c r="B7" s="1" t="s">
        <v>21</v>
      </c>
      <c r="D7" s="1" t="s">
        <v>24</v>
      </c>
      <c r="F7" s="1">
        <v>3</v>
      </c>
      <c r="J7" s="5">
        <v>10000</v>
      </c>
      <c r="K7" s="1">
        <f>J7/F7</f>
        <v>3333.3333333333335</v>
      </c>
    </row>
    <row r="8" spans="1:11" x14ac:dyDescent="0.15">
      <c r="A8" s="2"/>
      <c r="B8" s="1" t="s">
        <v>14</v>
      </c>
      <c r="C8" s="1">
        <v>1</v>
      </c>
      <c r="D8" s="1" t="s">
        <v>23</v>
      </c>
      <c r="F8" s="1">
        <v>5</v>
      </c>
      <c r="J8" s="5">
        <v>20000</v>
      </c>
      <c r="K8" s="1">
        <f>J8/F8</f>
        <v>4000</v>
      </c>
    </row>
    <row r="9" spans="1:11" x14ac:dyDescent="0.15">
      <c r="A9" s="2"/>
      <c r="B9" s="1" t="s">
        <v>22</v>
      </c>
      <c r="C9" s="1" t="s">
        <v>23</v>
      </c>
      <c r="D9" s="1" t="s">
        <v>23</v>
      </c>
      <c r="F9" s="1" t="s">
        <v>23</v>
      </c>
      <c r="J9" s="5">
        <v>30000</v>
      </c>
    </row>
  </sheetData>
  <mergeCells count="2">
    <mergeCell ref="A2:A5"/>
    <mergeCell ref="A6:A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LICENSE</vt:lpstr>
      <vt:lpstr>竞争对手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2012-12-17T06:21:22Z</dcterms:modified>
</cp:coreProperties>
</file>