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S145TJ\Downloads\"/>
    </mc:Choice>
  </mc:AlternateContent>
  <xr:revisionPtr revIDLastSave="0" documentId="8_{EF93F77B-0AE1-423D-B9E8-035ECC89421C}" xr6:coauthVersionLast="47" xr6:coauthVersionMax="47" xr10:uidLastSave="{00000000-0000-0000-0000-000000000000}"/>
  <bookViews>
    <workbookView xWindow="-110" yWindow="-110" windowWidth="19420" windowHeight="11500" tabRatio="843" activeTab="6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6" hidden="1">'Nested Functions'!$A$1:$L$1072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2" i="5"/>
  <c r="N2" i="5"/>
  <c r="O2" i="5"/>
  <c r="P2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N158" i="5"/>
  <c r="O158" i="5"/>
  <c r="P158" i="5"/>
  <c r="N159" i="5"/>
  <c r="O159" i="5"/>
  <c r="P159" i="5"/>
  <c r="N160" i="5"/>
  <c r="O160" i="5"/>
  <c r="P160" i="5"/>
  <c r="N161" i="5"/>
  <c r="O161" i="5"/>
  <c r="P161" i="5"/>
  <c r="N162" i="5"/>
  <c r="O162" i="5"/>
  <c r="P162" i="5"/>
  <c r="N163" i="5"/>
  <c r="O163" i="5"/>
  <c r="P163" i="5"/>
  <c r="N164" i="5"/>
  <c r="O164" i="5"/>
  <c r="P164" i="5"/>
  <c r="N165" i="5"/>
  <c r="O165" i="5"/>
  <c r="P165" i="5"/>
  <c r="N166" i="5"/>
  <c r="O166" i="5"/>
  <c r="P166" i="5"/>
  <c r="N167" i="5"/>
  <c r="O167" i="5"/>
  <c r="P167" i="5"/>
  <c r="N168" i="5"/>
  <c r="O168" i="5"/>
  <c r="P168" i="5"/>
  <c r="N169" i="5"/>
  <c r="O169" i="5"/>
  <c r="P169" i="5"/>
  <c r="N170" i="5"/>
  <c r="O170" i="5"/>
  <c r="P170" i="5"/>
  <c r="N171" i="5"/>
  <c r="O171" i="5"/>
  <c r="P171" i="5"/>
  <c r="N172" i="5"/>
  <c r="O172" i="5"/>
  <c r="P172" i="5"/>
  <c r="N173" i="5"/>
  <c r="O173" i="5"/>
  <c r="P173" i="5"/>
  <c r="N174" i="5"/>
  <c r="O174" i="5"/>
  <c r="P174" i="5"/>
  <c r="N175" i="5"/>
  <c r="O175" i="5"/>
  <c r="P175" i="5"/>
  <c r="N176" i="5"/>
  <c r="O176" i="5"/>
  <c r="P176" i="5"/>
  <c r="N177" i="5"/>
  <c r="O177" i="5"/>
  <c r="P177" i="5"/>
  <c r="N178" i="5"/>
  <c r="O178" i="5"/>
  <c r="P178" i="5"/>
  <c r="N179" i="5"/>
  <c r="O179" i="5"/>
  <c r="P179" i="5"/>
  <c r="N180" i="5"/>
  <c r="O180" i="5"/>
  <c r="P180" i="5"/>
  <c r="N181" i="5"/>
  <c r="O181" i="5"/>
  <c r="P181" i="5"/>
  <c r="N182" i="5"/>
  <c r="O182" i="5"/>
  <c r="P182" i="5"/>
  <c r="N183" i="5"/>
  <c r="O183" i="5"/>
  <c r="P183" i="5"/>
  <c r="N184" i="5"/>
  <c r="O184" i="5"/>
  <c r="P184" i="5"/>
  <c r="N185" i="5"/>
  <c r="O185" i="5"/>
  <c r="P185" i="5"/>
  <c r="N186" i="5"/>
  <c r="O186" i="5"/>
  <c r="P186" i="5"/>
  <c r="N187" i="5"/>
  <c r="O187" i="5"/>
  <c r="P187" i="5"/>
  <c r="N188" i="5"/>
  <c r="O188" i="5"/>
  <c r="P188" i="5"/>
  <c r="N189" i="5"/>
  <c r="O189" i="5"/>
  <c r="P189" i="5"/>
  <c r="N190" i="5"/>
  <c r="O190" i="5"/>
  <c r="P190" i="5"/>
  <c r="N191" i="5"/>
  <c r="O191" i="5"/>
  <c r="P191" i="5"/>
  <c r="N192" i="5"/>
  <c r="O192" i="5"/>
  <c r="P192" i="5"/>
  <c r="N193" i="5"/>
  <c r="O193" i="5"/>
  <c r="P193" i="5"/>
  <c r="N194" i="5"/>
  <c r="O194" i="5"/>
  <c r="P194" i="5"/>
  <c r="N195" i="5"/>
  <c r="O195" i="5"/>
  <c r="P195" i="5"/>
  <c r="N196" i="5"/>
  <c r="O196" i="5"/>
  <c r="P196" i="5"/>
  <c r="N197" i="5"/>
  <c r="O197" i="5"/>
  <c r="P197" i="5"/>
  <c r="N198" i="5"/>
  <c r="O198" i="5"/>
  <c r="P198" i="5"/>
  <c r="N199" i="5"/>
  <c r="O199" i="5"/>
  <c r="P199" i="5"/>
  <c r="N200" i="5"/>
  <c r="O200" i="5"/>
  <c r="P200" i="5"/>
  <c r="N201" i="5"/>
  <c r="O201" i="5"/>
  <c r="P201" i="5"/>
  <c r="N202" i="5"/>
  <c r="O202" i="5"/>
  <c r="P202" i="5"/>
  <c r="N203" i="5"/>
  <c r="O203" i="5"/>
  <c r="P203" i="5"/>
  <c r="N204" i="5"/>
  <c r="O204" i="5"/>
  <c r="P204" i="5"/>
  <c r="N205" i="5"/>
  <c r="O205" i="5"/>
  <c r="P205" i="5"/>
  <c r="N206" i="5"/>
  <c r="O206" i="5"/>
  <c r="P206" i="5"/>
  <c r="N207" i="5"/>
  <c r="O207" i="5"/>
  <c r="P207" i="5"/>
  <c r="N208" i="5"/>
  <c r="O208" i="5"/>
  <c r="P208" i="5"/>
  <c r="N209" i="5"/>
  <c r="O209" i="5"/>
  <c r="P209" i="5"/>
  <c r="N210" i="5"/>
  <c r="O210" i="5"/>
  <c r="P210" i="5"/>
  <c r="N211" i="5"/>
  <c r="O211" i="5"/>
  <c r="P211" i="5"/>
  <c r="N212" i="5"/>
  <c r="O212" i="5"/>
  <c r="P212" i="5"/>
  <c r="N213" i="5"/>
  <c r="O213" i="5"/>
  <c r="P213" i="5"/>
  <c r="N214" i="5"/>
  <c r="O214" i="5"/>
  <c r="P214" i="5"/>
  <c r="N215" i="5"/>
  <c r="O215" i="5"/>
  <c r="P215" i="5"/>
  <c r="N216" i="5"/>
  <c r="O216" i="5"/>
  <c r="P216" i="5"/>
  <c r="N217" i="5"/>
  <c r="O217" i="5"/>
  <c r="P217" i="5"/>
  <c r="N218" i="5"/>
  <c r="O218" i="5"/>
  <c r="P218" i="5"/>
  <c r="N219" i="5"/>
  <c r="O219" i="5"/>
  <c r="P219" i="5"/>
  <c r="N220" i="5"/>
  <c r="O220" i="5"/>
  <c r="P220" i="5"/>
  <c r="N221" i="5"/>
  <c r="O221" i="5"/>
  <c r="P221" i="5"/>
  <c r="N222" i="5"/>
  <c r="O222" i="5"/>
  <c r="P222" i="5"/>
  <c r="N223" i="5"/>
  <c r="O223" i="5"/>
  <c r="P223" i="5"/>
  <c r="N224" i="5"/>
  <c r="O224" i="5"/>
  <c r="P224" i="5"/>
  <c r="N225" i="5"/>
  <c r="O225" i="5"/>
  <c r="P225" i="5"/>
  <c r="N226" i="5"/>
  <c r="O226" i="5"/>
  <c r="P226" i="5"/>
  <c r="N227" i="5"/>
  <c r="O227" i="5"/>
  <c r="P227" i="5"/>
  <c r="N228" i="5"/>
  <c r="O228" i="5"/>
  <c r="P228" i="5"/>
  <c r="N229" i="5"/>
  <c r="O229" i="5"/>
  <c r="P229" i="5"/>
  <c r="N230" i="5"/>
  <c r="O230" i="5"/>
  <c r="P230" i="5"/>
  <c r="N231" i="5"/>
  <c r="O231" i="5"/>
  <c r="P231" i="5"/>
  <c r="N232" i="5"/>
  <c r="O232" i="5"/>
  <c r="P232" i="5"/>
  <c r="N233" i="5"/>
  <c r="O233" i="5"/>
  <c r="P233" i="5"/>
  <c r="N234" i="5"/>
  <c r="O234" i="5"/>
  <c r="P234" i="5"/>
  <c r="N235" i="5"/>
  <c r="O235" i="5"/>
  <c r="P235" i="5"/>
  <c r="N236" i="5"/>
  <c r="O236" i="5"/>
  <c r="P236" i="5"/>
  <c r="N237" i="5"/>
  <c r="O237" i="5"/>
  <c r="P237" i="5"/>
  <c r="N238" i="5"/>
  <c r="O238" i="5"/>
  <c r="P238" i="5"/>
  <c r="N239" i="5"/>
  <c r="O239" i="5"/>
  <c r="P239" i="5"/>
  <c r="N240" i="5"/>
  <c r="O240" i="5"/>
  <c r="P240" i="5"/>
  <c r="N241" i="5"/>
  <c r="O241" i="5"/>
  <c r="P241" i="5"/>
  <c r="N242" i="5"/>
  <c r="O242" i="5"/>
  <c r="P242" i="5"/>
  <c r="N243" i="5"/>
  <c r="O243" i="5"/>
  <c r="P243" i="5"/>
  <c r="N244" i="5"/>
  <c r="O244" i="5"/>
  <c r="P244" i="5"/>
  <c r="N245" i="5"/>
  <c r="O245" i="5"/>
  <c r="P245" i="5"/>
  <c r="N246" i="5"/>
  <c r="O246" i="5"/>
  <c r="P246" i="5"/>
  <c r="N247" i="5"/>
  <c r="O247" i="5"/>
  <c r="P247" i="5"/>
  <c r="N248" i="5"/>
  <c r="O248" i="5"/>
  <c r="P248" i="5"/>
  <c r="N249" i="5"/>
  <c r="O249" i="5"/>
  <c r="P249" i="5"/>
  <c r="N250" i="5"/>
  <c r="O250" i="5"/>
  <c r="P250" i="5"/>
  <c r="N251" i="5"/>
  <c r="O251" i="5"/>
  <c r="P251" i="5"/>
  <c r="N252" i="5"/>
  <c r="O252" i="5"/>
  <c r="P252" i="5"/>
  <c r="N253" i="5"/>
  <c r="O253" i="5"/>
  <c r="P253" i="5"/>
  <c r="N254" i="5"/>
  <c r="O254" i="5"/>
  <c r="P254" i="5"/>
  <c r="N255" i="5"/>
  <c r="O255" i="5"/>
  <c r="P255" i="5"/>
  <c r="N256" i="5"/>
  <c r="O256" i="5"/>
  <c r="P256" i="5"/>
  <c r="N257" i="5"/>
  <c r="O257" i="5"/>
  <c r="P257" i="5"/>
  <c r="N258" i="5"/>
  <c r="O258" i="5"/>
  <c r="P258" i="5"/>
  <c r="N259" i="5"/>
  <c r="O259" i="5"/>
  <c r="P259" i="5"/>
  <c r="N260" i="5"/>
  <c r="O260" i="5"/>
  <c r="P260" i="5"/>
  <c r="N261" i="5"/>
  <c r="O261" i="5"/>
  <c r="P261" i="5"/>
  <c r="N262" i="5"/>
  <c r="O262" i="5"/>
  <c r="P262" i="5"/>
  <c r="N263" i="5"/>
  <c r="O263" i="5"/>
  <c r="P263" i="5"/>
  <c r="N264" i="5"/>
  <c r="O264" i="5"/>
  <c r="P264" i="5"/>
  <c r="N265" i="5"/>
  <c r="O265" i="5"/>
  <c r="P265" i="5"/>
  <c r="N266" i="5"/>
  <c r="O266" i="5"/>
  <c r="P266" i="5"/>
  <c r="N267" i="5"/>
  <c r="O267" i="5"/>
  <c r="P267" i="5"/>
  <c r="N268" i="5"/>
  <c r="O268" i="5"/>
  <c r="P268" i="5"/>
  <c r="N269" i="5"/>
  <c r="O269" i="5"/>
  <c r="P269" i="5"/>
  <c r="N270" i="5"/>
  <c r="O270" i="5"/>
  <c r="P270" i="5"/>
  <c r="N271" i="5"/>
  <c r="O271" i="5"/>
  <c r="P271" i="5"/>
  <c r="N272" i="5"/>
  <c r="O272" i="5"/>
  <c r="P272" i="5"/>
  <c r="N273" i="5"/>
  <c r="O273" i="5"/>
  <c r="P273" i="5"/>
  <c r="N274" i="5"/>
  <c r="O274" i="5"/>
  <c r="P274" i="5"/>
  <c r="N275" i="5"/>
  <c r="O275" i="5"/>
  <c r="P275" i="5"/>
  <c r="N276" i="5"/>
  <c r="O276" i="5"/>
  <c r="P276" i="5"/>
  <c r="N277" i="5"/>
  <c r="O277" i="5"/>
  <c r="P277" i="5"/>
  <c r="N278" i="5"/>
  <c r="O278" i="5"/>
  <c r="P278" i="5"/>
  <c r="N279" i="5"/>
  <c r="O279" i="5"/>
  <c r="P279" i="5"/>
  <c r="N280" i="5"/>
  <c r="O280" i="5"/>
  <c r="P280" i="5"/>
  <c r="N281" i="5"/>
  <c r="O281" i="5"/>
  <c r="P281" i="5"/>
  <c r="N282" i="5"/>
  <c r="O282" i="5"/>
  <c r="P282" i="5"/>
  <c r="N283" i="5"/>
  <c r="O283" i="5"/>
  <c r="P283" i="5"/>
  <c r="N284" i="5"/>
  <c r="O284" i="5"/>
  <c r="P284" i="5"/>
  <c r="N285" i="5"/>
  <c r="O285" i="5"/>
  <c r="P285" i="5"/>
  <c r="N286" i="5"/>
  <c r="O286" i="5"/>
  <c r="P286" i="5"/>
  <c r="N287" i="5"/>
  <c r="O287" i="5"/>
  <c r="P287" i="5"/>
  <c r="N288" i="5"/>
  <c r="O288" i="5"/>
  <c r="P288" i="5"/>
  <c r="N289" i="5"/>
  <c r="O289" i="5"/>
  <c r="P289" i="5"/>
  <c r="N290" i="5"/>
  <c r="O290" i="5"/>
  <c r="P290" i="5"/>
  <c r="N291" i="5"/>
  <c r="O291" i="5"/>
  <c r="P291" i="5"/>
  <c r="N292" i="5"/>
  <c r="O292" i="5"/>
  <c r="P292" i="5"/>
  <c r="N293" i="5"/>
  <c r="O293" i="5"/>
  <c r="P293" i="5"/>
  <c r="N294" i="5"/>
  <c r="O294" i="5"/>
  <c r="P294" i="5"/>
  <c r="N295" i="5"/>
  <c r="O295" i="5"/>
  <c r="P295" i="5"/>
  <c r="N296" i="5"/>
  <c r="O296" i="5"/>
  <c r="P296" i="5"/>
  <c r="N297" i="5"/>
  <c r="O297" i="5"/>
  <c r="P297" i="5"/>
  <c r="N298" i="5"/>
  <c r="O298" i="5"/>
  <c r="P298" i="5"/>
  <c r="N299" i="5"/>
  <c r="O299" i="5"/>
  <c r="P299" i="5"/>
  <c r="N300" i="5"/>
  <c r="O300" i="5"/>
  <c r="P300" i="5"/>
  <c r="N301" i="5"/>
  <c r="O301" i="5"/>
  <c r="P301" i="5"/>
  <c r="N302" i="5"/>
  <c r="O302" i="5"/>
  <c r="P302" i="5"/>
  <c r="N303" i="5"/>
  <c r="O303" i="5"/>
  <c r="P303" i="5"/>
  <c r="N304" i="5"/>
  <c r="O304" i="5"/>
  <c r="P304" i="5"/>
  <c r="N305" i="5"/>
  <c r="O305" i="5"/>
  <c r="P305" i="5"/>
  <c r="N306" i="5"/>
  <c r="O306" i="5"/>
  <c r="P306" i="5"/>
  <c r="N307" i="5"/>
  <c r="O307" i="5"/>
  <c r="P307" i="5"/>
  <c r="N308" i="5"/>
  <c r="O308" i="5"/>
  <c r="P308" i="5"/>
  <c r="N309" i="5"/>
  <c r="O309" i="5"/>
  <c r="P309" i="5"/>
  <c r="N310" i="5"/>
  <c r="O310" i="5"/>
  <c r="P310" i="5"/>
  <c r="N311" i="5"/>
  <c r="O311" i="5"/>
  <c r="P311" i="5"/>
  <c r="N312" i="5"/>
  <c r="O312" i="5"/>
  <c r="P312" i="5"/>
  <c r="N313" i="5"/>
  <c r="O313" i="5"/>
  <c r="P313" i="5"/>
  <c r="N314" i="5"/>
  <c r="O314" i="5"/>
  <c r="P314" i="5"/>
  <c r="N315" i="5"/>
  <c r="O315" i="5"/>
  <c r="P315" i="5"/>
  <c r="N316" i="5"/>
  <c r="O316" i="5"/>
  <c r="P316" i="5"/>
  <c r="N317" i="5"/>
  <c r="O317" i="5"/>
  <c r="P317" i="5"/>
  <c r="N318" i="5"/>
  <c r="O318" i="5"/>
  <c r="P318" i="5"/>
  <c r="N319" i="5"/>
  <c r="O319" i="5"/>
  <c r="P319" i="5"/>
  <c r="N320" i="5"/>
  <c r="O320" i="5"/>
  <c r="P320" i="5"/>
  <c r="N321" i="5"/>
  <c r="O321" i="5"/>
  <c r="P321" i="5"/>
  <c r="N322" i="5"/>
  <c r="O322" i="5"/>
  <c r="P322" i="5"/>
  <c r="N323" i="5"/>
  <c r="O323" i="5"/>
  <c r="P323" i="5"/>
  <c r="N324" i="5"/>
  <c r="O324" i="5"/>
  <c r="P324" i="5"/>
  <c r="N325" i="5"/>
  <c r="O325" i="5"/>
  <c r="P325" i="5"/>
  <c r="N326" i="5"/>
  <c r="O326" i="5"/>
  <c r="P326" i="5"/>
  <c r="N327" i="5"/>
  <c r="O327" i="5"/>
  <c r="P327" i="5"/>
  <c r="N328" i="5"/>
  <c r="O328" i="5"/>
  <c r="P328" i="5"/>
  <c r="N329" i="5"/>
  <c r="O329" i="5"/>
  <c r="P329" i="5"/>
  <c r="N330" i="5"/>
  <c r="O330" i="5"/>
  <c r="P330" i="5"/>
  <c r="N331" i="5"/>
  <c r="O331" i="5"/>
  <c r="P331" i="5"/>
  <c r="N332" i="5"/>
  <c r="O332" i="5"/>
  <c r="P332" i="5"/>
  <c r="N333" i="5"/>
  <c r="O333" i="5"/>
  <c r="P333" i="5"/>
  <c r="N334" i="5"/>
  <c r="O334" i="5"/>
  <c r="P334" i="5"/>
  <c r="N335" i="5"/>
  <c r="O335" i="5"/>
  <c r="P335" i="5"/>
  <c r="N336" i="5"/>
  <c r="O336" i="5"/>
  <c r="P336" i="5"/>
  <c r="N337" i="5"/>
  <c r="O337" i="5"/>
  <c r="P337" i="5"/>
  <c r="N338" i="5"/>
  <c r="O338" i="5"/>
  <c r="P338" i="5"/>
  <c r="N339" i="5"/>
  <c r="O339" i="5"/>
  <c r="P339" i="5"/>
  <c r="N340" i="5"/>
  <c r="O340" i="5"/>
  <c r="P340" i="5"/>
  <c r="N341" i="5"/>
  <c r="O341" i="5"/>
  <c r="P341" i="5"/>
  <c r="N342" i="5"/>
  <c r="O342" i="5"/>
  <c r="P342" i="5"/>
  <c r="N343" i="5"/>
  <c r="O343" i="5"/>
  <c r="P343" i="5"/>
  <c r="N344" i="5"/>
  <c r="O344" i="5"/>
  <c r="P344" i="5"/>
  <c r="N345" i="5"/>
  <c r="O345" i="5"/>
  <c r="P345" i="5"/>
  <c r="N346" i="5"/>
  <c r="O346" i="5"/>
  <c r="P346" i="5"/>
  <c r="N347" i="5"/>
  <c r="O347" i="5"/>
  <c r="P347" i="5"/>
  <c r="N348" i="5"/>
  <c r="O348" i="5"/>
  <c r="P348" i="5"/>
  <c r="N349" i="5"/>
  <c r="O349" i="5"/>
  <c r="P349" i="5"/>
  <c r="N350" i="5"/>
  <c r="O350" i="5"/>
  <c r="P350" i="5"/>
  <c r="N351" i="5"/>
  <c r="O351" i="5"/>
  <c r="P351" i="5"/>
  <c r="N352" i="5"/>
  <c r="O352" i="5"/>
  <c r="P352" i="5"/>
  <c r="N353" i="5"/>
  <c r="O353" i="5"/>
  <c r="P353" i="5"/>
  <c r="N354" i="5"/>
  <c r="O354" i="5"/>
  <c r="P354" i="5"/>
  <c r="N355" i="5"/>
  <c r="O355" i="5"/>
  <c r="P355" i="5"/>
  <c r="N356" i="5"/>
  <c r="O356" i="5"/>
  <c r="P356" i="5"/>
  <c r="N357" i="5"/>
  <c r="O357" i="5"/>
  <c r="P357" i="5"/>
  <c r="N358" i="5"/>
  <c r="O358" i="5"/>
  <c r="P358" i="5"/>
  <c r="N359" i="5"/>
  <c r="O359" i="5"/>
  <c r="P359" i="5"/>
  <c r="N360" i="5"/>
  <c r="O360" i="5"/>
  <c r="P360" i="5"/>
  <c r="N361" i="5"/>
  <c r="O361" i="5"/>
  <c r="P361" i="5"/>
  <c r="N362" i="5"/>
  <c r="O362" i="5"/>
  <c r="P362" i="5"/>
  <c r="N363" i="5"/>
  <c r="O363" i="5"/>
  <c r="P363" i="5"/>
  <c r="N364" i="5"/>
  <c r="O364" i="5"/>
  <c r="P364" i="5"/>
  <c r="N365" i="5"/>
  <c r="O365" i="5"/>
  <c r="P365" i="5"/>
  <c r="N366" i="5"/>
  <c r="O366" i="5"/>
  <c r="P366" i="5"/>
  <c r="N367" i="5"/>
  <c r="O367" i="5"/>
  <c r="P367" i="5"/>
  <c r="N368" i="5"/>
  <c r="O368" i="5"/>
  <c r="P368" i="5"/>
  <c r="N369" i="5"/>
  <c r="O369" i="5"/>
  <c r="P369" i="5"/>
  <c r="N370" i="5"/>
  <c r="O370" i="5"/>
  <c r="P370" i="5"/>
  <c r="N371" i="5"/>
  <c r="O371" i="5"/>
  <c r="P371" i="5"/>
  <c r="N372" i="5"/>
  <c r="O372" i="5"/>
  <c r="P372" i="5"/>
  <c r="N373" i="5"/>
  <c r="O373" i="5"/>
  <c r="P373" i="5"/>
  <c r="N374" i="5"/>
  <c r="O374" i="5"/>
  <c r="P374" i="5"/>
  <c r="N375" i="5"/>
  <c r="O375" i="5"/>
  <c r="P375" i="5"/>
  <c r="N376" i="5"/>
  <c r="O376" i="5"/>
  <c r="P376" i="5"/>
  <c r="N377" i="5"/>
  <c r="O377" i="5"/>
  <c r="P377" i="5"/>
  <c r="N378" i="5"/>
  <c r="O378" i="5"/>
  <c r="P378" i="5"/>
  <c r="N379" i="5"/>
  <c r="O379" i="5"/>
  <c r="P379" i="5"/>
  <c r="N380" i="5"/>
  <c r="O380" i="5"/>
  <c r="P380" i="5"/>
  <c r="N381" i="5"/>
  <c r="O381" i="5"/>
  <c r="P381" i="5"/>
  <c r="N382" i="5"/>
  <c r="O382" i="5"/>
  <c r="P382" i="5"/>
  <c r="N383" i="5"/>
  <c r="O383" i="5"/>
  <c r="P383" i="5"/>
  <c r="N384" i="5"/>
  <c r="O384" i="5"/>
  <c r="P384" i="5"/>
  <c r="N385" i="5"/>
  <c r="O385" i="5"/>
  <c r="P385" i="5"/>
  <c r="N386" i="5"/>
  <c r="O386" i="5"/>
  <c r="P386" i="5"/>
  <c r="N387" i="5"/>
  <c r="O387" i="5"/>
  <c r="P387" i="5"/>
  <c r="N388" i="5"/>
  <c r="O388" i="5"/>
  <c r="P388" i="5"/>
  <c r="N389" i="5"/>
  <c r="O389" i="5"/>
  <c r="P389" i="5"/>
  <c r="N390" i="5"/>
  <c r="O390" i="5"/>
  <c r="P390" i="5"/>
  <c r="N391" i="5"/>
  <c r="O391" i="5"/>
  <c r="P391" i="5"/>
  <c r="N392" i="5"/>
  <c r="O392" i="5"/>
  <c r="P392" i="5"/>
  <c r="N393" i="5"/>
  <c r="O393" i="5"/>
  <c r="P393" i="5"/>
  <c r="N394" i="5"/>
  <c r="O394" i="5"/>
  <c r="P394" i="5"/>
  <c r="N395" i="5"/>
  <c r="O395" i="5"/>
  <c r="P395" i="5"/>
  <c r="N396" i="5"/>
  <c r="O396" i="5"/>
  <c r="P396" i="5"/>
  <c r="N397" i="5"/>
  <c r="O397" i="5"/>
  <c r="P397" i="5"/>
  <c r="N398" i="5"/>
  <c r="O398" i="5"/>
  <c r="P398" i="5"/>
  <c r="N399" i="5"/>
  <c r="O399" i="5"/>
  <c r="P399" i="5"/>
  <c r="N400" i="5"/>
  <c r="O400" i="5"/>
  <c r="P400" i="5"/>
  <c r="N401" i="5"/>
  <c r="O401" i="5"/>
  <c r="P401" i="5"/>
  <c r="N402" i="5"/>
  <c r="O402" i="5"/>
  <c r="P402" i="5"/>
  <c r="N403" i="5"/>
  <c r="O403" i="5"/>
  <c r="P403" i="5"/>
  <c r="N404" i="5"/>
  <c r="O404" i="5"/>
  <c r="P404" i="5"/>
  <c r="N405" i="5"/>
  <c r="O405" i="5"/>
  <c r="P405" i="5"/>
  <c r="N406" i="5"/>
  <c r="O406" i="5"/>
  <c r="P406" i="5"/>
  <c r="N407" i="5"/>
  <c r="O407" i="5"/>
  <c r="P407" i="5"/>
  <c r="N408" i="5"/>
  <c r="O408" i="5"/>
  <c r="P408" i="5"/>
  <c r="N409" i="5"/>
  <c r="O409" i="5"/>
  <c r="P409" i="5"/>
  <c r="N410" i="5"/>
  <c r="O410" i="5"/>
  <c r="P410" i="5"/>
  <c r="N411" i="5"/>
  <c r="O411" i="5"/>
  <c r="P411" i="5"/>
  <c r="N412" i="5"/>
  <c r="O412" i="5"/>
  <c r="P412" i="5"/>
  <c r="N413" i="5"/>
  <c r="O413" i="5"/>
  <c r="P413" i="5"/>
  <c r="N414" i="5"/>
  <c r="O414" i="5"/>
  <c r="P414" i="5"/>
  <c r="N415" i="5"/>
  <c r="O415" i="5"/>
  <c r="P415" i="5"/>
  <c r="N416" i="5"/>
  <c r="O416" i="5"/>
  <c r="P416" i="5"/>
  <c r="N417" i="5"/>
  <c r="O417" i="5"/>
  <c r="P417" i="5"/>
  <c r="N418" i="5"/>
  <c r="O418" i="5"/>
  <c r="P418" i="5"/>
  <c r="N419" i="5"/>
  <c r="O419" i="5"/>
  <c r="P419" i="5"/>
  <c r="N420" i="5"/>
  <c r="O420" i="5"/>
  <c r="P420" i="5"/>
  <c r="N421" i="5"/>
  <c r="O421" i="5"/>
  <c r="P421" i="5"/>
  <c r="N422" i="5"/>
  <c r="O422" i="5"/>
  <c r="P422" i="5"/>
  <c r="N423" i="5"/>
  <c r="O423" i="5"/>
  <c r="P423" i="5"/>
  <c r="N424" i="5"/>
  <c r="O424" i="5"/>
  <c r="P424" i="5"/>
  <c r="N425" i="5"/>
  <c r="O425" i="5"/>
  <c r="P425" i="5"/>
  <c r="N426" i="5"/>
  <c r="O426" i="5"/>
  <c r="P426" i="5"/>
  <c r="N427" i="5"/>
  <c r="O427" i="5"/>
  <c r="P427" i="5"/>
  <c r="N428" i="5"/>
  <c r="O428" i="5"/>
  <c r="P428" i="5"/>
  <c r="N429" i="5"/>
  <c r="O429" i="5"/>
  <c r="P429" i="5"/>
  <c r="N430" i="5"/>
  <c r="O430" i="5"/>
  <c r="P430" i="5"/>
  <c r="N431" i="5"/>
  <c r="O431" i="5"/>
  <c r="P431" i="5"/>
  <c r="N432" i="5"/>
  <c r="O432" i="5"/>
  <c r="P432" i="5"/>
  <c r="N433" i="5"/>
  <c r="O433" i="5"/>
  <c r="P433" i="5"/>
  <c r="N434" i="5"/>
  <c r="O434" i="5"/>
  <c r="P434" i="5"/>
  <c r="N435" i="5"/>
  <c r="O435" i="5"/>
  <c r="P435" i="5"/>
  <c r="N436" i="5"/>
  <c r="O436" i="5"/>
  <c r="P436" i="5"/>
  <c r="N437" i="5"/>
  <c r="O437" i="5"/>
  <c r="P437" i="5"/>
  <c r="N438" i="5"/>
  <c r="O438" i="5"/>
  <c r="P438" i="5"/>
  <c r="N439" i="5"/>
  <c r="O439" i="5"/>
  <c r="P439" i="5"/>
  <c r="N440" i="5"/>
  <c r="O440" i="5"/>
  <c r="P440" i="5"/>
  <c r="N441" i="5"/>
  <c r="O441" i="5"/>
  <c r="P441" i="5"/>
  <c r="N442" i="5"/>
  <c r="O442" i="5"/>
  <c r="P442" i="5"/>
  <c r="N443" i="5"/>
  <c r="O443" i="5"/>
  <c r="P443" i="5"/>
  <c r="N444" i="5"/>
  <c r="O444" i="5"/>
  <c r="P444" i="5"/>
  <c r="N445" i="5"/>
  <c r="O445" i="5"/>
  <c r="P445" i="5"/>
  <c r="N446" i="5"/>
  <c r="O446" i="5"/>
  <c r="P446" i="5"/>
  <c r="N447" i="5"/>
  <c r="O447" i="5"/>
  <c r="P447" i="5"/>
  <c r="N448" i="5"/>
  <c r="O448" i="5"/>
  <c r="P448" i="5"/>
  <c r="N449" i="5"/>
  <c r="O449" i="5"/>
  <c r="P449" i="5"/>
  <c r="N450" i="5"/>
  <c r="O450" i="5"/>
  <c r="P450" i="5"/>
  <c r="N451" i="5"/>
  <c r="O451" i="5"/>
  <c r="P451" i="5"/>
  <c r="N452" i="5"/>
  <c r="O452" i="5"/>
  <c r="P452" i="5"/>
  <c r="N453" i="5"/>
  <c r="O453" i="5"/>
  <c r="P453" i="5"/>
  <c r="N454" i="5"/>
  <c r="O454" i="5"/>
  <c r="P454" i="5"/>
  <c r="N455" i="5"/>
  <c r="O455" i="5"/>
  <c r="P455" i="5"/>
  <c r="N456" i="5"/>
  <c r="O456" i="5"/>
  <c r="P456" i="5"/>
  <c r="N457" i="5"/>
  <c r="O457" i="5"/>
  <c r="P457" i="5"/>
  <c r="N458" i="5"/>
  <c r="O458" i="5"/>
  <c r="P458" i="5"/>
  <c r="N459" i="5"/>
  <c r="O459" i="5"/>
  <c r="P459" i="5"/>
  <c r="N460" i="5"/>
  <c r="O460" i="5"/>
  <c r="P460" i="5"/>
  <c r="N461" i="5"/>
  <c r="O461" i="5"/>
  <c r="P461" i="5"/>
  <c r="N462" i="5"/>
  <c r="O462" i="5"/>
  <c r="P462" i="5"/>
  <c r="N463" i="5"/>
  <c r="O463" i="5"/>
  <c r="P463" i="5"/>
  <c r="N464" i="5"/>
  <c r="O464" i="5"/>
  <c r="P464" i="5"/>
  <c r="N465" i="5"/>
  <c r="O465" i="5"/>
  <c r="P465" i="5"/>
  <c r="N466" i="5"/>
  <c r="O466" i="5"/>
  <c r="P466" i="5"/>
  <c r="N467" i="5"/>
  <c r="O467" i="5"/>
  <c r="P467" i="5"/>
  <c r="N468" i="5"/>
  <c r="O468" i="5"/>
  <c r="P468" i="5"/>
  <c r="N469" i="5"/>
  <c r="O469" i="5"/>
  <c r="P469" i="5"/>
  <c r="N470" i="5"/>
  <c r="O470" i="5"/>
  <c r="P470" i="5"/>
  <c r="N471" i="5"/>
  <c r="O471" i="5"/>
  <c r="P471" i="5"/>
  <c r="N472" i="5"/>
  <c r="O472" i="5"/>
  <c r="P472" i="5"/>
  <c r="N473" i="5"/>
  <c r="O473" i="5"/>
  <c r="P473" i="5"/>
  <c r="N474" i="5"/>
  <c r="O474" i="5"/>
  <c r="P474" i="5"/>
  <c r="N475" i="5"/>
  <c r="O475" i="5"/>
  <c r="P475" i="5"/>
  <c r="N476" i="5"/>
  <c r="O476" i="5"/>
  <c r="P476" i="5"/>
  <c r="N477" i="5"/>
  <c r="O477" i="5"/>
  <c r="P477" i="5"/>
  <c r="N478" i="5"/>
  <c r="O478" i="5"/>
  <c r="P478" i="5"/>
  <c r="N479" i="5"/>
  <c r="O479" i="5"/>
  <c r="P479" i="5"/>
  <c r="N480" i="5"/>
  <c r="O480" i="5"/>
  <c r="P480" i="5"/>
  <c r="N481" i="5"/>
  <c r="O481" i="5"/>
  <c r="P481" i="5"/>
  <c r="N482" i="5"/>
  <c r="O482" i="5"/>
  <c r="P482" i="5"/>
  <c r="N483" i="5"/>
  <c r="O483" i="5"/>
  <c r="P483" i="5"/>
  <c r="N484" i="5"/>
  <c r="O484" i="5"/>
  <c r="P484" i="5"/>
  <c r="N485" i="5"/>
  <c r="O485" i="5"/>
  <c r="P485" i="5"/>
  <c r="N486" i="5"/>
  <c r="O486" i="5"/>
  <c r="P486" i="5"/>
  <c r="N487" i="5"/>
  <c r="O487" i="5"/>
  <c r="P487" i="5"/>
  <c r="N488" i="5"/>
  <c r="O488" i="5"/>
  <c r="P488" i="5"/>
  <c r="N489" i="5"/>
  <c r="O489" i="5"/>
  <c r="P489" i="5"/>
  <c r="N490" i="5"/>
  <c r="O490" i="5"/>
  <c r="P490" i="5"/>
  <c r="N491" i="5"/>
  <c r="O491" i="5"/>
  <c r="P491" i="5"/>
  <c r="N492" i="5"/>
  <c r="O492" i="5"/>
  <c r="P492" i="5"/>
  <c r="N493" i="5"/>
  <c r="O493" i="5"/>
  <c r="P493" i="5"/>
  <c r="N494" i="5"/>
  <c r="O494" i="5"/>
  <c r="P494" i="5"/>
  <c r="N495" i="5"/>
  <c r="O495" i="5"/>
  <c r="P495" i="5"/>
  <c r="N496" i="5"/>
  <c r="O496" i="5"/>
  <c r="P496" i="5"/>
  <c r="N497" i="5"/>
  <c r="O497" i="5"/>
  <c r="P497" i="5"/>
  <c r="N498" i="5"/>
  <c r="O498" i="5"/>
  <c r="P498" i="5"/>
  <c r="N499" i="5"/>
  <c r="O499" i="5"/>
  <c r="P499" i="5"/>
  <c r="N500" i="5"/>
  <c r="O500" i="5"/>
  <c r="P500" i="5"/>
  <c r="N501" i="5"/>
  <c r="O501" i="5"/>
  <c r="P501" i="5"/>
  <c r="N502" i="5"/>
  <c r="O502" i="5"/>
  <c r="P502" i="5"/>
  <c r="N503" i="5"/>
  <c r="O503" i="5"/>
  <c r="P503" i="5"/>
  <c r="N504" i="5"/>
  <c r="O504" i="5"/>
  <c r="P504" i="5"/>
  <c r="N505" i="5"/>
  <c r="O505" i="5"/>
  <c r="P505" i="5"/>
  <c r="N506" i="5"/>
  <c r="O506" i="5"/>
  <c r="P506" i="5"/>
  <c r="N507" i="5"/>
  <c r="O507" i="5"/>
  <c r="P507" i="5"/>
  <c r="N508" i="5"/>
  <c r="O508" i="5"/>
  <c r="P508" i="5"/>
  <c r="N509" i="5"/>
  <c r="O509" i="5"/>
  <c r="P509" i="5"/>
  <c r="N510" i="5"/>
  <c r="O510" i="5"/>
  <c r="P510" i="5"/>
  <c r="N511" i="5"/>
  <c r="O511" i="5"/>
  <c r="P511" i="5"/>
  <c r="N512" i="5"/>
  <c r="O512" i="5"/>
  <c r="P512" i="5"/>
  <c r="N513" i="5"/>
  <c r="O513" i="5"/>
  <c r="P513" i="5"/>
  <c r="N514" i="5"/>
  <c r="O514" i="5"/>
  <c r="P514" i="5"/>
  <c r="N515" i="5"/>
  <c r="O515" i="5"/>
  <c r="P515" i="5"/>
  <c r="N516" i="5"/>
  <c r="O516" i="5"/>
  <c r="P516" i="5"/>
  <c r="N517" i="5"/>
  <c r="O517" i="5"/>
  <c r="P517" i="5"/>
  <c r="N518" i="5"/>
  <c r="O518" i="5"/>
  <c r="P518" i="5"/>
  <c r="N519" i="5"/>
  <c r="O519" i="5"/>
  <c r="P519" i="5"/>
  <c r="N520" i="5"/>
  <c r="O520" i="5"/>
  <c r="P520" i="5"/>
  <c r="N521" i="5"/>
  <c r="O521" i="5"/>
  <c r="P521" i="5"/>
  <c r="N522" i="5"/>
  <c r="O522" i="5"/>
  <c r="P522" i="5"/>
  <c r="N523" i="5"/>
  <c r="O523" i="5"/>
  <c r="P523" i="5"/>
  <c r="N524" i="5"/>
  <c r="O524" i="5"/>
  <c r="P524" i="5"/>
  <c r="N525" i="5"/>
  <c r="O525" i="5"/>
  <c r="P525" i="5"/>
  <c r="N526" i="5"/>
  <c r="O526" i="5"/>
  <c r="P526" i="5"/>
  <c r="N527" i="5"/>
  <c r="O527" i="5"/>
  <c r="P527" i="5"/>
  <c r="N528" i="5"/>
  <c r="O528" i="5"/>
  <c r="P528" i="5"/>
  <c r="N529" i="5"/>
  <c r="O529" i="5"/>
  <c r="P529" i="5"/>
  <c r="N530" i="5"/>
  <c r="O530" i="5"/>
  <c r="P530" i="5"/>
  <c r="N531" i="5"/>
  <c r="O531" i="5"/>
  <c r="P531" i="5"/>
  <c r="N532" i="5"/>
  <c r="O532" i="5"/>
  <c r="P532" i="5"/>
  <c r="N533" i="5"/>
  <c r="O533" i="5"/>
  <c r="P533" i="5"/>
  <c r="N534" i="5"/>
  <c r="O534" i="5"/>
  <c r="P534" i="5"/>
  <c r="N535" i="5"/>
  <c r="O535" i="5"/>
  <c r="P535" i="5"/>
  <c r="N536" i="5"/>
  <c r="O536" i="5"/>
  <c r="P536" i="5"/>
  <c r="N537" i="5"/>
  <c r="O537" i="5"/>
  <c r="P537" i="5"/>
  <c r="N538" i="5"/>
  <c r="O538" i="5"/>
  <c r="P538" i="5"/>
  <c r="N539" i="5"/>
  <c r="O539" i="5"/>
  <c r="P539" i="5"/>
  <c r="N540" i="5"/>
  <c r="O540" i="5"/>
  <c r="P540" i="5"/>
  <c r="N541" i="5"/>
  <c r="O541" i="5"/>
  <c r="P541" i="5"/>
  <c r="N542" i="5"/>
  <c r="O542" i="5"/>
  <c r="P542" i="5"/>
  <c r="N543" i="5"/>
  <c r="O543" i="5"/>
  <c r="P543" i="5"/>
  <c r="N544" i="5"/>
  <c r="O544" i="5"/>
  <c r="P544" i="5"/>
  <c r="N545" i="5"/>
  <c r="O545" i="5"/>
  <c r="P545" i="5"/>
  <c r="N546" i="5"/>
  <c r="O546" i="5"/>
  <c r="P546" i="5"/>
  <c r="N547" i="5"/>
  <c r="O547" i="5"/>
  <c r="P547" i="5"/>
  <c r="N548" i="5"/>
  <c r="O548" i="5"/>
  <c r="P548" i="5"/>
  <c r="N549" i="5"/>
  <c r="O549" i="5"/>
  <c r="P549" i="5"/>
  <c r="N550" i="5"/>
  <c r="O550" i="5"/>
  <c r="P550" i="5"/>
  <c r="N551" i="5"/>
  <c r="O551" i="5"/>
  <c r="P551" i="5"/>
  <c r="N552" i="5"/>
  <c r="O552" i="5"/>
  <c r="P552" i="5"/>
  <c r="N553" i="5"/>
  <c r="O553" i="5"/>
  <c r="P553" i="5"/>
  <c r="N554" i="5"/>
  <c r="O554" i="5"/>
  <c r="P554" i="5"/>
  <c r="N555" i="5"/>
  <c r="O555" i="5"/>
  <c r="P555" i="5"/>
  <c r="N556" i="5"/>
  <c r="O556" i="5"/>
  <c r="P556" i="5"/>
  <c r="N557" i="5"/>
  <c r="O557" i="5"/>
  <c r="P557" i="5"/>
  <c r="N558" i="5"/>
  <c r="O558" i="5"/>
  <c r="P558" i="5"/>
  <c r="N559" i="5"/>
  <c r="O559" i="5"/>
  <c r="P559" i="5"/>
  <c r="N560" i="5"/>
  <c r="O560" i="5"/>
  <c r="P560" i="5"/>
  <c r="N561" i="5"/>
  <c r="O561" i="5"/>
  <c r="P561" i="5"/>
  <c r="N562" i="5"/>
  <c r="O562" i="5"/>
  <c r="P562" i="5"/>
  <c r="N563" i="5"/>
  <c r="O563" i="5"/>
  <c r="P563" i="5"/>
  <c r="N564" i="5"/>
  <c r="O564" i="5"/>
  <c r="P564" i="5"/>
  <c r="N565" i="5"/>
  <c r="O565" i="5"/>
  <c r="P565" i="5"/>
  <c r="N566" i="5"/>
  <c r="O566" i="5"/>
  <c r="P566" i="5"/>
  <c r="N567" i="5"/>
  <c r="O567" i="5"/>
  <c r="P567" i="5"/>
  <c r="N568" i="5"/>
  <c r="O568" i="5"/>
  <c r="P568" i="5"/>
  <c r="N569" i="5"/>
  <c r="O569" i="5"/>
  <c r="P569" i="5"/>
  <c r="N570" i="5"/>
  <c r="O570" i="5"/>
  <c r="P570" i="5"/>
  <c r="N571" i="5"/>
  <c r="O571" i="5"/>
  <c r="P571" i="5"/>
  <c r="N572" i="5"/>
  <c r="O572" i="5"/>
  <c r="P572" i="5"/>
  <c r="N573" i="5"/>
  <c r="O573" i="5"/>
  <c r="P573" i="5"/>
  <c r="N574" i="5"/>
  <c r="O574" i="5"/>
  <c r="P574" i="5"/>
  <c r="N575" i="5"/>
  <c r="O575" i="5"/>
  <c r="P575" i="5"/>
  <c r="N576" i="5"/>
  <c r="O576" i="5"/>
  <c r="P576" i="5"/>
  <c r="N577" i="5"/>
  <c r="O577" i="5"/>
  <c r="P577" i="5"/>
  <c r="N578" i="5"/>
  <c r="O578" i="5"/>
  <c r="P578" i="5"/>
  <c r="N579" i="5"/>
  <c r="O579" i="5"/>
  <c r="P579" i="5"/>
  <c r="N580" i="5"/>
  <c r="O580" i="5"/>
  <c r="P580" i="5"/>
  <c r="N581" i="5"/>
  <c r="O581" i="5"/>
  <c r="P581" i="5"/>
  <c r="N582" i="5"/>
  <c r="O582" i="5"/>
  <c r="P582" i="5"/>
  <c r="N583" i="5"/>
  <c r="O583" i="5"/>
  <c r="P583" i="5"/>
  <c r="N584" i="5"/>
  <c r="O584" i="5"/>
  <c r="P584" i="5"/>
  <c r="N585" i="5"/>
  <c r="O585" i="5"/>
  <c r="P585" i="5"/>
  <c r="N586" i="5"/>
  <c r="O586" i="5"/>
  <c r="P586" i="5"/>
  <c r="N587" i="5"/>
  <c r="O587" i="5"/>
  <c r="P587" i="5"/>
  <c r="N588" i="5"/>
  <c r="O588" i="5"/>
  <c r="P588" i="5"/>
  <c r="N589" i="5"/>
  <c r="O589" i="5"/>
  <c r="P589" i="5"/>
  <c r="N590" i="5"/>
  <c r="O590" i="5"/>
  <c r="P590" i="5"/>
  <c r="N591" i="5"/>
  <c r="O591" i="5"/>
  <c r="P591" i="5"/>
  <c r="N592" i="5"/>
  <c r="O592" i="5"/>
  <c r="P592" i="5"/>
  <c r="N593" i="5"/>
  <c r="O593" i="5"/>
  <c r="P593" i="5"/>
  <c r="N594" i="5"/>
  <c r="O594" i="5"/>
  <c r="P594" i="5"/>
  <c r="N595" i="5"/>
  <c r="O595" i="5"/>
  <c r="P595" i="5"/>
  <c r="N596" i="5"/>
  <c r="O596" i="5"/>
  <c r="P596" i="5"/>
  <c r="N597" i="5"/>
  <c r="O597" i="5"/>
  <c r="P597" i="5"/>
  <c r="N598" i="5"/>
  <c r="O598" i="5"/>
  <c r="P598" i="5"/>
  <c r="N599" i="5"/>
  <c r="O599" i="5"/>
  <c r="P599" i="5"/>
  <c r="N600" i="5"/>
  <c r="O600" i="5"/>
  <c r="P600" i="5"/>
  <c r="N601" i="5"/>
  <c r="O601" i="5"/>
  <c r="P601" i="5"/>
  <c r="N602" i="5"/>
  <c r="O602" i="5"/>
  <c r="P602" i="5"/>
  <c r="N603" i="5"/>
  <c r="O603" i="5"/>
  <c r="P603" i="5"/>
  <c r="N604" i="5"/>
  <c r="O604" i="5"/>
  <c r="P604" i="5"/>
  <c r="N605" i="5"/>
  <c r="O605" i="5"/>
  <c r="P605" i="5"/>
  <c r="N606" i="5"/>
  <c r="O606" i="5"/>
  <c r="P606" i="5"/>
  <c r="N607" i="5"/>
  <c r="O607" i="5"/>
  <c r="P607" i="5"/>
  <c r="N608" i="5"/>
  <c r="O608" i="5"/>
  <c r="P608" i="5"/>
  <c r="N609" i="5"/>
  <c r="O609" i="5"/>
  <c r="P609" i="5"/>
  <c r="N610" i="5"/>
  <c r="O610" i="5"/>
  <c r="P610" i="5"/>
  <c r="N611" i="5"/>
  <c r="O611" i="5"/>
  <c r="P611" i="5"/>
  <c r="N612" i="5"/>
  <c r="O612" i="5"/>
  <c r="P612" i="5"/>
  <c r="N613" i="5"/>
  <c r="O613" i="5"/>
  <c r="P613" i="5"/>
  <c r="N614" i="5"/>
  <c r="O614" i="5"/>
  <c r="P614" i="5"/>
  <c r="N615" i="5"/>
  <c r="O615" i="5"/>
  <c r="P615" i="5"/>
  <c r="N616" i="5"/>
  <c r="O616" i="5"/>
  <c r="P616" i="5"/>
  <c r="N617" i="5"/>
  <c r="O617" i="5"/>
  <c r="P617" i="5"/>
  <c r="N618" i="5"/>
  <c r="O618" i="5"/>
  <c r="P618" i="5"/>
  <c r="N619" i="5"/>
  <c r="O619" i="5"/>
  <c r="P619" i="5"/>
  <c r="N620" i="5"/>
  <c r="O620" i="5"/>
  <c r="P620" i="5"/>
  <c r="N621" i="5"/>
  <c r="O621" i="5"/>
  <c r="P621" i="5"/>
  <c r="N622" i="5"/>
  <c r="O622" i="5"/>
  <c r="P622" i="5"/>
  <c r="N623" i="5"/>
  <c r="O623" i="5"/>
  <c r="P623" i="5"/>
  <c r="N624" i="5"/>
  <c r="O624" i="5"/>
  <c r="P624" i="5"/>
  <c r="N625" i="5"/>
  <c r="O625" i="5"/>
  <c r="P625" i="5"/>
  <c r="N626" i="5"/>
  <c r="O626" i="5"/>
  <c r="P626" i="5"/>
  <c r="N627" i="5"/>
  <c r="O627" i="5"/>
  <c r="P627" i="5"/>
  <c r="N628" i="5"/>
  <c r="O628" i="5"/>
  <c r="P628" i="5"/>
  <c r="N629" i="5"/>
  <c r="O629" i="5"/>
  <c r="P629" i="5"/>
  <c r="N630" i="5"/>
  <c r="O630" i="5"/>
  <c r="P630" i="5"/>
  <c r="N631" i="5"/>
  <c r="O631" i="5"/>
  <c r="P631" i="5"/>
  <c r="N632" i="5"/>
  <c r="O632" i="5"/>
  <c r="P632" i="5"/>
  <c r="N633" i="5"/>
  <c r="O633" i="5"/>
  <c r="P633" i="5"/>
  <c r="N634" i="5"/>
  <c r="O634" i="5"/>
  <c r="P634" i="5"/>
  <c r="N635" i="5"/>
  <c r="O635" i="5"/>
  <c r="P635" i="5"/>
  <c r="N636" i="5"/>
  <c r="O636" i="5"/>
  <c r="P636" i="5"/>
  <c r="N637" i="5"/>
  <c r="O637" i="5"/>
  <c r="P637" i="5"/>
  <c r="N638" i="5"/>
  <c r="O638" i="5"/>
  <c r="P638" i="5"/>
  <c r="N639" i="5"/>
  <c r="O639" i="5"/>
  <c r="P639" i="5"/>
  <c r="N640" i="5"/>
  <c r="O640" i="5"/>
  <c r="P640" i="5"/>
  <c r="N641" i="5"/>
  <c r="O641" i="5"/>
  <c r="P641" i="5"/>
  <c r="N642" i="5"/>
  <c r="O642" i="5"/>
  <c r="P642" i="5"/>
  <c r="N643" i="5"/>
  <c r="O643" i="5"/>
  <c r="P643" i="5"/>
  <c r="N644" i="5"/>
  <c r="O644" i="5"/>
  <c r="P644" i="5"/>
  <c r="N645" i="5"/>
  <c r="O645" i="5"/>
  <c r="P645" i="5"/>
  <c r="N646" i="5"/>
  <c r="O646" i="5"/>
  <c r="P646" i="5"/>
  <c r="N647" i="5"/>
  <c r="O647" i="5"/>
  <c r="P647" i="5"/>
  <c r="N648" i="5"/>
  <c r="O648" i="5"/>
  <c r="P648" i="5"/>
  <c r="N649" i="5"/>
  <c r="O649" i="5"/>
  <c r="P649" i="5"/>
  <c r="N650" i="5"/>
  <c r="O650" i="5"/>
  <c r="P650" i="5"/>
  <c r="N651" i="5"/>
  <c r="O651" i="5"/>
  <c r="P651" i="5"/>
  <c r="N652" i="5"/>
  <c r="O652" i="5"/>
  <c r="P652" i="5"/>
  <c r="N653" i="5"/>
  <c r="O653" i="5"/>
  <c r="P653" i="5"/>
  <c r="N654" i="5"/>
  <c r="O654" i="5"/>
  <c r="P654" i="5"/>
  <c r="N655" i="5"/>
  <c r="O655" i="5"/>
  <c r="P655" i="5"/>
  <c r="N656" i="5"/>
  <c r="O656" i="5"/>
  <c r="P656" i="5"/>
  <c r="N657" i="5"/>
  <c r="O657" i="5"/>
  <c r="P657" i="5"/>
  <c r="N658" i="5"/>
  <c r="O658" i="5"/>
  <c r="P658" i="5"/>
  <c r="N659" i="5"/>
  <c r="O659" i="5"/>
  <c r="P659" i="5"/>
  <c r="N660" i="5"/>
  <c r="O660" i="5"/>
  <c r="P660" i="5"/>
  <c r="N661" i="5"/>
  <c r="O661" i="5"/>
  <c r="P661" i="5"/>
  <c r="N662" i="5"/>
  <c r="O662" i="5"/>
  <c r="P662" i="5"/>
  <c r="N663" i="5"/>
  <c r="O663" i="5"/>
  <c r="P663" i="5"/>
  <c r="N664" i="5"/>
  <c r="O664" i="5"/>
  <c r="P664" i="5"/>
  <c r="N665" i="5"/>
  <c r="O665" i="5"/>
  <c r="P665" i="5"/>
  <c r="N666" i="5"/>
  <c r="O666" i="5"/>
  <c r="P666" i="5"/>
  <c r="N667" i="5"/>
  <c r="O667" i="5"/>
  <c r="P667" i="5"/>
  <c r="N668" i="5"/>
  <c r="O668" i="5"/>
  <c r="P668" i="5"/>
  <c r="N669" i="5"/>
  <c r="O669" i="5"/>
  <c r="P669" i="5"/>
  <c r="N670" i="5"/>
  <c r="O670" i="5"/>
  <c r="P670" i="5"/>
  <c r="N671" i="5"/>
  <c r="O671" i="5"/>
  <c r="P671" i="5"/>
  <c r="N672" i="5"/>
  <c r="O672" i="5"/>
  <c r="P672" i="5"/>
  <c r="N673" i="5"/>
  <c r="O673" i="5"/>
  <c r="P673" i="5"/>
  <c r="N674" i="5"/>
  <c r="O674" i="5"/>
  <c r="P674" i="5"/>
  <c r="N675" i="5"/>
  <c r="O675" i="5"/>
  <c r="P675" i="5"/>
  <c r="N676" i="5"/>
  <c r="O676" i="5"/>
  <c r="P676" i="5"/>
  <c r="N677" i="5"/>
  <c r="O677" i="5"/>
  <c r="P677" i="5"/>
  <c r="N678" i="5"/>
  <c r="O678" i="5"/>
  <c r="P678" i="5"/>
  <c r="N679" i="5"/>
  <c r="O679" i="5"/>
  <c r="P679" i="5"/>
  <c r="N680" i="5"/>
  <c r="O680" i="5"/>
  <c r="P680" i="5"/>
  <c r="N681" i="5"/>
  <c r="O681" i="5"/>
  <c r="P681" i="5"/>
  <c r="N682" i="5"/>
  <c r="O682" i="5"/>
  <c r="P682" i="5"/>
  <c r="N683" i="5"/>
  <c r="O683" i="5"/>
  <c r="P683" i="5"/>
  <c r="N684" i="5"/>
  <c r="O684" i="5"/>
  <c r="P684" i="5"/>
  <c r="N685" i="5"/>
  <c r="O685" i="5"/>
  <c r="P685" i="5"/>
  <c r="N686" i="5"/>
  <c r="O686" i="5"/>
  <c r="P686" i="5"/>
  <c r="N687" i="5"/>
  <c r="O687" i="5"/>
  <c r="P687" i="5"/>
  <c r="N688" i="5"/>
  <c r="O688" i="5"/>
  <c r="P688" i="5"/>
  <c r="N689" i="5"/>
  <c r="O689" i="5"/>
  <c r="P689" i="5"/>
  <c r="N690" i="5"/>
  <c r="O690" i="5"/>
  <c r="P690" i="5"/>
  <c r="N691" i="5"/>
  <c r="O691" i="5"/>
  <c r="P691" i="5"/>
  <c r="N692" i="5"/>
  <c r="O692" i="5"/>
  <c r="P692" i="5"/>
  <c r="N693" i="5"/>
  <c r="O693" i="5"/>
  <c r="P693" i="5"/>
  <c r="N694" i="5"/>
  <c r="O694" i="5"/>
  <c r="P694" i="5"/>
  <c r="N695" i="5"/>
  <c r="O695" i="5"/>
  <c r="P695" i="5"/>
  <c r="N696" i="5"/>
  <c r="O696" i="5"/>
  <c r="P696" i="5"/>
  <c r="N697" i="5"/>
  <c r="O697" i="5"/>
  <c r="P697" i="5"/>
  <c r="N698" i="5"/>
  <c r="O698" i="5"/>
  <c r="P698" i="5"/>
  <c r="N699" i="5"/>
  <c r="O699" i="5"/>
  <c r="P699" i="5"/>
  <c r="N700" i="5"/>
  <c r="O700" i="5"/>
  <c r="P700" i="5"/>
  <c r="N701" i="5"/>
  <c r="O701" i="5"/>
  <c r="P701" i="5"/>
  <c r="N702" i="5"/>
  <c r="O702" i="5"/>
  <c r="P702" i="5"/>
  <c r="N703" i="5"/>
  <c r="O703" i="5"/>
  <c r="P703" i="5"/>
  <c r="N704" i="5"/>
  <c r="O704" i="5"/>
  <c r="P704" i="5"/>
  <c r="N705" i="5"/>
  <c r="O705" i="5"/>
  <c r="P705" i="5"/>
  <c r="N706" i="5"/>
  <c r="O706" i="5"/>
  <c r="P706" i="5"/>
  <c r="N707" i="5"/>
  <c r="O707" i="5"/>
  <c r="P707" i="5"/>
  <c r="N708" i="5"/>
  <c r="O708" i="5"/>
  <c r="P708" i="5"/>
  <c r="N709" i="5"/>
  <c r="O709" i="5"/>
  <c r="P709" i="5"/>
  <c r="N710" i="5"/>
  <c r="O710" i="5"/>
  <c r="P710" i="5"/>
  <c r="N711" i="5"/>
  <c r="O711" i="5"/>
  <c r="P711" i="5"/>
  <c r="N712" i="5"/>
  <c r="O712" i="5"/>
  <c r="P712" i="5"/>
  <c r="N713" i="5"/>
  <c r="O713" i="5"/>
  <c r="P713" i="5"/>
  <c r="N714" i="5"/>
  <c r="O714" i="5"/>
  <c r="P714" i="5"/>
  <c r="N715" i="5"/>
  <c r="O715" i="5"/>
  <c r="P715" i="5"/>
  <c r="N716" i="5"/>
  <c r="O716" i="5"/>
  <c r="P716" i="5"/>
  <c r="N717" i="5"/>
  <c r="O717" i="5"/>
  <c r="P717" i="5"/>
  <c r="N718" i="5"/>
  <c r="O718" i="5"/>
  <c r="P718" i="5"/>
  <c r="N719" i="5"/>
  <c r="O719" i="5"/>
  <c r="P719" i="5"/>
  <c r="N720" i="5"/>
  <c r="O720" i="5"/>
  <c r="P720" i="5"/>
  <c r="N721" i="5"/>
  <c r="O721" i="5"/>
  <c r="P721" i="5"/>
  <c r="N722" i="5"/>
  <c r="O722" i="5"/>
  <c r="P722" i="5"/>
  <c r="N723" i="5"/>
  <c r="O723" i="5"/>
  <c r="P723" i="5"/>
  <c r="N724" i="5"/>
  <c r="O724" i="5"/>
  <c r="P724" i="5"/>
  <c r="N725" i="5"/>
  <c r="O725" i="5"/>
  <c r="P725" i="5"/>
  <c r="N726" i="5"/>
  <c r="O726" i="5"/>
  <c r="P726" i="5"/>
  <c r="N727" i="5"/>
  <c r="O727" i="5"/>
  <c r="P727" i="5"/>
  <c r="N728" i="5"/>
  <c r="O728" i="5"/>
  <c r="P728" i="5"/>
  <c r="N729" i="5"/>
  <c r="O729" i="5"/>
  <c r="P729" i="5"/>
  <c r="N730" i="5"/>
  <c r="O730" i="5"/>
  <c r="P730" i="5"/>
  <c r="N731" i="5"/>
  <c r="O731" i="5"/>
  <c r="P731" i="5"/>
  <c r="N732" i="5"/>
  <c r="O732" i="5"/>
  <c r="P732" i="5"/>
  <c r="N733" i="5"/>
  <c r="O733" i="5"/>
  <c r="P733" i="5"/>
  <c r="N734" i="5"/>
  <c r="O734" i="5"/>
  <c r="P734" i="5"/>
  <c r="N735" i="5"/>
  <c r="O735" i="5"/>
  <c r="P735" i="5"/>
  <c r="N736" i="5"/>
  <c r="O736" i="5"/>
  <c r="P736" i="5"/>
  <c r="N737" i="5"/>
  <c r="O737" i="5"/>
  <c r="P737" i="5"/>
  <c r="N738" i="5"/>
  <c r="O738" i="5"/>
  <c r="P738" i="5"/>
  <c r="N739" i="5"/>
  <c r="O739" i="5"/>
  <c r="P739" i="5"/>
  <c r="N740" i="5"/>
  <c r="O740" i="5"/>
  <c r="P740" i="5"/>
  <c r="N741" i="5"/>
  <c r="O741" i="5"/>
  <c r="P741" i="5"/>
  <c r="N742" i="5"/>
  <c r="O742" i="5"/>
  <c r="P742" i="5"/>
  <c r="N743" i="5"/>
  <c r="O743" i="5"/>
  <c r="P743" i="5"/>
  <c r="N744" i="5"/>
  <c r="O744" i="5"/>
  <c r="P744" i="5"/>
  <c r="N745" i="5"/>
  <c r="O745" i="5"/>
  <c r="P745" i="5"/>
  <c r="N746" i="5"/>
  <c r="O746" i="5"/>
  <c r="P746" i="5"/>
  <c r="N747" i="5"/>
  <c r="O747" i="5"/>
  <c r="P747" i="5"/>
  <c r="N748" i="5"/>
  <c r="O748" i="5"/>
  <c r="P748" i="5"/>
  <c r="N749" i="5"/>
  <c r="O749" i="5"/>
  <c r="P749" i="5"/>
  <c r="N750" i="5"/>
  <c r="O750" i="5"/>
  <c r="P750" i="5"/>
  <c r="N751" i="5"/>
  <c r="O751" i="5"/>
  <c r="P751" i="5"/>
  <c r="N752" i="5"/>
  <c r="O752" i="5"/>
  <c r="P752" i="5"/>
  <c r="N753" i="5"/>
  <c r="O753" i="5"/>
  <c r="P753" i="5"/>
  <c r="N754" i="5"/>
  <c r="O754" i="5"/>
  <c r="P754" i="5"/>
  <c r="N755" i="5"/>
  <c r="O755" i="5"/>
  <c r="P755" i="5"/>
  <c r="N756" i="5"/>
  <c r="O756" i="5"/>
  <c r="P756" i="5"/>
  <c r="N757" i="5"/>
  <c r="O757" i="5"/>
  <c r="P757" i="5"/>
  <c r="N758" i="5"/>
  <c r="O758" i="5"/>
  <c r="P758" i="5"/>
  <c r="N759" i="5"/>
  <c r="O759" i="5"/>
  <c r="P759" i="5"/>
  <c r="N760" i="5"/>
  <c r="O760" i="5"/>
  <c r="P760" i="5"/>
  <c r="N761" i="5"/>
  <c r="O761" i="5"/>
  <c r="P761" i="5"/>
  <c r="N762" i="5"/>
  <c r="O762" i="5"/>
  <c r="P762" i="5"/>
  <c r="N763" i="5"/>
  <c r="O763" i="5"/>
  <c r="P763" i="5"/>
  <c r="N764" i="5"/>
  <c r="O764" i="5"/>
  <c r="P764" i="5"/>
  <c r="N765" i="5"/>
  <c r="O765" i="5"/>
  <c r="P765" i="5"/>
  <c r="N766" i="5"/>
  <c r="O766" i="5"/>
  <c r="P766" i="5"/>
  <c r="N767" i="5"/>
  <c r="O767" i="5"/>
  <c r="P767" i="5"/>
  <c r="N768" i="5"/>
  <c r="O768" i="5"/>
  <c r="P768" i="5"/>
  <c r="N769" i="5"/>
  <c r="O769" i="5"/>
  <c r="P769" i="5"/>
  <c r="N770" i="5"/>
  <c r="O770" i="5"/>
  <c r="P770" i="5"/>
  <c r="N771" i="5"/>
  <c r="O771" i="5"/>
  <c r="P771" i="5"/>
  <c r="N772" i="5"/>
  <c r="O772" i="5"/>
  <c r="P772" i="5"/>
  <c r="N773" i="5"/>
  <c r="O773" i="5"/>
  <c r="P773" i="5"/>
  <c r="N774" i="5"/>
  <c r="O774" i="5"/>
  <c r="P774" i="5"/>
  <c r="N775" i="5"/>
  <c r="O775" i="5"/>
  <c r="P775" i="5"/>
  <c r="N776" i="5"/>
  <c r="O776" i="5"/>
  <c r="P776" i="5"/>
  <c r="N777" i="5"/>
  <c r="O777" i="5"/>
  <c r="P777" i="5"/>
  <c r="N778" i="5"/>
  <c r="O778" i="5"/>
  <c r="P778" i="5"/>
  <c r="N779" i="5"/>
  <c r="O779" i="5"/>
  <c r="P779" i="5"/>
  <c r="N780" i="5"/>
  <c r="O780" i="5"/>
  <c r="P780" i="5"/>
  <c r="N781" i="5"/>
  <c r="O781" i="5"/>
  <c r="P781" i="5"/>
  <c r="N782" i="5"/>
  <c r="O782" i="5"/>
  <c r="P782" i="5"/>
  <c r="N783" i="5"/>
  <c r="O783" i="5"/>
  <c r="P783" i="5"/>
  <c r="N784" i="5"/>
  <c r="O784" i="5"/>
  <c r="P784" i="5"/>
  <c r="N785" i="5"/>
  <c r="O785" i="5"/>
  <c r="P785" i="5"/>
  <c r="N786" i="5"/>
  <c r="O786" i="5"/>
  <c r="P786" i="5"/>
  <c r="N787" i="5"/>
  <c r="O787" i="5"/>
  <c r="P787" i="5"/>
  <c r="N788" i="5"/>
  <c r="O788" i="5"/>
  <c r="P788" i="5"/>
  <c r="N789" i="5"/>
  <c r="O789" i="5"/>
  <c r="P789" i="5"/>
  <c r="N790" i="5"/>
  <c r="O790" i="5"/>
  <c r="P790" i="5"/>
  <c r="N791" i="5"/>
  <c r="O791" i="5"/>
  <c r="P791" i="5"/>
  <c r="N792" i="5"/>
  <c r="O792" i="5"/>
  <c r="P792" i="5"/>
  <c r="N793" i="5"/>
  <c r="O793" i="5"/>
  <c r="P793" i="5"/>
  <c r="N794" i="5"/>
  <c r="O794" i="5"/>
  <c r="P794" i="5"/>
  <c r="N795" i="5"/>
  <c r="O795" i="5"/>
  <c r="P795" i="5"/>
  <c r="N796" i="5"/>
  <c r="O796" i="5"/>
  <c r="P796" i="5"/>
  <c r="N797" i="5"/>
  <c r="O797" i="5"/>
  <c r="P797" i="5"/>
  <c r="N798" i="5"/>
  <c r="O798" i="5"/>
  <c r="P798" i="5"/>
  <c r="N799" i="5"/>
  <c r="O799" i="5"/>
  <c r="P799" i="5"/>
  <c r="N800" i="5"/>
  <c r="O800" i="5"/>
  <c r="P800" i="5"/>
  <c r="N801" i="5"/>
  <c r="O801" i="5"/>
  <c r="P801" i="5"/>
  <c r="N802" i="5"/>
  <c r="O802" i="5"/>
  <c r="P802" i="5"/>
  <c r="N803" i="5"/>
  <c r="O803" i="5"/>
  <c r="P803" i="5"/>
  <c r="N804" i="5"/>
  <c r="O804" i="5"/>
  <c r="P804" i="5"/>
  <c r="N805" i="5"/>
  <c r="O805" i="5"/>
  <c r="P805" i="5"/>
  <c r="N806" i="5"/>
  <c r="O806" i="5"/>
  <c r="P806" i="5"/>
  <c r="N807" i="5"/>
  <c r="O807" i="5"/>
  <c r="P807" i="5"/>
  <c r="N808" i="5"/>
  <c r="O808" i="5"/>
  <c r="P808" i="5"/>
  <c r="N809" i="5"/>
  <c r="O809" i="5"/>
  <c r="P809" i="5"/>
  <c r="N810" i="5"/>
  <c r="O810" i="5"/>
  <c r="P810" i="5"/>
  <c r="N811" i="5"/>
  <c r="O811" i="5"/>
  <c r="P811" i="5"/>
  <c r="N812" i="5"/>
  <c r="O812" i="5"/>
  <c r="P812" i="5"/>
  <c r="N813" i="5"/>
  <c r="O813" i="5"/>
  <c r="P813" i="5"/>
  <c r="N814" i="5"/>
  <c r="O814" i="5"/>
  <c r="P814" i="5"/>
  <c r="N815" i="5"/>
  <c r="O815" i="5"/>
  <c r="P815" i="5"/>
  <c r="N816" i="5"/>
  <c r="O816" i="5"/>
  <c r="P816" i="5"/>
  <c r="N817" i="5"/>
  <c r="O817" i="5"/>
  <c r="P817" i="5"/>
  <c r="N818" i="5"/>
  <c r="O818" i="5"/>
  <c r="P818" i="5"/>
  <c r="N819" i="5"/>
  <c r="O819" i="5"/>
  <c r="P819" i="5"/>
  <c r="N820" i="5"/>
  <c r="O820" i="5"/>
  <c r="P820" i="5"/>
  <c r="N821" i="5"/>
  <c r="O821" i="5"/>
  <c r="P821" i="5"/>
  <c r="N822" i="5"/>
  <c r="O822" i="5"/>
  <c r="P822" i="5"/>
  <c r="N823" i="5"/>
  <c r="O823" i="5"/>
  <c r="P823" i="5"/>
  <c r="N824" i="5"/>
  <c r="O824" i="5"/>
  <c r="P824" i="5"/>
  <c r="N825" i="5"/>
  <c r="O825" i="5"/>
  <c r="P825" i="5"/>
  <c r="N826" i="5"/>
  <c r="O826" i="5"/>
  <c r="P826" i="5"/>
  <c r="N827" i="5"/>
  <c r="O827" i="5"/>
  <c r="P827" i="5"/>
  <c r="N828" i="5"/>
  <c r="O828" i="5"/>
  <c r="P828" i="5"/>
  <c r="N829" i="5"/>
  <c r="O829" i="5"/>
  <c r="P829" i="5"/>
  <c r="N830" i="5"/>
  <c r="O830" i="5"/>
  <c r="P830" i="5"/>
  <c r="N831" i="5"/>
  <c r="O831" i="5"/>
  <c r="P831" i="5"/>
  <c r="N832" i="5"/>
  <c r="O832" i="5"/>
  <c r="P832" i="5"/>
  <c r="N833" i="5"/>
  <c r="O833" i="5"/>
  <c r="P833" i="5"/>
  <c r="N834" i="5"/>
  <c r="O834" i="5"/>
  <c r="P834" i="5"/>
  <c r="N835" i="5"/>
  <c r="O835" i="5"/>
  <c r="P835" i="5"/>
  <c r="N836" i="5"/>
  <c r="O836" i="5"/>
  <c r="P836" i="5"/>
  <c r="N837" i="5"/>
  <c r="O837" i="5"/>
  <c r="P837" i="5"/>
  <c r="N838" i="5"/>
  <c r="O838" i="5"/>
  <c r="P838" i="5"/>
  <c r="N839" i="5"/>
  <c r="O839" i="5"/>
  <c r="P839" i="5"/>
  <c r="N840" i="5"/>
  <c r="O840" i="5"/>
  <c r="P840" i="5"/>
  <c r="N841" i="5"/>
  <c r="O841" i="5"/>
  <c r="P841" i="5"/>
  <c r="N842" i="5"/>
  <c r="O842" i="5"/>
  <c r="P842" i="5"/>
  <c r="N843" i="5"/>
  <c r="O843" i="5"/>
  <c r="P843" i="5"/>
  <c r="N844" i="5"/>
  <c r="O844" i="5"/>
  <c r="P844" i="5"/>
  <c r="N845" i="5"/>
  <c r="O845" i="5"/>
  <c r="P845" i="5"/>
  <c r="N846" i="5"/>
  <c r="O846" i="5"/>
  <c r="P846" i="5"/>
  <c r="N847" i="5"/>
  <c r="O847" i="5"/>
  <c r="P847" i="5"/>
  <c r="N848" i="5"/>
  <c r="O848" i="5"/>
  <c r="P848" i="5"/>
  <c r="N849" i="5"/>
  <c r="O849" i="5"/>
  <c r="P849" i="5"/>
  <c r="N850" i="5"/>
  <c r="O850" i="5"/>
  <c r="P850" i="5"/>
  <c r="N851" i="5"/>
  <c r="O851" i="5"/>
  <c r="P851" i="5"/>
  <c r="N852" i="5"/>
  <c r="O852" i="5"/>
  <c r="P852" i="5"/>
  <c r="N853" i="5"/>
  <c r="O853" i="5"/>
  <c r="P853" i="5"/>
  <c r="N854" i="5"/>
  <c r="O854" i="5"/>
  <c r="P854" i="5"/>
  <c r="N855" i="5"/>
  <c r="O855" i="5"/>
  <c r="P855" i="5"/>
  <c r="N856" i="5"/>
  <c r="O856" i="5"/>
  <c r="P856" i="5"/>
  <c r="N857" i="5"/>
  <c r="O857" i="5"/>
  <c r="P857" i="5"/>
  <c r="N858" i="5"/>
  <c r="O858" i="5"/>
  <c r="P858" i="5"/>
  <c r="N859" i="5"/>
  <c r="O859" i="5"/>
  <c r="P859" i="5"/>
  <c r="N860" i="5"/>
  <c r="O860" i="5"/>
  <c r="P860" i="5"/>
  <c r="N861" i="5"/>
  <c r="O861" i="5"/>
  <c r="P861" i="5"/>
  <c r="N862" i="5"/>
  <c r="O862" i="5"/>
  <c r="P862" i="5"/>
  <c r="N863" i="5"/>
  <c r="O863" i="5"/>
  <c r="P863" i="5"/>
  <c r="N864" i="5"/>
  <c r="O864" i="5"/>
  <c r="P864" i="5"/>
  <c r="N865" i="5"/>
  <c r="O865" i="5"/>
  <c r="P865" i="5"/>
  <c r="N866" i="5"/>
  <c r="O866" i="5"/>
  <c r="P866" i="5"/>
  <c r="N867" i="5"/>
  <c r="O867" i="5"/>
  <c r="P867" i="5"/>
  <c r="N868" i="5"/>
  <c r="O868" i="5"/>
  <c r="P868" i="5"/>
  <c r="N869" i="5"/>
  <c r="O869" i="5"/>
  <c r="P869" i="5"/>
  <c r="N870" i="5"/>
  <c r="O870" i="5"/>
  <c r="P870" i="5"/>
  <c r="N871" i="5"/>
  <c r="O871" i="5"/>
  <c r="P871" i="5"/>
  <c r="N872" i="5"/>
  <c r="O872" i="5"/>
  <c r="P872" i="5"/>
  <c r="N873" i="5"/>
  <c r="O873" i="5"/>
  <c r="P873" i="5"/>
  <c r="N874" i="5"/>
  <c r="O874" i="5"/>
  <c r="P874" i="5"/>
  <c r="N875" i="5"/>
  <c r="O875" i="5"/>
  <c r="P875" i="5"/>
  <c r="N876" i="5"/>
  <c r="O876" i="5"/>
  <c r="P876" i="5"/>
  <c r="N877" i="5"/>
  <c r="O877" i="5"/>
  <c r="P877" i="5"/>
  <c r="N878" i="5"/>
  <c r="O878" i="5"/>
  <c r="P878" i="5"/>
  <c r="N879" i="5"/>
  <c r="O879" i="5"/>
  <c r="P879" i="5"/>
  <c r="N880" i="5"/>
  <c r="O880" i="5"/>
  <c r="P880" i="5"/>
  <c r="N881" i="5"/>
  <c r="O881" i="5"/>
  <c r="P881" i="5"/>
  <c r="N882" i="5"/>
  <c r="O882" i="5"/>
  <c r="P882" i="5"/>
  <c r="N883" i="5"/>
  <c r="O883" i="5"/>
  <c r="P883" i="5"/>
  <c r="N884" i="5"/>
  <c r="O884" i="5"/>
  <c r="P884" i="5"/>
  <c r="N885" i="5"/>
  <c r="O885" i="5"/>
  <c r="P885" i="5"/>
  <c r="N886" i="5"/>
  <c r="O886" i="5"/>
  <c r="P886" i="5"/>
  <c r="N887" i="5"/>
  <c r="O887" i="5"/>
  <c r="P887" i="5"/>
  <c r="N888" i="5"/>
  <c r="O888" i="5"/>
  <c r="P888" i="5"/>
  <c r="N889" i="5"/>
  <c r="O889" i="5"/>
  <c r="P889" i="5"/>
  <c r="N890" i="5"/>
  <c r="O890" i="5"/>
  <c r="P890" i="5"/>
  <c r="N891" i="5"/>
  <c r="O891" i="5"/>
  <c r="P891" i="5"/>
  <c r="N892" i="5"/>
  <c r="O892" i="5"/>
  <c r="P892" i="5"/>
  <c r="N893" i="5"/>
  <c r="O893" i="5"/>
  <c r="P893" i="5"/>
  <c r="N894" i="5"/>
  <c r="O894" i="5"/>
  <c r="P894" i="5"/>
  <c r="N895" i="5"/>
  <c r="O895" i="5"/>
  <c r="P895" i="5"/>
  <c r="N896" i="5"/>
  <c r="O896" i="5"/>
  <c r="P896" i="5"/>
  <c r="N897" i="5"/>
  <c r="O897" i="5"/>
  <c r="P897" i="5"/>
  <c r="N898" i="5"/>
  <c r="O898" i="5"/>
  <c r="P898" i="5"/>
  <c r="N899" i="5"/>
  <c r="O899" i="5"/>
  <c r="P899" i="5"/>
  <c r="N900" i="5"/>
  <c r="O900" i="5"/>
  <c r="P900" i="5"/>
  <c r="N901" i="5"/>
  <c r="O901" i="5"/>
  <c r="P901" i="5"/>
  <c r="N902" i="5"/>
  <c r="O902" i="5"/>
  <c r="P902" i="5"/>
  <c r="N903" i="5"/>
  <c r="O903" i="5"/>
  <c r="P903" i="5"/>
  <c r="N904" i="5"/>
  <c r="O904" i="5"/>
  <c r="P904" i="5"/>
  <c r="N905" i="5"/>
  <c r="O905" i="5"/>
  <c r="P905" i="5"/>
  <c r="N906" i="5"/>
  <c r="O906" i="5"/>
  <c r="P906" i="5"/>
  <c r="N907" i="5"/>
  <c r="O907" i="5"/>
  <c r="P907" i="5"/>
  <c r="N908" i="5"/>
  <c r="O908" i="5"/>
  <c r="P908" i="5"/>
  <c r="N909" i="5"/>
  <c r="O909" i="5"/>
  <c r="P909" i="5"/>
  <c r="N910" i="5"/>
  <c r="O910" i="5"/>
  <c r="P910" i="5"/>
  <c r="N911" i="5"/>
  <c r="O911" i="5"/>
  <c r="P911" i="5"/>
  <c r="N912" i="5"/>
  <c r="O912" i="5"/>
  <c r="P912" i="5"/>
  <c r="N913" i="5"/>
  <c r="O913" i="5"/>
  <c r="P913" i="5"/>
  <c r="N914" i="5"/>
  <c r="O914" i="5"/>
  <c r="P914" i="5"/>
  <c r="N915" i="5"/>
  <c r="O915" i="5"/>
  <c r="P915" i="5"/>
  <c r="N916" i="5"/>
  <c r="O916" i="5"/>
  <c r="P916" i="5"/>
  <c r="N917" i="5"/>
  <c r="O917" i="5"/>
  <c r="P917" i="5"/>
  <c r="N918" i="5"/>
  <c r="O918" i="5"/>
  <c r="P918" i="5"/>
  <c r="N919" i="5"/>
  <c r="O919" i="5"/>
  <c r="P919" i="5"/>
  <c r="N920" i="5"/>
  <c r="O920" i="5"/>
  <c r="P920" i="5"/>
  <c r="N921" i="5"/>
  <c r="O921" i="5"/>
  <c r="P921" i="5"/>
  <c r="N922" i="5"/>
  <c r="O922" i="5"/>
  <c r="P922" i="5"/>
  <c r="N923" i="5"/>
  <c r="O923" i="5"/>
  <c r="P923" i="5"/>
  <c r="N924" i="5"/>
  <c r="O924" i="5"/>
  <c r="P924" i="5"/>
  <c r="N925" i="5"/>
  <c r="O925" i="5"/>
  <c r="P925" i="5"/>
  <c r="N926" i="5"/>
  <c r="O926" i="5"/>
  <c r="P926" i="5"/>
  <c r="N927" i="5"/>
  <c r="O927" i="5"/>
  <c r="P927" i="5"/>
  <c r="N928" i="5"/>
  <c r="O928" i="5"/>
  <c r="P928" i="5"/>
  <c r="N929" i="5"/>
  <c r="O929" i="5"/>
  <c r="P929" i="5"/>
  <c r="N930" i="5"/>
  <c r="O930" i="5"/>
  <c r="P930" i="5"/>
  <c r="N931" i="5"/>
  <c r="O931" i="5"/>
  <c r="P931" i="5"/>
  <c r="N932" i="5"/>
  <c r="O932" i="5"/>
  <c r="P932" i="5"/>
  <c r="N933" i="5"/>
  <c r="O933" i="5"/>
  <c r="P933" i="5"/>
  <c r="N934" i="5"/>
  <c r="O934" i="5"/>
  <c r="P934" i="5"/>
  <c r="N935" i="5"/>
  <c r="O935" i="5"/>
  <c r="P935" i="5"/>
  <c r="N936" i="5"/>
  <c r="O936" i="5"/>
  <c r="P936" i="5"/>
  <c r="N937" i="5"/>
  <c r="O937" i="5"/>
  <c r="P937" i="5"/>
  <c r="N938" i="5"/>
  <c r="O938" i="5"/>
  <c r="P938" i="5"/>
  <c r="N939" i="5"/>
  <c r="O939" i="5"/>
  <c r="P939" i="5"/>
  <c r="N940" i="5"/>
  <c r="O940" i="5"/>
  <c r="P940" i="5"/>
  <c r="N941" i="5"/>
  <c r="O941" i="5"/>
  <c r="P941" i="5"/>
  <c r="N942" i="5"/>
  <c r="O942" i="5"/>
  <c r="P942" i="5"/>
  <c r="N943" i="5"/>
  <c r="O943" i="5"/>
  <c r="P943" i="5"/>
  <c r="N944" i="5"/>
  <c r="O944" i="5"/>
  <c r="P944" i="5"/>
  <c r="N945" i="5"/>
  <c r="O945" i="5"/>
  <c r="P945" i="5"/>
  <c r="N946" i="5"/>
  <c r="O946" i="5"/>
  <c r="P946" i="5"/>
  <c r="N947" i="5"/>
  <c r="O947" i="5"/>
  <c r="P947" i="5"/>
  <c r="N948" i="5"/>
  <c r="O948" i="5"/>
  <c r="P948" i="5"/>
  <c r="N949" i="5"/>
  <c r="O949" i="5"/>
  <c r="P949" i="5"/>
  <c r="N950" i="5"/>
  <c r="O950" i="5"/>
  <c r="P950" i="5"/>
  <c r="N951" i="5"/>
  <c r="O951" i="5"/>
  <c r="P951" i="5"/>
  <c r="N952" i="5"/>
  <c r="O952" i="5"/>
  <c r="P952" i="5"/>
  <c r="N953" i="5"/>
  <c r="O953" i="5"/>
  <c r="P953" i="5"/>
  <c r="N954" i="5"/>
  <c r="O954" i="5"/>
  <c r="P954" i="5"/>
  <c r="N955" i="5"/>
  <c r="O955" i="5"/>
  <c r="P955" i="5"/>
  <c r="N956" i="5"/>
  <c r="O956" i="5"/>
  <c r="P956" i="5"/>
  <c r="N957" i="5"/>
  <c r="O957" i="5"/>
  <c r="P957" i="5"/>
  <c r="N958" i="5"/>
  <c r="O958" i="5"/>
  <c r="P958" i="5"/>
  <c r="N959" i="5"/>
  <c r="O959" i="5"/>
  <c r="P959" i="5"/>
  <c r="N960" i="5"/>
  <c r="O960" i="5"/>
  <c r="P960" i="5"/>
  <c r="N961" i="5"/>
  <c r="O961" i="5"/>
  <c r="P961" i="5"/>
  <c r="N962" i="5"/>
  <c r="O962" i="5"/>
  <c r="P962" i="5"/>
  <c r="N963" i="5"/>
  <c r="O963" i="5"/>
  <c r="P963" i="5"/>
  <c r="N964" i="5"/>
  <c r="O964" i="5"/>
  <c r="P964" i="5"/>
  <c r="N965" i="5"/>
  <c r="O965" i="5"/>
  <c r="P965" i="5"/>
  <c r="N966" i="5"/>
  <c r="O966" i="5"/>
  <c r="P966" i="5"/>
  <c r="N967" i="5"/>
  <c r="O967" i="5"/>
  <c r="P967" i="5"/>
  <c r="N968" i="5"/>
  <c r="O968" i="5"/>
  <c r="P968" i="5"/>
  <c r="N969" i="5"/>
  <c r="O969" i="5"/>
  <c r="P969" i="5"/>
  <c r="N970" i="5"/>
  <c r="O970" i="5"/>
  <c r="P970" i="5"/>
  <c r="N971" i="5"/>
  <c r="O971" i="5"/>
  <c r="P971" i="5"/>
  <c r="N972" i="5"/>
  <c r="O972" i="5"/>
  <c r="P972" i="5"/>
  <c r="N973" i="5"/>
  <c r="O973" i="5"/>
  <c r="P973" i="5"/>
  <c r="N974" i="5"/>
  <c r="O974" i="5"/>
  <c r="P974" i="5"/>
  <c r="N975" i="5"/>
  <c r="O975" i="5"/>
  <c r="P975" i="5"/>
  <c r="N976" i="5"/>
  <c r="O976" i="5"/>
  <c r="P976" i="5"/>
  <c r="N977" i="5"/>
  <c r="O977" i="5"/>
  <c r="P977" i="5"/>
  <c r="N978" i="5"/>
  <c r="O978" i="5"/>
  <c r="P978" i="5"/>
  <c r="N979" i="5"/>
  <c r="O979" i="5"/>
  <c r="P979" i="5"/>
  <c r="N980" i="5"/>
  <c r="O980" i="5"/>
  <c r="P980" i="5"/>
  <c r="N981" i="5"/>
  <c r="O981" i="5"/>
  <c r="P981" i="5"/>
  <c r="N982" i="5"/>
  <c r="O982" i="5"/>
  <c r="P982" i="5"/>
  <c r="N983" i="5"/>
  <c r="O983" i="5"/>
  <c r="P983" i="5"/>
  <c r="N984" i="5"/>
  <c r="O984" i="5"/>
  <c r="P984" i="5"/>
  <c r="N985" i="5"/>
  <c r="O985" i="5"/>
  <c r="P985" i="5"/>
  <c r="N986" i="5"/>
  <c r="O986" i="5"/>
  <c r="P986" i="5"/>
  <c r="N987" i="5"/>
  <c r="O987" i="5"/>
  <c r="P987" i="5"/>
  <c r="N988" i="5"/>
  <c r="O988" i="5"/>
  <c r="P988" i="5"/>
  <c r="N989" i="5"/>
  <c r="O989" i="5"/>
  <c r="P989" i="5"/>
  <c r="N990" i="5"/>
  <c r="O990" i="5"/>
  <c r="P990" i="5"/>
  <c r="N991" i="5"/>
  <c r="O991" i="5"/>
  <c r="P991" i="5"/>
  <c r="N992" i="5"/>
  <c r="O992" i="5"/>
  <c r="P992" i="5"/>
  <c r="N993" i="5"/>
  <c r="O993" i="5"/>
  <c r="P993" i="5"/>
  <c r="N994" i="5"/>
  <c r="O994" i="5"/>
  <c r="P994" i="5"/>
  <c r="N995" i="5"/>
  <c r="O995" i="5"/>
  <c r="P995" i="5"/>
  <c r="N996" i="5"/>
  <c r="O996" i="5"/>
  <c r="P996" i="5"/>
  <c r="N997" i="5"/>
  <c r="O997" i="5"/>
  <c r="P997" i="5"/>
  <c r="N998" i="5"/>
  <c r="O998" i="5"/>
  <c r="P998" i="5"/>
  <c r="N999" i="5"/>
  <c r="O999" i="5"/>
  <c r="P999" i="5"/>
  <c r="N1000" i="5"/>
  <c r="O1000" i="5"/>
  <c r="P1000" i="5"/>
  <c r="N1001" i="5"/>
  <c r="O1001" i="5"/>
  <c r="P1001" i="5"/>
  <c r="N1002" i="5"/>
  <c r="O1002" i="5"/>
  <c r="P1002" i="5"/>
  <c r="N1003" i="5"/>
  <c r="O1003" i="5"/>
  <c r="P1003" i="5"/>
  <c r="N1004" i="5"/>
  <c r="O1004" i="5"/>
  <c r="P1004" i="5"/>
  <c r="N1005" i="5"/>
  <c r="O1005" i="5"/>
  <c r="P1005" i="5"/>
  <c r="N1006" i="5"/>
  <c r="O1006" i="5"/>
  <c r="P1006" i="5"/>
  <c r="N1007" i="5"/>
  <c r="O1007" i="5"/>
  <c r="P1007" i="5"/>
  <c r="N1008" i="5"/>
  <c r="O1008" i="5"/>
  <c r="P1008" i="5"/>
  <c r="N1009" i="5"/>
  <c r="O1009" i="5"/>
  <c r="P1009" i="5"/>
  <c r="N1010" i="5"/>
  <c r="O1010" i="5"/>
  <c r="P1010" i="5"/>
  <c r="N1011" i="5"/>
  <c r="O1011" i="5"/>
  <c r="P1011" i="5"/>
  <c r="N1012" i="5"/>
  <c r="O1012" i="5"/>
  <c r="P1012" i="5"/>
  <c r="N1013" i="5"/>
  <c r="O1013" i="5"/>
  <c r="P1013" i="5"/>
  <c r="N1014" i="5"/>
  <c r="O1014" i="5"/>
  <c r="P1014" i="5"/>
  <c r="N1015" i="5"/>
  <c r="O1015" i="5"/>
  <c r="P1015" i="5"/>
  <c r="N1016" i="5"/>
  <c r="O1016" i="5"/>
  <c r="P1016" i="5"/>
  <c r="N1017" i="5"/>
  <c r="O1017" i="5"/>
  <c r="P1017" i="5"/>
  <c r="N1018" i="5"/>
  <c r="O1018" i="5"/>
  <c r="P1018" i="5"/>
  <c r="N1019" i="5"/>
  <c r="O1019" i="5"/>
  <c r="P1019" i="5"/>
  <c r="N1020" i="5"/>
  <c r="O1020" i="5"/>
  <c r="P1020" i="5"/>
  <c r="N1021" i="5"/>
  <c r="O1021" i="5"/>
  <c r="P1021" i="5"/>
  <c r="N1022" i="5"/>
  <c r="O1022" i="5"/>
  <c r="P1022" i="5"/>
  <c r="N1023" i="5"/>
  <c r="O1023" i="5"/>
  <c r="P1023" i="5"/>
  <c r="N1024" i="5"/>
  <c r="O1024" i="5"/>
  <c r="P1024" i="5"/>
  <c r="N1025" i="5"/>
  <c r="O1025" i="5"/>
  <c r="P1025" i="5"/>
  <c r="N1026" i="5"/>
  <c r="O1026" i="5"/>
  <c r="P1026" i="5"/>
  <c r="N1027" i="5"/>
  <c r="O1027" i="5"/>
  <c r="P1027" i="5"/>
  <c r="N1028" i="5"/>
  <c r="O1028" i="5"/>
  <c r="P1028" i="5"/>
  <c r="N1029" i="5"/>
  <c r="O1029" i="5"/>
  <c r="P1029" i="5"/>
  <c r="N1030" i="5"/>
  <c r="O1030" i="5"/>
  <c r="P1030" i="5"/>
  <c r="N1031" i="5"/>
  <c r="O1031" i="5"/>
  <c r="P1031" i="5"/>
  <c r="N1032" i="5"/>
  <c r="O1032" i="5"/>
  <c r="P1032" i="5"/>
  <c r="N1033" i="5"/>
  <c r="O1033" i="5"/>
  <c r="P1033" i="5"/>
  <c r="N1034" i="5"/>
  <c r="O1034" i="5"/>
  <c r="P1034" i="5"/>
  <c r="N1035" i="5"/>
  <c r="O1035" i="5"/>
  <c r="P1035" i="5"/>
  <c r="N1036" i="5"/>
  <c r="O1036" i="5"/>
  <c r="P1036" i="5"/>
  <c r="N1037" i="5"/>
  <c r="O1037" i="5"/>
  <c r="P1037" i="5"/>
  <c r="N1038" i="5"/>
  <c r="O1038" i="5"/>
  <c r="P1038" i="5"/>
  <c r="N1039" i="5"/>
  <c r="O1039" i="5"/>
  <c r="P1039" i="5"/>
  <c r="N1040" i="5"/>
  <c r="O1040" i="5"/>
  <c r="P1040" i="5"/>
  <c r="N1041" i="5"/>
  <c r="O1041" i="5"/>
  <c r="P1041" i="5"/>
  <c r="N1042" i="5"/>
  <c r="O1042" i="5"/>
  <c r="P1042" i="5"/>
  <c r="N1043" i="5"/>
  <c r="O1043" i="5"/>
  <c r="P1043" i="5"/>
  <c r="N1044" i="5"/>
  <c r="O1044" i="5"/>
  <c r="P1044" i="5"/>
  <c r="N1045" i="5"/>
  <c r="O1045" i="5"/>
  <c r="P1045" i="5"/>
  <c r="N1046" i="5"/>
  <c r="O1046" i="5"/>
  <c r="P1046" i="5"/>
  <c r="N1047" i="5"/>
  <c r="O1047" i="5"/>
  <c r="P1047" i="5"/>
  <c r="N1048" i="5"/>
  <c r="O1048" i="5"/>
  <c r="P1048" i="5"/>
  <c r="N1049" i="5"/>
  <c r="O1049" i="5"/>
  <c r="P1049" i="5"/>
  <c r="N1050" i="5"/>
  <c r="O1050" i="5"/>
  <c r="P1050" i="5"/>
  <c r="N1051" i="5"/>
  <c r="O1051" i="5"/>
  <c r="P1051" i="5"/>
  <c r="N1052" i="5"/>
  <c r="O1052" i="5"/>
  <c r="P1052" i="5"/>
  <c r="N1053" i="5"/>
  <c r="O1053" i="5"/>
  <c r="P1053" i="5"/>
  <c r="N1054" i="5"/>
  <c r="O1054" i="5"/>
  <c r="P1054" i="5"/>
  <c r="N1055" i="5"/>
  <c r="O1055" i="5"/>
  <c r="P1055" i="5"/>
  <c r="N1056" i="5"/>
  <c r="O1056" i="5"/>
  <c r="P1056" i="5"/>
  <c r="N1057" i="5"/>
  <c r="O1057" i="5"/>
  <c r="P1057" i="5"/>
  <c r="N1058" i="5"/>
  <c r="O1058" i="5"/>
  <c r="P1058" i="5"/>
  <c r="N1059" i="5"/>
  <c r="O1059" i="5"/>
  <c r="P1059" i="5"/>
  <c r="N1060" i="5"/>
  <c r="O1060" i="5"/>
  <c r="P1060" i="5"/>
  <c r="N1061" i="5"/>
  <c r="O1061" i="5"/>
  <c r="P1061" i="5"/>
  <c r="N1062" i="5"/>
  <c r="O1062" i="5"/>
  <c r="P1062" i="5"/>
  <c r="N1063" i="5"/>
  <c r="O1063" i="5"/>
  <c r="P1063" i="5"/>
  <c r="N1064" i="5"/>
  <c r="O1064" i="5"/>
  <c r="P1064" i="5"/>
  <c r="N1065" i="5"/>
  <c r="O1065" i="5"/>
  <c r="P1065" i="5"/>
  <c r="N1066" i="5"/>
  <c r="O1066" i="5"/>
  <c r="P1066" i="5"/>
  <c r="N1067" i="5"/>
  <c r="O1067" i="5"/>
  <c r="P1067" i="5"/>
  <c r="N1068" i="5"/>
  <c r="O1068" i="5"/>
  <c r="P1068" i="5"/>
  <c r="N1069" i="5"/>
  <c r="O1069" i="5"/>
  <c r="P1069" i="5"/>
  <c r="N1070" i="5"/>
  <c r="O1070" i="5"/>
  <c r="P1070" i="5"/>
  <c r="N1071" i="5"/>
  <c r="O1071" i="5"/>
  <c r="P1071" i="5"/>
  <c r="N1072" i="5"/>
  <c r="O1072" i="5"/>
  <c r="P1072" i="5"/>
</calcChain>
</file>

<file path=xl/sharedStrings.xml><?xml version="1.0" encoding="utf-8"?>
<sst xmlns="http://schemas.openxmlformats.org/spreadsheetml/2006/main" count="75175" uniqueCount="9198">
  <si>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</si>
  <si>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</si>
  <si>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</si>
  <si>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</si>
  <si>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</si>
  <si>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</si>
  <si>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</si>
  <si>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</si>
  <si>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</si>
  <si>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</si>
  <si>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</si>
  <si>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</si>
  <si>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</si>
  <si>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</si>
  <si>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</si>
  <si>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</si>
  <si>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</si>
  <si>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</si>
  <si>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</si>
  <si>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</si>
  <si>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</si>
  <si>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</si>
  <si>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</si>
  <si>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</si>
  <si>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</si>
  <si>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</si>
  <si>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</si>
  <si>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</si>
  <si>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</si>
  <si>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</si>
  <si>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</si>
  <si>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</si>
  <si>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</si>
  <si>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</si>
  <si>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</si>
  <si>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</si>
  <si>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</si>
  <si>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</si>
  <si>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</si>
  <si>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</si>
  <si>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</si>
  <si>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</si>
  <si>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</si>
  <si>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</si>
  <si>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</si>
  <si>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</si>
  <si>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</si>
  <si>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</si>
  <si>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</si>
  <si>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</si>
  <si>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</si>
  <si>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</si>
  <si>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</si>
  <si>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</si>
  <si>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</si>
  <si>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</si>
  <si>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</si>
  <si>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</si>
  <si>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</si>
  <si>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</si>
  <si>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</si>
  <si>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</si>
  <si>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</si>
  <si>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</si>
  <si>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</si>
  <si>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</si>
  <si>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</si>
  <si>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</si>
  <si>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</si>
  <si>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</si>
  <si>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</si>
  <si>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</si>
  <si>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</si>
  <si>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</si>
  <si>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</si>
  <si>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</si>
  <si>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</si>
  <si>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</si>
  <si>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</si>
  <si>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</si>
  <si>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</si>
  <si>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</si>
  <si>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</si>
  <si>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</si>
  <si>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</si>
  <si>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</si>
  <si>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</si>
  <si>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</si>
  <si>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</si>
  <si>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</si>
  <si>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</si>
  <si>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</si>
  <si>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</si>
  <si>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</si>
  <si>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</si>
  <si>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</si>
  <si>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</si>
  <si>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</si>
  <si>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</si>
  <si>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</si>
  <si>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</si>
  <si>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</si>
  <si>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</si>
  <si>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</si>
  <si>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</si>
  <si>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</si>
  <si>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</si>
  <si>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</si>
  <si>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</si>
  <si>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</si>
  <si>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</si>
  <si>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</si>
  <si>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</si>
  <si>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</si>
  <si>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</si>
  <si>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</si>
  <si>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</si>
  <si>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</si>
  <si>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</si>
  <si>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</si>
  <si>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</si>
  <si>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</si>
  <si>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</si>
  <si>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</si>
  <si>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</si>
  <si>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</si>
  <si>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</si>
  <si>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</si>
  <si>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</si>
  <si>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</si>
  <si>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</si>
  <si>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</si>
  <si>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</si>
  <si>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</si>
  <si>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</si>
  <si>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</si>
  <si>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</si>
  <si>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</si>
  <si>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</si>
  <si>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</si>
  <si>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</si>
  <si>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</si>
  <si>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</si>
  <si>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</si>
  <si>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</si>
  <si>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</si>
  <si>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</si>
  <si>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</si>
  <si>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</si>
  <si>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</si>
  <si>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</si>
  <si>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</si>
  <si>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</si>
  <si>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</si>
  <si>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</si>
  <si>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</si>
  <si>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</si>
  <si>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</si>
  <si>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</si>
  <si>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</si>
  <si>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</si>
  <si>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</si>
  <si>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</si>
  <si>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</si>
  <si>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</si>
  <si>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</si>
  <si>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</si>
  <si>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</si>
  <si>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</si>
  <si>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</si>
  <si>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</si>
  <si>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</si>
  <si>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</si>
  <si>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</si>
  <si>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</si>
  <si>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</si>
  <si>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</si>
  <si>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</si>
  <si>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</si>
  <si>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</si>
  <si>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</si>
  <si>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</si>
  <si>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</si>
  <si>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</si>
  <si>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</si>
  <si>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</si>
  <si>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</si>
  <si>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</si>
  <si>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</si>
  <si>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</si>
  <si>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</si>
  <si>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</si>
  <si>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</si>
  <si>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</si>
  <si>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</si>
  <si>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</si>
  <si>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</si>
  <si>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</si>
  <si>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</si>
  <si>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</si>
  <si>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</si>
  <si>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</si>
  <si>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</si>
  <si>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</si>
  <si>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</si>
  <si>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</si>
  <si>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</si>
  <si>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</si>
  <si>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</si>
  <si>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</si>
  <si>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</si>
  <si>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</si>
  <si>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</si>
  <si>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</si>
  <si>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</si>
  <si>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</si>
  <si>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</si>
  <si>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</si>
  <si>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</si>
  <si>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</si>
  <si>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</si>
  <si>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</si>
  <si>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</si>
  <si>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</si>
  <si>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</si>
  <si>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</si>
  <si>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</si>
  <si>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</si>
  <si>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</si>
  <si>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</si>
  <si>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</si>
  <si>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</si>
  <si>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</si>
  <si>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</si>
  <si>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</si>
  <si>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</si>
  <si>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</si>
  <si>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</si>
  <si>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</si>
  <si>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</si>
  <si>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</si>
  <si>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</si>
  <si>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</si>
  <si>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</si>
  <si>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</si>
  <si>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</si>
  <si>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</si>
  <si>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</si>
  <si>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</si>
  <si>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</si>
  <si>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</si>
  <si>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</si>
  <si>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</si>
  <si>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</si>
  <si>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</si>
  <si>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</si>
  <si>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</si>
  <si>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</si>
  <si>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</si>
  <si>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</si>
  <si>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</si>
  <si>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</si>
  <si>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</si>
  <si>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</si>
  <si>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</si>
  <si>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</si>
  <si>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</si>
  <si>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</si>
  <si>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</si>
  <si>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</si>
  <si>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</si>
  <si>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</si>
  <si>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</si>
  <si>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</si>
  <si>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</si>
  <si>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</si>
  <si>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</si>
  <si>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</si>
  <si>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</si>
  <si>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</si>
  <si>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</si>
  <si>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</si>
  <si>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</si>
  <si>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</si>
  <si>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</si>
  <si>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</si>
  <si>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</si>
  <si>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</si>
  <si>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</si>
  <si>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</si>
  <si>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</si>
  <si>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</si>
  <si>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</si>
  <si>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</si>
  <si>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</si>
  <si>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</si>
  <si>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</si>
  <si>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</si>
  <si>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</si>
  <si>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</si>
  <si>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</si>
  <si>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</si>
  <si>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</si>
  <si>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</si>
  <si>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</si>
  <si>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</si>
  <si>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</si>
  <si>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</si>
  <si>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</si>
  <si>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</si>
  <si>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</si>
  <si>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</si>
  <si>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</si>
  <si>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</si>
  <si>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</si>
  <si>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</si>
  <si>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</si>
  <si>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</si>
  <si>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</si>
  <si>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</si>
  <si>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</si>
  <si>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</si>
  <si>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</si>
  <si>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</si>
  <si>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</si>
  <si>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</si>
  <si>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</si>
  <si>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</si>
  <si>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</si>
  <si>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</si>
  <si>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</si>
  <si>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</si>
  <si>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</si>
  <si>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</si>
  <si>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</si>
  <si>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</si>
  <si>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</si>
  <si>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</si>
  <si>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</si>
  <si>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</si>
  <si>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</si>
  <si>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</si>
  <si>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</si>
  <si>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</si>
  <si>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</si>
  <si>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</si>
  <si>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</si>
  <si>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</si>
  <si>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</si>
  <si>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</si>
  <si>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</si>
  <si>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</si>
  <si>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</si>
  <si>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</si>
  <si>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</si>
  <si>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</si>
  <si>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</si>
  <si>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</si>
  <si>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</si>
  <si>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</si>
  <si>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</si>
  <si>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</si>
  <si>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</si>
  <si>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</si>
  <si>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</si>
  <si>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</si>
  <si>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</si>
  <si>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</si>
  <si>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</si>
  <si>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</si>
  <si>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</si>
  <si>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</si>
  <si>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</si>
  <si>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</si>
  <si>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</si>
  <si>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</si>
  <si>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</si>
  <si>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</si>
  <si>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</si>
  <si>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</si>
  <si>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</si>
  <si>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</si>
  <si>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</si>
  <si>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</si>
  <si>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</si>
  <si>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</si>
  <si>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</si>
  <si>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</si>
  <si>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</si>
  <si>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</si>
  <si>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</si>
  <si>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</si>
  <si>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</si>
  <si>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</si>
  <si>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</si>
  <si>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</si>
  <si>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</si>
  <si>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</si>
  <si>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</si>
  <si>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</si>
  <si>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</si>
  <si>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</si>
  <si>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</si>
  <si>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</si>
  <si>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</si>
  <si>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</si>
  <si>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</si>
  <si>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</si>
  <si>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</si>
  <si>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</si>
  <si>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</si>
  <si>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</si>
  <si>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</si>
  <si>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</si>
  <si>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</si>
  <si>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</si>
  <si>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</si>
  <si>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</si>
  <si>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</si>
  <si>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</si>
  <si>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</si>
  <si>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</si>
  <si>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</si>
  <si>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</si>
  <si>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</si>
  <si>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</si>
  <si>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</si>
  <si>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</si>
  <si>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</si>
  <si>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</si>
  <si>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</si>
  <si>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</si>
  <si>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</si>
  <si>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</si>
  <si>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</si>
  <si>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</si>
  <si>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</si>
  <si>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</si>
  <si>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</si>
  <si>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</si>
  <si>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</si>
  <si>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</si>
  <si>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</si>
  <si>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</si>
  <si>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</si>
  <si>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</si>
  <si>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</si>
  <si>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</si>
  <si>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</si>
  <si>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</si>
  <si>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</si>
  <si>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</si>
  <si>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</si>
  <si>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</si>
  <si>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</si>
  <si>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</si>
  <si>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</si>
  <si>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</si>
  <si>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</si>
  <si>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</si>
  <si>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</si>
  <si>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</si>
  <si>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</si>
  <si>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</si>
  <si>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</si>
  <si>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</si>
  <si>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</si>
  <si>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</si>
  <si>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</si>
  <si>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</si>
  <si>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</si>
  <si>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</si>
  <si>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</si>
  <si>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</si>
  <si>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</si>
  <si>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</si>
  <si>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</si>
  <si>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</si>
  <si>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</si>
  <si>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</si>
  <si>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</si>
  <si>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</si>
  <si>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</si>
  <si>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</si>
  <si>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</si>
  <si>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</si>
  <si>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</si>
  <si>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</si>
  <si>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</si>
  <si>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</si>
  <si>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</si>
  <si>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</si>
  <si>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</si>
  <si>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</si>
  <si>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</si>
  <si>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</si>
  <si>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</si>
  <si>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</si>
  <si>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</si>
  <si>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</si>
  <si>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</si>
  <si>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</si>
  <si>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</si>
  <si>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</si>
  <si>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</si>
  <si>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</si>
  <si>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</si>
  <si>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</si>
  <si>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</si>
  <si>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</si>
  <si>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</si>
  <si>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</si>
  <si>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</si>
  <si>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</si>
  <si>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</si>
  <si>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</si>
  <si>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</si>
  <si>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</si>
  <si>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</si>
  <si>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</si>
  <si>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</si>
  <si>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</si>
  <si>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</si>
  <si>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</si>
  <si>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</si>
  <si>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</si>
  <si>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</si>
  <si>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</si>
  <si>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</si>
  <si>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</si>
  <si>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</si>
  <si>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</si>
  <si>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</si>
  <si>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</si>
  <si>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</si>
  <si>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</si>
  <si>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</si>
  <si>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</si>
  <si>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</si>
  <si>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</si>
  <si>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</si>
  <si>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</si>
  <si>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</si>
  <si>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</si>
  <si>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</si>
  <si>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</si>
  <si>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</si>
  <si>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</si>
  <si>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</si>
  <si>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</si>
  <si>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</si>
  <si>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</si>
  <si>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</si>
  <si>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</si>
  <si>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</si>
  <si>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</si>
  <si>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</si>
  <si>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</si>
  <si>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</si>
  <si>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</si>
  <si>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</si>
  <si>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</si>
  <si>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</si>
  <si>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</si>
  <si>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</si>
  <si>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</si>
  <si>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</si>
  <si>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</si>
  <si>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</si>
  <si>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</si>
  <si>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</si>
  <si>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</si>
  <si>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</si>
  <si>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</si>
  <si>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</si>
  <si>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</si>
  <si>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</si>
  <si>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</si>
  <si>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</si>
  <si>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</si>
  <si>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</si>
  <si>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</si>
  <si>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</si>
  <si>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</si>
  <si>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</si>
  <si>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</si>
  <si>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</si>
  <si>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</si>
  <si>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</si>
  <si>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</si>
  <si>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</si>
  <si>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</si>
  <si>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</si>
  <si>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</si>
  <si>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</si>
  <si>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</si>
  <si>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</si>
  <si>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</si>
  <si>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</si>
  <si>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</si>
  <si>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</si>
  <si>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</si>
  <si>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</si>
  <si>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</si>
  <si>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</si>
  <si>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</si>
  <si>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</si>
  <si>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</si>
  <si>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</si>
  <si>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</si>
  <si>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</si>
  <si>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</si>
  <si>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</si>
  <si>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</si>
  <si>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</si>
  <si>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</si>
  <si>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</si>
  <si>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</si>
  <si>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</si>
  <si>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</si>
  <si>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</si>
  <si>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</si>
  <si>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</si>
  <si>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</si>
  <si>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</si>
  <si>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</si>
  <si>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</si>
  <si>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</si>
  <si>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</si>
  <si>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</si>
  <si>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</si>
  <si>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</si>
  <si>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</si>
  <si>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</si>
  <si>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</si>
  <si>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</si>
  <si>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</si>
  <si>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</si>
  <si>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</si>
  <si>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</si>
  <si>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</si>
  <si>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</si>
  <si>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</si>
  <si>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</si>
  <si>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</si>
  <si>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</si>
  <si>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</si>
  <si>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</si>
  <si>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</si>
  <si>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</si>
  <si>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</si>
  <si>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</si>
  <si>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</si>
  <si>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</si>
  <si>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</si>
  <si>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</si>
  <si>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</si>
  <si>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</si>
  <si>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</si>
  <si>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</si>
  <si>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</si>
  <si>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</si>
  <si>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</si>
  <si>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</si>
  <si>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</si>
  <si>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</si>
  <si>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</si>
  <si>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</si>
  <si>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</si>
  <si>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</si>
  <si>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</si>
  <si>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</si>
  <si>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</si>
  <si>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</si>
  <si>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</si>
  <si>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</si>
  <si>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</si>
  <si>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</si>
  <si>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</si>
  <si>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</si>
  <si>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</si>
  <si>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</si>
  <si>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</si>
  <si>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</si>
  <si>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</si>
  <si>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</si>
  <si>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</si>
  <si>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</si>
  <si>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</si>
  <si>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</si>
  <si>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</si>
  <si>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</si>
  <si>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</si>
  <si>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</si>
  <si>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</si>
  <si>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</si>
  <si>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</si>
  <si>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</si>
  <si>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</si>
  <si>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</si>
  <si>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</si>
  <si>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</si>
  <si>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</si>
  <si>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</si>
  <si>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</si>
  <si>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</si>
  <si>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</si>
  <si>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</si>
  <si>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</si>
  <si>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</si>
  <si>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</si>
  <si>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</si>
  <si>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</si>
  <si>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</si>
  <si>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</si>
  <si>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</si>
  <si>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</si>
  <si>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</si>
  <si>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</si>
  <si>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</si>
  <si>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</si>
  <si>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</si>
  <si>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</si>
  <si>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</si>
  <si>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</si>
  <si>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</si>
  <si>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</si>
  <si>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</si>
  <si>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</si>
  <si>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</si>
  <si>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</si>
  <si>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</si>
  <si>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</si>
  <si>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</si>
  <si>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</si>
  <si>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</si>
  <si>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</si>
  <si>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</si>
  <si>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</si>
  <si>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</si>
  <si>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</si>
  <si>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</si>
  <si>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</si>
  <si>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</si>
  <si>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</si>
  <si>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</si>
  <si>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</si>
  <si>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</si>
  <si>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</si>
  <si>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</si>
  <si>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</si>
  <si>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</si>
  <si>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</si>
  <si>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</si>
  <si>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</si>
  <si>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</si>
  <si>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</si>
  <si>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</si>
  <si>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</si>
  <si>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</si>
  <si>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</si>
  <si>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</si>
  <si>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</si>
  <si>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</si>
  <si>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</si>
  <si>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</si>
  <si>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</si>
  <si>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</si>
  <si>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</si>
  <si>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</si>
  <si>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</si>
  <si>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</si>
  <si>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</si>
  <si>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</si>
  <si>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</si>
  <si>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</si>
  <si>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</si>
  <si>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</si>
  <si>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</si>
  <si>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</si>
  <si>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</si>
  <si>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</si>
  <si>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</si>
  <si>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</si>
  <si>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</si>
  <si>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</si>
  <si>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</si>
  <si>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</si>
  <si>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</si>
  <si>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</si>
  <si>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</si>
  <si>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</si>
  <si>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</si>
  <si>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</si>
  <si>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</si>
  <si>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</si>
  <si>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</si>
  <si>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</si>
  <si>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</si>
  <si>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</si>
  <si>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</si>
  <si>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</si>
  <si>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</si>
  <si>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</si>
  <si>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</si>
  <si>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</si>
  <si>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</si>
  <si>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</si>
  <si>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</si>
  <si>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</si>
  <si>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</si>
  <si>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</si>
  <si>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</si>
  <si>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</si>
  <si>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</si>
  <si>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</si>
  <si>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</si>
  <si>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</si>
  <si>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</si>
  <si>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</si>
  <si>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</si>
  <si>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</si>
  <si>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</si>
  <si>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</si>
  <si>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</si>
  <si>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</si>
  <si>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</si>
  <si>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</si>
  <si>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</si>
  <si>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</si>
  <si>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</si>
  <si>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</si>
  <si>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</si>
  <si>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</si>
  <si>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</si>
  <si>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</si>
  <si>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</si>
  <si>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</si>
  <si>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</si>
  <si>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</si>
  <si>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</si>
  <si>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</si>
  <si>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</si>
  <si>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</si>
  <si>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</si>
  <si>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</si>
  <si>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</si>
  <si>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</si>
  <si>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</si>
  <si>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</si>
  <si>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</si>
  <si>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</si>
  <si>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</si>
  <si>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</si>
  <si>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</si>
  <si>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</si>
  <si>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</si>
  <si>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</si>
  <si>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</si>
  <si>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</si>
  <si>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</si>
  <si>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</si>
  <si>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</si>
  <si>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</si>
  <si>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</si>
  <si>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</si>
  <si>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</si>
  <si>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</si>
  <si>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</si>
  <si>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</si>
  <si>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</si>
  <si>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</si>
  <si>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</si>
  <si>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</si>
  <si>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</si>
  <si>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</si>
  <si>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</si>
  <si>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</si>
  <si>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</si>
  <si>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</si>
  <si>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</si>
  <si>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</si>
  <si>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</si>
  <si>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</si>
  <si>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</si>
  <si>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</si>
  <si>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</si>
  <si>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</si>
  <si>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</si>
  <si>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</si>
  <si>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</si>
  <si>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</si>
  <si>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</si>
  <si>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</si>
  <si>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</si>
  <si>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</si>
  <si>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</si>
  <si>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</si>
  <si>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</si>
  <si>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</si>
  <si>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</si>
  <si>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</si>
  <si>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</si>
  <si>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</si>
  <si>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</si>
  <si>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</si>
  <si>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</si>
  <si>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</si>
  <si>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</si>
  <si>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</si>
  <si>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</si>
  <si>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</si>
  <si>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</si>
  <si>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</si>
  <si>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</si>
  <si>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</si>
  <si>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</si>
  <si>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</si>
  <si>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</si>
  <si>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</si>
  <si>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</si>
  <si>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</si>
  <si>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</si>
  <si>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</si>
  <si>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</si>
  <si>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</si>
  <si>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</si>
  <si>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</si>
  <si>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</si>
  <si>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</si>
  <si>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</si>
  <si>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</si>
  <si>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</si>
  <si>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</si>
  <si>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</si>
  <si>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</si>
  <si>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</si>
  <si>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</si>
  <si>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</si>
  <si>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</si>
  <si>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</si>
  <si>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</si>
  <si>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</si>
  <si>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</si>
  <si>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</si>
  <si>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</si>
  <si>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</si>
  <si>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</si>
  <si>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</si>
  <si>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</si>
  <si>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</si>
  <si>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</si>
  <si>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</si>
  <si>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</si>
  <si>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</si>
  <si>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</si>
  <si>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</si>
  <si>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</si>
  <si>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</si>
  <si>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</si>
  <si>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</si>
  <si>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</si>
  <si>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</si>
  <si>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</si>
  <si>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</si>
  <si>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</si>
  <si>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</si>
  <si>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</si>
  <si>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</si>
  <si>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</si>
  <si>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</si>
  <si>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</si>
  <si>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</si>
  <si>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</si>
  <si>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</si>
  <si>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</si>
  <si>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</si>
  <si>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</si>
  <si>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</si>
  <si>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</si>
  <si>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</si>
  <si>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</si>
  <si>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</si>
  <si>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</si>
  <si>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</si>
  <si>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</si>
  <si>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</si>
  <si>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</si>
  <si>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</si>
  <si>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</si>
  <si>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</si>
  <si>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</si>
  <si>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</si>
  <si>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</si>
  <si>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</si>
  <si>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</si>
  <si>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</si>
  <si>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</si>
  <si>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</si>
  <si>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</si>
  <si>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</si>
  <si>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</si>
  <si>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</si>
  <si>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</si>
  <si>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</si>
  <si>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</si>
  <si>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</si>
  <si>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</si>
  <si>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</si>
  <si>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</si>
  <si>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</si>
  <si>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</si>
  <si>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</si>
  <si>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</si>
  <si>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</si>
  <si>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</si>
  <si>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</si>
  <si>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</si>
  <si>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</si>
  <si>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</si>
  <si>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</si>
  <si>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</si>
  <si>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</si>
  <si>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</si>
  <si>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</si>
  <si>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</si>
  <si>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</si>
  <si>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</si>
  <si>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</si>
  <si>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</si>
  <si>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</si>
  <si>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</si>
  <si>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</si>
  <si>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</si>
  <si>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</si>
  <si>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</si>
  <si>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</si>
  <si>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</si>
  <si>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</si>
  <si>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</si>
  <si>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</si>
  <si>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</si>
  <si>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</si>
  <si>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</si>
  <si>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</si>
  <si>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</si>
  <si>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</si>
  <si>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</si>
  <si>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</si>
  <si>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</si>
  <si>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</si>
  <si>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</si>
  <si>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</si>
  <si>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</si>
  <si>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</si>
  <si>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</si>
  <si>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</si>
  <si>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</si>
  <si>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</si>
  <si>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</si>
  <si>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</si>
  <si>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</si>
  <si>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</si>
  <si>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</si>
  <si>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</si>
  <si>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</si>
  <si>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</si>
  <si>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</si>
  <si>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</si>
  <si>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</si>
  <si>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</si>
  <si>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</si>
  <si>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</si>
  <si>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</si>
  <si>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</si>
  <si>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</si>
  <si>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</si>
  <si>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</si>
  <si>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</si>
  <si>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</si>
  <si>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</si>
  <si>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</si>
  <si>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</si>
  <si>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</si>
  <si>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</si>
  <si>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</si>
  <si>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</si>
  <si>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</si>
  <si>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</si>
  <si>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</si>
  <si>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</si>
  <si>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</si>
  <si>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</si>
  <si>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</si>
  <si>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</si>
  <si>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</si>
  <si>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</si>
  <si>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</si>
  <si>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</si>
  <si>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</si>
  <si>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</si>
  <si>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</si>
  <si>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</si>
  <si>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</si>
  <si>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</si>
  <si>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</si>
  <si>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</si>
  <si>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</si>
  <si>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</si>
  <si>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</si>
  <si>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</si>
  <si>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</si>
  <si>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</si>
  <si>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</si>
  <si>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</si>
  <si>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</si>
  <si>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</si>
  <si>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</si>
  <si>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</si>
  <si>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</si>
  <si>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</si>
  <si>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</si>
  <si>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</si>
  <si>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</si>
  <si>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</si>
  <si>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</si>
  <si>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</si>
  <si>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</si>
  <si>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</si>
  <si>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</si>
  <si>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</si>
  <si>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</si>
  <si>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</si>
  <si>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</si>
  <si>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</si>
  <si>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</si>
  <si>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</si>
  <si>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</si>
  <si>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</si>
  <si>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</si>
  <si>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</si>
  <si>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</si>
  <si>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</si>
  <si>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</si>
  <si>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</si>
  <si>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</si>
  <si>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</si>
  <si>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</si>
  <si>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</si>
  <si>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</si>
  <si>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</si>
  <si>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</si>
  <si>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</si>
  <si>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</si>
  <si>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</si>
  <si>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</si>
  <si>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</si>
  <si>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</si>
  <si>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</si>
  <si>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</si>
  <si>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</si>
  <si>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</si>
  <si>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</si>
  <si>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</si>
  <si>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</si>
  <si>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</si>
  <si>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</si>
  <si>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</si>
  <si>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</si>
  <si>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</si>
  <si>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</si>
  <si>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</si>
  <si>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</si>
  <si>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</si>
  <si>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</si>
  <si>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</si>
  <si>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</si>
  <si>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</si>
  <si>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</si>
  <si>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</si>
  <si>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</si>
  <si>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</si>
  <si>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</si>
  <si>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</si>
  <si>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</si>
  <si>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</si>
  <si>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</si>
  <si>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</si>
  <si>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</si>
  <si>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</si>
  <si>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</si>
  <si>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</si>
  <si>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</si>
  <si>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</si>
  <si>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</si>
  <si>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</si>
  <si>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</si>
  <si>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</si>
  <si>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</si>
  <si>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</si>
  <si>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</si>
  <si>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</si>
  <si>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</si>
  <si>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</si>
  <si>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</si>
  <si>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</si>
  <si>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</si>
  <si>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</si>
  <si>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</si>
  <si>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</si>
  <si>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</si>
  <si>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</si>
  <si>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</si>
  <si>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</si>
  <si>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</si>
  <si>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</si>
  <si>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</si>
  <si>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</si>
  <si>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</si>
  <si>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</si>
  <si>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</si>
  <si>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</si>
  <si>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</si>
  <si>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</si>
  <si>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</si>
  <si>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</si>
  <si>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</si>
  <si>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</si>
  <si>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</si>
  <si>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</si>
  <si>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</si>
  <si>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</si>
  <si>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</si>
  <si>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</si>
  <si>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</si>
  <si>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</si>
  <si>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</si>
  <si>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</si>
  <si>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</si>
  <si>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</si>
  <si>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</si>
  <si>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</si>
  <si>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</si>
  <si>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</si>
  <si>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</si>
  <si>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</si>
  <si>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</si>
  <si>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</si>
  <si>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</si>
  <si>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</si>
  <si>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</si>
  <si>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</si>
  <si>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</si>
  <si>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</si>
  <si>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</si>
  <si>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</si>
  <si>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</si>
  <si>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</si>
  <si>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</si>
  <si>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</si>
  <si>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</si>
  <si>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</si>
  <si>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</si>
  <si>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</si>
  <si>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</si>
  <si>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</si>
  <si>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</si>
  <si>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</si>
  <si>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</si>
  <si>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</si>
  <si>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</si>
  <si>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</si>
  <si>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</si>
  <si>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</si>
  <si>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</si>
  <si>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</si>
  <si>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</si>
  <si>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</si>
  <si>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</si>
  <si>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</si>
  <si>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</si>
  <si>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</si>
  <si>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</si>
  <si>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</si>
  <si>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</si>
  <si>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</si>
  <si>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</si>
  <si>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</si>
  <si>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</si>
  <si>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</si>
  <si>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</si>
  <si>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</si>
  <si>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</si>
  <si>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</si>
  <si>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</si>
  <si>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</si>
  <si>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</si>
  <si>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</si>
  <si>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</si>
  <si>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</si>
  <si>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</si>
  <si>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</si>
  <si>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</si>
  <si>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</si>
  <si>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</si>
  <si>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</si>
  <si>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</si>
  <si>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</si>
  <si>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</si>
  <si>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</si>
  <si>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</si>
  <si>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</si>
  <si>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</si>
  <si>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</si>
  <si>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</si>
  <si>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</si>
  <si>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</si>
  <si>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</si>
  <si>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</si>
  <si>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</si>
  <si>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</si>
  <si>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</si>
  <si>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</si>
  <si>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</si>
  <si>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</si>
  <si>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</si>
  <si>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</si>
  <si>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</si>
  <si>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</si>
  <si>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</si>
  <si>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</si>
  <si>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</si>
  <si>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</si>
  <si>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</si>
  <si>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</si>
  <si>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</si>
  <si>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</si>
  <si>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</si>
  <si>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</si>
  <si>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</si>
  <si>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</si>
  <si>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</si>
  <si>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</si>
  <si>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</si>
  <si>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</si>
  <si>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</si>
  <si>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</si>
  <si>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</si>
  <si>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</si>
  <si>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</si>
  <si>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</si>
  <si>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</si>
  <si>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</si>
  <si>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</si>
  <si>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</si>
  <si>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</si>
  <si>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</si>
  <si>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</si>
  <si>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</si>
  <si>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</si>
  <si>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</si>
  <si>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</si>
  <si>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</si>
  <si>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</si>
  <si>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</si>
  <si>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</si>
  <si>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</si>
  <si>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</si>
  <si>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</si>
  <si>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</si>
  <si>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</si>
  <si>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</si>
  <si>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</si>
  <si>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</si>
  <si>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</si>
  <si>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</si>
  <si>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</si>
  <si>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</si>
  <si>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</si>
  <si>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</si>
  <si>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</si>
  <si>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</si>
  <si>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</si>
  <si>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</si>
  <si>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</si>
  <si>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</si>
  <si>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</si>
  <si>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</si>
  <si>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</si>
  <si>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</si>
  <si>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</si>
  <si>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</si>
  <si>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</si>
  <si>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</si>
  <si>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</si>
  <si>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</si>
  <si>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</si>
  <si>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</si>
  <si>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</si>
  <si>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</si>
  <si>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</si>
  <si>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</si>
  <si>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</si>
  <si>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</si>
  <si>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</si>
  <si>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</si>
  <si>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</si>
  <si>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</si>
  <si>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</si>
  <si>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</si>
  <si>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</si>
  <si>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</si>
  <si>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</si>
  <si>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</si>
  <si>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</si>
  <si>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</si>
  <si>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</si>
  <si>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</si>
  <si>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</si>
  <si>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</si>
  <si>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</si>
  <si>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</si>
  <si>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</si>
  <si>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</si>
  <si>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</si>
  <si>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</si>
  <si>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</si>
  <si>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</si>
  <si>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</si>
  <si>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</si>
  <si>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</si>
  <si>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</si>
  <si>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</si>
  <si>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</si>
  <si>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</si>
  <si>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</si>
  <si>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</si>
  <si>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</si>
  <si>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</si>
  <si>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</si>
  <si>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</si>
  <si>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</si>
  <si>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</si>
  <si>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</si>
  <si>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</si>
  <si>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</si>
  <si>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</si>
  <si>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</si>
  <si>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</si>
  <si>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</si>
  <si>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</si>
  <si>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</si>
  <si>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</si>
  <si>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</si>
  <si>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</si>
  <si>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</si>
  <si>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</si>
  <si>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</si>
  <si>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</si>
  <si>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</si>
  <si>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</si>
  <si>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</si>
  <si>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</si>
  <si>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</si>
  <si>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</si>
  <si>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</si>
  <si>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</si>
  <si>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</si>
  <si>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</si>
  <si>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</si>
  <si>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</si>
  <si>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</si>
  <si>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</si>
  <si>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</si>
  <si>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</si>
  <si>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</si>
  <si>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</si>
  <si>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</si>
  <si>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</si>
  <si>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</si>
  <si>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</si>
  <si>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</si>
  <si>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</si>
  <si>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</si>
  <si>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</si>
  <si>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</si>
  <si>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</si>
  <si>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</si>
  <si>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</si>
  <si>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</si>
  <si>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</si>
  <si>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</si>
  <si>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</si>
  <si>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</si>
  <si>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</si>
  <si>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</si>
  <si>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</si>
  <si>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</si>
  <si>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</si>
  <si>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</si>
  <si>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</si>
  <si>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</si>
  <si>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</si>
  <si>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</si>
  <si>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</si>
  <si>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</si>
  <si>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</si>
  <si>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</si>
  <si>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</si>
  <si>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</si>
  <si>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</si>
  <si>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</si>
  <si>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</si>
  <si>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</si>
  <si>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</si>
  <si>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</si>
  <si>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</si>
  <si>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</si>
  <si>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</si>
  <si>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</si>
  <si>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</si>
  <si>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</si>
  <si>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</si>
  <si>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</si>
  <si>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</si>
  <si>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</si>
  <si>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</si>
  <si>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</si>
  <si>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</si>
  <si>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</si>
  <si>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</si>
  <si>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</si>
  <si>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</si>
  <si>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</si>
  <si>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</si>
  <si>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</si>
  <si>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</si>
  <si>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</si>
  <si>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</si>
  <si>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</si>
  <si>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</si>
  <si>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</si>
  <si>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</si>
  <si>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</si>
  <si>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</si>
  <si>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</si>
  <si>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</si>
  <si>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</si>
  <si>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</si>
  <si>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</si>
  <si>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</si>
  <si>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</si>
  <si>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</si>
  <si>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</si>
  <si>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</si>
  <si>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</si>
  <si>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</si>
  <si>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</si>
  <si>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</si>
  <si>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</si>
  <si>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</si>
  <si>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</si>
  <si>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</si>
  <si>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</si>
  <si>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</si>
  <si>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</si>
  <si>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</si>
  <si>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</si>
  <si>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</si>
  <si>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</si>
  <si>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</si>
  <si>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</si>
  <si>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</si>
  <si>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</si>
  <si>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</si>
  <si>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</si>
  <si>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</si>
  <si>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</si>
  <si>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</si>
  <si>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</si>
  <si>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</si>
  <si>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</si>
  <si>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</si>
  <si>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</si>
  <si>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</si>
  <si>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</si>
  <si>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</si>
  <si>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</si>
  <si>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</si>
  <si>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</si>
  <si>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</si>
  <si>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</si>
  <si>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</si>
  <si>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</si>
  <si>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</si>
  <si>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</si>
  <si>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</si>
  <si>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</si>
  <si>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</si>
  <si>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</si>
  <si>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</si>
  <si>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</si>
  <si>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</si>
  <si>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</si>
  <si>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</si>
  <si>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</si>
  <si>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</si>
  <si>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</si>
  <si>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</si>
  <si>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</si>
  <si>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</si>
  <si>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</si>
  <si>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</si>
  <si>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</si>
  <si>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</si>
  <si>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</si>
  <si>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</si>
  <si>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</si>
  <si>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</si>
  <si>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</si>
  <si>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</si>
  <si>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</si>
  <si>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</si>
  <si>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</si>
  <si>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</si>
  <si>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</si>
  <si>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</si>
  <si>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</si>
  <si>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</si>
  <si>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</si>
  <si>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</si>
  <si>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</si>
  <si>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</si>
  <si>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</si>
  <si>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</si>
  <si>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</si>
  <si>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</si>
  <si>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</si>
  <si>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</si>
  <si>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</si>
  <si>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</si>
  <si>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</si>
  <si>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</si>
  <si>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</si>
  <si>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</si>
  <si>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</si>
  <si>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</si>
  <si>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</si>
  <si>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</si>
  <si>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</si>
  <si>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</si>
  <si>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</si>
  <si>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</si>
  <si>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</si>
  <si>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</si>
  <si>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</si>
  <si>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</si>
  <si>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</si>
  <si>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</si>
  <si>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</si>
  <si>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</si>
  <si>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</si>
  <si>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</si>
  <si>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</si>
  <si>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</si>
  <si>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</si>
  <si>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</si>
  <si>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</si>
  <si>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</si>
  <si>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</si>
  <si>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</si>
  <si>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</si>
  <si>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</si>
  <si>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</si>
  <si>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</si>
  <si>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</si>
  <si>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</si>
  <si>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</si>
  <si>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</si>
  <si>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</si>
  <si>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</si>
  <si>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</si>
  <si>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</si>
  <si>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</si>
  <si>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</si>
  <si>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</si>
  <si>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</si>
  <si>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</si>
  <si>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</si>
  <si>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</si>
  <si>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</si>
  <si>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</si>
  <si>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</si>
  <si>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</si>
  <si>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</si>
  <si>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</si>
  <si>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</si>
  <si>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</si>
  <si>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</si>
  <si>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</si>
  <si>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</si>
  <si>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</si>
  <si>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</si>
  <si>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</si>
  <si>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</si>
  <si>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</si>
  <si>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</si>
  <si>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</si>
  <si>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</si>
  <si>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</si>
  <si>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</si>
  <si>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</si>
  <si>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</si>
  <si>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</si>
  <si>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</si>
  <si>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</si>
  <si>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</si>
  <si>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</si>
  <si>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</si>
  <si>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</si>
  <si>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</si>
  <si>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</si>
  <si>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</si>
  <si>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</si>
  <si>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</si>
  <si>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</si>
  <si>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</si>
  <si>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</si>
  <si>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</si>
  <si>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</si>
  <si>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</si>
  <si>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</si>
  <si>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</si>
  <si>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</si>
  <si>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</si>
  <si>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</si>
  <si>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</si>
  <si>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</si>
  <si>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</si>
  <si>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</si>
  <si>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</si>
  <si>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</si>
  <si>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</si>
  <si>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</si>
  <si>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</si>
  <si>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</si>
  <si>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</si>
  <si>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</si>
  <si>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</si>
  <si>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</si>
  <si>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</si>
  <si>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</si>
  <si>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</si>
  <si>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</si>
  <si>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</si>
  <si>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</si>
  <si>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</si>
  <si>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</si>
  <si>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</si>
  <si>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</si>
  <si>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</si>
  <si>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</si>
  <si>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</si>
  <si>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</si>
  <si>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</si>
  <si>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</si>
  <si>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</si>
  <si>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</si>
  <si>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</si>
  <si>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</si>
  <si>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</si>
  <si>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</si>
  <si>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</si>
  <si>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</si>
  <si>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</si>
  <si>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</si>
  <si>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</si>
  <si>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</si>
  <si>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</si>
  <si>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</si>
  <si>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</si>
  <si>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</si>
  <si>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</si>
  <si>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</si>
  <si>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</si>
  <si>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</si>
  <si>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</si>
  <si>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</si>
  <si>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</si>
  <si>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</si>
  <si>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</si>
  <si>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</si>
  <si>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</si>
  <si>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</si>
  <si>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</si>
  <si>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</si>
  <si>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</si>
  <si>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</si>
  <si>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</si>
  <si>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</si>
  <si>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</si>
  <si>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</si>
  <si>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</si>
  <si>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</si>
  <si>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</si>
  <si>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</si>
  <si>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</si>
  <si>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</si>
  <si>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</si>
  <si>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</si>
  <si>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</si>
  <si>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</si>
  <si>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</si>
  <si>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</si>
  <si>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</si>
  <si>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</si>
  <si>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</si>
  <si>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</si>
  <si>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</si>
  <si>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</si>
  <si>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</si>
  <si>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</si>
  <si>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</si>
  <si>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</si>
  <si>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</si>
  <si>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</si>
  <si>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</si>
  <si>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</si>
  <si>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</si>
  <si>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</si>
  <si>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</si>
  <si>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</si>
  <si>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</si>
  <si>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</si>
  <si>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</si>
  <si>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</si>
  <si>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</si>
  <si>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</si>
  <si>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</si>
  <si>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</si>
  <si>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</si>
  <si>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</si>
  <si>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</si>
  <si>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</si>
  <si>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</si>
  <si>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</si>
  <si>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</si>
  <si>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</si>
  <si>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</si>
  <si>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</si>
  <si>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</si>
  <si>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</si>
  <si>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</si>
  <si>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</si>
  <si>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</si>
  <si>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</si>
  <si>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</si>
  <si>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</si>
  <si>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</si>
  <si>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</si>
  <si>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</si>
  <si>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</si>
  <si>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</si>
  <si>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</si>
  <si>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</si>
  <si>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</si>
  <si>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</si>
  <si>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</si>
  <si>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</si>
  <si>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</si>
  <si>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</si>
  <si>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</si>
  <si>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</si>
  <si>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</si>
  <si>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</si>
  <si>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</si>
  <si>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</si>
  <si>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</si>
  <si>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</si>
  <si>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</si>
  <si>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</si>
  <si>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</si>
  <si>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</si>
  <si>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</si>
  <si>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</si>
  <si>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</si>
  <si>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</si>
  <si>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</si>
  <si>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</si>
  <si>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</si>
  <si>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</si>
  <si>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</si>
  <si>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</si>
  <si>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</si>
  <si>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</si>
  <si>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</si>
  <si>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</si>
  <si>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</si>
  <si>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</si>
  <si>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</si>
  <si>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</si>
  <si>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</si>
  <si>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</si>
  <si>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</si>
  <si>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</si>
  <si>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</si>
  <si>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</si>
  <si>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</si>
  <si>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</si>
  <si>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</si>
  <si>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</si>
  <si>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</si>
  <si>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</si>
  <si>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</si>
  <si>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</si>
  <si>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</si>
  <si>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</si>
  <si>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</si>
  <si>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</si>
  <si>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</si>
  <si>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</si>
  <si>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</si>
  <si>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</si>
  <si>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</si>
  <si>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</si>
  <si>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</si>
  <si>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</si>
  <si>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</si>
  <si>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</si>
  <si>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</si>
  <si>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</si>
  <si>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</si>
  <si>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</si>
  <si>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</si>
  <si>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</si>
  <si>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</si>
  <si>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</si>
  <si>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</si>
  <si>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</si>
  <si>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</si>
  <si>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</si>
  <si>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</si>
  <si>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</si>
  <si>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</si>
  <si>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</si>
  <si>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</si>
  <si>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</si>
  <si>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</si>
  <si>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</si>
  <si>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</si>
  <si>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</si>
  <si>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</si>
  <si>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</si>
  <si>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</si>
  <si>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</si>
  <si>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</si>
  <si>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</si>
  <si>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</si>
  <si>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</si>
  <si>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</si>
  <si>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</si>
  <si>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</si>
  <si>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</si>
  <si>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</si>
  <si>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</si>
  <si>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</si>
  <si>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</si>
  <si>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</si>
  <si>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</si>
  <si>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</si>
  <si>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</si>
  <si>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</si>
  <si>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</si>
  <si>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</si>
  <si>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</si>
  <si>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</si>
  <si>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</si>
  <si>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</si>
  <si>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</si>
  <si>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</si>
  <si>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</si>
  <si>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</si>
  <si>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</si>
  <si>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</si>
  <si>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</si>
  <si>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</si>
  <si>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</si>
  <si>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</si>
  <si>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</si>
  <si>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</si>
  <si>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</si>
  <si>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</si>
  <si>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</si>
  <si>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</si>
  <si>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</si>
  <si>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</si>
  <si>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</si>
  <si>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</si>
  <si>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</si>
  <si>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</si>
  <si>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</si>
  <si>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</si>
  <si>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</si>
  <si>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</si>
  <si>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</si>
  <si>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</si>
  <si>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</si>
  <si>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</si>
  <si>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</si>
  <si>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</si>
  <si>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</si>
  <si>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</si>
  <si>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</si>
  <si>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</si>
  <si>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</si>
  <si>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</si>
  <si>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</si>
  <si>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</si>
  <si>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</si>
  <si>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</si>
  <si>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</si>
  <si>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</si>
  <si>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</si>
  <si>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</si>
  <si>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</si>
  <si>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</si>
  <si>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</si>
  <si>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</si>
  <si>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</si>
  <si>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</si>
  <si>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</si>
  <si>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</si>
  <si>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</si>
  <si>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</si>
  <si>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</si>
  <si>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</si>
  <si>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</si>
  <si>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</si>
  <si>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</si>
  <si>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</si>
  <si>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</si>
  <si>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</si>
  <si>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</si>
  <si>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</si>
  <si>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</si>
  <si>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</si>
  <si>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</si>
  <si>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</si>
  <si>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</si>
  <si>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</si>
  <si>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</si>
  <si>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</si>
  <si>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</si>
  <si>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</si>
  <si>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</si>
  <si>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</si>
  <si>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</si>
  <si>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</si>
  <si>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</si>
  <si>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</si>
  <si>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</si>
  <si>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</si>
  <si>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</si>
  <si>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</si>
  <si>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</si>
  <si>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</si>
  <si>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</si>
  <si>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</si>
  <si>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</si>
  <si>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</si>
  <si>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</si>
  <si>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</si>
  <si>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</si>
  <si>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</si>
  <si>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</si>
  <si>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</si>
  <si>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</si>
  <si>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</si>
  <si>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</si>
  <si>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</si>
  <si>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</si>
  <si>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</si>
  <si>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</si>
  <si>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</si>
  <si>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</si>
  <si>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</si>
  <si>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</si>
  <si>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</si>
  <si>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</si>
  <si>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</si>
  <si>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</si>
  <si>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</si>
  <si>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</si>
  <si>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</si>
  <si>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</si>
  <si>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</si>
  <si>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</si>
  <si>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</si>
  <si>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</si>
  <si>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</si>
  <si>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</si>
  <si>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</si>
  <si>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</si>
  <si>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</si>
  <si>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</si>
  <si>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</si>
  <si>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</si>
  <si>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</si>
  <si>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</si>
  <si>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</si>
  <si>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</si>
  <si>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</si>
  <si>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</si>
  <si>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</si>
  <si>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</si>
  <si>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</si>
  <si>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</si>
  <si>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</si>
  <si>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</si>
  <si>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</si>
  <si>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</si>
  <si>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</si>
  <si>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</si>
  <si>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</si>
  <si>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</si>
  <si>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</si>
  <si>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</si>
  <si>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</si>
  <si>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</si>
  <si>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</si>
  <si>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</si>
  <si>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</si>
  <si>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</si>
  <si>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</si>
  <si>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</si>
  <si>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</si>
  <si>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</si>
  <si>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</si>
  <si>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</si>
  <si>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</si>
  <si>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</si>
  <si>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</si>
  <si>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</si>
  <si>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</si>
  <si>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</si>
  <si>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</si>
  <si>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</si>
  <si>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</si>
  <si>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</si>
  <si>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</si>
  <si>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</si>
  <si>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</si>
  <si>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</si>
  <si>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</si>
  <si>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</si>
  <si>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</si>
  <si>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</si>
  <si>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</si>
  <si>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</si>
  <si>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</si>
  <si>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</si>
  <si>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</si>
  <si>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</si>
  <si>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</si>
  <si>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</si>
  <si>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</si>
  <si>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</si>
  <si>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</si>
  <si>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</si>
  <si>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</si>
  <si>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</si>
  <si>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</si>
  <si>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</si>
  <si>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</si>
  <si>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</si>
  <si>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</si>
  <si>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</si>
  <si>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</si>
  <si>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</si>
  <si>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</si>
  <si>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</si>
  <si>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</si>
  <si>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</si>
  <si>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</si>
  <si>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</si>
  <si>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</si>
  <si>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</si>
  <si>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</si>
  <si>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</si>
  <si>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</si>
  <si>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</si>
  <si>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</si>
  <si>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</si>
  <si>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</si>
  <si>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</si>
  <si>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</si>
  <si>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</si>
  <si>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</si>
  <si>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</si>
  <si>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</si>
  <si>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</si>
  <si>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</si>
  <si>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</si>
  <si>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</si>
  <si>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</si>
  <si>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</si>
  <si>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</si>
  <si>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</si>
  <si>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</si>
  <si>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</si>
  <si>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</si>
  <si>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</si>
  <si>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</si>
  <si>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</si>
  <si>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</si>
  <si>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</si>
  <si>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</si>
  <si>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</si>
  <si>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</si>
  <si>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</si>
  <si>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</si>
  <si>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</si>
  <si>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</si>
  <si>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</si>
  <si>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</si>
  <si>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</si>
  <si>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</si>
  <si>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</si>
  <si>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</si>
  <si>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</si>
  <si>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</si>
  <si>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</si>
  <si>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</si>
  <si>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</si>
  <si>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</si>
  <si>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</si>
  <si>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</si>
  <si>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</si>
  <si>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</si>
  <si>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</si>
  <si>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</si>
  <si>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</si>
  <si>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</si>
  <si>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</si>
  <si>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</si>
  <si>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</si>
  <si>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</si>
  <si>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</si>
  <si>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</si>
  <si>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</si>
  <si>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</si>
  <si>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</si>
  <si>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</si>
  <si>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</si>
  <si>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</si>
  <si>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</si>
  <si>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</si>
  <si>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</si>
  <si>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</si>
  <si>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</si>
  <si>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</si>
  <si>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</si>
  <si>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</si>
  <si>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</si>
  <si>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</si>
  <si>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</si>
  <si>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</si>
  <si>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</si>
  <si>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</si>
  <si>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</si>
  <si>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</si>
  <si>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</si>
  <si>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</si>
  <si>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</si>
  <si>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</si>
  <si>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</si>
  <si>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</si>
  <si>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</si>
  <si>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</si>
  <si>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</si>
  <si>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</si>
  <si>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</si>
  <si>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</si>
  <si>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</si>
  <si>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</si>
  <si>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</si>
  <si>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</si>
  <si>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</si>
  <si>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</si>
  <si>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</si>
  <si>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</si>
  <si>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</si>
  <si>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</si>
  <si>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</si>
  <si>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</si>
  <si>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</si>
  <si>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</si>
  <si>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</si>
  <si>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</si>
  <si>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</si>
  <si>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</si>
  <si>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</si>
  <si>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</si>
  <si>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</si>
  <si>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</si>
  <si>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</si>
  <si>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</si>
  <si>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</si>
  <si>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</si>
  <si>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</si>
  <si>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</si>
  <si>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</si>
  <si>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</si>
  <si>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</si>
  <si>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</si>
  <si>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</si>
  <si>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</si>
  <si>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</si>
  <si>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</si>
  <si>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</si>
  <si>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</si>
  <si>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</si>
  <si>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</si>
  <si>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</si>
  <si>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</si>
  <si>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</si>
  <si>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</si>
  <si>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</si>
  <si>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</si>
  <si>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</si>
  <si>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</si>
  <si>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</si>
  <si>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</si>
  <si>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</si>
  <si>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</si>
  <si>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</si>
  <si>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</si>
  <si>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</si>
  <si>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</si>
  <si>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</si>
  <si>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</si>
  <si>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</si>
  <si>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</si>
  <si>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</si>
  <si>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</si>
  <si>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</si>
  <si>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</si>
  <si>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</si>
  <si>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</si>
  <si>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</si>
  <si>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</si>
  <si>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</si>
  <si>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</si>
  <si>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</si>
  <si>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</si>
  <si>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</si>
  <si>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</si>
  <si>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</si>
  <si>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</si>
  <si>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</si>
  <si>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</si>
  <si>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</si>
  <si>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</si>
  <si>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</si>
  <si>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</si>
  <si>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</si>
  <si>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</si>
  <si>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</si>
  <si>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</si>
  <si>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</si>
  <si>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</si>
  <si>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</si>
  <si>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</si>
  <si>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</si>
  <si>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</si>
  <si>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</si>
  <si>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</si>
  <si>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</si>
  <si>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</si>
  <si>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</si>
  <si>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</si>
  <si>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</si>
  <si>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</si>
  <si>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</si>
  <si>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</si>
  <si>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</si>
  <si>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</si>
  <si>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</si>
  <si>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</si>
  <si>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</si>
  <si>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</si>
  <si>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</si>
  <si>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</si>
  <si>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</si>
  <si>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</si>
  <si>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</si>
  <si>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</si>
  <si>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</si>
  <si>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</si>
  <si>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</si>
  <si>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</si>
  <si>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</si>
  <si>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</si>
  <si>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</si>
  <si>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</si>
  <si>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</si>
  <si>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</si>
  <si>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</si>
  <si>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</si>
  <si>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</si>
  <si>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</si>
  <si>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</si>
  <si>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</si>
  <si>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</si>
  <si>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</si>
  <si>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</si>
  <si>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</si>
  <si>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</si>
  <si>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</si>
  <si>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</si>
  <si>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</si>
  <si>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</si>
  <si>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</si>
  <si>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</si>
  <si>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</si>
  <si>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</si>
  <si>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</si>
  <si>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</si>
  <si>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</si>
  <si>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</si>
  <si>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</si>
  <si>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</si>
  <si>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</si>
  <si>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</si>
  <si>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</si>
  <si>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</si>
  <si>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</si>
  <si>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</si>
  <si>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</si>
  <si>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</si>
  <si>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</si>
  <si>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</si>
  <si>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</si>
  <si>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</si>
  <si>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</si>
  <si>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</si>
  <si>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</si>
  <si>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</si>
  <si>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</si>
  <si>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</si>
  <si>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</si>
  <si>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</si>
  <si>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</si>
  <si>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</si>
  <si>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</si>
  <si>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</si>
  <si>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</si>
  <si>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</si>
  <si>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</si>
  <si>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</si>
  <si>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</si>
  <si>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</si>
  <si>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</si>
  <si>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</si>
  <si>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</si>
  <si>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</si>
  <si>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</si>
  <si>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</si>
  <si>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</si>
  <si>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</si>
  <si>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</si>
  <si>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</si>
  <si>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</si>
  <si>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</si>
  <si>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</si>
  <si>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</si>
  <si>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</si>
  <si>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</si>
  <si>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</si>
  <si>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</si>
  <si>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</si>
  <si>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</si>
  <si>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</si>
  <si>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</si>
  <si>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</si>
  <si>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</si>
  <si>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</si>
  <si>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</si>
  <si>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</si>
  <si>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</si>
  <si>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</si>
  <si>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</si>
  <si>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</si>
  <si>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</si>
  <si>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</si>
  <si>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</si>
  <si>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</si>
  <si>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</si>
  <si>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</si>
  <si>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</si>
  <si>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</si>
  <si>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</si>
  <si>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</si>
  <si>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</si>
  <si>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</si>
  <si>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</si>
  <si>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</si>
  <si>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</si>
  <si>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</si>
  <si>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</si>
  <si>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</si>
  <si>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</si>
  <si>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</si>
  <si>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</si>
  <si>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</si>
  <si>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</si>
  <si>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</si>
  <si>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</si>
  <si>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</si>
  <si>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</si>
  <si>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</si>
  <si>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</si>
  <si>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</si>
  <si>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</si>
  <si>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</si>
  <si>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</si>
  <si>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</si>
  <si>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</si>
  <si>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</si>
  <si>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</si>
  <si>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</si>
  <si>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</si>
  <si>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</si>
  <si>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</si>
  <si>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</si>
  <si>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</si>
  <si>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</si>
  <si>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</si>
  <si>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</si>
  <si>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</si>
  <si>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</si>
  <si>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</si>
  <si>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</si>
  <si>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</si>
  <si>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</si>
  <si>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</si>
  <si>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</si>
  <si>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</si>
  <si>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</si>
  <si>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</si>
  <si>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</si>
  <si>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</si>
  <si>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</si>
  <si>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</si>
  <si>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</si>
  <si>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</si>
  <si>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</si>
  <si>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</si>
  <si>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</si>
  <si>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</si>
  <si>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</si>
  <si>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</si>
  <si>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</si>
  <si>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</si>
  <si>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</si>
  <si>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</si>
  <si>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</si>
  <si>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</si>
  <si>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</si>
  <si>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</si>
  <si>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</si>
  <si>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</si>
  <si>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</si>
  <si>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</si>
  <si>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</si>
  <si>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</si>
  <si>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</si>
  <si>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</si>
  <si>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</si>
  <si>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</si>
  <si>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</si>
  <si>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</si>
  <si>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</si>
  <si>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</si>
  <si>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</si>
  <si>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</si>
  <si>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</si>
  <si>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</si>
  <si>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</si>
  <si>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</si>
  <si>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</si>
  <si>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</si>
  <si>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</si>
  <si>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</si>
  <si>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</si>
  <si>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</si>
  <si>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</si>
  <si>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</si>
  <si>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</si>
  <si>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</si>
  <si>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</si>
  <si>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</si>
  <si>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</si>
  <si>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</si>
  <si>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</si>
  <si>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</si>
  <si>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</si>
  <si>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</si>
  <si>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</si>
  <si>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</si>
  <si>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</si>
  <si>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</si>
  <si>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</si>
  <si>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</si>
  <si>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</si>
  <si>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</si>
  <si>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</si>
  <si>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</si>
  <si>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</si>
  <si>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</si>
  <si>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</si>
  <si>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</si>
  <si>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</si>
  <si>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</si>
  <si>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</si>
  <si>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</si>
  <si>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</si>
  <si>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</si>
  <si>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</si>
  <si>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</si>
  <si>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</si>
  <si>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</si>
  <si>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</si>
  <si>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</si>
  <si>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</si>
  <si>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</si>
  <si>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</si>
  <si>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</si>
  <si>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</si>
  <si>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</si>
  <si>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</si>
  <si>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</si>
  <si>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</si>
  <si>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</si>
  <si>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</si>
  <si>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</si>
  <si>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</si>
  <si>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</si>
  <si>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</si>
  <si>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</si>
  <si>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</si>
  <si>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</si>
  <si>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</si>
  <si>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</si>
  <si>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</si>
  <si>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</si>
  <si>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</si>
  <si>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</si>
  <si>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</si>
  <si>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</si>
  <si>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</si>
  <si>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</si>
  <si>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</si>
  <si>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</si>
  <si>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</si>
  <si>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</si>
  <si>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</si>
  <si>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</si>
  <si>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</si>
  <si>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</si>
  <si>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</si>
  <si>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</si>
  <si>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</si>
  <si>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</si>
  <si>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</si>
  <si>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</si>
  <si>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</si>
  <si>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</si>
  <si>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</si>
  <si>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</si>
  <si>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</si>
  <si>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</si>
  <si>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</si>
  <si>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</si>
  <si>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</si>
  <si>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</si>
  <si>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</si>
  <si>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</si>
  <si>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</si>
  <si>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</si>
  <si>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</si>
  <si>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</si>
  <si>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</si>
  <si>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</si>
  <si>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</si>
  <si>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</si>
  <si>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</si>
  <si>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</si>
  <si>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</si>
  <si>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</si>
  <si>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</si>
  <si>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</si>
  <si>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</si>
  <si>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</si>
  <si>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</si>
  <si>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</si>
  <si>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</si>
  <si>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</si>
  <si>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</si>
  <si>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</si>
  <si>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</si>
  <si>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</si>
  <si>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</si>
  <si>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</si>
  <si>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</si>
  <si>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</si>
  <si>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</si>
  <si>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</si>
  <si>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</si>
  <si>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</si>
  <si>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</si>
  <si>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</si>
  <si>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</si>
  <si>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</si>
  <si>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</si>
  <si>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</si>
  <si>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</si>
  <si>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</si>
  <si>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</si>
  <si>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</si>
  <si>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</si>
  <si>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</si>
  <si>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</si>
  <si>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</si>
  <si>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</si>
  <si>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</si>
  <si>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</si>
  <si>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</si>
  <si>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</si>
  <si>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</si>
  <si>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</si>
  <si>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</si>
  <si>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</si>
  <si>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</si>
  <si>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</si>
  <si>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</si>
  <si>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</si>
  <si>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</si>
  <si>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</si>
  <si>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</si>
  <si>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</si>
  <si>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</si>
  <si>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</si>
  <si>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</si>
  <si>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</si>
  <si>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</si>
  <si>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</si>
  <si>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</si>
  <si>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</si>
  <si>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</si>
  <si>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</si>
  <si>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</si>
  <si>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</si>
  <si>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</si>
  <si>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</si>
  <si>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</si>
  <si>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</si>
  <si>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</si>
  <si>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</si>
  <si>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</si>
  <si>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</si>
  <si>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</si>
  <si>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</si>
  <si>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</si>
  <si>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</si>
  <si>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</si>
  <si>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</si>
  <si>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</si>
  <si>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</si>
  <si>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</si>
  <si>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</si>
  <si>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</si>
  <si>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</si>
  <si>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</si>
  <si>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</si>
  <si>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</si>
  <si>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</si>
  <si>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</si>
  <si>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</si>
  <si>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</si>
  <si>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</si>
  <si>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</si>
  <si>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</si>
  <si>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</si>
  <si>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</si>
  <si>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</si>
  <si>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</si>
  <si>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</si>
  <si>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</si>
  <si>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</si>
  <si>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</si>
  <si>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</si>
  <si>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</si>
  <si>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</si>
  <si>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</si>
  <si>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</si>
  <si>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</si>
  <si>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</si>
  <si>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</si>
  <si>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</si>
  <si>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</si>
  <si>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</si>
  <si>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</si>
  <si>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</si>
  <si>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</si>
  <si>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</si>
  <si>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</si>
  <si>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</si>
  <si>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</si>
  <si>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</si>
  <si>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</si>
  <si>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</si>
  <si>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</si>
  <si>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</si>
  <si>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</si>
  <si>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</si>
  <si>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</si>
  <si>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</si>
  <si>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</si>
  <si>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</si>
  <si>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</si>
  <si>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</si>
  <si>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</si>
  <si>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</si>
  <si>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</si>
  <si>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</si>
  <si>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</si>
  <si>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</si>
  <si>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</si>
  <si>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</si>
  <si>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</si>
  <si>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</si>
  <si>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</si>
  <si>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</si>
  <si>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</si>
  <si>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</si>
  <si>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</si>
  <si>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</si>
  <si>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</si>
  <si>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</si>
  <si>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</si>
  <si>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</si>
  <si>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</si>
  <si>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</si>
  <si>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</si>
  <si>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</si>
  <si>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</si>
  <si>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</si>
  <si>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</si>
  <si>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</si>
  <si>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</si>
  <si>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</si>
  <si>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</si>
  <si>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</si>
  <si>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</si>
  <si>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</si>
  <si>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</si>
  <si>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</si>
  <si>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</si>
  <si>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</si>
  <si>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</si>
  <si>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</si>
  <si>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</si>
  <si>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</si>
  <si>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</si>
  <si>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</si>
  <si>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</si>
  <si>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</si>
  <si>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</si>
  <si>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</si>
  <si>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</si>
  <si>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</si>
  <si>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</si>
  <si>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</si>
  <si>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</si>
  <si>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</si>
  <si>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</si>
  <si>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</si>
  <si>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</si>
  <si>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</si>
  <si>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</si>
  <si>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</si>
  <si>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</si>
  <si>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</si>
  <si>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</si>
  <si>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</si>
  <si>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</si>
  <si>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</si>
  <si>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</si>
  <si>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</si>
  <si>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</si>
  <si>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</si>
  <si>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</si>
  <si>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</si>
  <si>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</si>
  <si>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</si>
  <si>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</si>
  <si>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</si>
  <si>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</si>
  <si>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</si>
  <si>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</si>
  <si>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</si>
  <si>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</si>
  <si>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</si>
  <si>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</si>
  <si>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</si>
  <si>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</si>
  <si>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</si>
  <si>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</si>
  <si>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</si>
  <si>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</si>
  <si>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</si>
  <si>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</si>
  <si>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</si>
  <si>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</si>
  <si>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</si>
  <si>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</si>
  <si>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</si>
  <si>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</si>
  <si>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</si>
  <si>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</si>
  <si>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</si>
  <si>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</si>
  <si>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</si>
  <si>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</si>
  <si>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</si>
  <si>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</si>
  <si>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</si>
  <si>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</si>
  <si>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</si>
  <si>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</si>
  <si>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</si>
  <si>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</si>
  <si>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</si>
  <si>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</si>
  <si>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</si>
  <si>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</si>
  <si>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</si>
  <si>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</si>
  <si>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</si>
  <si>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</si>
  <si>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</si>
  <si>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</si>
  <si>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</si>
  <si>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</si>
  <si>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</si>
  <si>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</si>
  <si>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</si>
  <si>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</si>
  <si>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</si>
  <si>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</si>
  <si>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</si>
  <si>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</si>
  <si>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</si>
  <si>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</si>
  <si>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</si>
  <si>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</si>
  <si>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</si>
  <si>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</si>
  <si>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</si>
  <si>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</si>
  <si>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</si>
  <si>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</si>
  <si>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</si>
  <si>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</si>
  <si>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</si>
  <si>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</si>
  <si>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</si>
  <si>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</si>
  <si>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</si>
  <si>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</si>
  <si>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</si>
  <si>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</si>
  <si>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</si>
  <si>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</si>
  <si>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</si>
  <si>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</si>
  <si>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</si>
  <si>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</si>
  <si>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</si>
  <si>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</si>
  <si>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</si>
  <si>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</si>
  <si>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</si>
  <si>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</si>
  <si>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</si>
  <si>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</si>
  <si>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</si>
  <si>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</si>
  <si>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</si>
  <si>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</si>
  <si>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</si>
  <si>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</si>
  <si>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</si>
  <si>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</si>
  <si>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</si>
  <si>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</si>
  <si>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</si>
  <si>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</si>
  <si>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</si>
  <si>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</si>
  <si>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</si>
  <si>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</si>
  <si>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</si>
  <si>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</si>
  <si>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</si>
  <si>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</si>
  <si>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</si>
  <si>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</si>
  <si>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</si>
  <si>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</si>
  <si>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</si>
  <si>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</si>
  <si>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</si>
  <si>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</si>
  <si>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</si>
  <si>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</si>
  <si>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</si>
  <si>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</si>
  <si>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</si>
  <si>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</si>
  <si>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</si>
  <si>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</si>
  <si>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</si>
  <si>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</si>
  <si>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</si>
  <si>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</si>
  <si>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</si>
  <si>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</si>
  <si>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</si>
  <si>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</si>
  <si>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</si>
  <si>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</si>
  <si>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</si>
  <si>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</si>
  <si>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</si>
  <si>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</si>
  <si>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</si>
  <si>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</si>
  <si>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</si>
  <si>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</si>
  <si>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</si>
  <si>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</si>
  <si>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</si>
  <si>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</si>
  <si>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</si>
  <si>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</si>
  <si>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</si>
  <si>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</si>
  <si>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</si>
  <si>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</si>
  <si>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</si>
  <si>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</si>
  <si>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</si>
  <si>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</si>
  <si>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</si>
  <si>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</si>
  <si>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</si>
  <si>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</si>
  <si>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</si>
  <si>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</si>
  <si>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</si>
  <si>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</si>
  <si>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</si>
  <si>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</si>
  <si>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</si>
  <si>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</si>
  <si>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</si>
  <si>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</si>
  <si>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</si>
  <si>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</si>
  <si>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</si>
  <si>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</si>
  <si>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</si>
  <si>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</si>
  <si>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</si>
  <si>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</si>
  <si>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</si>
  <si>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</si>
  <si>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</si>
  <si>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</si>
  <si>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</si>
  <si>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</si>
  <si>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</si>
  <si>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</si>
  <si>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</si>
  <si>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</si>
  <si>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</si>
  <si>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</si>
  <si>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</si>
  <si>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</si>
  <si>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</si>
  <si>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</si>
  <si>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</si>
  <si>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</si>
  <si>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</si>
  <si>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</si>
  <si>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</si>
  <si>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</si>
  <si>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</si>
  <si>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</si>
  <si>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</si>
  <si>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</si>
  <si>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</si>
  <si>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</si>
  <si>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</si>
  <si>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</si>
  <si>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</si>
  <si>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</si>
  <si>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</si>
  <si>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</si>
  <si>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</si>
  <si>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</si>
  <si>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</si>
  <si>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</si>
  <si>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</si>
  <si>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</si>
  <si>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</si>
  <si>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</si>
  <si>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</si>
  <si>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</si>
  <si>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</si>
  <si>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</si>
  <si>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</si>
  <si>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</si>
  <si>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</si>
  <si>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</si>
  <si>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</si>
  <si>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</si>
  <si>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</si>
  <si>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</si>
  <si>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</si>
  <si>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</si>
  <si>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</si>
  <si>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</si>
  <si>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</si>
  <si>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</si>
  <si>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</si>
  <si>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</si>
  <si>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</si>
  <si>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</si>
  <si>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</si>
  <si>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</si>
  <si>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</si>
  <si>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</si>
  <si>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</si>
  <si>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</si>
  <si>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</si>
  <si>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</si>
  <si>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</si>
  <si>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</si>
  <si>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</si>
  <si>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</si>
  <si>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</si>
  <si>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</si>
  <si>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</si>
  <si>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</si>
  <si>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</si>
  <si>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</si>
  <si>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</si>
  <si>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</si>
  <si>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</si>
  <si>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</si>
  <si>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</si>
  <si>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</si>
  <si>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</si>
  <si>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</si>
  <si>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</si>
  <si>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</si>
  <si>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</si>
  <si>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</si>
  <si>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</si>
  <si>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</si>
  <si>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</si>
  <si>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</si>
  <si>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</si>
  <si>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</si>
  <si>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</si>
  <si>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</si>
  <si>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</si>
  <si>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</si>
  <si>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</si>
  <si>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</si>
  <si>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</si>
  <si>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</si>
  <si>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</si>
  <si>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</si>
  <si>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</si>
  <si>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</si>
  <si>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</si>
  <si>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</si>
  <si>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</si>
  <si>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</si>
  <si>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</si>
  <si>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</si>
  <si>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</si>
  <si>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</si>
  <si>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</si>
  <si>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</si>
  <si>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</si>
  <si>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</si>
  <si>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</si>
  <si>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</si>
  <si>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</si>
  <si>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</si>
  <si>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</si>
  <si>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</si>
  <si>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</si>
  <si>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</si>
  <si>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</si>
  <si>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</si>
  <si>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</si>
  <si>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</si>
  <si>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</si>
  <si>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</si>
  <si>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</si>
  <si>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</si>
  <si>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</si>
  <si>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</si>
  <si>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</si>
  <si>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</si>
  <si>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</si>
  <si>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</si>
  <si>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</si>
  <si>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</si>
  <si>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</si>
  <si>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</si>
  <si>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</si>
  <si>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</si>
  <si>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</si>
  <si>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</si>
  <si>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</si>
  <si>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</si>
  <si>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</si>
  <si>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</si>
  <si>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</si>
  <si>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</si>
  <si>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</si>
  <si>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</si>
  <si>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</si>
  <si>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</si>
  <si>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</si>
  <si>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</si>
  <si>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</si>
  <si>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</si>
  <si>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</si>
  <si>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</si>
  <si>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</si>
  <si>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</si>
  <si>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</si>
  <si>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</si>
  <si>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</si>
  <si>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</si>
  <si>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</si>
  <si>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</si>
  <si>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</si>
  <si>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</si>
  <si>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</si>
  <si>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</si>
  <si>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</si>
  <si>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</si>
  <si>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</si>
  <si>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</si>
  <si>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</si>
  <si>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</si>
  <si>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</si>
  <si>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</si>
  <si>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</si>
  <si>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</si>
  <si>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</si>
  <si>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</si>
  <si>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</si>
  <si>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</si>
  <si>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</si>
  <si>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</si>
  <si>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</si>
  <si>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</si>
  <si>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</si>
  <si>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</si>
  <si>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</si>
  <si>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</si>
  <si>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</si>
  <si>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</si>
  <si>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</si>
  <si>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</si>
  <si>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</si>
  <si>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</si>
  <si>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</si>
  <si>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</si>
  <si>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</si>
  <si>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</si>
  <si>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</si>
  <si>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</si>
  <si>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</si>
  <si>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</si>
  <si>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</si>
  <si>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</si>
  <si>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</si>
  <si>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</si>
  <si>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</si>
  <si>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</si>
  <si>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</si>
  <si>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</si>
  <si>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</si>
  <si>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</si>
  <si>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</si>
  <si>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</si>
  <si>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</si>
  <si>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</si>
  <si>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</si>
  <si>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</si>
  <si>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</si>
  <si>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</si>
  <si>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</si>
  <si>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</si>
  <si>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</si>
  <si>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</si>
  <si>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</si>
  <si>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</si>
  <si>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</si>
  <si>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</si>
  <si>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</si>
  <si>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</si>
  <si>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</si>
  <si>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</si>
  <si>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</si>
  <si>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</si>
  <si>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</si>
  <si>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</si>
  <si>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</si>
  <si>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</si>
  <si>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</si>
  <si>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</si>
  <si>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</si>
  <si>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</si>
  <si>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</si>
  <si>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</si>
  <si>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</si>
  <si>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</si>
  <si>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</si>
  <si>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</si>
  <si>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</si>
  <si>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</si>
  <si>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</si>
  <si>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</si>
  <si>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</si>
  <si>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</si>
  <si>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</si>
  <si>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</si>
  <si>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</si>
  <si>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</si>
  <si>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</si>
  <si>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</si>
  <si>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</si>
  <si>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</si>
  <si>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</si>
  <si>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</si>
  <si>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</si>
  <si>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</si>
  <si>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</si>
  <si>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</si>
  <si>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</si>
  <si>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</si>
  <si>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</si>
  <si>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</si>
  <si>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</si>
  <si>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</si>
  <si>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</si>
  <si>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</si>
  <si>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</si>
  <si>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</si>
  <si>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</si>
  <si>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</si>
  <si>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</si>
  <si>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</si>
  <si>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</si>
  <si>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</si>
  <si>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</si>
  <si>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</si>
  <si>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</si>
  <si>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</si>
  <si>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</si>
  <si>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</si>
  <si>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</si>
  <si>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</si>
  <si>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</si>
  <si>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</si>
  <si>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</si>
  <si>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</si>
  <si>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</si>
  <si>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</si>
  <si>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</si>
  <si>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</si>
  <si>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</si>
  <si>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</si>
  <si>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</si>
  <si>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</si>
  <si>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</si>
  <si>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</si>
  <si>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</si>
  <si>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</si>
  <si>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</si>
  <si>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</si>
  <si>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</si>
  <si>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</si>
  <si>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</si>
  <si>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</si>
  <si>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</si>
  <si>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</si>
  <si>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</si>
  <si>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</si>
  <si>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</si>
  <si>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</si>
  <si>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</si>
  <si>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</si>
  <si>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</si>
  <si>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</si>
  <si>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</si>
  <si>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</si>
  <si>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</si>
  <si>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</si>
  <si>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</si>
  <si>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</si>
  <si>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</si>
  <si>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</si>
  <si>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</si>
  <si>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</si>
  <si>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</si>
  <si>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</si>
  <si>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</si>
  <si>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</si>
  <si>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</si>
  <si>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</si>
  <si>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</si>
  <si>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</si>
  <si>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</si>
  <si>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</si>
  <si>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</si>
  <si>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</si>
  <si>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</si>
  <si>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</si>
  <si>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</si>
  <si>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</si>
  <si>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</si>
  <si>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</si>
  <si>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</si>
  <si>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</si>
  <si>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</si>
  <si>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</si>
  <si>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</si>
  <si>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</si>
  <si>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</si>
  <si>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</si>
  <si>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</si>
  <si>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</si>
  <si>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</si>
  <si>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</si>
  <si>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</si>
  <si>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</si>
  <si>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</si>
  <si>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</si>
  <si>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</si>
  <si>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</si>
  <si>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</si>
  <si>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</si>
  <si>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</si>
  <si>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</si>
  <si>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</si>
  <si>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</si>
  <si>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</si>
  <si>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</si>
  <si>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</si>
  <si>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</si>
  <si>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</si>
  <si>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</si>
  <si>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</si>
  <si>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</si>
  <si>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</si>
  <si>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</si>
  <si>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</si>
  <si>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</si>
  <si>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</si>
  <si>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</si>
  <si>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</si>
  <si>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</si>
  <si>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</si>
  <si>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</si>
  <si>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</si>
  <si>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</si>
  <si>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</si>
  <si>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</si>
  <si>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</si>
  <si>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</si>
  <si>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</si>
  <si>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</si>
  <si>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</si>
  <si>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</si>
  <si>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</si>
  <si>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</si>
  <si>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</si>
  <si>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</si>
  <si>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</si>
  <si>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</si>
  <si>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</si>
  <si>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</si>
  <si>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</si>
  <si>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</si>
  <si>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</si>
  <si>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</si>
  <si>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</si>
  <si>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</si>
  <si>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</si>
  <si>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</si>
  <si>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</si>
  <si>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</si>
  <si>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</si>
  <si>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</si>
  <si>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</si>
  <si>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</si>
  <si>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</si>
  <si>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</si>
  <si>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</si>
  <si>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</si>
  <si>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</si>
  <si>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</si>
  <si>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</si>
  <si>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</si>
  <si>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</si>
  <si>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</si>
  <si>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</si>
  <si>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</si>
  <si>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</si>
  <si>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</si>
  <si>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</si>
  <si>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</si>
  <si>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</si>
  <si>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</si>
  <si>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</si>
  <si>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</si>
  <si>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</si>
  <si>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</si>
  <si>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</si>
  <si>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</si>
  <si>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</si>
  <si>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</si>
  <si>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</si>
  <si>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</si>
  <si>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</si>
  <si>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</si>
  <si>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</si>
  <si>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</si>
  <si>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</si>
  <si>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</si>
  <si>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</si>
  <si>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</si>
  <si>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</si>
  <si>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</si>
  <si>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</si>
  <si>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</si>
  <si>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</si>
  <si>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</si>
  <si>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</si>
  <si>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</si>
  <si>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</si>
  <si>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</si>
  <si>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</si>
  <si>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</si>
  <si>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</si>
  <si>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</si>
  <si>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</si>
  <si>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</si>
  <si>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</si>
  <si>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</si>
  <si>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</si>
  <si>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</si>
  <si>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</si>
  <si>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</si>
  <si>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</si>
  <si>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</si>
  <si>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</si>
  <si>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</si>
  <si>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</si>
  <si>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</si>
  <si>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</si>
  <si>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</si>
  <si>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</si>
  <si>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</si>
  <si>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</si>
  <si>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</si>
  <si>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</si>
  <si>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</si>
  <si>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</si>
  <si>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</si>
  <si>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</si>
  <si>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</si>
  <si>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</si>
  <si>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</si>
  <si>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</si>
  <si>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</si>
  <si>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</si>
  <si>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</si>
  <si>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</si>
  <si>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</si>
  <si>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</si>
  <si>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</si>
  <si>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</si>
  <si>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</si>
  <si>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</si>
  <si>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</si>
  <si>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</si>
  <si>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</si>
  <si>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</si>
  <si>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</si>
  <si>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</si>
  <si>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</si>
  <si>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</si>
  <si>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</si>
  <si>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</si>
  <si>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</si>
  <si>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</si>
  <si>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</si>
  <si>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</si>
  <si>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</si>
  <si>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</si>
  <si>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</si>
  <si>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</si>
  <si>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</si>
  <si>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</si>
  <si>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</si>
  <si>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</si>
  <si>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</si>
  <si>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</si>
  <si>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</si>
  <si>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</si>
  <si>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</si>
  <si>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</si>
  <si>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</si>
  <si>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</si>
  <si>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</si>
  <si>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</si>
  <si>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</si>
  <si>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</si>
  <si>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</si>
  <si>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</si>
  <si>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</si>
  <si>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</si>
  <si>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</si>
  <si>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</si>
  <si>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</si>
  <si>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</si>
  <si>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</si>
  <si>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</si>
  <si>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</si>
  <si>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</si>
  <si>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</si>
  <si>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</si>
  <si>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</si>
  <si>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</si>
  <si>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</si>
  <si>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</si>
  <si>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</si>
  <si>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</si>
  <si>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</si>
  <si>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</si>
  <si>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</si>
  <si>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</si>
  <si>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</si>
  <si>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</si>
  <si>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</si>
  <si>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</si>
  <si>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</si>
  <si>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</si>
  <si>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</si>
  <si>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</si>
  <si>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</si>
  <si>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</si>
  <si>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</si>
  <si>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</si>
  <si>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</si>
  <si>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</si>
  <si>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</si>
  <si>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</si>
  <si>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</si>
  <si>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</si>
  <si>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</si>
  <si>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</si>
  <si>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</si>
  <si>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</si>
  <si>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</si>
  <si>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</si>
  <si>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</si>
  <si>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</si>
  <si>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</si>
  <si>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</si>
  <si>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</si>
  <si>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</si>
  <si>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</si>
  <si>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</si>
  <si>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</si>
  <si>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</si>
  <si>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</si>
  <si>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</si>
  <si>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</si>
  <si>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</si>
  <si>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</si>
  <si>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</si>
  <si>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</si>
  <si>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</si>
  <si>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</si>
  <si>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</si>
  <si>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</si>
  <si>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</si>
  <si>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</si>
  <si>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</si>
  <si>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</si>
  <si>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</si>
  <si>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</si>
  <si>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</si>
  <si>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</si>
  <si>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</si>
  <si>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</si>
  <si>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</si>
  <si>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</si>
  <si>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</si>
  <si>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</si>
  <si>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</si>
  <si>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</si>
  <si>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</si>
  <si>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</si>
  <si>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</si>
  <si>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</si>
  <si>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</si>
  <si>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</si>
  <si>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</si>
  <si>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</si>
  <si>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</si>
  <si>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</si>
  <si>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</si>
  <si>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</si>
  <si>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</si>
  <si>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</si>
  <si>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</si>
  <si>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</si>
  <si>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</si>
  <si>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</si>
  <si>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</si>
  <si>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</si>
  <si>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</si>
  <si>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</si>
  <si>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</si>
  <si>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</si>
  <si>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</si>
  <si>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</si>
  <si>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</si>
  <si>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</si>
  <si>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</si>
  <si>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</si>
  <si>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</si>
  <si>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</si>
  <si>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</si>
  <si>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</si>
  <si>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</si>
  <si>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</si>
  <si>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</si>
  <si>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</si>
  <si>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</si>
  <si>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</si>
  <si>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</si>
  <si>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</si>
  <si>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</si>
  <si>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</si>
  <si>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</si>
  <si>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</si>
  <si>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</si>
  <si>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</si>
  <si>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</si>
  <si>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</si>
  <si>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</si>
  <si>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</si>
  <si>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</si>
  <si>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</si>
  <si>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</si>
  <si>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</si>
  <si>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</si>
  <si>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</si>
  <si>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</si>
  <si>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</si>
  <si>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</si>
  <si>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</si>
  <si>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</si>
  <si>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</si>
  <si>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</si>
  <si>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</si>
  <si>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</si>
  <si>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</si>
  <si>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</si>
  <si>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</si>
  <si>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</si>
  <si>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</si>
  <si>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</si>
  <si>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</si>
  <si>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</si>
  <si>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</si>
  <si>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</si>
  <si>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</si>
  <si>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</si>
  <si>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</si>
  <si>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</si>
  <si>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</si>
  <si>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</si>
  <si>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</si>
  <si>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</si>
  <si>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</si>
  <si>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</si>
  <si>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</si>
  <si>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</si>
  <si>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</si>
  <si>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</si>
  <si>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</si>
  <si>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</si>
  <si>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</si>
  <si>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</si>
  <si>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</si>
  <si>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</si>
  <si>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</si>
  <si>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</si>
  <si>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</si>
  <si>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</si>
  <si>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</si>
  <si>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</si>
  <si>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</si>
  <si>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</si>
  <si>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</si>
  <si>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</si>
  <si>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</si>
  <si>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</si>
  <si>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</si>
  <si>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</si>
  <si>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</si>
  <si>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</si>
  <si>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</si>
  <si>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</si>
  <si>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</si>
  <si>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</si>
  <si>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</si>
  <si>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</si>
  <si>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</si>
  <si>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</si>
  <si>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</si>
  <si>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</si>
  <si>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</si>
  <si>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</si>
  <si>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</si>
  <si>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</si>
  <si>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</si>
  <si>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</si>
  <si>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</si>
  <si>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</si>
  <si>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</si>
  <si>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</si>
  <si>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</si>
  <si>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</si>
  <si>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</si>
  <si>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</si>
  <si>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</si>
  <si>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</si>
  <si>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</si>
  <si>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</si>
  <si>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</si>
  <si>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</si>
  <si>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</si>
  <si>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</si>
  <si>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</si>
  <si>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</si>
  <si>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</si>
  <si>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</si>
  <si>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</si>
  <si>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</si>
  <si>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</si>
  <si>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</si>
  <si>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</si>
  <si>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</si>
  <si>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</si>
  <si>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</si>
  <si>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</si>
  <si>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</si>
  <si>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</si>
  <si>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</si>
  <si>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</si>
  <si>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</si>
  <si>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</si>
  <si>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</si>
  <si>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</si>
  <si>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</si>
  <si>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</si>
  <si>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</si>
  <si>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</si>
  <si>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</si>
  <si>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</si>
  <si>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</si>
  <si>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</si>
  <si>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</si>
  <si>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</si>
  <si>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</si>
  <si>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</si>
  <si>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</si>
  <si>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</si>
  <si>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</si>
  <si>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</si>
  <si>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</si>
  <si>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</si>
  <si>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</si>
  <si>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</si>
  <si>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</si>
  <si>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</si>
  <si>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</si>
  <si>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</si>
  <si>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</si>
  <si>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</si>
  <si>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</si>
  <si>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</si>
  <si>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</si>
  <si>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</si>
  <si>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</si>
  <si>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</si>
  <si>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</si>
  <si>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</si>
  <si>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</si>
  <si>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</si>
  <si>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</si>
  <si>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</si>
  <si>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</si>
  <si>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</si>
  <si>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</si>
  <si>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</si>
  <si>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</si>
  <si>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</si>
  <si>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</si>
  <si>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</si>
  <si>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</si>
  <si>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</si>
  <si>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</si>
  <si>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</si>
  <si>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</si>
  <si>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</si>
  <si>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</si>
  <si>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</si>
  <si>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</si>
  <si>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</si>
  <si>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</si>
  <si>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</si>
  <si>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</si>
  <si>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</si>
  <si>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</si>
  <si>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</si>
  <si>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</si>
  <si>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</si>
  <si>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</si>
  <si>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</si>
  <si>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</si>
  <si>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</si>
  <si>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</si>
  <si>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</si>
  <si>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</si>
  <si>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</si>
  <si>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</si>
  <si>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</si>
  <si>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</si>
  <si>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</si>
  <si>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</si>
  <si>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</si>
  <si>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</si>
  <si>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</si>
  <si>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</si>
  <si>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</si>
  <si>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</si>
  <si>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</si>
  <si>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</si>
  <si>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</si>
  <si>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</si>
  <si>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</si>
  <si>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</si>
  <si>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</si>
  <si>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</si>
  <si>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</si>
  <si>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</si>
  <si>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</si>
  <si>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</si>
  <si>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</si>
  <si>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</si>
  <si>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</si>
  <si>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</si>
  <si>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</si>
  <si>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</si>
  <si>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</si>
  <si>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</si>
  <si>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</si>
  <si>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</si>
  <si>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</si>
  <si>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</si>
  <si>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</si>
  <si>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</si>
  <si>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</si>
  <si>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</si>
  <si>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</si>
  <si>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</si>
  <si>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</si>
  <si>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</si>
  <si>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</si>
  <si>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</si>
  <si>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</si>
  <si>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</si>
  <si>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</si>
  <si>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</si>
  <si>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</si>
  <si>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</si>
  <si>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</si>
  <si>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</si>
  <si>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</si>
  <si>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</si>
  <si>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</si>
  <si>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</si>
  <si>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</si>
  <si>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</si>
  <si>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</si>
  <si>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</si>
  <si>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</si>
  <si>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</si>
  <si>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</si>
  <si>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</si>
  <si>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</si>
  <si>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</si>
  <si>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</si>
  <si>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</si>
  <si>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</si>
  <si>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</si>
  <si>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</si>
  <si>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</si>
  <si>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</si>
  <si>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</si>
  <si>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</si>
  <si>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</si>
  <si>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</si>
  <si>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</si>
  <si>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</si>
  <si>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</si>
  <si>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</si>
  <si>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</si>
  <si>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</si>
  <si>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</si>
  <si>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</si>
  <si>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</si>
  <si>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</si>
  <si>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</si>
  <si>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</si>
  <si>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</si>
  <si>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</si>
  <si>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</si>
  <si>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</si>
  <si>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</si>
  <si>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</si>
  <si>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</si>
  <si>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</si>
  <si>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</si>
  <si>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</si>
  <si>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</si>
  <si>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</si>
  <si>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</si>
  <si>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</si>
  <si>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</si>
  <si>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</si>
  <si>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</si>
  <si>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</si>
  <si>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</si>
  <si>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</si>
  <si>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</si>
  <si>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</si>
  <si>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</si>
  <si>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</si>
  <si>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</si>
  <si>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</si>
  <si>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</si>
  <si>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</si>
  <si>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</si>
  <si>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</si>
  <si>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</si>
  <si>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</si>
  <si>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</si>
  <si>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</si>
  <si>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</si>
  <si>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</si>
  <si>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</si>
  <si>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</si>
  <si>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</si>
  <si>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</si>
  <si>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</si>
  <si>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</si>
  <si>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</si>
  <si>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</si>
  <si>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</si>
  <si>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</si>
  <si>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</si>
  <si>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</si>
  <si>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</si>
  <si>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</si>
  <si>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</si>
  <si>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</si>
  <si>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</si>
  <si>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</si>
  <si>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</si>
  <si>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</si>
  <si>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</si>
  <si>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</si>
  <si>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</si>
  <si>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</si>
  <si>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</si>
  <si>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</si>
  <si>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</si>
  <si>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</si>
  <si>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</si>
  <si>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</si>
  <si>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</si>
  <si>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</si>
  <si>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</si>
  <si>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</si>
  <si>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</si>
  <si>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</si>
  <si>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</si>
  <si>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</si>
  <si>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</si>
  <si>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</si>
  <si>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</si>
  <si>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</si>
  <si>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</si>
  <si>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</si>
  <si>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</si>
  <si>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</si>
  <si>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</si>
  <si>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</si>
  <si>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</si>
  <si>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</si>
  <si>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</si>
  <si>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</si>
  <si>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</si>
  <si>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</si>
  <si>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</si>
  <si>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</si>
  <si>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</si>
  <si>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</si>
  <si>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</si>
  <si>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</si>
  <si>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</si>
  <si>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</si>
  <si>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</si>
  <si>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</si>
  <si>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</si>
  <si>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</si>
  <si>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</si>
  <si>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</si>
  <si>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</si>
  <si>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</si>
  <si>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</si>
  <si>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</si>
  <si>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</si>
  <si>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</si>
  <si>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</si>
  <si>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</si>
  <si>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</si>
  <si>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</si>
  <si>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</si>
  <si>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</si>
  <si>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</si>
  <si>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</si>
  <si>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</si>
  <si>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</si>
  <si>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</si>
  <si>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</si>
  <si>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</si>
  <si>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</si>
  <si>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</si>
  <si>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</si>
  <si>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</si>
  <si>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</si>
  <si>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</si>
  <si>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</si>
  <si>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</si>
  <si>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</si>
  <si>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</si>
  <si>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</si>
  <si>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</si>
  <si>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</si>
  <si>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</si>
  <si>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</si>
  <si>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</si>
  <si>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</si>
  <si>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</si>
  <si>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</si>
  <si>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</si>
  <si>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</si>
  <si>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</si>
  <si>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</si>
  <si>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</si>
  <si>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</si>
  <si>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</si>
  <si>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</si>
  <si>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</si>
  <si>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</si>
  <si>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</si>
  <si>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</si>
  <si>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</si>
  <si>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</si>
  <si>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</si>
  <si>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</si>
  <si>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</si>
  <si>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</si>
  <si>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</si>
  <si>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</si>
  <si>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</si>
  <si>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</si>
  <si>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</si>
  <si>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</si>
  <si>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</si>
  <si>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</si>
  <si>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</si>
  <si>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</si>
  <si>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</si>
  <si>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</si>
  <si>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</si>
  <si>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</si>
  <si>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</si>
  <si>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</si>
  <si>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</si>
  <si>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</si>
  <si>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</si>
  <si>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</si>
  <si>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</si>
  <si>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</si>
  <si>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</si>
  <si>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</si>
  <si>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</si>
  <si>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</si>
  <si>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</si>
  <si>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</si>
  <si>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</si>
  <si>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</si>
  <si>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</si>
  <si>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</si>
  <si>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</si>
  <si>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</si>
  <si>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</si>
  <si>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</si>
  <si>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</si>
  <si>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</si>
  <si>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</si>
  <si>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</si>
  <si>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</si>
  <si>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</si>
  <si>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</si>
  <si>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</si>
  <si>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</si>
  <si>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</si>
  <si>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</si>
  <si>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</si>
  <si>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</si>
  <si>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</si>
  <si>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</si>
  <si>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</si>
  <si>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</si>
  <si>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</si>
  <si>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</si>
  <si>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</si>
  <si>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</si>
  <si>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</si>
  <si>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</si>
  <si>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</si>
  <si>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</si>
  <si>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</si>
  <si>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</si>
  <si>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</si>
  <si>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</si>
  <si>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</si>
  <si>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</si>
  <si>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</si>
  <si>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</si>
  <si>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</si>
  <si>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</si>
  <si>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</si>
  <si>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</si>
  <si>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</si>
  <si>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</si>
  <si>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</si>
  <si>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</si>
  <si>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</si>
  <si>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</si>
  <si>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</si>
  <si>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</si>
  <si>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</si>
  <si>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</si>
  <si>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</si>
  <si>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</si>
  <si>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</si>
  <si>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</si>
  <si>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</si>
  <si>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</si>
  <si>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</si>
  <si>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</si>
  <si>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</si>
  <si>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</si>
  <si>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</si>
  <si>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</si>
  <si>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</si>
  <si>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</si>
  <si>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</si>
  <si>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</si>
  <si>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</si>
  <si>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</si>
  <si>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</si>
  <si>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</si>
  <si>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</si>
  <si>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</si>
  <si>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</si>
  <si>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</si>
  <si>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</si>
  <si>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</si>
  <si>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</si>
  <si>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</si>
  <si>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</si>
  <si>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</si>
  <si>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</si>
  <si>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</si>
  <si>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</si>
  <si>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</si>
  <si>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</si>
  <si>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</si>
  <si>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</si>
  <si>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</si>
  <si>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</si>
  <si>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</si>
  <si>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</si>
  <si>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</si>
  <si>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</si>
  <si>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</si>
  <si>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</si>
  <si>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</si>
  <si>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</si>
  <si>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</si>
  <si>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</si>
  <si>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</si>
  <si>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</si>
  <si>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</si>
  <si>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</si>
  <si>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</si>
  <si>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</si>
  <si>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</si>
  <si>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</si>
  <si>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</si>
  <si>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</si>
  <si>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</si>
  <si>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</si>
  <si>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</si>
  <si>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</si>
  <si>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</si>
  <si>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</si>
  <si>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</si>
  <si>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</si>
  <si>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</si>
  <si>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</si>
  <si>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</si>
  <si>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</si>
  <si>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</si>
  <si>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</si>
  <si>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</si>
  <si>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</si>
  <si>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</si>
  <si>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</si>
  <si>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</si>
  <si>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</si>
  <si>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</si>
  <si>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</si>
  <si>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</si>
  <si>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</si>
  <si>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</si>
  <si>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</si>
  <si>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</si>
  <si>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</si>
  <si>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</si>
  <si>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</si>
  <si>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</si>
  <si>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</si>
  <si>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</si>
  <si>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</si>
  <si>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</si>
  <si>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</si>
  <si>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</si>
  <si>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</si>
  <si>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</si>
  <si>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</si>
  <si>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</si>
  <si>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</si>
  <si>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</si>
  <si>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</si>
  <si>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</si>
  <si>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</si>
  <si>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</si>
  <si>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</si>
  <si>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</si>
  <si>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</si>
  <si>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</si>
  <si>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</si>
  <si>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</si>
  <si>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</si>
  <si>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</si>
  <si>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</si>
  <si>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</si>
  <si>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</si>
  <si>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</si>
  <si>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</si>
  <si>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</si>
  <si>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</si>
  <si>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</si>
  <si>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</si>
  <si>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</si>
  <si>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</si>
  <si>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</si>
  <si>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</si>
  <si>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</si>
  <si>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</si>
  <si>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</si>
  <si>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</si>
  <si>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</si>
  <si>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</si>
  <si>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</si>
  <si>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</si>
  <si>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</si>
  <si>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</si>
  <si>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</si>
  <si>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</si>
  <si>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</si>
  <si>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</si>
  <si>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</si>
  <si>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</si>
  <si>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</si>
  <si>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</si>
  <si>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</si>
  <si>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</si>
  <si>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</si>
  <si>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</si>
  <si>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</si>
  <si>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</si>
  <si>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</si>
  <si>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</si>
  <si>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</si>
  <si>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</si>
  <si>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</si>
  <si>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</si>
  <si>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</si>
  <si>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</si>
  <si>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</si>
  <si>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</si>
  <si>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</si>
  <si>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</si>
  <si>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</si>
  <si>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</si>
  <si>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</si>
  <si>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</si>
  <si>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</si>
  <si>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</si>
  <si>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</si>
  <si>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</si>
  <si>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</si>
  <si>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</si>
  <si>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</si>
  <si>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</si>
  <si>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</si>
  <si>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</si>
  <si>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</si>
  <si>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</si>
  <si>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</si>
  <si>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</si>
  <si>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</si>
  <si>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</si>
  <si>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</si>
  <si>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</si>
  <si>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</si>
  <si>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</si>
  <si>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</si>
  <si>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</si>
  <si>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</si>
  <si>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</si>
  <si>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</si>
  <si>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</si>
  <si>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</si>
  <si>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</si>
  <si>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</si>
  <si>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</si>
  <si>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</si>
  <si>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</si>
  <si>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</si>
  <si>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</si>
  <si>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</si>
  <si>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</si>
  <si>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</si>
  <si>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</si>
  <si>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</si>
  <si>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</si>
  <si>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</si>
  <si>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</si>
  <si>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</si>
  <si>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</si>
  <si>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</si>
  <si>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</si>
  <si>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</si>
  <si>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</si>
  <si>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</si>
  <si>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</si>
  <si>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</si>
  <si>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</si>
  <si>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</si>
  <si>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</si>
  <si>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</si>
  <si>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</si>
  <si>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</si>
  <si>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</si>
  <si>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</si>
  <si>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</si>
  <si>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</si>
  <si>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</si>
  <si>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</si>
  <si>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</si>
  <si>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</si>
  <si>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</si>
  <si>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</si>
  <si>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</si>
  <si>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</si>
  <si>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</si>
  <si>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</si>
  <si>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</si>
  <si>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</si>
  <si>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</si>
  <si>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</si>
  <si>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</si>
  <si>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</si>
  <si>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</si>
  <si>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</si>
  <si>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</si>
  <si>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</si>
  <si>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</si>
  <si>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</si>
  <si>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</si>
  <si>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</si>
  <si>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</si>
  <si>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</si>
  <si>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</si>
  <si>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</si>
  <si>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</si>
  <si>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</si>
  <si>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</si>
  <si>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</si>
  <si>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</si>
  <si>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</si>
  <si>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</si>
  <si>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</si>
  <si>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</si>
  <si>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</si>
  <si>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</si>
  <si>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</si>
  <si>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</si>
  <si>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</si>
  <si>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</si>
  <si>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</si>
  <si>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</si>
  <si>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</si>
  <si>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</si>
  <si>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</si>
  <si>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</si>
  <si>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</si>
  <si>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</si>
  <si>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</si>
  <si>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</si>
  <si>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</si>
  <si>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</si>
  <si>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</si>
  <si>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</si>
  <si>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</si>
  <si>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</si>
  <si>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</si>
  <si>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</si>
  <si>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</si>
  <si>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</si>
  <si>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</si>
  <si>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</si>
  <si>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</si>
  <si>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</si>
  <si>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</si>
  <si>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</si>
  <si>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</si>
  <si>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</si>
  <si>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</si>
  <si>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</si>
  <si>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</si>
  <si>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</si>
  <si>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</si>
  <si>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</si>
  <si>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</si>
  <si>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</si>
  <si>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</si>
  <si>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</si>
  <si>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</si>
  <si>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</si>
  <si>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</si>
  <si>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</si>
  <si>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</si>
  <si>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</si>
  <si>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</si>
  <si>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</si>
  <si>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</si>
  <si>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</si>
  <si>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</si>
  <si>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</si>
  <si>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</si>
  <si>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</si>
  <si>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</si>
  <si>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</si>
  <si>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</si>
  <si>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</si>
  <si>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</si>
  <si>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</si>
  <si>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</si>
  <si>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</si>
  <si>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</si>
  <si>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</si>
  <si>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</si>
  <si>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</si>
  <si>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</si>
  <si>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</si>
  <si>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</si>
  <si>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</si>
  <si>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</si>
  <si>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</si>
  <si>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</si>
  <si>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</si>
  <si>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</si>
  <si>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</si>
  <si>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</si>
  <si>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</si>
  <si>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</si>
  <si>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</si>
  <si>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</si>
  <si>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</si>
  <si>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</si>
  <si>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</si>
  <si>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</si>
  <si>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</si>
  <si>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</si>
  <si>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</si>
  <si>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</si>
  <si>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</si>
  <si>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</si>
  <si>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</si>
  <si>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</si>
  <si>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</si>
  <si>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</si>
  <si>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</si>
  <si>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</si>
  <si>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</si>
  <si>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</si>
  <si>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</si>
  <si>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</si>
  <si>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</si>
  <si>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</si>
  <si>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</si>
  <si>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</si>
  <si>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</si>
  <si>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</si>
  <si>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</si>
  <si>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</si>
  <si>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</si>
  <si>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</si>
  <si>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</si>
  <si>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</si>
  <si>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</si>
  <si>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</si>
  <si>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</si>
  <si>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</si>
  <si>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</si>
  <si>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</si>
  <si>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</si>
  <si>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</si>
  <si>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</si>
  <si>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</si>
  <si>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</si>
  <si>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</si>
  <si>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</si>
  <si>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</si>
  <si>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</si>
  <si>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</si>
  <si>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</si>
  <si>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</si>
  <si>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</si>
  <si>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</si>
  <si>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</si>
  <si>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</si>
  <si>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</si>
  <si>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</si>
  <si>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</si>
  <si>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</si>
  <si>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</si>
  <si>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</si>
  <si>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</si>
  <si>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</si>
  <si>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</si>
  <si>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</si>
  <si>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</si>
  <si>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</si>
  <si>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</si>
  <si>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</si>
  <si>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</si>
  <si>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</si>
  <si>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</si>
  <si>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</si>
  <si>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</si>
  <si>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</si>
  <si>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</si>
  <si>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</si>
  <si>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</si>
  <si>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</si>
  <si>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</si>
  <si>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</si>
  <si>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</si>
  <si>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</si>
  <si>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</si>
  <si>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</si>
  <si>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</si>
  <si>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</si>
  <si>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</si>
  <si>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</si>
  <si>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</si>
  <si>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</si>
  <si>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</si>
  <si>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</si>
  <si>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</si>
  <si>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</si>
  <si>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</si>
  <si>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</si>
  <si>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</si>
  <si>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</si>
  <si>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</si>
  <si>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</si>
  <si>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</si>
  <si>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</si>
  <si>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</si>
  <si>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</si>
  <si>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</si>
  <si>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</si>
  <si>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</si>
  <si>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</si>
  <si>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</si>
  <si>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</si>
  <si>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</si>
  <si>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</si>
  <si>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</si>
  <si>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</si>
  <si>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</si>
  <si>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</si>
  <si>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</si>
  <si>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</si>
  <si>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</si>
  <si>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</si>
  <si>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</si>
  <si>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</si>
  <si>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</si>
  <si>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</si>
  <si>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</si>
  <si>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</si>
  <si>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</si>
  <si>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</si>
  <si>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</si>
  <si>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</si>
  <si>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</si>
  <si>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</si>
  <si>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</si>
  <si>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</si>
  <si>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</si>
  <si>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</si>
  <si>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</si>
  <si>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</si>
  <si>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</si>
  <si>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</si>
  <si>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</si>
  <si>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</si>
  <si>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</si>
  <si>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</si>
  <si>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</si>
  <si>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</si>
  <si>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</si>
  <si>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</si>
  <si>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</si>
  <si>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</si>
  <si>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</si>
  <si>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</si>
  <si>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</si>
  <si>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</si>
  <si>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</si>
  <si>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</si>
  <si>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</si>
  <si>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</si>
  <si>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</si>
  <si>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</si>
  <si>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</si>
  <si>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</si>
  <si>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</si>
  <si>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</si>
  <si>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</si>
  <si>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</si>
  <si>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</si>
  <si>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</si>
  <si>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</si>
  <si>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</si>
  <si>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</si>
  <si>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</si>
  <si>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</si>
  <si>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</si>
  <si>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</si>
  <si>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</si>
  <si>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</si>
  <si>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</si>
  <si>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</si>
  <si>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</si>
  <si>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</si>
  <si>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</si>
  <si>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</si>
  <si>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</si>
  <si>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</si>
  <si>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</si>
  <si>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</si>
  <si>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</si>
  <si>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</si>
  <si>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</si>
  <si>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</si>
  <si>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</si>
  <si>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</si>
  <si>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</si>
  <si>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</si>
  <si>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</si>
  <si>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</si>
  <si>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</si>
  <si>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</si>
  <si>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</si>
  <si>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</si>
  <si>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</si>
  <si>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</si>
  <si>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</si>
  <si>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</si>
  <si>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</si>
  <si>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</si>
  <si>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</si>
  <si>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</si>
  <si>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</si>
  <si>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</si>
  <si>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</si>
  <si>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</si>
  <si>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</si>
  <si>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</si>
  <si>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</si>
  <si>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</si>
  <si>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</si>
  <si>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</si>
  <si>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</si>
  <si>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</si>
  <si>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</si>
  <si>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</si>
  <si>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</si>
  <si>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</si>
  <si>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</si>
  <si>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</si>
  <si>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</si>
  <si>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</si>
  <si>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</si>
  <si>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</si>
  <si>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</si>
  <si>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</si>
  <si>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</si>
  <si>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</si>
  <si>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</si>
  <si>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</si>
  <si>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</si>
  <si>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</si>
  <si>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</si>
  <si>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</si>
  <si>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</si>
  <si>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</si>
  <si>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</si>
  <si>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</si>
  <si>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</si>
  <si>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</si>
  <si>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</si>
  <si>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</si>
  <si>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</si>
  <si>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</si>
  <si>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</si>
  <si>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</si>
  <si>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</si>
  <si>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</si>
  <si>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</si>
  <si>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</si>
  <si>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</si>
  <si>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</si>
  <si>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</si>
  <si>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</si>
  <si>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</si>
  <si>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</si>
  <si>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</si>
  <si>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</si>
  <si>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</si>
  <si>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</si>
  <si>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</si>
  <si>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</si>
  <si>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</si>
  <si>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</si>
  <si>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</si>
  <si>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</si>
  <si>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</si>
  <si>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</si>
  <si>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</si>
  <si>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</si>
  <si>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</si>
  <si>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</si>
  <si>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</si>
  <si>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</si>
  <si>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</si>
  <si>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</si>
  <si>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</si>
  <si>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</si>
  <si>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</si>
  <si>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</si>
  <si>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</si>
  <si>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</si>
  <si>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</si>
  <si>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</si>
  <si>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</si>
  <si>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</si>
  <si>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</si>
  <si>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</si>
  <si>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</si>
  <si>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</si>
  <si>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</si>
  <si>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</si>
  <si>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</si>
  <si>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</si>
  <si>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</si>
  <si>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</si>
  <si>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</si>
  <si>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</si>
  <si>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</si>
  <si>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</si>
  <si>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</si>
  <si>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</si>
  <si>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</si>
  <si>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</si>
  <si>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</si>
  <si>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</si>
  <si>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</si>
  <si>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</si>
  <si>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</si>
  <si>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</si>
  <si>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</si>
  <si>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</si>
  <si>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</si>
  <si>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</si>
  <si>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</si>
  <si>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</si>
  <si>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</si>
  <si>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</si>
  <si>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</si>
  <si>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</si>
  <si>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</si>
  <si>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</si>
  <si>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</si>
  <si>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</si>
  <si>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</si>
  <si>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</si>
  <si>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</si>
  <si>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</si>
  <si>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</si>
  <si>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</si>
  <si>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</si>
  <si>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</si>
  <si>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</si>
  <si>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</si>
  <si>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</si>
  <si>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</si>
  <si>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</si>
  <si>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</si>
  <si>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</si>
  <si>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</si>
  <si>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</si>
  <si>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</si>
  <si>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</si>
  <si>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</si>
  <si>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</si>
  <si>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</si>
  <si>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</si>
  <si>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</si>
  <si>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</si>
  <si>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</si>
  <si>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</si>
  <si>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</si>
  <si>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</si>
  <si>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</si>
  <si>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</si>
  <si>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</si>
  <si>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</si>
  <si>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</si>
  <si>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</si>
  <si>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</si>
  <si>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</si>
  <si>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</si>
  <si>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</si>
  <si>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</si>
  <si>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</si>
  <si>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</si>
  <si>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</si>
  <si>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</si>
  <si>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</si>
  <si>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</si>
  <si>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</si>
  <si>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</si>
  <si>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</si>
  <si>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</si>
  <si>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</si>
  <si>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</si>
  <si>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</si>
  <si>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</si>
  <si>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</si>
  <si>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</si>
  <si>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</si>
  <si>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</si>
  <si>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</si>
  <si>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</si>
  <si>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</si>
  <si>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</si>
  <si>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</si>
  <si>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</si>
  <si>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</si>
  <si>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</si>
  <si>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</si>
  <si>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</si>
  <si>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</si>
  <si>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</si>
  <si>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</si>
  <si>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</si>
  <si>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</si>
  <si>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</si>
  <si>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</si>
  <si>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</si>
  <si>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</si>
  <si>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</si>
  <si>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</si>
  <si>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</si>
  <si>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</si>
  <si>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</si>
  <si>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</si>
  <si>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</si>
  <si>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</si>
  <si>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</si>
  <si>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</si>
  <si>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</si>
  <si>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</si>
  <si>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</si>
  <si>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</si>
  <si>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</si>
  <si>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</si>
  <si>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</si>
  <si>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</si>
  <si>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</si>
  <si>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</si>
  <si>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</si>
  <si>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</si>
  <si>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</si>
  <si>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</si>
  <si>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</si>
  <si>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</si>
  <si>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</si>
  <si>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</si>
  <si>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</si>
  <si>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</si>
  <si>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</si>
  <si>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</si>
  <si>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</si>
  <si>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</si>
  <si>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</si>
  <si>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</si>
  <si>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</si>
  <si>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</si>
  <si>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</si>
  <si>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</si>
  <si>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</si>
  <si>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</si>
  <si>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</si>
  <si>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</si>
  <si>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</si>
  <si>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</si>
  <si>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</si>
  <si>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</si>
  <si>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</si>
  <si>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</si>
  <si>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</si>
  <si>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</si>
  <si>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</si>
  <si>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</si>
  <si>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</si>
  <si>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</si>
  <si>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</si>
  <si>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</si>
  <si>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</si>
  <si>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</si>
  <si>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</si>
  <si>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</si>
  <si>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</si>
  <si>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</si>
  <si>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</si>
  <si>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</si>
  <si>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</si>
  <si>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</si>
  <si>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</si>
  <si>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</si>
  <si>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</si>
  <si>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</si>
  <si>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</si>
  <si>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</si>
  <si>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</si>
  <si>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</si>
  <si>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</si>
  <si>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</si>
  <si>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</si>
  <si>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</si>
  <si>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</si>
  <si>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</si>
  <si>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</si>
  <si>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</si>
  <si>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</si>
  <si>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</si>
  <si>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</si>
  <si>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</si>
  <si>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</si>
  <si>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</si>
  <si>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</si>
  <si>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</si>
  <si>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</si>
  <si>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</si>
  <si>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</si>
  <si>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</si>
  <si>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</si>
  <si>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</si>
  <si>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</si>
  <si>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</si>
  <si>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</si>
  <si>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</si>
  <si>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</si>
  <si>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</si>
  <si>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</si>
  <si>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</si>
  <si>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</si>
  <si>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</si>
  <si>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</si>
  <si>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</si>
  <si>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</si>
  <si>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</si>
  <si>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</si>
  <si>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</si>
  <si>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</si>
  <si>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</si>
  <si>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</si>
  <si>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</si>
  <si>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</si>
  <si>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</si>
  <si>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</si>
  <si>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</si>
  <si>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</si>
  <si>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</si>
  <si>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</si>
  <si>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</si>
  <si>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</si>
  <si>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</si>
  <si>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</si>
  <si>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</si>
  <si>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</si>
  <si>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</si>
  <si>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</si>
  <si>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</si>
  <si>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</si>
  <si>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</si>
  <si>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</si>
  <si>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</si>
  <si>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</si>
  <si>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</si>
  <si>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</si>
  <si>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</si>
  <si>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</si>
  <si>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</si>
  <si>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</si>
  <si>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</si>
  <si>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</si>
  <si>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</si>
  <si>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</si>
  <si>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</si>
  <si>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</si>
  <si>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</si>
  <si>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</si>
  <si>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</si>
  <si>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</si>
  <si>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</si>
  <si>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</si>
  <si>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</si>
  <si>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</si>
  <si>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</si>
  <si>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</si>
  <si>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</si>
  <si>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</si>
  <si>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</si>
  <si>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</si>
  <si>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</si>
  <si>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</si>
  <si>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</si>
  <si>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</si>
  <si>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</si>
  <si>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</si>
  <si>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</si>
  <si>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</si>
  <si>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</si>
  <si>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</si>
  <si>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</si>
  <si>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</si>
  <si>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</si>
  <si>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</si>
  <si>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</si>
  <si>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</si>
  <si>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</si>
  <si>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</si>
  <si>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</si>
  <si>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</si>
  <si>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</si>
  <si>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</si>
  <si>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</si>
  <si>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</si>
  <si>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</si>
  <si>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</si>
  <si>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</si>
  <si>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</si>
  <si>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</si>
  <si>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</si>
  <si>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</si>
  <si>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</si>
  <si>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</si>
  <si>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</si>
  <si>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</si>
  <si>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</si>
  <si>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</si>
  <si>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</si>
  <si>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</si>
  <si>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</si>
  <si>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</si>
  <si>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</si>
  <si>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</si>
  <si>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</si>
  <si>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</si>
  <si>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</si>
  <si>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</si>
  <si>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</si>
  <si>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</si>
  <si>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</si>
  <si>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</si>
  <si>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</si>
  <si>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</si>
  <si>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</si>
  <si>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</si>
  <si>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</si>
  <si>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</si>
  <si>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</si>
  <si>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</si>
  <si>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</si>
  <si>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</si>
  <si>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</si>
  <si>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</si>
  <si>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</si>
  <si>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</si>
  <si>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</si>
  <si>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</si>
  <si>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</si>
  <si>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</si>
  <si>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</si>
  <si>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</si>
  <si>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</si>
  <si>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</si>
  <si>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</si>
  <si>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</si>
  <si>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</si>
  <si>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</si>
  <si>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</si>
  <si>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</si>
  <si>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</si>
  <si>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</si>
  <si>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</si>
  <si>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</si>
  <si>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</si>
  <si>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</si>
  <si>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</si>
  <si>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</si>
  <si>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</si>
  <si>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</si>
  <si>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</si>
  <si>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</si>
  <si>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</si>
  <si>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</si>
  <si>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</si>
  <si>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</si>
  <si>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</si>
  <si>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</si>
  <si>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</si>
  <si>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</si>
  <si>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</si>
  <si>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</si>
  <si>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</si>
  <si>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</si>
  <si>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</si>
  <si>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</si>
  <si>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</si>
  <si>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</si>
  <si>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</si>
  <si>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</si>
  <si>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</si>
  <si>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</si>
  <si>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</si>
  <si>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</si>
  <si>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</si>
  <si>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</si>
  <si>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</si>
  <si>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</si>
  <si>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</si>
  <si>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</si>
  <si>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</si>
  <si>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</si>
  <si>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</si>
  <si>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</si>
  <si>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</si>
  <si>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</si>
  <si>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</si>
  <si>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</si>
  <si>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</si>
  <si>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</si>
  <si>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</si>
  <si>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</si>
  <si>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</si>
  <si>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</si>
  <si>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</si>
  <si>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</si>
  <si>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</si>
  <si>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</si>
  <si>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</si>
  <si>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</si>
  <si>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</si>
  <si>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</si>
  <si>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</si>
  <si>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</si>
  <si>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</si>
  <si>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</si>
  <si>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</si>
  <si>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</si>
  <si>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</si>
  <si>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</si>
  <si>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</si>
  <si>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</si>
  <si>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</si>
  <si>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</si>
  <si>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</si>
  <si>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</si>
  <si>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</si>
  <si>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</si>
  <si>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</si>
  <si>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</si>
  <si>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</si>
  <si>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</si>
  <si>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</si>
  <si>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</si>
  <si>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</si>
  <si>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</si>
  <si>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</si>
  <si>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</si>
  <si>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</si>
  <si>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</si>
  <si>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</si>
  <si>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</si>
  <si>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</si>
  <si>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</si>
  <si>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</si>
  <si>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</si>
  <si>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</si>
  <si>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</si>
  <si>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</si>
  <si>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</si>
  <si>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</si>
  <si>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</si>
  <si>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</si>
  <si>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</si>
  <si>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</si>
  <si>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</si>
  <si>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</si>
  <si>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</si>
  <si>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</si>
  <si>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</si>
  <si>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</si>
  <si>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</si>
  <si>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</si>
  <si>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</si>
  <si>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</si>
  <si>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</si>
  <si>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</si>
  <si>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</si>
  <si>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</si>
  <si>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</si>
  <si>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</si>
  <si>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</si>
  <si>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</si>
  <si>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</si>
  <si>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</si>
  <si>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</si>
  <si>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</si>
  <si>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</si>
  <si>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</si>
  <si>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</si>
  <si>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</si>
  <si>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</si>
  <si>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</si>
  <si>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</si>
  <si>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</si>
  <si>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</si>
  <si>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</si>
  <si>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</si>
  <si>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</si>
  <si>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</si>
  <si>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</si>
  <si>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</si>
  <si>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</si>
  <si>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</si>
  <si>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</si>
  <si>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</si>
  <si>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</si>
  <si>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</si>
  <si>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</si>
  <si>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</si>
  <si>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</si>
  <si>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</si>
  <si>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</si>
  <si>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</si>
  <si>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</si>
  <si>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</si>
  <si>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</si>
  <si>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</si>
  <si>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</si>
  <si>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</si>
  <si>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</si>
  <si>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</si>
  <si>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</si>
  <si>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</si>
  <si>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</si>
  <si>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</si>
  <si>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</si>
  <si>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</si>
  <si>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</si>
  <si>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</si>
  <si>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</si>
  <si>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</si>
  <si>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</si>
  <si>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</si>
  <si>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</si>
  <si>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</si>
  <si>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</si>
  <si>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</si>
  <si>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</si>
  <si>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</si>
  <si>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</si>
  <si>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</si>
  <si>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</si>
  <si>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</si>
  <si>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</si>
  <si>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</si>
  <si>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</si>
  <si>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</si>
  <si>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</si>
  <si>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</si>
  <si>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</si>
  <si>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</si>
  <si>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</si>
  <si>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</si>
  <si>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</si>
  <si>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</si>
  <si>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</si>
  <si>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</si>
  <si>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</si>
  <si>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</si>
  <si>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</si>
  <si>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</si>
  <si>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</si>
  <si>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</si>
  <si>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</si>
  <si>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</si>
  <si>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</si>
  <si>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</si>
  <si>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</si>
  <si>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</si>
  <si>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</si>
  <si>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</si>
  <si>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</si>
  <si>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</si>
  <si>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</si>
  <si>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</si>
  <si>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</si>
  <si>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</si>
  <si>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</si>
  <si>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</si>
  <si>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</si>
  <si>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</si>
  <si>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</si>
  <si>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</si>
  <si>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</si>
  <si>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</si>
  <si>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</si>
  <si>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</si>
  <si>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</si>
  <si>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</si>
  <si>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</si>
  <si>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</si>
  <si>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</si>
  <si>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</si>
  <si>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</si>
  <si>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</si>
  <si>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</si>
  <si>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</si>
  <si>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</si>
  <si>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</si>
  <si>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</si>
  <si>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</si>
  <si>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</si>
  <si>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</si>
  <si>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</si>
  <si>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</si>
  <si>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</si>
  <si>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</si>
  <si>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</si>
  <si>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</si>
  <si>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</si>
  <si>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</si>
  <si>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</si>
  <si>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</si>
  <si>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</si>
  <si>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</si>
  <si>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</si>
  <si>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</si>
  <si>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</si>
  <si>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</si>
  <si>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</si>
  <si>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</si>
  <si>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</si>
  <si>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</si>
  <si>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</si>
  <si>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</si>
  <si>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</si>
  <si>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</si>
  <si>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</si>
  <si>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</si>
  <si>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</si>
  <si>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</si>
  <si>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</si>
  <si>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</si>
  <si>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</si>
  <si>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</si>
  <si>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</si>
  <si>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</si>
  <si>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</si>
  <si>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</si>
  <si>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</si>
  <si>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</si>
  <si>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</si>
  <si>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</si>
  <si>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</si>
  <si>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</si>
  <si>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</si>
  <si>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</si>
  <si>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</si>
  <si>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</si>
  <si>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</si>
  <si>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</si>
  <si>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</si>
  <si>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</si>
  <si>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</si>
  <si>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</si>
  <si>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</si>
  <si>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</si>
  <si>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</si>
  <si>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</si>
  <si>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</si>
  <si>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</si>
  <si>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</si>
  <si>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</si>
  <si>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</si>
  <si>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</si>
  <si>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</si>
  <si>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</si>
  <si>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</si>
  <si>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</si>
  <si>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</si>
  <si>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</si>
  <si>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</si>
  <si>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</si>
  <si>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</si>
  <si>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</si>
  <si>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</si>
  <si>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</si>
  <si>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</si>
  <si>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</si>
  <si>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</si>
  <si>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</si>
  <si>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</si>
  <si>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</si>
  <si>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</si>
  <si>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</si>
  <si>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</si>
  <si>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</si>
  <si>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</si>
  <si>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</si>
  <si>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</si>
  <si>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</si>
  <si>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</si>
  <si>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</si>
  <si>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</si>
  <si>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</si>
  <si>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</si>
  <si>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</si>
  <si>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</si>
  <si>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</si>
  <si>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</si>
  <si>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</si>
  <si>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</si>
  <si>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</si>
  <si>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</si>
  <si>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</si>
  <si>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</si>
  <si>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</si>
  <si>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</si>
  <si>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</si>
  <si>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</si>
  <si>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</si>
  <si>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</si>
  <si>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</si>
  <si>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</si>
  <si>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</si>
  <si>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</si>
  <si>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</si>
  <si>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</si>
  <si>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</si>
  <si>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</si>
  <si>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</si>
  <si>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</si>
  <si>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</si>
  <si>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</si>
  <si>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</si>
  <si>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</si>
  <si>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</si>
  <si>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</si>
  <si>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</si>
  <si>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</si>
  <si>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</si>
  <si>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</si>
  <si>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</si>
  <si>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</si>
  <si>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</si>
  <si>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</si>
  <si>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</si>
  <si>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</si>
  <si>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</si>
  <si>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</si>
  <si>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</si>
  <si>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</si>
  <si>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</si>
  <si>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</si>
  <si>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</si>
  <si>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</si>
  <si>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</si>
  <si>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</si>
  <si>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</si>
  <si>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</si>
  <si>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</si>
  <si>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</si>
  <si>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</si>
  <si>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</si>
  <si>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</si>
  <si>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</si>
  <si>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</si>
  <si>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</si>
  <si>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</si>
  <si>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</si>
  <si>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</si>
  <si>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</si>
  <si>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</si>
  <si>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</si>
  <si>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</si>
  <si>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</si>
  <si>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</si>
  <si>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</si>
  <si>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</si>
  <si>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</si>
  <si>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</si>
  <si>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</si>
  <si>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</si>
  <si>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</si>
  <si>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</si>
  <si>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</si>
  <si>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</si>
  <si>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</si>
  <si>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</si>
  <si>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</si>
  <si>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</si>
  <si>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</si>
  <si>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</si>
  <si>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</si>
  <si>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</si>
  <si>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</si>
  <si>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</si>
  <si>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</si>
  <si>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</si>
  <si>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</si>
  <si>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</si>
  <si>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</si>
  <si>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</si>
  <si>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</si>
  <si>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</si>
  <si>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</si>
  <si>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</si>
  <si>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</si>
  <si>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</si>
  <si>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</si>
  <si>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</si>
  <si>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</si>
  <si>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</si>
  <si>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</si>
  <si>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</si>
  <si>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</si>
  <si>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</si>
  <si>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</si>
  <si>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</si>
  <si>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</si>
  <si>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</si>
  <si>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</si>
  <si>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</si>
  <si>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</si>
  <si>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</si>
  <si>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</si>
  <si>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</si>
  <si>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</si>
  <si>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</si>
  <si>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</si>
  <si>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</si>
  <si>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</si>
  <si>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</si>
  <si>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</si>
  <si>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</si>
  <si>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</si>
  <si>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</si>
  <si>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</si>
  <si>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</si>
  <si>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</si>
  <si>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</si>
  <si>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</si>
  <si>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</si>
  <si>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</si>
  <si>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</si>
  <si>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</si>
  <si>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</si>
  <si>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</si>
  <si>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</si>
  <si>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</si>
  <si>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</si>
  <si>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</si>
  <si>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</si>
  <si>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</si>
  <si>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</si>
  <si>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</si>
  <si>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</si>
  <si>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</si>
  <si>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</si>
  <si>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</si>
  <si>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</si>
  <si>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</si>
  <si>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</si>
  <si>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</si>
  <si>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</si>
  <si>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</si>
  <si>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</si>
  <si>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</si>
  <si>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</si>
  <si>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</si>
  <si>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</si>
  <si>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</si>
  <si>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</si>
  <si>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</si>
  <si>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</si>
  <si>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</si>
  <si>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</si>
  <si>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</si>
  <si>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</si>
  <si>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</si>
  <si>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</si>
  <si>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</si>
  <si>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</si>
  <si>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</si>
  <si>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</si>
  <si>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</si>
  <si>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</si>
  <si>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</si>
  <si>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</si>
  <si>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</si>
  <si>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</si>
  <si>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</si>
  <si>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</si>
  <si>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</si>
  <si>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</si>
  <si>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</si>
  <si>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</si>
  <si>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</si>
  <si>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</si>
  <si>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</si>
  <si>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</si>
  <si>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</si>
  <si>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</si>
  <si>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</si>
  <si>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</si>
  <si>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</si>
  <si>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</si>
  <si>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</si>
  <si>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</si>
  <si>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</si>
  <si>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</si>
  <si>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</si>
  <si>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</si>
  <si>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</si>
  <si>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</si>
  <si>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</si>
  <si>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</si>
  <si>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</si>
  <si>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</si>
  <si>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</si>
  <si>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</si>
  <si>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</si>
  <si>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</si>
  <si>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</si>
  <si>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</si>
  <si>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</si>
  <si>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</si>
  <si>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</si>
  <si>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</si>
  <si>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</si>
  <si>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</si>
  <si>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</si>
  <si>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</si>
  <si>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</si>
  <si>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</si>
  <si>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</si>
  <si>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</si>
  <si>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</si>
  <si>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</si>
  <si>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</si>
  <si>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</si>
  <si>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</si>
  <si>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</si>
  <si>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</si>
  <si>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</si>
  <si>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</si>
  <si>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</si>
  <si>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</si>
  <si>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</si>
  <si>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</si>
  <si>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</si>
  <si>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</si>
  <si>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</si>
  <si>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</si>
  <si>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</si>
  <si>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</si>
  <si>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</si>
  <si>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</si>
  <si>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</si>
  <si>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</si>
  <si>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</si>
  <si>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</si>
  <si>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</si>
  <si>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</si>
  <si>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</si>
  <si>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</si>
  <si>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</si>
  <si>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</si>
  <si>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</si>
  <si>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</si>
  <si>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</si>
  <si>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</si>
  <si>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</si>
  <si>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</si>
  <si>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</si>
  <si>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</si>
  <si>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</si>
  <si>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</si>
  <si>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</si>
  <si>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</si>
  <si>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</si>
  <si>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</si>
  <si>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</si>
  <si>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</si>
  <si>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</si>
  <si>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</si>
  <si>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</si>
  <si>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</si>
  <si>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</si>
  <si>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</si>
  <si>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</si>
  <si>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</si>
  <si>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</si>
  <si>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</si>
  <si>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</si>
  <si>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</si>
  <si>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</si>
  <si>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</si>
  <si>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</si>
  <si>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</si>
  <si>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</si>
  <si>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</si>
  <si>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</si>
  <si>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</si>
  <si>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</si>
  <si>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</si>
  <si>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</si>
  <si>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</si>
  <si>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</si>
  <si>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</si>
  <si>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</si>
  <si>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</si>
  <si>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</si>
  <si>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</si>
  <si>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</si>
  <si>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</si>
  <si>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</si>
  <si>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</si>
  <si>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</si>
  <si>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</si>
  <si>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</si>
  <si>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</si>
  <si>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</si>
  <si>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</si>
  <si>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</si>
  <si>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</si>
  <si>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</si>
  <si>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</si>
  <si>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</si>
  <si>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</si>
  <si>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</si>
  <si>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</si>
  <si>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</si>
  <si>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</si>
  <si>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</si>
  <si>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</si>
  <si>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</si>
  <si>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</si>
  <si>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</si>
  <si>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</si>
  <si>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</si>
  <si>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</si>
  <si>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</si>
  <si>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</si>
  <si>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</si>
  <si>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</si>
  <si>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</si>
  <si>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</si>
  <si>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</si>
  <si>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</si>
  <si>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</si>
  <si>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</si>
  <si>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</si>
  <si>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</si>
  <si>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</si>
  <si>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</si>
  <si>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</si>
  <si>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</si>
  <si>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</si>
  <si>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</si>
  <si>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</si>
  <si>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</si>
  <si>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</si>
  <si>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</si>
  <si>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</si>
  <si>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</si>
  <si>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</si>
  <si>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</si>
  <si>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</si>
  <si>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</si>
  <si>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</si>
  <si>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</si>
  <si>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</si>
  <si>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</si>
  <si>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</si>
  <si>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</si>
  <si>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</si>
  <si>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</si>
  <si>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</si>
  <si>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</si>
  <si>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</si>
  <si>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</si>
  <si>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</si>
  <si>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</si>
  <si>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</si>
  <si>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</si>
  <si>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</si>
  <si>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</si>
  <si>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</si>
  <si>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</si>
  <si>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</si>
  <si>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</si>
  <si>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</si>
  <si>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</si>
  <si>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</si>
  <si>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</si>
  <si>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</si>
  <si>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</si>
  <si>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</si>
  <si>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</si>
  <si>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</si>
  <si>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</si>
  <si>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</si>
  <si>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</si>
  <si>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</si>
  <si>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</si>
  <si>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</si>
  <si>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</si>
  <si>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</si>
  <si>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</si>
  <si>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</si>
  <si>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</si>
  <si>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</si>
  <si>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</si>
  <si>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</si>
  <si>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</si>
  <si>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</si>
  <si>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</si>
  <si>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</si>
  <si>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</si>
  <si>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</si>
  <si>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</si>
  <si>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</si>
  <si>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</si>
  <si>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</si>
  <si>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</si>
  <si>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</si>
  <si>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</si>
  <si>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</si>
  <si>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</si>
  <si>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</si>
  <si>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</si>
  <si>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</si>
  <si>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</si>
  <si>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</si>
  <si>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</si>
  <si>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</si>
  <si>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</si>
  <si>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</si>
  <si>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</si>
  <si>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</si>
  <si>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</si>
  <si>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</si>
  <si>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</si>
  <si>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</si>
  <si>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</si>
  <si>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</si>
  <si>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</si>
  <si>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</si>
  <si>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</si>
  <si>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</si>
  <si>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</si>
  <si>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</si>
  <si>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</si>
  <si>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</si>
  <si>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</si>
  <si>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</si>
  <si>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</si>
  <si>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</si>
  <si>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</si>
  <si>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</si>
  <si>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</si>
  <si>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</si>
  <si>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</si>
  <si>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</si>
  <si>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</si>
  <si>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</si>
  <si>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</si>
  <si>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</si>
  <si>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</si>
  <si>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</si>
  <si>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</si>
  <si>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</si>
  <si>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</si>
  <si>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</si>
  <si>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</si>
  <si>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</si>
  <si>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</si>
  <si>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</si>
  <si>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</si>
  <si>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</si>
  <si>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</si>
  <si>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</si>
  <si>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</si>
  <si>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</si>
  <si>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</si>
  <si>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</si>
  <si>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</si>
  <si>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</si>
  <si>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</si>
  <si>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</si>
  <si>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</si>
  <si>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</si>
  <si>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</si>
  <si>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</si>
  <si>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</si>
  <si>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</si>
  <si>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</si>
  <si>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</si>
  <si>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</si>
  <si>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</si>
  <si>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</si>
  <si>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</si>
  <si>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</si>
  <si>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</si>
  <si>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</si>
  <si>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</si>
  <si>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</si>
  <si>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</si>
  <si>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</si>
  <si>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</si>
  <si>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</si>
  <si>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</si>
  <si>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</si>
  <si>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</si>
  <si>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</si>
  <si>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</si>
  <si>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</si>
  <si>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</si>
  <si>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</si>
  <si>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</si>
  <si>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</si>
  <si>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</si>
  <si>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</si>
  <si>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</si>
  <si>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</si>
  <si>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</si>
  <si>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</si>
  <si>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</si>
  <si>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</si>
  <si>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</si>
  <si>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</si>
  <si>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</si>
  <si>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</si>
  <si>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</si>
  <si>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</si>
  <si>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</si>
  <si>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</si>
  <si>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</si>
  <si>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</si>
  <si>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</si>
  <si>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</si>
  <si>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</si>
  <si>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</si>
  <si>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</si>
  <si>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</si>
  <si>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</si>
  <si>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</si>
  <si>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</si>
  <si>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</si>
  <si>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</si>
  <si>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</si>
  <si>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</si>
  <si>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</si>
  <si>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</si>
  <si>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</si>
  <si>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</si>
  <si>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</si>
  <si>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</si>
  <si>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</si>
  <si>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</si>
  <si>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</si>
  <si>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</si>
  <si>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</si>
  <si>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</si>
  <si>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</si>
  <si>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</si>
  <si>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</si>
  <si>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</si>
  <si>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</si>
  <si>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</si>
  <si>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</si>
  <si>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</si>
  <si>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</si>
  <si>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</si>
  <si>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</si>
  <si>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</si>
  <si>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</si>
  <si>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</si>
  <si>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</si>
  <si>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</si>
  <si>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</si>
  <si>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</si>
  <si>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</si>
  <si>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</si>
  <si>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</si>
  <si>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</si>
  <si>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</si>
  <si>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</si>
  <si>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</si>
  <si>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</si>
  <si>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</si>
  <si>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</si>
  <si>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</si>
  <si>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</si>
  <si>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</si>
  <si>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</si>
  <si>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</si>
  <si>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</si>
  <si>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</si>
  <si>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</si>
  <si>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</si>
  <si>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</si>
  <si>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</si>
  <si>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</si>
  <si>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</si>
  <si>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</si>
  <si>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</si>
  <si>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</si>
  <si>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</si>
  <si>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</si>
  <si>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</si>
  <si>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</si>
  <si>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</si>
  <si>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</si>
  <si>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</si>
  <si>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</si>
  <si>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</si>
  <si>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</si>
  <si>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</si>
  <si>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</si>
  <si>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</si>
  <si>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</si>
  <si>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</si>
  <si>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</si>
  <si>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</si>
  <si>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</si>
  <si>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</si>
  <si>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</si>
  <si>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</si>
  <si>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</si>
  <si>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</si>
  <si>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</si>
  <si>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</si>
  <si>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</si>
  <si>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</si>
  <si>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</si>
  <si>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</si>
  <si>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</si>
  <si>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</si>
  <si>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</si>
  <si>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</si>
  <si>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</si>
  <si>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</si>
  <si>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</si>
  <si>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</si>
  <si>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</si>
  <si>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</si>
  <si>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</si>
  <si>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</si>
  <si>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</si>
  <si>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</si>
  <si>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</si>
  <si>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</si>
  <si>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</si>
  <si>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</si>
  <si>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</si>
  <si>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</si>
  <si>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</si>
  <si>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</si>
  <si>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</si>
  <si>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</si>
  <si>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</si>
  <si>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</si>
  <si>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</si>
  <si>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</si>
  <si>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</si>
  <si>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</si>
  <si>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</si>
  <si>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</si>
  <si>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</si>
  <si>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</si>
  <si>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</si>
  <si>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</si>
  <si>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</si>
  <si>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</si>
  <si>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</si>
  <si>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</si>
  <si>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</si>
  <si>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</si>
  <si>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</si>
  <si>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</si>
  <si>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</si>
  <si>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</si>
  <si>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</si>
  <si>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</si>
  <si>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</si>
  <si>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</si>
  <si>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</si>
  <si>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</si>
  <si>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</si>
  <si>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</si>
  <si>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</si>
  <si>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</si>
  <si>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</si>
  <si>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</si>
  <si>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</si>
  <si>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</si>
  <si>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</si>
  <si>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</si>
  <si>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</si>
  <si>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</si>
  <si>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</si>
  <si>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</si>
  <si>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</si>
  <si>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</si>
  <si>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</si>
  <si>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</si>
  <si>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</si>
  <si>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</si>
  <si>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</si>
  <si>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</si>
  <si>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</si>
  <si>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</si>
  <si>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</si>
  <si>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</si>
  <si>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</si>
  <si>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</si>
  <si>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</si>
  <si>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</si>
  <si>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</si>
  <si>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</si>
  <si>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</si>
  <si>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</si>
  <si>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</si>
  <si>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</si>
  <si>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</si>
  <si>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</si>
  <si>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</si>
  <si>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</si>
  <si>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</si>
  <si>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</si>
  <si>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</si>
  <si>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</si>
  <si>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</si>
  <si>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</si>
  <si>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</si>
  <si>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</si>
  <si>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</si>
  <si>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</si>
  <si>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</si>
  <si>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</si>
  <si>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</si>
  <si>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</si>
  <si>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</si>
  <si>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</si>
  <si>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</si>
  <si>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</si>
  <si>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</si>
  <si>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</si>
  <si>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</si>
  <si>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</si>
  <si>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</si>
  <si>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</si>
  <si>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</si>
  <si>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</si>
  <si>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</si>
  <si>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</si>
  <si>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</si>
  <si>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</si>
  <si>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</si>
  <si>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</si>
  <si>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</si>
  <si>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</si>
  <si>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</si>
  <si>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</si>
  <si>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</si>
  <si>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</si>
  <si>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</si>
  <si>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</si>
  <si>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</si>
  <si>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</si>
  <si>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</si>
  <si>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</si>
  <si>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</si>
  <si>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</si>
  <si>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</si>
  <si>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</si>
  <si>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</si>
  <si>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</si>
  <si>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</si>
  <si>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</si>
  <si>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</si>
  <si>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</si>
  <si>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</si>
  <si>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</si>
  <si>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</si>
  <si>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</si>
  <si>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</si>
  <si>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</si>
  <si>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</si>
  <si>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</si>
  <si>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</si>
  <si>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</si>
  <si>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</si>
  <si>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</si>
  <si>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</si>
  <si>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</si>
  <si>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</si>
  <si>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</si>
  <si>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</si>
  <si>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</si>
  <si>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</si>
  <si>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</si>
  <si>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</si>
  <si>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</si>
  <si>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</si>
  <si>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</si>
  <si>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</si>
  <si>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</si>
  <si>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</si>
  <si>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</si>
  <si>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</si>
  <si>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</si>
  <si>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</si>
  <si>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</si>
  <si>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</si>
  <si>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</si>
  <si>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</si>
  <si>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</si>
  <si>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</si>
  <si>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</si>
  <si>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</si>
  <si>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</si>
  <si>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</si>
  <si>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</si>
  <si>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</si>
  <si>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</si>
  <si>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</si>
  <si>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</si>
  <si>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</si>
  <si>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</si>
  <si>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</si>
  <si>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</si>
  <si>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</si>
  <si>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</si>
  <si>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</si>
  <si>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</si>
  <si>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</si>
  <si>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</si>
  <si>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</si>
  <si>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</si>
  <si>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</si>
  <si>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</si>
  <si>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</si>
  <si>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</si>
  <si>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</si>
  <si>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</si>
  <si>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</si>
  <si>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</si>
  <si>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</si>
  <si>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</si>
  <si>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</si>
  <si>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</si>
  <si>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</si>
  <si>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</si>
  <si>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</si>
  <si>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</si>
  <si>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</si>
  <si>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</si>
  <si>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</si>
  <si>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</si>
  <si>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</si>
  <si>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</si>
  <si>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</si>
  <si>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</si>
  <si>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</si>
  <si>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</si>
  <si>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</si>
  <si>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</si>
  <si>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</si>
  <si>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</si>
  <si>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</si>
  <si>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</si>
  <si>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</si>
  <si>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</si>
  <si>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</si>
  <si>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</si>
  <si>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</si>
  <si>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</si>
  <si>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</si>
  <si>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</si>
  <si>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</si>
  <si>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</si>
  <si>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</si>
  <si>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</si>
  <si>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</si>
  <si>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</si>
  <si>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</si>
  <si>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</si>
  <si>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</si>
  <si>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</si>
  <si>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</si>
  <si>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</si>
  <si>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</si>
  <si>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</si>
  <si>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</si>
  <si>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</si>
  <si>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</si>
  <si>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</si>
  <si>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</si>
  <si>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</si>
  <si>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</si>
  <si>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</si>
  <si>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</si>
  <si>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</si>
  <si>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</si>
  <si>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</si>
  <si>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</si>
  <si>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</si>
  <si>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</si>
  <si>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</si>
  <si>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</si>
  <si>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</si>
  <si>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</si>
  <si>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</si>
  <si>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</si>
  <si>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</si>
  <si>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</si>
  <si>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</si>
  <si>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</si>
  <si>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</si>
  <si>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</si>
  <si>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</si>
  <si>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</si>
  <si>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</si>
  <si>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</si>
  <si>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</si>
  <si>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</si>
  <si>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</si>
  <si>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</si>
  <si>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</si>
  <si>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</si>
  <si>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</si>
  <si>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</si>
  <si>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</si>
  <si>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</si>
  <si>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</si>
  <si>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</si>
  <si>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</si>
  <si>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</si>
  <si>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</si>
  <si>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</si>
  <si>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</si>
  <si>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</si>
  <si>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</si>
  <si>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</si>
  <si>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</si>
  <si>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</si>
  <si>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</si>
  <si>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</si>
  <si>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</si>
  <si>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</si>
  <si>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</si>
  <si>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</si>
  <si>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</si>
  <si>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</si>
  <si>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</si>
  <si>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</si>
  <si>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</si>
  <si>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</si>
  <si>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</si>
  <si>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</si>
  <si>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</si>
  <si>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</si>
  <si>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</si>
  <si>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</si>
  <si>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</si>
  <si>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</si>
  <si>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</si>
  <si>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</si>
  <si>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</si>
  <si>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</si>
  <si>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</si>
  <si>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</si>
  <si>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</si>
  <si>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</si>
  <si>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</si>
  <si>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</si>
  <si>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</si>
  <si>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</si>
  <si>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</si>
  <si>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</si>
  <si>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</si>
  <si>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</si>
  <si>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</si>
  <si>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</si>
  <si>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</si>
  <si>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</si>
  <si>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</si>
  <si>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</si>
  <si>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</si>
  <si>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</si>
  <si>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</si>
  <si>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</si>
  <si>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</si>
  <si>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</si>
  <si>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</si>
  <si>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</si>
  <si>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</si>
  <si>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</si>
  <si>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</si>
  <si>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</si>
  <si>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</si>
  <si>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</si>
  <si>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</si>
  <si>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</si>
  <si>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</si>
  <si>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</si>
  <si>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</si>
  <si>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</si>
  <si>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</si>
  <si>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</si>
  <si>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</si>
  <si>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</si>
  <si>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</si>
  <si>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</si>
  <si>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</si>
  <si>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</si>
  <si>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</si>
  <si>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</si>
  <si>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</si>
  <si>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</si>
  <si>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</si>
  <si>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</si>
  <si>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</si>
  <si>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</si>
  <si>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</si>
  <si>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</si>
  <si>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</si>
  <si>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</si>
  <si>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</si>
  <si>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</si>
  <si>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</si>
  <si>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</si>
  <si>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</si>
  <si>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</si>
  <si>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</si>
  <si>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</si>
  <si>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</si>
  <si>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</si>
  <si>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</si>
  <si>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</si>
  <si>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</si>
  <si>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</si>
  <si>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</si>
  <si>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</si>
  <si>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</si>
  <si>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</si>
  <si>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</si>
  <si>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</si>
  <si>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</si>
  <si>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</si>
  <si>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</si>
  <si>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</si>
  <si>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</si>
  <si>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</si>
  <si>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</si>
  <si>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</si>
  <si>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</si>
  <si>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</si>
  <si>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</si>
  <si>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</si>
  <si>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</si>
  <si>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</si>
  <si>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</si>
  <si>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</si>
  <si>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</si>
  <si>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</si>
  <si>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</si>
  <si>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</si>
  <si>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</si>
  <si>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</si>
  <si>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</si>
  <si>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</si>
  <si>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</si>
  <si>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</si>
  <si>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</si>
  <si>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</si>
  <si>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</si>
  <si>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</si>
  <si>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</si>
  <si>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</si>
  <si>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</si>
  <si>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</si>
  <si>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</si>
  <si>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</si>
  <si>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</si>
  <si>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</si>
  <si>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</si>
  <si>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</si>
  <si>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</si>
  <si>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</si>
  <si>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</si>
  <si>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</si>
  <si>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</si>
  <si>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</si>
  <si>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</si>
  <si>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</si>
  <si>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</si>
  <si>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</si>
  <si>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</si>
  <si>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</si>
  <si>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</si>
  <si>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</si>
  <si>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</si>
  <si>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</si>
  <si>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</si>
  <si>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</si>
  <si>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</si>
  <si>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</si>
  <si>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</si>
  <si>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</si>
  <si>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</si>
  <si>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</si>
  <si>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</si>
  <si>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</si>
  <si>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</si>
  <si>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</si>
  <si>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</si>
  <si>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</si>
  <si>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</si>
  <si>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</si>
  <si>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</si>
  <si>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</si>
  <si>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</si>
  <si>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</si>
  <si>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</si>
  <si>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</si>
  <si>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</si>
  <si>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</si>
  <si>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</si>
  <si>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</si>
  <si>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</si>
  <si>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</si>
  <si>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</si>
  <si>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</si>
  <si>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</si>
  <si>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</si>
  <si>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</si>
  <si>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</si>
  <si>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</si>
  <si>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</si>
  <si>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</si>
  <si>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</si>
  <si>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</si>
  <si>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</si>
  <si>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</si>
  <si>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</si>
  <si>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</si>
  <si>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</si>
  <si>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</si>
  <si>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</si>
  <si>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</si>
  <si>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</si>
  <si>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</si>
  <si>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</si>
  <si>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</si>
  <si>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</si>
  <si>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</si>
  <si>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</si>
  <si>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</si>
  <si>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</si>
  <si>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</si>
  <si>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</si>
  <si>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</si>
  <si>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</si>
  <si>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</si>
  <si>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</si>
  <si>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</si>
  <si>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</si>
  <si>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</si>
  <si>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</si>
  <si>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</si>
  <si>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</si>
  <si>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</si>
  <si>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</si>
  <si>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</si>
  <si>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</si>
  <si>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</si>
  <si>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</si>
  <si>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</si>
  <si>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</si>
  <si>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</si>
  <si>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</si>
  <si>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</si>
  <si>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</si>
  <si>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</si>
  <si>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</si>
  <si>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</si>
  <si>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</si>
  <si>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</si>
  <si>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</si>
  <si>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</si>
  <si>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</si>
  <si>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</si>
  <si>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</si>
  <si>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</si>
  <si>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</si>
  <si>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</si>
  <si>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</si>
  <si>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</si>
  <si>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</si>
  <si>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</si>
  <si>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</si>
  <si>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</si>
  <si>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</si>
  <si>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</si>
  <si>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</si>
  <si>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</si>
  <si>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</si>
  <si>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</si>
  <si>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</si>
  <si>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</si>
  <si>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</si>
  <si>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</si>
  <si>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</si>
  <si>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</si>
  <si>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</si>
  <si>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</si>
  <si>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</si>
  <si>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</si>
  <si>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</si>
  <si>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</si>
  <si>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</si>
  <si>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</si>
  <si>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</si>
  <si>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</si>
  <si>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</si>
  <si>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</si>
  <si>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</si>
  <si>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</si>
  <si>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</si>
  <si>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</si>
  <si>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</si>
  <si>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</si>
  <si>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</si>
  <si>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</si>
  <si>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</si>
  <si>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</si>
  <si>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</si>
  <si>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</si>
  <si>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</si>
  <si>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</si>
  <si>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</si>
  <si>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</si>
  <si>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</si>
  <si>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</si>
  <si>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</si>
  <si>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</si>
  <si>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</si>
  <si>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</si>
  <si>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</si>
  <si>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</si>
  <si>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</si>
  <si>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</si>
  <si>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</si>
  <si>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</si>
  <si>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</si>
  <si>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</si>
  <si>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</si>
  <si>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</si>
  <si>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</si>
  <si>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</si>
  <si>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</si>
  <si>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</si>
  <si>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</si>
  <si>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</si>
  <si>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</si>
  <si>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</si>
  <si>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</si>
  <si>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</si>
  <si>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</si>
  <si>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</si>
  <si>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</si>
  <si>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</si>
  <si>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</si>
  <si>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</si>
  <si>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</si>
  <si>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</si>
  <si>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</si>
  <si>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</si>
  <si>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</si>
  <si>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</si>
  <si>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</si>
  <si>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</si>
  <si>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</si>
  <si>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</si>
  <si>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</si>
  <si>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</si>
  <si>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</si>
  <si>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</si>
  <si>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</si>
  <si>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</si>
  <si>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</si>
  <si>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</si>
  <si>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</si>
  <si>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</si>
  <si>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</si>
  <si>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</si>
  <si>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</si>
  <si>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</si>
  <si>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</si>
  <si>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</si>
  <si>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</si>
  <si>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</si>
  <si>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</si>
  <si>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</si>
  <si>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</si>
  <si>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</si>
  <si>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</si>
  <si>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</si>
  <si>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</si>
  <si>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</si>
  <si>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</si>
  <si>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</si>
  <si>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</si>
  <si>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</si>
  <si>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</si>
  <si>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</si>
  <si>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</si>
  <si>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</si>
  <si>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</si>
  <si>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</si>
  <si>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</si>
  <si>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</si>
  <si>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</si>
  <si>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</si>
  <si>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</si>
  <si>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</si>
  <si>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</si>
  <si>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</si>
  <si>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</si>
  <si>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</si>
  <si>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</si>
  <si>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</si>
  <si>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</si>
  <si>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</si>
  <si>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</si>
  <si>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</si>
  <si>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</si>
  <si>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</si>
  <si>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</si>
  <si>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</si>
  <si>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</si>
  <si>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</si>
  <si>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</si>
  <si>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</si>
  <si>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</si>
  <si>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</si>
  <si>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</si>
  <si>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</si>
  <si>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</si>
  <si>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</si>
  <si>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</si>
  <si>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</si>
  <si>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</si>
  <si>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</si>
  <si>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</si>
  <si>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</si>
  <si>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</si>
  <si>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</si>
  <si>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</si>
  <si>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</si>
  <si>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</si>
  <si>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</si>
  <si>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</si>
  <si>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</si>
  <si>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</si>
  <si>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</si>
  <si>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</si>
  <si>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</si>
  <si>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</si>
  <si>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</si>
  <si>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</si>
  <si>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</si>
  <si>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</si>
  <si>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</si>
  <si>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</si>
  <si>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</si>
  <si>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</si>
  <si>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</si>
  <si>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</si>
  <si>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</si>
  <si>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</si>
  <si>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</si>
  <si>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</si>
  <si>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</si>
  <si>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</si>
  <si>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</si>
  <si>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</si>
  <si>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</si>
  <si>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</si>
  <si>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</si>
  <si>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</si>
  <si>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</si>
  <si>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</si>
  <si>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</si>
  <si>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</si>
  <si>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</si>
  <si>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</si>
  <si>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</si>
  <si>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</si>
  <si>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</si>
  <si>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</si>
  <si>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</si>
  <si>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</si>
  <si>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</si>
  <si>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</si>
  <si>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</si>
  <si>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</si>
  <si>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</si>
  <si>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</si>
  <si>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</si>
  <si>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</si>
  <si>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</si>
  <si>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</si>
  <si>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</si>
  <si>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</si>
  <si>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</si>
  <si>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</si>
  <si>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</si>
  <si>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</si>
  <si>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</si>
  <si>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</si>
  <si>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</si>
  <si>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</si>
  <si>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</si>
  <si>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</si>
  <si>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</si>
  <si>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</si>
  <si>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</si>
  <si>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</si>
  <si>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</si>
  <si>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</si>
  <si>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</si>
  <si>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</si>
  <si>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</si>
  <si>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</si>
  <si>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</si>
  <si>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</si>
  <si>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</si>
  <si>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</si>
  <si>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</si>
  <si>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</si>
  <si>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</si>
  <si>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</si>
  <si>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</si>
  <si>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</si>
  <si>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</si>
  <si>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</si>
  <si>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</si>
  <si>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</si>
  <si>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</si>
  <si>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</si>
  <si>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</si>
  <si>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</si>
  <si>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</si>
  <si>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</si>
  <si>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</si>
  <si>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</si>
  <si>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</si>
  <si>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</si>
  <si>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</si>
  <si>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</si>
  <si>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</si>
  <si>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</si>
  <si>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</si>
  <si>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</si>
  <si>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</si>
  <si>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</si>
  <si>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</si>
  <si>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</si>
  <si>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</si>
  <si>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</si>
  <si>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</si>
  <si>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</si>
  <si>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</si>
  <si>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</si>
  <si>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</si>
  <si>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</si>
  <si>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</si>
  <si>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</si>
  <si>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</si>
  <si>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</si>
  <si>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</si>
  <si>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</si>
  <si>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</si>
  <si>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</si>
  <si>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</si>
  <si>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</si>
  <si>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</si>
  <si>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</si>
  <si>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</si>
  <si>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</si>
  <si>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</si>
  <si>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</si>
  <si>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</si>
  <si>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</si>
  <si>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</si>
  <si>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</si>
  <si>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</si>
  <si>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</si>
  <si>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</si>
  <si>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</si>
  <si>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</si>
  <si>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</si>
  <si>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</si>
  <si>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</si>
  <si>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</si>
  <si>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</si>
  <si>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</si>
  <si>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</si>
  <si>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</si>
  <si>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</si>
  <si>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</si>
  <si>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</si>
  <si>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</si>
  <si>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</si>
  <si>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</si>
  <si>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</si>
  <si>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</si>
  <si>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</si>
  <si>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</si>
  <si>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</si>
  <si>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</si>
  <si>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</si>
  <si>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</si>
  <si>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</si>
  <si>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</si>
  <si>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</si>
  <si>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</si>
  <si>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</si>
  <si>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</si>
  <si>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</si>
  <si>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</si>
  <si>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</si>
  <si>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</si>
  <si>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</si>
  <si>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</si>
  <si>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</si>
  <si>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</si>
  <si>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</si>
  <si>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</si>
  <si>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</si>
  <si>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</si>
  <si>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</si>
  <si>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</si>
  <si>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</si>
  <si>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</si>
  <si>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</si>
  <si>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</si>
  <si>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</si>
  <si>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</si>
  <si>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</si>
  <si>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</si>
  <si>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</si>
  <si>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</si>
  <si>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</si>
  <si>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</si>
  <si>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</si>
  <si>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</si>
  <si>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</si>
  <si>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</si>
  <si>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</si>
  <si>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</si>
  <si>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</si>
  <si>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</si>
  <si>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</si>
  <si>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</si>
  <si>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</si>
  <si>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</si>
  <si>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</si>
  <si>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</si>
  <si>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</si>
  <si>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</si>
  <si>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</si>
  <si>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</si>
  <si>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</si>
  <si>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</si>
  <si>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</si>
  <si>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</si>
  <si>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</si>
  <si>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</si>
  <si>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</si>
  <si>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</si>
  <si>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</si>
  <si>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</si>
  <si>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</si>
  <si>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</si>
  <si>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</si>
  <si>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</si>
  <si>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</si>
  <si>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</si>
  <si>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</si>
  <si>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</si>
  <si>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</si>
  <si>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</si>
  <si>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</si>
  <si>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</si>
  <si>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</si>
  <si>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</si>
  <si>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</si>
  <si>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</si>
  <si>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</si>
  <si>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</si>
  <si>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</si>
  <si>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</si>
  <si>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</si>
  <si>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</si>
  <si>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</si>
  <si>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</si>
  <si>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</si>
  <si>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</si>
  <si>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</si>
  <si>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</si>
  <si>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</si>
  <si>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</si>
  <si>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</si>
  <si>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</si>
  <si>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</si>
  <si>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</si>
  <si>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</si>
  <si>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</si>
  <si>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</si>
  <si>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</si>
  <si>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</si>
  <si>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</si>
  <si>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</si>
  <si>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</si>
  <si>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</si>
  <si>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</si>
  <si>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</si>
  <si>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</si>
  <si>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</si>
  <si>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</si>
  <si>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</si>
  <si>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</si>
  <si>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</si>
  <si>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</si>
  <si>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</si>
  <si>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</si>
  <si>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</si>
  <si>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</si>
  <si>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</si>
  <si>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</si>
  <si>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</si>
  <si>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</si>
  <si>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</si>
  <si>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</si>
  <si>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</si>
  <si>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</si>
  <si>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</si>
  <si>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</si>
  <si>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</si>
  <si>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</si>
  <si>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</si>
  <si>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</si>
  <si>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</si>
  <si>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</si>
  <si>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</si>
  <si>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</si>
  <si>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</si>
  <si>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</si>
  <si>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</si>
  <si>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</si>
  <si>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</si>
  <si>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</si>
  <si>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</si>
  <si>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</si>
  <si>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</si>
  <si>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</si>
  <si>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</si>
  <si>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</si>
  <si>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</si>
  <si>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</si>
  <si>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</si>
  <si>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</si>
  <si>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</si>
  <si>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</si>
  <si>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</si>
  <si>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</si>
  <si>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</si>
  <si>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</si>
  <si>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</si>
  <si>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</si>
  <si>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</si>
  <si>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</si>
  <si>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</si>
  <si>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</si>
  <si>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</si>
  <si>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</si>
  <si>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</si>
  <si>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</si>
  <si>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</si>
  <si>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</si>
  <si>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</si>
  <si>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</si>
  <si>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</si>
  <si>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</si>
  <si>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</si>
  <si>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</si>
  <si>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</si>
  <si>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</si>
  <si>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</si>
  <si>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</si>
  <si>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</si>
  <si>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</si>
  <si>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</si>
  <si>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</si>
  <si>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</si>
  <si>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</si>
  <si>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</si>
  <si>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</si>
  <si>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</si>
  <si>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</si>
  <si>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</si>
  <si>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</si>
  <si>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</si>
  <si>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</si>
  <si>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</si>
  <si>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</si>
  <si>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</si>
  <si>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</si>
  <si>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</si>
  <si>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</si>
  <si>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</si>
  <si>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</si>
  <si>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</si>
  <si>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</si>
  <si>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</si>
  <si>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</si>
  <si>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</si>
  <si>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</si>
  <si>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</si>
  <si>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</si>
  <si>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</si>
  <si>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</si>
  <si>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</si>
  <si>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</si>
  <si>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</si>
  <si>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</si>
  <si>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</si>
  <si>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</si>
  <si>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</si>
  <si>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</si>
  <si>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</si>
  <si>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</si>
  <si>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</si>
  <si>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</si>
  <si>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</si>
  <si>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</si>
  <si>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</si>
  <si>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</si>
  <si>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</si>
  <si>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</si>
  <si>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</si>
  <si>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</si>
  <si>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</si>
  <si>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</si>
  <si>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</si>
  <si>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</si>
  <si>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</si>
  <si>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</si>
  <si>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</si>
  <si>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</si>
  <si>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</si>
  <si>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</si>
  <si>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</si>
  <si>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</si>
  <si>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</si>
  <si>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</si>
  <si>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</si>
  <si>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</si>
  <si>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</si>
  <si>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</si>
  <si>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</si>
  <si>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</si>
  <si>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</si>
  <si>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</si>
  <si>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</si>
  <si>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</si>
  <si>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</si>
  <si>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</si>
  <si>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</si>
  <si>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</si>
  <si>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</si>
  <si>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</si>
  <si>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</si>
  <si>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</si>
  <si>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</si>
  <si>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</si>
  <si>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</si>
  <si>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</si>
  <si>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</si>
  <si>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</si>
  <si>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</si>
  <si>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</si>
  <si>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</si>
  <si>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</si>
  <si>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</si>
  <si>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</si>
  <si>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</si>
  <si>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</si>
  <si>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</si>
  <si>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</si>
  <si>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</si>
  <si>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</si>
  <si>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</si>
  <si>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</si>
  <si>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</si>
  <si>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</si>
  <si>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</si>
  <si>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</si>
  <si>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</si>
  <si>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</si>
  <si>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</si>
  <si>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</si>
  <si>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</si>
  <si>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</si>
  <si>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</si>
  <si>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</si>
  <si>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</si>
  <si>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</si>
  <si>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</si>
  <si>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</si>
  <si>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</si>
  <si>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</si>
  <si>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</si>
  <si>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</si>
  <si>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</si>
  <si>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</si>
  <si>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</si>
  <si>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</si>
  <si>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</si>
  <si>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</si>
  <si>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</si>
  <si>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</si>
  <si>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</si>
  <si>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</si>
  <si>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</si>
  <si>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</si>
  <si>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</si>
  <si>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</si>
  <si>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</si>
  <si>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</si>
  <si>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</si>
  <si>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</si>
  <si>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</si>
  <si>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</si>
  <si>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</si>
  <si>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</si>
  <si>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</si>
  <si>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</si>
  <si>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</si>
  <si>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</si>
  <si>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</si>
  <si>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</si>
  <si>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</si>
  <si>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</si>
  <si>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</si>
  <si>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</si>
  <si>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</si>
  <si>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</si>
  <si>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</si>
  <si>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</si>
  <si>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</si>
  <si>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</si>
  <si>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</si>
  <si>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</si>
  <si>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</si>
  <si>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</si>
  <si>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</si>
  <si>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</si>
  <si>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</si>
  <si>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</si>
  <si>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</si>
  <si>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</si>
  <si>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</si>
  <si>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</si>
  <si>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</si>
  <si>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</si>
  <si>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</si>
  <si>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</si>
  <si>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</si>
  <si>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</si>
  <si>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</si>
  <si>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</si>
  <si>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</si>
  <si>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</si>
  <si>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</si>
  <si>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</si>
  <si>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</si>
  <si>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</si>
  <si>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</si>
  <si>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</si>
  <si>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</si>
  <si>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</si>
  <si>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</si>
  <si>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</si>
  <si>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</si>
  <si>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</si>
  <si>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</si>
  <si>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</si>
  <si>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</si>
  <si>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</si>
  <si>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</si>
  <si>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</si>
  <si>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</si>
  <si>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</si>
  <si>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</si>
  <si>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</si>
  <si>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</si>
  <si>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</si>
  <si>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</si>
  <si>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</si>
  <si>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</si>
  <si>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</si>
  <si>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</si>
  <si>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</si>
  <si>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</si>
  <si>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</si>
  <si>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</si>
  <si>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</si>
  <si>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</si>
  <si>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</si>
  <si>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</si>
  <si>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</si>
  <si>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</si>
  <si>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</si>
  <si>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</si>
  <si>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</si>
  <si>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</si>
  <si>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</si>
  <si>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</si>
  <si>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</si>
  <si>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</si>
  <si>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</si>
  <si>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</si>
  <si>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</si>
  <si>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</si>
  <si>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</si>
  <si>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</si>
  <si>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</si>
  <si>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</si>
  <si>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</si>
  <si>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</si>
  <si>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</si>
  <si>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</si>
  <si>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</si>
  <si>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</si>
  <si>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</si>
  <si>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</si>
  <si>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</si>
  <si>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</si>
  <si>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</si>
  <si>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</si>
  <si>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</si>
  <si>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</si>
  <si>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</si>
  <si>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</si>
  <si>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</si>
  <si>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</si>
  <si>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</si>
  <si>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</si>
  <si>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</si>
  <si>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</si>
  <si>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</si>
  <si>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</si>
  <si>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</si>
  <si>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</si>
  <si>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</si>
  <si>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</si>
  <si>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</si>
  <si>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</si>
  <si>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</si>
  <si>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</si>
  <si>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</si>
  <si>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</si>
  <si>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</si>
  <si>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</si>
  <si>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</si>
  <si>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</si>
  <si>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</si>
  <si>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</si>
  <si>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</si>
  <si>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</si>
  <si>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</si>
  <si>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</si>
  <si>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</si>
  <si>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</si>
  <si>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</si>
  <si>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</si>
  <si>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</si>
  <si>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</si>
  <si>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</si>
  <si>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</si>
  <si>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</si>
  <si>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</si>
  <si>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</si>
  <si>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</si>
  <si>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</si>
  <si>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</si>
  <si>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</si>
  <si>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</si>
  <si>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</si>
  <si>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</si>
  <si>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</si>
  <si>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</si>
  <si>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</si>
  <si>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</si>
  <si>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</si>
  <si>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</si>
  <si>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</si>
  <si>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</si>
  <si>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</si>
  <si>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</si>
  <si>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</si>
  <si>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</si>
  <si>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</si>
  <si>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</si>
  <si>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</si>
  <si>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</si>
  <si>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</si>
  <si>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</si>
  <si>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</si>
  <si>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</si>
  <si>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</si>
  <si>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</si>
  <si>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</si>
  <si>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</si>
  <si>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</si>
  <si>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</si>
  <si>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</si>
  <si>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</si>
  <si>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</si>
  <si>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</si>
  <si>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</si>
  <si>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</si>
  <si>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</si>
  <si>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</si>
  <si>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</si>
  <si>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</si>
  <si>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</si>
  <si>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</si>
  <si>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</si>
  <si>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</si>
  <si>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</si>
  <si>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</si>
  <si>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</si>
  <si>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</si>
  <si>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</si>
  <si>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</si>
  <si>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</si>
  <si>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</si>
  <si>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</si>
  <si>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</si>
  <si>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</si>
  <si>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</si>
  <si>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</si>
  <si>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</si>
  <si>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</si>
  <si>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</si>
  <si>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</si>
  <si>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</si>
  <si>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</si>
  <si>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</si>
  <si>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</si>
  <si>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</si>
  <si>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</si>
  <si>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</si>
  <si>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</si>
  <si>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</si>
  <si>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</si>
  <si>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</si>
  <si>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</si>
  <si>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</si>
  <si>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</si>
  <si>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</si>
  <si>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</si>
  <si>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</si>
  <si>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</si>
  <si>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</si>
  <si>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</si>
  <si>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</si>
  <si>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</si>
  <si>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</si>
  <si>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</si>
  <si>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</si>
  <si>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</si>
  <si>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</si>
  <si>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</si>
  <si>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</si>
  <si>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</si>
  <si>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</si>
  <si>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</si>
  <si>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</si>
  <si>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</si>
  <si>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</si>
  <si>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</si>
  <si>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</si>
  <si>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</si>
  <si>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</si>
  <si>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</si>
  <si>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</si>
  <si>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</si>
  <si>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</si>
  <si>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</si>
  <si>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</si>
  <si>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</si>
  <si>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</si>
  <si>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</si>
  <si>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</si>
  <si>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</si>
  <si>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</si>
  <si>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</si>
  <si>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</si>
  <si>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</si>
  <si>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</si>
  <si>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</si>
  <si>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</si>
  <si>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</si>
  <si>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</si>
  <si>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</si>
  <si>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</si>
  <si>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</si>
  <si>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</si>
  <si>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</si>
  <si>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</si>
  <si>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</si>
  <si>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</si>
  <si>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</si>
  <si>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</si>
  <si>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</si>
  <si>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</si>
  <si>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</si>
  <si>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</si>
  <si>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</si>
  <si>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</si>
  <si>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</si>
  <si>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</si>
  <si>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</si>
  <si>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</si>
  <si>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</si>
  <si>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</si>
  <si>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</si>
  <si>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</si>
  <si>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</si>
  <si>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</si>
  <si>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</si>
  <si>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</si>
  <si>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</si>
  <si>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</si>
  <si>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</si>
  <si>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</si>
  <si>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</si>
  <si>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</si>
  <si>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</si>
  <si>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</si>
  <si>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</si>
  <si>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</si>
  <si>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</si>
  <si>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</si>
  <si>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</si>
  <si>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</si>
  <si>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</si>
  <si>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</si>
  <si>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</si>
  <si>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</si>
  <si>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</si>
  <si>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</si>
  <si>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</si>
  <si>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</si>
  <si>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</si>
  <si>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</si>
  <si>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</si>
  <si>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</si>
  <si>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</si>
  <si>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</si>
  <si>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</si>
  <si>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</si>
  <si>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</si>
  <si>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</si>
  <si>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</si>
  <si>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</si>
  <si>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</si>
  <si>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</si>
  <si>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</si>
  <si>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</si>
  <si>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</si>
  <si>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</si>
  <si>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</si>
  <si>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</si>
  <si>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</si>
  <si>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</si>
  <si>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</si>
  <si>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</si>
  <si>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</si>
  <si>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</si>
  <si>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</si>
  <si>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</si>
  <si>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</si>
  <si>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</si>
  <si>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</si>
  <si>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</si>
  <si>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</si>
  <si>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</si>
  <si>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</si>
  <si>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</si>
  <si>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</si>
  <si>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</si>
  <si>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</si>
  <si>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</si>
  <si>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</si>
  <si>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</si>
  <si>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</si>
  <si>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</si>
  <si>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</si>
  <si>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</si>
  <si>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</si>
  <si>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</si>
  <si>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</si>
  <si>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</si>
  <si>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</si>
  <si>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</si>
  <si>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</si>
  <si>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</si>
  <si>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</si>
  <si>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</si>
  <si>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</si>
  <si>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</si>
  <si>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</si>
  <si>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</si>
  <si>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</si>
  <si>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</si>
  <si>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</si>
  <si>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</si>
  <si>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</si>
  <si>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</si>
  <si>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</si>
  <si>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</si>
  <si>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</si>
  <si>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</si>
  <si>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</si>
  <si>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</si>
  <si>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</si>
  <si>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</si>
  <si>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</si>
  <si>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</si>
  <si>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</si>
  <si>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</si>
  <si>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</si>
  <si>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</si>
  <si>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</si>
  <si>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</si>
  <si>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</si>
  <si>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</si>
  <si>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</si>
  <si>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</si>
  <si>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</si>
  <si>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</si>
  <si>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</si>
  <si>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</si>
  <si>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</si>
  <si>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</si>
  <si>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</si>
  <si>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</si>
  <si>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</si>
  <si>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</si>
  <si>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</si>
  <si>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</si>
  <si>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</si>
  <si>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</si>
  <si>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</si>
  <si>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</si>
  <si>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</si>
  <si>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</si>
  <si>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</si>
  <si>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</si>
  <si>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</si>
  <si>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</si>
  <si>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</si>
  <si>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</si>
  <si>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</si>
  <si>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</si>
  <si>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</si>
  <si>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</si>
  <si>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</si>
  <si>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</si>
  <si>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</si>
  <si>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</si>
  <si>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</si>
  <si>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</si>
  <si>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</si>
  <si>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</si>
  <si>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</si>
  <si>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</si>
  <si>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</si>
  <si>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</si>
  <si>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</si>
  <si>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</si>
  <si>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</si>
  <si>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</si>
  <si>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</si>
  <si>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</si>
  <si>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</si>
  <si>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</si>
  <si>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</si>
  <si>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</si>
  <si>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</si>
  <si>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</si>
  <si>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</si>
  <si>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</si>
  <si>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</si>
  <si>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</si>
  <si>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</si>
  <si>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</si>
  <si>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</si>
  <si>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</si>
  <si>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</si>
  <si>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</si>
  <si>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</si>
  <si>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</si>
  <si>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</si>
  <si>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</si>
  <si>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</si>
  <si>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</si>
  <si>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</si>
  <si>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</si>
  <si>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</si>
  <si>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</si>
  <si>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</si>
  <si>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</si>
  <si>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</si>
  <si>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</si>
  <si>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</si>
  <si>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</si>
  <si>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</si>
  <si>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</si>
  <si>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</si>
  <si>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</si>
  <si>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</si>
  <si>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</si>
  <si>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</si>
  <si>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</si>
  <si>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</si>
  <si>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</si>
  <si>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</si>
  <si>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</si>
  <si>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</si>
  <si>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</si>
  <si>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</si>
  <si>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</si>
  <si>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</si>
  <si>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</si>
  <si>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</si>
  <si>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</si>
  <si>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</si>
  <si>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</si>
  <si>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</si>
  <si>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</si>
  <si>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</si>
  <si>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</si>
  <si>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</si>
  <si>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</si>
  <si>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</si>
  <si>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</si>
  <si>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</si>
  <si>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</si>
  <si>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</si>
  <si>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</si>
  <si>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</si>
  <si>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</si>
  <si>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</si>
  <si>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</si>
  <si>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</si>
  <si>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</si>
  <si>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</si>
  <si>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</si>
  <si>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</si>
  <si>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</si>
  <si>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</si>
  <si>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</si>
  <si>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</si>
  <si>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</si>
  <si>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</si>
  <si>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</si>
  <si>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</si>
  <si>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</si>
  <si>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</si>
  <si>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</si>
  <si>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</si>
  <si>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</si>
  <si>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</si>
  <si>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</si>
  <si>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</si>
  <si>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</si>
  <si>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</si>
  <si>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</si>
  <si>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</si>
  <si>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</si>
  <si>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</si>
  <si>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</si>
  <si>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</si>
  <si>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</si>
  <si>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</si>
  <si>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</si>
  <si>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</si>
  <si>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</si>
  <si>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</si>
  <si>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</si>
  <si>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</si>
  <si>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</si>
  <si>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</si>
  <si>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</si>
  <si>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</si>
  <si>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</si>
  <si>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</si>
  <si>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</si>
  <si>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</si>
  <si>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</si>
  <si>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</si>
  <si>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</si>
  <si>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</si>
  <si>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</si>
  <si>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</si>
  <si>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</si>
  <si>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</si>
  <si>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</si>
  <si>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</si>
  <si>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</si>
  <si>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</si>
  <si>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</si>
  <si>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</si>
  <si>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</si>
  <si>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</si>
  <si>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</si>
  <si>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</si>
  <si>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</si>
  <si>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</si>
  <si>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</si>
  <si>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</si>
  <si>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</si>
  <si>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</si>
  <si>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</si>
  <si>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</si>
  <si>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</si>
  <si>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</si>
  <si>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</si>
  <si>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</si>
  <si>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</si>
  <si>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</si>
  <si>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</si>
  <si>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</si>
  <si>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</si>
  <si>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</si>
  <si>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</si>
  <si>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</si>
  <si>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</si>
  <si>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</si>
  <si>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</si>
  <si>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</si>
  <si>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</si>
  <si>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</si>
  <si>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</si>
  <si>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</si>
  <si>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</si>
  <si>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</si>
  <si>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</si>
  <si>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</si>
  <si>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</si>
  <si>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</si>
  <si>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</si>
  <si>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</si>
  <si>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</si>
  <si>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</si>
  <si>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</si>
  <si>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</si>
  <si>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</si>
  <si>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</si>
  <si>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</si>
  <si>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</si>
  <si>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</si>
  <si>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</si>
  <si>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</si>
  <si>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</si>
  <si>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</si>
  <si>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</si>
  <si>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</si>
  <si>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</si>
  <si>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</si>
  <si>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</si>
  <si>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</si>
  <si>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</si>
  <si>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</si>
  <si>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</si>
  <si>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</si>
  <si>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</si>
  <si>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</si>
  <si>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</si>
  <si>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</si>
  <si>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</si>
  <si>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</si>
  <si>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</si>
  <si>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</si>
  <si>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</si>
  <si>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</si>
  <si>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</si>
  <si>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</si>
  <si>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</si>
  <si>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</si>
  <si>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</si>
  <si>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</si>
  <si>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</si>
  <si>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</si>
  <si>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</si>
  <si>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</si>
  <si>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</si>
  <si>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</si>
  <si>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</si>
  <si>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</si>
  <si>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</si>
  <si>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</si>
  <si>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</si>
  <si>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</si>
  <si>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</si>
  <si>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</si>
  <si>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</si>
  <si>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</si>
  <si>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</si>
  <si>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</si>
  <si>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</si>
  <si>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</si>
  <si>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</si>
  <si>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</si>
  <si>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</si>
  <si>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</si>
  <si>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</si>
  <si>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</si>
  <si>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</si>
  <si>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</si>
  <si>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</si>
  <si>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</si>
  <si>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</si>
  <si>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</si>
  <si>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</si>
  <si>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</si>
  <si>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</si>
  <si>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</si>
  <si>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</si>
  <si>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</si>
  <si>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</si>
  <si>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</si>
  <si>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</si>
  <si>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</si>
  <si>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</si>
  <si>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</si>
  <si>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</si>
  <si>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</si>
  <si>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</si>
  <si>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</si>
  <si>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</si>
  <si>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</si>
  <si>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</si>
  <si>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</si>
  <si>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</si>
  <si>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</si>
  <si>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</si>
  <si>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</si>
  <si>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</si>
  <si>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</si>
  <si>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</si>
  <si>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</si>
  <si>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</si>
  <si>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</si>
  <si>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</si>
  <si>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</si>
  <si>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</si>
  <si>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</si>
  <si>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</si>
  <si>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</si>
  <si>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</si>
  <si>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</si>
  <si>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</si>
  <si>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</si>
  <si>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</si>
  <si>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</si>
  <si>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</si>
  <si>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</si>
  <si>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</si>
  <si>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</si>
  <si>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</si>
  <si>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</si>
  <si>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</si>
  <si>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</si>
  <si>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</si>
  <si>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</si>
  <si>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</si>
  <si>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</si>
  <si>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</si>
  <si>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</si>
  <si>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</si>
  <si>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</si>
  <si>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</si>
  <si>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</si>
  <si>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</si>
  <si>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</si>
  <si>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</si>
  <si>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</si>
  <si>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</si>
  <si>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</si>
  <si>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</si>
  <si>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</si>
  <si>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</si>
  <si>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</si>
  <si>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</si>
  <si>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</si>
  <si>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</si>
  <si>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</si>
  <si>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</si>
  <si>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</si>
  <si>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</si>
  <si>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</si>
  <si>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</si>
  <si>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</si>
  <si>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</si>
  <si>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</si>
  <si>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</si>
  <si>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</si>
  <si>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</si>
  <si>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</si>
  <si>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</si>
  <si>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</si>
  <si>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</si>
  <si>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</si>
  <si>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</si>
  <si>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</si>
  <si>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</si>
  <si>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</si>
  <si>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</si>
  <si>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</si>
  <si>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</si>
  <si>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</si>
  <si>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</si>
  <si>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</si>
  <si>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</si>
  <si>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</si>
  <si>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</si>
  <si>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</si>
  <si>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</si>
  <si>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</si>
  <si>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</si>
  <si>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</si>
  <si>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</si>
  <si>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</si>
  <si>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</si>
  <si>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</si>
  <si>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</si>
  <si>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</si>
  <si>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</si>
  <si>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</si>
  <si>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</si>
  <si>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</si>
  <si>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</si>
  <si>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</si>
  <si>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</si>
  <si>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</si>
  <si>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</si>
  <si>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</si>
  <si>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</si>
  <si>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</si>
  <si>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</si>
  <si>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</si>
  <si>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</si>
  <si>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</si>
  <si>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</si>
  <si>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</si>
  <si>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</si>
  <si>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</si>
  <si>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</si>
  <si>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</si>
  <si>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</si>
  <si>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</si>
  <si>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</si>
  <si>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</si>
  <si>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</si>
  <si>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</si>
  <si>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</si>
  <si>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</si>
  <si>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</si>
  <si>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</si>
  <si>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</si>
  <si>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</si>
  <si>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</si>
  <si>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</si>
  <si>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</si>
  <si>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</si>
  <si>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</si>
  <si>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</si>
  <si>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</si>
  <si>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</si>
  <si>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</si>
  <si>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</si>
  <si>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</si>
  <si>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</si>
  <si>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</si>
  <si>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</si>
  <si>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</si>
  <si>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</si>
  <si>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</si>
  <si>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</si>
  <si>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</si>
  <si>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</si>
  <si>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</si>
  <si>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</si>
  <si>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</si>
  <si>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</si>
  <si>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</si>
  <si>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</si>
  <si>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</si>
  <si>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</si>
  <si>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</si>
  <si>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</si>
  <si>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</si>
  <si>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</si>
  <si>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</si>
  <si>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</si>
  <si>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</si>
  <si>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</si>
  <si>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</si>
  <si>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</si>
  <si>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</si>
  <si>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</si>
  <si>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</si>
  <si>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</si>
  <si>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</si>
  <si>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</si>
  <si>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</si>
  <si>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</si>
  <si>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</si>
  <si>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</si>
  <si>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</si>
  <si>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</si>
  <si>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</si>
  <si>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</si>
  <si>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</si>
  <si>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</si>
  <si>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</si>
  <si>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</si>
  <si>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</si>
  <si>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</si>
  <si>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</si>
  <si>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</si>
  <si>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</si>
  <si>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</si>
  <si>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</si>
  <si>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</si>
  <si>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</si>
  <si>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</si>
  <si>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</si>
  <si>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</si>
  <si>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</si>
  <si>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</si>
  <si>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</si>
  <si>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</si>
  <si>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</si>
  <si>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</si>
  <si>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</si>
  <si>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</si>
  <si>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</si>
  <si>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</si>
  <si>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</si>
  <si>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</si>
  <si>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</si>
  <si>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</si>
  <si>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</si>
  <si>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</si>
  <si>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</si>
  <si>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</si>
  <si>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</si>
  <si>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</si>
  <si>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</si>
  <si>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</si>
  <si>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</si>
  <si>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</si>
  <si>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</si>
  <si>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</si>
  <si>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</si>
  <si>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</si>
  <si>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</si>
  <si>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</si>
  <si>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</si>
  <si>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</si>
  <si>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</si>
  <si>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</si>
  <si>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</si>
  <si>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</si>
  <si>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</si>
  <si>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</si>
  <si>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</si>
  <si>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</si>
  <si>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</si>
  <si>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</si>
  <si>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</si>
  <si>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</si>
  <si>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</si>
  <si>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</si>
  <si>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</si>
  <si>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</si>
  <si>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</si>
  <si>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</si>
  <si>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</si>
  <si>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</si>
  <si>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</si>
  <si>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</si>
  <si>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</si>
  <si>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</si>
  <si>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</si>
  <si>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</si>
  <si>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</si>
  <si>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</si>
  <si>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</si>
  <si>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</si>
  <si>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</si>
  <si>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</si>
  <si>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</si>
  <si>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</si>
  <si>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</si>
  <si>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</si>
  <si>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</si>
  <si>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</si>
  <si>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</si>
  <si>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</si>
  <si>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</si>
  <si>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</si>
  <si>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</si>
  <si>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</si>
  <si>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</si>
  <si>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</si>
  <si>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</si>
  <si>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</si>
  <si>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</si>
  <si>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</si>
  <si>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</si>
  <si>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</si>
  <si>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</si>
  <si>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</si>
  <si>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</si>
  <si>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</si>
  <si>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</si>
  <si>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</si>
  <si>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</si>
  <si>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</si>
  <si>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</si>
  <si>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</si>
  <si>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</si>
  <si>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</si>
  <si>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</si>
  <si>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</si>
  <si>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</si>
  <si>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</si>
  <si>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</si>
  <si>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</si>
  <si>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</si>
  <si>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</si>
  <si>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</si>
  <si>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</si>
  <si>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</si>
  <si>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</si>
  <si>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</si>
  <si>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</si>
  <si>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</si>
  <si>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</si>
  <si>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</si>
  <si>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</si>
  <si>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</si>
  <si>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</si>
  <si>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</si>
  <si>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</si>
  <si>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</si>
  <si>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</si>
  <si>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</si>
  <si>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</si>
  <si>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</si>
  <si>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</si>
  <si>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</si>
  <si>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</si>
  <si>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</si>
  <si>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</si>
  <si>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</si>
  <si>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</si>
  <si>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</si>
  <si>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</si>
  <si>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</si>
  <si>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</si>
  <si>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</si>
  <si>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</si>
  <si>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</si>
  <si>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</si>
  <si>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</si>
  <si>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</si>
  <si>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</si>
  <si>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</si>
  <si>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</si>
  <si>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</si>
  <si>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</si>
  <si>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</si>
  <si>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</si>
  <si>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</si>
  <si>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</si>
  <si>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</si>
  <si>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</si>
  <si>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</si>
  <si>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</si>
  <si>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</si>
  <si>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</si>
  <si>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</si>
  <si>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</si>
  <si>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</si>
  <si>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</si>
  <si>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</si>
  <si>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</si>
  <si>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</si>
  <si>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</si>
  <si>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</si>
  <si>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</si>
  <si>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</si>
  <si>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</si>
  <si>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</si>
  <si>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</si>
  <si>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</si>
  <si>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</si>
  <si>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</si>
  <si>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</si>
  <si>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</si>
  <si>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</si>
  <si>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</si>
  <si>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</si>
  <si>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</si>
  <si>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</si>
  <si>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</si>
  <si>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</si>
  <si>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</si>
  <si>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</si>
  <si>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</si>
  <si>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</si>
  <si>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</si>
  <si>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</si>
  <si>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</si>
  <si>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</si>
  <si>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</si>
  <si>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</si>
  <si>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</si>
  <si>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</si>
  <si>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</si>
  <si>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</si>
  <si>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</si>
  <si>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</si>
  <si>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</si>
  <si>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</si>
  <si>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</si>
  <si>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</si>
  <si>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</si>
  <si>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</si>
  <si>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</si>
  <si>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</si>
  <si>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</si>
  <si>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</si>
  <si>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</si>
  <si>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</si>
  <si>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</si>
  <si>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</si>
  <si>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</si>
  <si>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</si>
  <si>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</si>
  <si>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</si>
  <si>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</si>
  <si>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</si>
  <si>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</si>
  <si>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</si>
  <si>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</si>
  <si>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</si>
  <si>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</si>
  <si>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</si>
  <si>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</si>
  <si>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</si>
  <si>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</si>
  <si>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</si>
  <si>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</si>
  <si>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</si>
  <si>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</si>
  <si>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</si>
  <si>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</si>
  <si>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</si>
  <si>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</si>
  <si>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</si>
  <si>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</si>
  <si>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</si>
  <si>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</si>
  <si>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</si>
  <si>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</si>
  <si>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</si>
  <si>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</si>
  <si>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</si>
  <si>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</si>
  <si>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</si>
  <si>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</si>
  <si>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</si>
  <si>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</si>
  <si>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</si>
  <si>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</si>
  <si>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</si>
  <si>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</si>
  <si>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</si>
  <si>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</si>
  <si>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</si>
  <si>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</si>
  <si>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</si>
  <si>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</si>
  <si>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</si>
  <si>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</si>
  <si>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</si>
  <si>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</si>
  <si>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</si>
  <si>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</si>
  <si>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</si>
  <si>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</si>
  <si>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</si>
  <si>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</si>
  <si>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</si>
  <si>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</si>
  <si>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</si>
  <si>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</si>
  <si>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</si>
  <si>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</si>
  <si>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</si>
  <si>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</si>
  <si>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</si>
  <si>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</si>
  <si>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</si>
  <si>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</si>
  <si>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</si>
  <si>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</si>
  <si>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</si>
  <si>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</si>
  <si>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</si>
  <si>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</si>
  <si>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</si>
  <si>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</si>
  <si>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</si>
  <si>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</si>
  <si>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</si>
  <si>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</si>
  <si>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</si>
  <si>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</si>
  <si>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</si>
  <si>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</si>
  <si>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</si>
  <si>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</si>
  <si>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</si>
  <si>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</si>
  <si>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</si>
  <si>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</si>
  <si>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</si>
  <si>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</si>
  <si>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</si>
  <si>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</si>
  <si>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</si>
  <si>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</si>
  <si>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</si>
  <si>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</si>
  <si>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</si>
  <si>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</si>
  <si>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</si>
  <si>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</si>
  <si>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</si>
  <si>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</si>
  <si>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</si>
  <si>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</si>
  <si>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</si>
  <si>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</si>
  <si>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</si>
  <si>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</si>
  <si>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</si>
  <si>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</si>
  <si>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</si>
  <si>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</si>
  <si>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</si>
  <si>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</si>
  <si>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</si>
  <si>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</si>
  <si>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</si>
  <si>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</si>
  <si>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</si>
  <si>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</si>
  <si>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</si>
  <si>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</si>
  <si>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</si>
  <si>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</si>
  <si>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</si>
  <si>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</si>
  <si>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</si>
  <si>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</si>
  <si>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</si>
  <si>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</si>
  <si>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</si>
  <si>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</si>
  <si>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</si>
  <si>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</si>
  <si>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</si>
  <si>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</si>
  <si>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</si>
  <si>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</si>
  <si>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</si>
  <si>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</si>
  <si>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</si>
  <si>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</si>
  <si>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</si>
  <si>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</si>
  <si>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</si>
  <si>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</si>
  <si>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</si>
  <si>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</si>
  <si>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</si>
  <si>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</si>
  <si>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</si>
  <si>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</si>
  <si>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</si>
  <si>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</si>
  <si>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</si>
  <si>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</si>
  <si>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</si>
  <si>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</si>
  <si>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</si>
  <si>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</si>
  <si>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</si>
  <si>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</si>
  <si>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</si>
  <si>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</si>
  <si>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</si>
  <si>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</si>
  <si>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</si>
  <si>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</si>
  <si>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</si>
  <si>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</si>
  <si>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</si>
  <si>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</si>
  <si>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</si>
  <si>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</si>
  <si>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</si>
  <si>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</si>
  <si>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</si>
  <si>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</si>
  <si>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</si>
  <si>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</si>
  <si>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</si>
  <si>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</si>
  <si>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</si>
  <si>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</si>
  <si>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</si>
  <si>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</si>
  <si>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</si>
  <si>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</si>
  <si>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</si>
  <si>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</si>
  <si>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</si>
  <si>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</si>
  <si>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</si>
  <si>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</si>
  <si>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</si>
  <si>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</si>
  <si>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</si>
  <si>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</si>
  <si>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</si>
  <si>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</si>
  <si>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</si>
  <si>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</si>
  <si>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</si>
  <si>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</si>
  <si>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</si>
  <si>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</si>
  <si>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</si>
  <si>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</si>
  <si>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</si>
  <si>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</si>
  <si>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</si>
  <si>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</si>
  <si>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</si>
  <si>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</si>
  <si>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</si>
  <si>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</si>
  <si>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</si>
  <si>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</si>
  <si>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</si>
  <si>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</si>
  <si>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</si>
  <si>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</si>
  <si>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</si>
  <si>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</si>
  <si>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</si>
  <si>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</si>
  <si>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</si>
  <si>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</si>
  <si>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</si>
  <si>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</si>
  <si>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</si>
  <si>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</si>
  <si>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</si>
  <si>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</si>
  <si>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</si>
  <si>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</si>
  <si>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</si>
  <si>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</si>
  <si>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</si>
  <si>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</si>
  <si>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</si>
  <si>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</si>
  <si>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</si>
  <si>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</si>
  <si>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</si>
  <si>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</si>
  <si>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</si>
  <si>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</si>
  <si>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</si>
  <si>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</si>
  <si>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</si>
  <si>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</si>
  <si>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</si>
  <si>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</si>
  <si>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</si>
  <si>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</si>
  <si>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</si>
  <si>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</si>
  <si>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</si>
  <si>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</si>
  <si>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</si>
  <si>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</si>
  <si>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</si>
  <si>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</si>
  <si>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</si>
  <si>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</si>
  <si>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</si>
  <si>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</si>
  <si>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</si>
  <si>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</si>
  <si>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</si>
  <si>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</si>
  <si>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</si>
  <si>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</si>
  <si>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</si>
  <si>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</si>
  <si>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</si>
  <si>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</si>
  <si>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</si>
  <si>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</si>
  <si>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</si>
  <si>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</si>
  <si>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</si>
  <si>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</si>
  <si>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</si>
  <si>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</si>
  <si>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</si>
  <si>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</si>
  <si>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</si>
  <si>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</si>
  <si>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</si>
  <si>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</si>
  <si>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</si>
  <si>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</si>
  <si>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</si>
  <si>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</si>
  <si>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</si>
  <si>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</si>
  <si>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</si>
  <si>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</si>
  <si>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</si>
  <si>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</si>
  <si>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</si>
  <si>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</si>
  <si>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</si>
  <si>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</si>
  <si>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</si>
  <si>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</si>
  <si>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</si>
  <si>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</si>
  <si>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</si>
  <si>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</si>
  <si>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</si>
  <si>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</si>
  <si>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</si>
  <si>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</si>
  <si>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</si>
  <si>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</si>
  <si>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</si>
  <si>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</si>
  <si>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</si>
  <si>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</si>
  <si>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</si>
  <si>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</si>
  <si>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</si>
  <si>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</si>
  <si>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</si>
  <si>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</si>
  <si>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</si>
  <si>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</si>
  <si>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</si>
  <si>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</si>
  <si>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</si>
  <si>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</si>
  <si>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</si>
  <si>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</si>
  <si>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</si>
  <si>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</si>
  <si>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</si>
  <si>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</si>
  <si>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</si>
  <si>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</si>
  <si>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</si>
  <si>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</si>
  <si>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</si>
  <si>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</si>
  <si>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</si>
  <si>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</si>
  <si>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</si>
  <si>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</si>
  <si>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</si>
  <si>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</si>
  <si>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</si>
  <si>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</si>
  <si>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</si>
  <si>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</si>
  <si>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</si>
  <si>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</si>
  <si>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</si>
  <si>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</si>
  <si>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</si>
  <si>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</si>
  <si>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</si>
  <si>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</si>
  <si>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</si>
  <si>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</si>
  <si>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</si>
  <si>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</si>
  <si>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</si>
  <si>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</si>
  <si>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</si>
  <si>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</si>
  <si>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</si>
  <si>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</si>
  <si>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</si>
  <si>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</si>
  <si>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</si>
  <si>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</si>
  <si>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</si>
  <si>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</si>
  <si>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</si>
  <si>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</si>
  <si>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</si>
  <si>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</si>
  <si>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</si>
  <si>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</si>
  <si>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</si>
  <si>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</si>
  <si>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</si>
  <si>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</si>
  <si>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</si>
  <si>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</si>
  <si>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</si>
  <si>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</si>
  <si>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</si>
  <si>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</si>
  <si>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</si>
  <si>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</si>
  <si>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</si>
  <si>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</si>
  <si>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</si>
  <si>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</si>
  <si>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</si>
  <si>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</si>
  <si>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</si>
  <si>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</si>
  <si>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</si>
  <si>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</si>
  <si>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</si>
  <si>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</si>
  <si>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</si>
  <si>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</si>
  <si>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</si>
  <si>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</si>
  <si>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</si>
  <si>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</si>
  <si>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</si>
  <si>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</si>
  <si>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</si>
  <si>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</si>
  <si>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</si>
  <si>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</si>
  <si>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</si>
  <si>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</si>
  <si>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</si>
  <si>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</si>
  <si>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</si>
  <si>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</si>
  <si>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</si>
  <si>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</si>
  <si>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</si>
  <si>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</si>
  <si>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</si>
  <si>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</si>
  <si>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</si>
  <si>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</si>
  <si>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</si>
  <si>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</si>
  <si>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</si>
  <si>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</si>
  <si>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</si>
  <si>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</si>
  <si>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</si>
  <si>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</si>
  <si>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</si>
  <si>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</si>
  <si>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</si>
  <si>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</si>
  <si>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</si>
  <si>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</si>
  <si>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</si>
  <si>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</si>
  <si>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</si>
  <si>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</si>
  <si>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</si>
  <si>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</si>
  <si>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</si>
  <si>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</si>
  <si>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</si>
  <si>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</si>
  <si>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</si>
  <si>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</si>
  <si>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</si>
  <si>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</si>
  <si>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</si>
  <si>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</si>
  <si>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</si>
  <si>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</si>
  <si>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</si>
  <si>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</si>
  <si>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</si>
  <si>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</si>
  <si>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</si>
  <si>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</si>
  <si>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</si>
  <si>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</si>
  <si>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</si>
  <si>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</si>
  <si>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</si>
  <si>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</si>
  <si>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</si>
  <si>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</si>
  <si>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</si>
  <si>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</si>
  <si>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</si>
  <si>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</si>
  <si>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</si>
  <si>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</si>
  <si>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</si>
  <si>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</si>
  <si>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</si>
  <si>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</si>
  <si>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</si>
  <si>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</si>
  <si>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</si>
  <si>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</si>
  <si>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</si>
  <si>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</si>
  <si>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</si>
  <si>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</si>
  <si>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</si>
  <si>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</si>
  <si>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</si>
  <si>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</si>
  <si>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</si>
  <si>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</si>
  <si>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</si>
  <si>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</si>
  <si>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</si>
  <si>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</si>
  <si>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</si>
  <si>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</si>
  <si>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</si>
  <si>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</si>
  <si>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</si>
  <si>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</si>
  <si>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</si>
  <si>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</si>
  <si>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</si>
  <si>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</si>
  <si>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</si>
  <si>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</si>
  <si>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</si>
  <si>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</si>
  <si>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</si>
  <si>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</si>
  <si>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</si>
  <si>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</si>
  <si>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</si>
  <si>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</si>
  <si>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</si>
  <si>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</si>
  <si>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</si>
  <si>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</si>
  <si>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</si>
  <si>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</si>
  <si>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</si>
  <si>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</si>
  <si>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</si>
  <si>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</si>
  <si>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</si>
  <si>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</si>
  <si>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</si>
  <si>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</si>
  <si>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</si>
  <si>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</si>
  <si>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</si>
  <si>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</si>
  <si>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</si>
  <si>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</si>
  <si>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</si>
  <si>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</si>
  <si>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</si>
  <si>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</si>
  <si>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</si>
  <si>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</si>
  <si>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</si>
  <si>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</si>
  <si>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</si>
  <si>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</si>
  <si>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</si>
  <si>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</si>
  <si>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</si>
  <si>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</si>
  <si>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</si>
  <si>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</si>
  <si>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</si>
  <si>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</si>
  <si>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</si>
  <si>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</si>
  <si>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</si>
  <si>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</si>
  <si>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NewGender</t>
  </si>
  <si>
    <t>New ST</t>
  </si>
  <si>
    <t>NewEducation</t>
  </si>
  <si>
    <t>Personal</t>
  </si>
  <si>
    <t>Corporate</t>
  </si>
  <si>
    <t>Special</t>
  </si>
  <si>
    <t>Número de puertas</t>
  </si>
  <si>
    <t>Duración Garantías</t>
  </si>
  <si>
    <t>Years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</si>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</sst>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2" borderId="0" xfId="0" applyFill="1"/>
    <xf numFmtId="0" fontId="0" fillId="0" borderId="1" xfId="0" applyBorder="1"/>
    <xf numFmtId="0" fontId="3" fillId="2" borderId="1" xfId="0" applyFont="1" applyFill="1" applyBorder="1"/>
    <xf numFmtId="9" fontId="0" fillId="2" borderId="0" xfId="1" applyFont="1" applyFill="1"/>
    <xf numFmtId="2" fontId="0" fillId="0" borderId="0" xfId="1" applyNumberFormat="1" applyFont="1"/>
    <xf numFmtId="165" fontId="0" fillId="0" borderId="0" xfId="0" applyNumberFormat="1"/>
    <xf numFmtId="0" fontId="3" fillId="2" borderId="2" xfId="0" applyFont="1" applyFill="1" applyBorder="1"/>
    <xf numFmtId="0" fontId="0" fillId="0" borderId="2" xfId="0" applyBorder="1"/>
    <xf numFmtId="0" fontId="0" fillId="0" borderId="0" xfId="0" applyNumberFormat="1"/>
    <xf numFmtId="0" fontId="3" fillId="0" borderId="3" xfId="0" applyFont="1" applyFill="1" applyBorder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M1" sqref="M1:AD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topLeftCell="A132"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T1072"/>
  <sheetViews>
    <sheetView tabSelected="1" topLeftCell="G1" zoomScale="79" zoomScaleNormal="80" workbookViewId="0">
      <selection activeCell="S158" sqref="S158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32.08984375" bestFit="1" customWidth="1"/>
    <col min="13" max="15" width="10.90625" bestFit="1" customWidth="1"/>
    <col min="16" max="16" width="18.6328125" bestFit="1" customWidth="1"/>
    <col min="17" max="17" width="17.453125" style="5" bestFit="1" customWidth="1"/>
    <col min="18" max="18" width="17.08984375" bestFit="1" customWidth="1"/>
    <col min="19" max="19" width="11.17968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s="2" t="s">
        <v>7</v>
      </c>
      <c r="I1" s="4" t="s">
        <v>8</v>
      </c>
      <c r="J1" t="s">
        <v>9</v>
      </c>
      <c r="K1" s="4" t="s">
        <v>10</v>
      </c>
      <c r="L1" t="s">
        <v>11</v>
      </c>
      <c r="N1" s="6" t="s">
        <v>9189</v>
      </c>
      <c r="O1" s="6" t="s">
        <v>9188</v>
      </c>
      <c r="P1" s="10" t="s">
        <v>9190</v>
      </c>
      <c r="Q1" s="6" t="s">
        <v>9194</v>
      </c>
      <c r="R1" s="6" t="s">
        <v>9195</v>
      </c>
      <c r="S1" s="13" t="s">
        <v>9196</v>
      </c>
      <c r="T1" s="13" t="s">
        <v>9197</v>
      </c>
    </row>
    <row r="2" spans="1:20" x14ac:dyDescent="0.35">
      <c r="A2" t="s">
        <v>12</v>
      </c>
      <c r="B2" t="s">
        <v>13</v>
      </c>
      <c r="C2" t="s">
        <v>14</v>
      </c>
      <c r="D2" t="s">
        <v>15</v>
      </c>
      <c r="E2" s="8"/>
      <c r="F2">
        <v>0</v>
      </c>
      <c r="G2">
        <v>1000</v>
      </c>
      <c r="H2" s="2">
        <v>0</v>
      </c>
      <c r="I2" t="s">
        <v>9191</v>
      </c>
      <c r="J2" t="s">
        <v>17</v>
      </c>
      <c r="K2" s="9">
        <v>2.7049340000000002</v>
      </c>
      <c r="L2" s="2">
        <v>35002.704934000001</v>
      </c>
      <c r="N2" s="5" t="str">
        <f>IF(B2="WA","Washington",IF(B2="Cali","California",IF(B2="AZ","Arizona",B2)))</f>
        <v>Washington</v>
      </c>
      <c r="O2" s="5" t="str">
        <f>IF(OR(C2="Female",C2="Femal",C2="female"),"F",IF(OR(C2="Male"),"M",C2))</f>
        <v>NA</v>
      </c>
      <c r="P2" s="11" t="str">
        <f>IF(D2="Bachelors","Bachelor",D2)</f>
        <v>Master</v>
      </c>
      <c r="Q2" s="5">
        <f>IF(J2="Luxury Car",2,IF(J2="Luxury SUV",4,IF(J2="Two-Door Car",2,IF(J2="Sports Car",2,IF(OR(J2="Four-Door Car",J2="SUV"),4," ")))))</f>
        <v>4</v>
      </c>
      <c r="R2" s="5">
        <f>$T$2-S2</f>
        <v>30</v>
      </c>
      <c r="S2" s="12">
        <f>YEAR(L2)</f>
        <v>1995</v>
      </c>
      <c r="T2">
        <v>2025</v>
      </c>
    </row>
    <row r="3" spans="1:20" x14ac:dyDescent="0.35">
      <c r="A3" t="s">
        <v>18</v>
      </c>
      <c r="B3" t="s">
        <v>19</v>
      </c>
      <c r="C3" t="s">
        <v>20</v>
      </c>
      <c r="D3" t="s">
        <v>21</v>
      </c>
      <c r="E3" s="8">
        <v>697953.59</v>
      </c>
      <c r="F3">
        <v>0</v>
      </c>
      <c r="G3">
        <v>94</v>
      </c>
      <c r="H3" s="2">
        <v>0</v>
      </c>
      <c r="I3" t="s">
        <v>9191</v>
      </c>
      <c r="J3" t="s">
        <v>17</v>
      </c>
      <c r="K3" s="9">
        <v>1131.464935</v>
      </c>
      <c r="L3" s="2">
        <v>36131.464934999996</v>
      </c>
      <c r="N3" s="5" t="str">
        <f t="shared" ref="N3:N66" si="0">IF(B3="WA","Washington",IF(B3="Cali","California",IF(B3="AZ","Arizona",B3)))</f>
        <v>Arizona</v>
      </c>
      <c r="O3" s="5" t="str">
        <f>IF(OR(C3="Female",C3="Femal",C3="female"),"F",IF(OR(C3="Male"),"M",C3))</f>
        <v>F</v>
      </c>
      <c r="P3" s="11" t="str">
        <f t="shared" ref="P3:P66" si="1">IF(D3="Bachelors","Bachelor",D3)</f>
        <v>Bachelor</v>
      </c>
      <c r="Q3" s="5">
        <f t="shared" ref="Q3:Q66" si="2">IF(J3="Luxury Car",2,IF(J3="Luxury SUV",4,IF(J3="Two-Door Car",2,IF(J3="Sports Car",2,IF(OR(J3="Four-Door Car",J3="SUV"),4," ")))))</f>
        <v>4</v>
      </c>
      <c r="R3" s="5">
        <f t="shared" ref="R3:R66" si="3">$T$2-S3</f>
        <v>27</v>
      </c>
      <c r="S3" s="12">
        <f t="shared" ref="S3:S66" si="4">YEAR(L3)</f>
        <v>1998</v>
      </c>
    </row>
    <row r="4" spans="1:20" x14ac:dyDescent="0.35">
      <c r="A4" t="s">
        <v>22</v>
      </c>
      <c r="B4" t="s">
        <v>23</v>
      </c>
      <c r="C4" t="s">
        <v>20</v>
      </c>
      <c r="D4" t="s">
        <v>21</v>
      </c>
      <c r="E4" s="8">
        <v>1288743.17</v>
      </c>
      <c r="F4">
        <v>48767</v>
      </c>
      <c r="G4">
        <v>108</v>
      </c>
      <c r="H4" s="2">
        <v>0</v>
      </c>
      <c r="I4" t="s">
        <v>9191</v>
      </c>
      <c r="J4" t="s">
        <v>24</v>
      </c>
      <c r="K4" s="9">
        <v>566.47224700000004</v>
      </c>
      <c r="L4" s="2">
        <v>35566.472246999998</v>
      </c>
      <c r="N4" s="5" t="str">
        <f t="shared" si="0"/>
        <v>Nevada</v>
      </c>
      <c r="O4" s="5" t="str">
        <f t="shared" ref="O4:O67" si="5">IF(OR(C4="Female",C4="Femal",C4="female"),"F",IF(OR(C4="Male"),"M",C4))</f>
        <v>F</v>
      </c>
      <c r="P4" s="11" t="str">
        <f t="shared" si="1"/>
        <v>Bachelor</v>
      </c>
      <c r="Q4" s="5">
        <f t="shared" si="2"/>
        <v>2</v>
      </c>
      <c r="R4" s="5">
        <f t="shared" si="3"/>
        <v>28</v>
      </c>
      <c r="S4" s="12">
        <f t="shared" si="4"/>
        <v>1997</v>
      </c>
    </row>
    <row r="5" spans="1:20" x14ac:dyDescent="0.35">
      <c r="A5" t="s">
        <v>25</v>
      </c>
      <c r="B5" t="s">
        <v>26</v>
      </c>
      <c r="C5" t="s">
        <v>27</v>
      </c>
      <c r="D5" t="s">
        <v>21</v>
      </c>
      <c r="E5" s="8">
        <v>764586.18</v>
      </c>
      <c r="F5">
        <v>0</v>
      </c>
      <c r="G5">
        <v>106</v>
      </c>
      <c r="H5" s="2">
        <v>0</v>
      </c>
      <c r="I5" t="s">
        <v>9192</v>
      </c>
      <c r="J5" t="s">
        <v>29</v>
      </c>
      <c r="K5" s="9">
        <v>529.88134400000001</v>
      </c>
      <c r="L5" s="2">
        <v>35529.881344000001</v>
      </c>
      <c r="N5" s="5" t="str">
        <f t="shared" si="0"/>
        <v>California</v>
      </c>
      <c r="O5" s="5" t="str">
        <f t="shared" si="5"/>
        <v>M</v>
      </c>
      <c r="P5" s="11" t="str">
        <f t="shared" si="1"/>
        <v>Bachelor</v>
      </c>
      <c r="Q5" s="5">
        <f t="shared" si="2"/>
        <v>4</v>
      </c>
      <c r="R5" s="5">
        <f t="shared" si="3"/>
        <v>28</v>
      </c>
      <c r="S5" s="12">
        <f t="shared" si="4"/>
        <v>1997</v>
      </c>
    </row>
    <row r="6" spans="1:20" x14ac:dyDescent="0.35">
      <c r="A6" t="s">
        <v>30</v>
      </c>
      <c r="B6" t="s">
        <v>13</v>
      </c>
      <c r="C6" t="s">
        <v>27</v>
      </c>
      <c r="D6" t="s">
        <v>31</v>
      </c>
      <c r="E6" s="8">
        <v>536307.65</v>
      </c>
      <c r="F6">
        <v>36357</v>
      </c>
      <c r="G6">
        <v>68</v>
      </c>
      <c r="H6" s="2">
        <v>0</v>
      </c>
      <c r="I6" t="s">
        <v>9191</v>
      </c>
      <c r="J6" t="s">
        <v>17</v>
      </c>
      <c r="K6" s="9">
        <v>17.269323</v>
      </c>
      <c r="L6" s="2">
        <v>35017.269323</v>
      </c>
      <c r="N6" s="5" t="str">
        <f t="shared" si="0"/>
        <v>Washington</v>
      </c>
      <c r="O6" s="5" t="str">
        <f t="shared" si="5"/>
        <v>M</v>
      </c>
      <c r="P6" s="11" t="str">
        <f t="shared" si="1"/>
        <v>High School or Below</v>
      </c>
      <c r="Q6" s="5">
        <f t="shared" si="2"/>
        <v>4</v>
      </c>
      <c r="R6" s="5">
        <f t="shared" si="3"/>
        <v>30</v>
      </c>
      <c r="S6" s="12">
        <f t="shared" si="4"/>
        <v>1995</v>
      </c>
    </row>
    <row r="7" spans="1:20" x14ac:dyDescent="0.35">
      <c r="A7" t="s">
        <v>32</v>
      </c>
      <c r="B7" t="s">
        <v>33</v>
      </c>
      <c r="C7" t="s">
        <v>20</v>
      </c>
      <c r="D7" t="s">
        <v>21</v>
      </c>
      <c r="E7" s="8">
        <v>825629.78</v>
      </c>
      <c r="F7">
        <v>62902</v>
      </c>
      <c r="G7">
        <v>69</v>
      </c>
      <c r="H7" s="2">
        <v>0</v>
      </c>
      <c r="I7" t="s">
        <v>9191</v>
      </c>
      <c r="J7" t="s">
        <v>24</v>
      </c>
      <c r="K7" s="9">
        <v>159.38304199999999</v>
      </c>
      <c r="L7" s="2">
        <v>35159.383042000001</v>
      </c>
      <c r="N7" s="5" t="str">
        <f t="shared" si="0"/>
        <v>Oregon</v>
      </c>
      <c r="O7" s="5" t="str">
        <f t="shared" si="5"/>
        <v>F</v>
      </c>
      <c r="P7" s="11" t="str">
        <f t="shared" si="1"/>
        <v>Bachelor</v>
      </c>
      <c r="Q7" s="5">
        <f t="shared" si="2"/>
        <v>2</v>
      </c>
      <c r="R7" s="5">
        <f t="shared" si="3"/>
        <v>29</v>
      </c>
      <c r="S7" s="12">
        <f t="shared" si="4"/>
        <v>1996</v>
      </c>
    </row>
    <row r="8" spans="1:20" x14ac:dyDescent="0.35">
      <c r="A8" t="s">
        <v>34</v>
      </c>
      <c r="B8" t="s">
        <v>33</v>
      </c>
      <c r="C8" t="s">
        <v>20</v>
      </c>
      <c r="D8" t="s">
        <v>35</v>
      </c>
      <c r="E8" s="8">
        <v>538089.86</v>
      </c>
      <c r="F8">
        <v>55350</v>
      </c>
      <c r="G8">
        <v>67</v>
      </c>
      <c r="H8" s="2">
        <v>0</v>
      </c>
      <c r="I8" t="s">
        <v>9192</v>
      </c>
      <c r="J8" t="s">
        <v>17</v>
      </c>
      <c r="K8" s="9">
        <v>321.60000000000002</v>
      </c>
      <c r="L8" s="2">
        <v>35321.599999999999</v>
      </c>
      <c r="N8" s="5" t="str">
        <f t="shared" si="0"/>
        <v>Oregon</v>
      </c>
      <c r="O8" s="5" t="str">
        <f t="shared" si="5"/>
        <v>F</v>
      </c>
      <c r="P8" s="11" t="str">
        <f t="shared" si="1"/>
        <v>College</v>
      </c>
      <c r="Q8" s="5">
        <f t="shared" si="2"/>
        <v>4</v>
      </c>
      <c r="R8" s="5">
        <f t="shared" si="3"/>
        <v>29</v>
      </c>
      <c r="S8" s="12">
        <f t="shared" si="4"/>
        <v>1996</v>
      </c>
    </row>
    <row r="9" spans="1:20" x14ac:dyDescent="0.35">
      <c r="A9" t="s">
        <v>36</v>
      </c>
      <c r="B9" t="s">
        <v>19</v>
      </c>
      <c r="C9" t="s">
        <v>27</v>
      </c>
      <c r="D9" t="s">
        <v>15</v>
      </c>
      <c r="E9" s="8">
        <v>721610.03</v>
      </c>
      <c r="F9">
        <v>0</v>
      </c>
      <c r="G9">
        <v>101</v>
      </c>
      <c r="H9" s="2">
        <v>0</v>
      </c>
      <c r="I9" t="s">
        <v>9192</v>
      </c>
      <c r="J9" t="s">
        <v>17</v>
      </c>
      <c r="K9" s="9">
        <v>363.02967999999998</v>
      </c>
      <c r="L9" s="2">
        <v>35363.02968</v>
      </c>
      <c r="N9" s="5" t="str">
        <f t="shared" si="0"/>
        <v>Arizona</v>
      </c>
      <c r="O9" s="5" t="str">
        <f t="shared" si="5"/>
        <v>M</v>
      </c>
      <c r="P9" s="11" t="str">
        <f t="shared" si="1"/>
        <v>Master</v>
      </c>
      <c r="Q9" s="5">
        <f t="shared" si="2"/>
        <v>4</v>
      </c>
      <c r="R9" s="5">
        <f t="shared" si="3"/>
        <v>29</v>
      </c>
      <c r="S9" s="12">
        <f t="shared" si="4"/>
        <v>1996</v>
      </c>
    </row>
    <row r="10" spans="1:20" x14ac:dyDescent="0.35">
      <c r="A10" t="s">
        <v>37</v>
      </c>
      <c r="B10" t="s">
        <v>33</v>
      </c>
      <c r="C10" t="s">
        <v>27</v>
      </c>
      <c r="D10" t="s">
        <v>21</v>
      </c>
      <c r="E10" s="8">
        <v>2412750.4</v>
      </c>
      <c r="F10">
        <v>14072</v>
      </c>
      <c r="G10">
        <v>71</v>
      </c>
      <c r="H10" s="2">
        <v>0</v>
      </c>
      <c r="I10" t="s">
        <v>9192</v>
      </c>
      <c r="J10" t="s">
        <v>17</v>
      </c>
      <c r="K10" s="9">
        <v>511.2</v>
      </c>
      <c r="L10" s="2">
        <v>35511.199999999997</v>
      </c>
      <c r="N10" s="5" t="str">
        <f t="shared" si="0"/>
        <v>Oregon</v>
      </c>
      <c r="O10" s="5" t="str">
        <f t="shared" si="5"/>
        <v>M</v>
      </c>
      <c r="P10" s="11" t="str">
        <f t="shared" si="1"/>
        <v>Bachelor</v>
      </c>
      <c r="Q10" s="5">
        <f t="shared" si="2"/>
        <v>4</v>
      </c>
      <c r="R10" s="5">
        <f t="shared" si="3"/>
        <v>28</v>
      </c>
      <c r="S10" s="12">
        <f t="shared" si="4"/>
        <v>1997</v>
      </c>
    </row>
    <row r="11" spans="1:20" x14ac:dyDescent="0.35">
      <c r="A11" t="s">
        <v>38</v>
      </c>
      <c r="B11" t="s">
        <v>33</v>
      </c>
      <c r="C11" t="s">
        <v>20</v>
      </c>
      <c r="D11" t="s">
        <v>35</v>
      </c>
      <c r="E11" s="8">
        <v>738817.81</v>
      </c>
      <c r="F11">
        <v>28812</v>
      </c>
      <c r="G11">
        <v>93</v>
      </c>
      <c r="H11" s="2">
        <v>0</v>
      </c>
      <c r="I11" t="s">
        <v>9193</v>
      </c>
      <c r="J11" t="s">
        <v>17</v>
      </c>
      <c r="K11" s="9">
        <v>425.52783399999998</v>
      </c>
      <c r="L11" s="2">
        <v>35425.527834</v>
      </c>
      <c r="N11" s="5" t="str">
        <f t="shared" si="0"/>
        <v>Oregon</v>
      </c>
      <c r="O11" s="5" t="str">
        <f t="shared" si="5"/>
        <v>F</v>
      </c>
      <c r="P11" s="11" t="str">
        <f t="shared" si="1"/>
        <v>College</v>
      </c>
      <c r="Q11" s="5">
        <f t="shared" si="2"/>
        <v>4</v>
      </c>
      <c r="R11" s="5">
        <f t="shared" si="3"/>
        <v>29</v>
      </c>
      <c r="S11" s="12">
        <f t="shared" si="4"/>
        <v>1996</v>
      </c>
    </row>
    <row r="12" spans="1:20" x14ac:dyDescent="0.35">
      <c r="A12" t="s">
        <v>40</v>
      </c>
      <c r="B12" t="s">
        <v>26</v>
      </c>
      <c r="C12" t="s">
        <v>27</v>
      </c>
      <c r="D12" t="s">
        <v>35</v>
      </c>
      <c r="E12" s="8">
        <v>473899.2</v>
      </c>
      <c r="F12">
        <v>0</v>
      </c>
      <c r="G12">
        <v>67</v>
      </c>
      <c r="H12" s="2">
        <v>0</v>
      </c>
      <c r="I12" t="s">
        <v>9191</v>
      </c>
      <c r="J12" t="s">
        <v>17</v>
      </c>
      <c r="K12" s="9">
        <v>482.4</v>
      </c>
      <c r="L12" s="2">
        <v>35482.400000000001</v>
      </c>
      <c r="N12" s="5" t="str">
        <f t="shared" si="0"/>
        <v>California</v>
      </c>
      <c r="O12" s="5" t="str">
        <f t="shared" si="5"/>
        <v>M</v>
      </c>
      <c r="P12" s="11" t="str">
        <f t="shared" si="1"/>
        <v>College</v>
      </c>
      <c r="Q12" s="5">
        <f t="shared" si="2"/>
        <v>4</v>
      </c>
      <c r="R12" s="5">
        <f t="shared" si="3"/>
        <v>28</v>
      </c>
      <c r="S12" s="12">
        <f t="shared" si="4"/>
        <v>1997</v>
      </c>
    </row>
    <row r="13" spans="1:20" x14ac:dyDescent="0.35">
      <c r="A13" t="s">
        <v>41</v>
      </c>
      <c r="B13" t="s">
        <v>26</v>
      </c>
      <c r="C13" t="s">
        <v>14</v>
      </c>
      <c r="D13" t="s">
        <v>35</v>
      </c>
      <c r="E13" s="8">
        <v>819719.71</v>
      </c>
      <c r="F13">
        <v>0</v>
      </c>
      <c r="G13">
        <v>110</v>
      </c>
      <c r="H13" s="2">
        <v>0</v>
      </c>
      <c r="I13" t="s">
        <v>9191</v>
      </c>
      <c r="J13" t="s">
        <v>29</v>
      </c>
      <c r="K13" s="9">
        <v>528</v>
      </c>
      <c r="L13" s="2">
        <v>35528</v>
      </c>
      <c r="N13" s="5" t="str">
        <f t="shared" si="0"/>
        <v>California</v>
      </c>
      <c r="O13" s="5" t="str">
        <f t="shared" si="5"/>
        <v>NA</v>
      </c>
      <c r="P13" s="11" t="str">
        <f t="shared" si="1"/>
        <v>College</v>
      </c>
      <c r="Q13" s="5">
        <f t="shared" si="2"/>
        <v>4</v>
      </c>
      <c r="R13" s="5">
        <f t="shared" si="3"/>
        <v>28</v>
      </c>
      <c r="S13" s="12">
        <f t="shared" si="4"/>
        <v>1997</v>
      </c>
    </row>
    <row r="14" spans="1:20" x14ac:dyDescent="0.35">
      <c r="A14" t="s">
        <v>42</v>
      </c>
      <c r="B14" t="s">
        <v>26</v>
      </c>
      <c r="C14" t="s">
        <v>14</v>
      </c>
      <c r="D14" t="s">
        <v>15</v>
      </c>
      <c r="E14" s="8">
        <v>879879.7</v>
      </c>
      <c r="F14">
        <v>77026</v>
      </c>
      <c r="G14">
        <v>110</v>
      </c>
      <c r="H14" s="2">
        <v>36557</v>
      </c>
      <c r="I14" t="s">
        <v>9192</v>
      </c>
      <c r="J14" t="s">
        <v>17</v>
      </c>
      <c r="K14" s="9">
        <v>472.02973700000001</v>
      </c>
      <c r="L14" s="2">
        <v>35472.029736999997</v>
      </c>
      <c r="N14" s="5" t="str">
        <f t="shared" si="0"/>
        <v>California</v>
      </c>
      <c r="O14" s="5" t="str">
        <f t="shared" si="5"/>
        <v>NA</v>
      </c>
      <c r="P14" s="11" t="str">
        <f t="shared" si="1"/>
        <v>Master</v>
      </c>
      <c r="Q14" s="5">
        <f t="shared" si="2"/>
        <v>4</v>
      </c>
      <c r="R14" s="5">
        <f t="shared" si="3"/>
        <v>28</v>
      </c>
      <c r="S14" s="12">
        <f t="shared" si="4"/>
        <v>1997</v>
      </c>
    </row>
    <row r="15" spans="1:20" x14ac:dyDescent="0.35">
      <c r="A15" t="s">
        <v>43</v>
      </c>
      <c r="B15" t="s">
        <v>19</v>
      </c>
      <c r="C15" t="s">
        <v>14</v>
      </c>
      <c r="D15" t="s">
        <v>31</v>
      </c>
      <c r="E15" s="8">
        <v>881901.89</v>
      </c>
      <c r="F15">
        <v>99845</v>
      </c>
      <c r="G15">
        <v>110</v>
      </c>
      <c r="H15" s="2">
        <v>36526</v>
      </c>
      <c r="I15" t="s">
        <v>9192</v>
      </c>
      <c r="J15" t="s">
        <v>29</v>
      </c>
      <c r="K15" s="9">
        <v>528</v>
      </c>
      <c r="L15" s="2">
        <v>35528</v>
      </c>
      <c r="N15" s="5" t="str">
        <f t="shared" si="0"/>
        <v>Arizona</v>
      </c>
      <c r="O15" s="5" t="str">
        <f t="shared" si="5"/>
        <v>NA</v>
      </c>
      <c r="P15" s="11" t="str">
        <f t="shared" si="1"/>
        <v>High School or Below</v>
      </c>
      <c r="Q15" s="5">
        <f t="shared" si="2"/>
        <v>4</v>
      </c>
      <c r="R15" s="5">
        <f t="shared" si="3"/>
        <v>28</v>
      </c>
      <c r="S15" s="12">
        <f t="shared" si="4"/>
        <v>1997</v>
      </c>
    </row>
    <row r="16" spans="1:20" x14ac:dyDescent="0.35">
      <c r="A16" t="s">
        <v>44</v>
      </c>
      <c r="B16" t="s">
        <v>26</v>
      </c>
      <c r="C16" t="s">
        <v>14</v>
      </c>
      <c r="D16" t="s">
        <v>35</v>
      </c>
      <c r="E16" s="8">
        <v>538443.17000000004</v>
      </c>
      <c r="F16">
        <v>83689</v>
      </c>
      <c r="G16">
        <v>70</v>
      </c>
      <c r="H16" s="2">
        <v>36557</v>
      </c>
      <c r="I16" t="s">
        <v>9192</v>
      </c>
      <c r="J16" t="s">
        <v>17</v>
      </c>
      <c r="K16" s="9">
        <v>307.13913200000002</v>
      </c>
      <c r="L16" s="2">
        <v>35307.139131999997</v>
      </c>
      <c r="N16" s="5" t="str">
        <f t="shared" si="0"/>
        <v>California</v>
      </c>
      <c r="O16" s="5" t="str">
        <f t="shared" si="5"/>
        <v>NA</v>
      </c>
      <c r="P16" s="11" t="str">
        <f t="shared" si="1"/>
        <v>College</v>
      </c>
      <c r="Q16" s="5">
        <f t="shared" si="2"/>
        <v>4</v>
      </c>
      <c r="R16" s="5">
        <f t="shared" si="3"/>
        <v>29</v>
      </c>
      <c r="S16" s="12">
        <f t="shared" si="4"/>
        <v>1996</v>
      </c>
    </row>
    <row r="17" spans="1:19" x14ac:dyDescent="0.35">
      <c r="A17" t="s">
        <v>45</v>
      </c>
      <c r="B17" t="s">
        <v>33</v>
      </c>
      <c r="C17" t="s">
        <v>14</v>
      </c>
      <c r="D17" t="s">
        <v>21</v>
      </c>
      <c r="E17" s="8">
        <v>746313.94</v>
      </c>
      <c r="F17">
        <v>24599</v>
      </c>
      <c r="G17">
        <v>64</v>
      </c>
      <c r="H17" s="2">
        <v>36526</v>
      </c>
      <c r="I17" t="s">
        <v>9192</v>
      </c>
      <c r="J17" t="s">
        <v>17</v>
      </c>
      <c r="K17" s="9">
        <v>42.920271</v>
      </c>
      <c r="L17" s="2">
        <v>35042.920271000003</v>
      </c>
      <c r="N17" s="5" t="str">
        <f t="shared" si="0"/>
        <v>Oregon</v>
      </c>
      <c r="O17" s="5" t="str">
        <f t="shared" si="5"/>
        <v>NA</v>
      </c>
      <c r="P17" s="11" t="str">
        <f t="shared" si="1"/>
        <v>Bachelor</v>
      </c>
      <c r="Q17" s="5">
        <f t="shared" si="2"/>
        <v>4</v>
      </c>
      <c r="R17" s="5">
        <f t="shared" si="3"/>
        <v>30</v>
      </c>
      <c r="S17" s="12">
        <f t="shared" si="4"/>
        <v>1995</v>
      </c>
    </row>
    <row r="18" spans="1:19" x14ac:dyDescent="0.35">
      <c r="A18" t="s">
        <v>46</v>
      </c>
      <c r="B18" t="s">
        <v>23</v>
      </c>
      <c r="C18" t="s">
        <v>14</v>
      </c>
      <c r="D18" t="s">
        <v>31</v>
      </c>
      <c r="E18" s="8">
        <v>256686.78</v>
      </c>
      <c r="F18">
        <v>25049</v>
      </c>
      <c r="G18">
        <v>67</v>
      </c>
      <c r="H18" s="2">
        <v>0</v>
      </c>
      <c r="I18" t="s">
        <v>9191</v>
      </c>
      <c r="J18" t="s">
        <v>24</v>
      </c>
      <c r="K18" s="9">
        <v>454.24509799999998</v>
      </c>
      <c r="L18" s="2">
        <v>35454.245097999999</v>
      </c>
      <c r="N18" s="5" t="str">
        <f t="shared" si="0"/>
        <v>Nevada</v>
      </c>
      <c r="O18" s="5" t="str">
        <f t="shared" si="5"/>
        <v>NA</v>
      </c>
      <c r="P18" s="11" t="str">
        <f t="shared" si="1"/>
        <v>High School or Below</v>
      </c>
      <c r="Q18" s="5">
        <f t="shared" si="2"/>
        <v>2</v>
      </c>
      <c r="R18" s="5">
        <f t="shared" si="3"/>
        <v>28</v>
      </c>
      <c r="S18" s="12">
        <f t="shared" si="4"/>
        <v>1997</v>
      </c>
    </row>
    <row r="19" spans="1:19" x14ac:dyDescent="0.35">
      <c r="A19" t="s">
        <v>47</v>
      </c>
      <c r="B19" t="s">
        <v>48</v>
      </c>
      <c r="C19" t="s">
        <v>14</v>
      </c>
      <c r="D19" t="s">
        <v>35</v>
      </c>
      <c r="E19" s="8">
        <v>394524.15999999997</v>
      </c>
      <c r="F19">
        <v>28855</v>
      </c>
      <c r="G19">
        <v>101</v>
      </c>
      <c r="H19" s="2">
        <v>0</v>
      </c>
      <c r="I19" t="s">
        <v>9191</v>
      </c>
      <c r="J19" t="s">
        <v>29</v>
      </c>
      <c r="K19" s="9">
        <v>647.44203100000004</v>
      </c>
      <c r="L19" s="2">
        <v>35647.442030999999</v>
      </c>
      <c r="N19" s="5" t="str">
        <f t="shared" si="0"/>
        <v>California</v>
      </c>
      <c r="O19" s="5" t="str">
        <f t="shared" si="5"/>
        <v>NA</v>
      </c>
      <c r="P19" s="11" t="str">
        <f t="shared" si="1"/>
        <v>College</v>
      </c>
      <c r="Q19" s="5">
        <f t="shared" si="2"/>
        <v>4</v>
      </c>
      <c r="R19" s="5">
        <f t="shared" si="3"/>
        <v>28</v>
      </c>
      <c r="S19" s="12">
        <f t="shared" si="4"/>
        <v>1997</v>
      </c>
    </row>
    <row r="20" spans="1:19" x14ac:dyDescent="0.35">
      <c r="A20" t="s">
        <v>49</v>
      </c>
      <c r="B20" t="s">
        <v>33</v>
      </c>
      <c r="C20" t="s">
        <v>14</v>
      </c>
      <c r="D20" t="s">
        <v>35</v>
      </c>
      <c r="E20" s="8">
        <v>571033.31000000006</v>
      </c>
      <c r="F20">
        <v>51148</v>
      </c>
      <c r="G20">
        <v>72</v>
      </c>
      <c r="H20" s="2">
        <v>0</v>
      </c>
      <c r="I20" t="s">
        <v>9191</v>
      </c>
      <c r="J20" t="s">
        <v>17</v>
      </c>
      <c r="K20" s="9">
        <v>308.98166400000002</v>
      </c>
      <c r="L20" s="2">
        <v>35308.981663999999</v>
      </c>
      <c r="N20" s="5" t="str">
        <f t="shared" si="0"/>
        <v>Oregon</v>
      </c>
      <c r="O20" s="5" t="str">
        <f t="shared" si="5"/>
        <v>NA</v>
      </c>
      <c r="P20" s="11" t="str">
        <f t="shared" si="1"/>
        <v>College</v>
      </c>
      <c r="Q20" s="5">
        <f t="shared" si="2"/>
        <v>4</v>
      </c>
      <c r="R20" s="5">
        <f t="shared" si="3"/>
        <v>29</v>
      </c>
      <c r="S20" s="12">
        <f t="shared" si="4"/>
        <v>1996</v>
      </c>
    </row>
    <row r="21" spans="1:19" x14ac:dyDescent="0.35">
      <c r="A21" t="s">
        <v>50</v>
      </c>
      <c r="B21" t="s">
        <v>26</v>
      </c>
      <c r="C21" t="s">
        <v>14</v>
      </c>
      <c r="D21" t="s">
        <v>31</v>
      </c>
      <c r="E21" s="8">
        <v>816261.71</v>
      </c>
      <c r="F21">
        <v>66140</v>
      </c>
      <c r="G21">
        <v>101</v>
      </c>
      <c r="H21" s="2">
        <v>0</v>
      </c>
      <c r="I21" t="s">
        <v>9192</v>
      </c>
      <c r="J21" t="s">
        <v>17</v>
      </c>
      <c r="K21" s="9">
        <v>484.8</v>
      </c>
      <c r="L21" s="2">
        <v>35484.800000000003</v>
      </c>
      <c r="N21" s="5" t="str">
        <f t="shared" si="0"/>
        <v>California</v>
      </c>
      <c r="O21" s="5" t="str">
        <f t="shared" si="5"/>
        <v>NA</v>
      </c>
      <c r="P21" s="11" t="str">
        <f t="shared" si="1"/>
        <v>High School or Below</v>
      </c>
      <c r="Q21" s="5">
        <f t="shared" si="2"/>
        <v>4</v>
      </c>
      <c r="R21" s="5">
        <f t="shared" si="3"/>
        <v>28</v>
      </c>
      <c r="S21" s="12">
        <f t="shared" si="4"/>
        <v>1997</v>
      </c>
    </row>
    <row r="22" spans="1:19" x14ac:dyDescent="0.35">
      <c r="A22" t="s">
        <v>51</v>
      </c>
      <c r="B22" t="s">
        <v>33</v>
      </c>
      <c r="C22" t="s">
        <v>14</v>
      </c>
      <c r="D22" t="s">
        <v>31</v>
      </c>
      <c r="E22" s="8">
        <v>287205.13</v>
      </c>
      <c r="F22">
        <v>57749</v>
      </c>
      <c r="G22">
        <v>74</v>
      </c>
      <c r="H22" s="2">
        <v>0</v>
      </c>
      <c r="I22" t="s">
        <v>9191</v>
      </c>
      <c r="J22" t="s">
        <v>24</v>
      </c>
      <c r="K22" s="9">
        <v>355.2</v>
      </c>
      <c r="L22" s="2">
        <v>35355.199999999997</v>
      </c>
      <c r="N22" s="5" t="str">
        <f t="shared" si="0"/>
        <v>Oregon</v>
      </c>
      <c r="O22" s="5" t="str">
        <f t="shared" si="5"/>
        <v>NA</v>
      </c>
      <c r="P22" s="11" t="str">
        <f t="shared" si="1"/>
        <v>High School or Below</v>
      </c>
      <c r="Q22" s="5">
        <f t="shared" si="2"/>
        <v>2</v>
      </c>
      <c r="R22" s="5">
        <f t="shared" si="3"/>
        <v>29</v>
      </c>
      <c r="S22" s="12">
        <f t="shared" si="4"/>
        <v>1996</v>
      </c>
    </row>
    <row r="23" spans="1:19" x14ac:dyDescent="0.35">
      <c r="A23" t="s">
        <v>52</v>
      </c>
      <c r="B23" t="s">
        <v>13</v>
      </c>
      <c r="C23" t="s">
        <v>27</v>
      </c>
      <c r="D23" t="s">
        <v>53</v>
      </c>
      <c r="E23" s="8">
        <v>617710.93000000005</v>
      </c>
      <c r="F23">
        <v>61040</v>
      </c>
      <c r="G23">
        <v>79</v>
      </c>
      <c r="H23" s="2">
        <v>36526</v>
      </c>
      <c r="I23" t="s">
        <v>9191</v>
      </c>
      <c r="J23" t="s">
        <v>24</v>
      </c>
      <c r="K23" s="9">
        <v>20.382876</v>
      </c>
      <c r="L23" s="2">
        <v>35020.382876000003</v>
      </c>
      <c r="N23" s="5" t="str">
        <f t="shared" si="0"/>
        <v>Washington</v>
      </c>
      <c r="O23" s="5" t="str">
        <f t="shared" si="5"/>
        <v>M</v>
      </c>
      <c r="P23" s="11" t="str">
        <f t="shared" si="1"/>
        <v>Bachelor</v>
      </c>
      <c r="Q23" s="5">
        <f t="shared" si="2"/>
        <v>2</v>
      </c>
      <c r="R23" s="5">
        <f t="shared" si="3"/>
        <v>30</v>
      </c>
      <c r="S23" s="12">
        <f t="shared" si="4"/>
        <v>1995</v>
      </c>
    </row>
    <row r="24" spans="1:19" x14ac:dyDescent="0.35">
      <c r="A24" t="s">
        <v>54</v>
      </c>
      <c r="B24" t="s">
        <v>19</v>
      </c>
      <c r="C24" t="s">
        <v>14</v>
      </c>
      <c r="D24" t="s">
        <v>21</v>
      </c>
      <c r="E24" s="8">
        <v>2412750.4</v>
      </c>
      <c r="F24">
        <v>14072</v>
      </c>
      <c r="G24">
        <v>71</v>
      </c>
      <c r="H24" s="2">
        <v>0</v>
      </c>
      <c r="I24" t="s">
        <v>9191</v>
      </c>
      <c r="J24" t="s">
        <v>17</v>
      </c>
      <c r="K24" s="9">
        <v>511.2</v>
      </c>
      <c r="L24" s="2">
        <v>35511.199999999997</v>
      </c>
      <c r="N24" s="5" t="str">
        <f t="shared" si="0"/>
        <v>Arizona</v>
      </c>
      <c r="O24" s="5" t="str">
        <f t="shared" si="5"/>
        <v>NA</v>
      </c>
      <c r="P24" s="11" t="str">
        <f t="shared" si="1"/>
        <v>Bachelor</v>
      </c>
      <c r="Q24" s="5">
        <f t="shared" si="2"/>
        <v>4</v>
      </c>
      <c r="R24" s="5">
        <f t="shared" si="3"/>
        <v>28</v>
      </c>
      <c r="S24" s="12">
        <f t="shared" si="4"/>
        <v>1997</v>
      </c>
    </row>
    <row r="25" spans="1:19" x14ac:dyDescent="0.35">
      <c r="A25" t="s">
        <v>55</v>
      </c>
      <c r="B25" t="s">
        <v>23</v>
      </c>
      <c r="C25" t="s">
        <v>14</v>
      </c>
      <c r="D25" t="s">
        <v>21</v>
      </c>
      <c r="E25" s="8">
        <v>245019.1</v>
      </c>
      <c r="F25">
        <v>0</v>
      </c>
      <c r="G25">
        <v>73</v>
      </c>
      <c r="H25" s="2">
        <v>36586</v>
      </c>
      <c r="I25" t="s">
        <v>9192</v>
      </c>
      <c r="J25" t="s">
        <v>17</v>
      </c>
      <c r="K25" s="9">
        <v>554.37676299999998</v>
      </c>
      <c r="L25" s="2">
        <v>35554.376763</v>
      </c>
      <c r="N25" s="5" t="str">
        <f t="shared" si="0"/>
        <v>Nevada</v>
      </c>
      <c r="O25" s="5" t="str">
        <f t="shared" si="5"/>
        <v>NA</v>
      </c>
      <c r="P25" s="11" t="str">
        <f t="shared" si="1"/>
        <v>Bachelor</v>
      </c>
      <c r="Q25" s="5">
        <f t="shared" si="2"/>
        <v>4</v>
      </c>
      <c r="R25" s="5">
        <f t="shared" si="3"/>
        <v>28</v>
      </c>
      <c r="S25" s="12">
        <f t="shared" si="4"/>
        <v>1997</v>
      </c>
    </row>
    <row r="26" spans="1:19" x14ac:dyDescent="0.35">
      <c r="A26" t="s">
        <v>56</v>
      </c>
      <c r="B26" t="s">
        <v>26</v>
      </c>
      <c r="C26" t="s">
        <v>14</v>
      </c>
      <c r="D26" t="s">
        <v>21</v>
      </c>
      <c r="E26" s="8">
        <v>239210.79</v>
      </c>
      <c r="F26">
        <v>17870</v>
      </c>
      <c r="G26">
        <v>61</v>
      </c>
      <c r="H26" s="2">
        <v>0</v>
      </c>
      <c r="I26" t="s">
        <v>9192</v>
      </c>
      <c r="J26" t="s">
        <v>17</v>
      </c>
      <c r="K26" s="9">
        <v>439.2</v>
      </c>
      <c r="L26" s="2">
        <v>35439.199999999997</v>
      </c>
      <c r="N26" s="5" t="str">
        <f t="shared" si="0"/>
        <v>California</v>
      </c>
      <c r="O26" s="5" t="str">
        <f t="shared" si="5"/>
        <v>NA</v>
      </c>
      <c r="P26" s="11" t="str">
        <f t="shared" si="1"/>
        <v>Bachelor</v>
      </c>
      <c r="Q26" s="5">
        <f t="shared" si="2"/>
        <v>4</v>
      </c>
      <c r="R26" s="5">
        <f t="shared" si="3"/>
        <v>28</v>
      </c>
      <c r="S26" s="12">
        <f t="shared" si="4"/>
        <v>1997</v>
      </c>
    </row>
    <row r="27" spans="1:19" x14ac:dyDescent="0.35">
      <c r="A27" t="s">
        <v>57</v>
      </c>
      <c r="B27" t="s">
        <v>33</v>
      </c>
      <c r="C27" t="s">
        <v>14</v>
      </c>
      <c r="D27" t="s">
        <v>35</v>
      </c>
      <c r="E27" s="8">
        <v>580206.6</v>
      </c>
      <c r="F27">
        <v>97541</v>
      </c>
      <c r="G27">
        <v>72</v>
      </c>
      <c r="H27" s="2">
        <v>0</v>
      </c>
      <c r="I27" t="s">
        <v>9191</v>
      </c>
      <c r="J27" t="s">
        <v>17</v>
      </c>
      <c r="K27" s="9">
        <v>389.18500599999999</v>
      </c>
      <c r="L27" s="2">
        <v>35389.185006</v>
      </c>
      <c r="N27" s="5" t="str">
        <f t="shared" si="0"/>
        <v>Oregon</v>
      </c>
      <c r="O27" s="5" t="str">
        <f t="shared" si="5"/>
        <v>NA</v>
      </c>
      <c r="P27" s="11" t="str">
        <f t="shared" si="1"/>
        <v>College</v>
      </c>
      <c r="Q27" s="5">
        <f t="shared" si="2"/>
        <v>4</v>
      </c>
      <c r="R27" s="5">
        <f t="shared" si="3"/>
        <v>29</v>
      </c>
      <c r="S27" s="12">
        <f t="shared" si="4"/>
        <v>1996</v>
      </c>
    </row>
    <row r="28" spans="1:19" x14ac:dyDescent="0.35">
      <c r="A28" t="s">
        <v>58</v>
      </c>
      <c r="B28" t="s">
        <v>26</v>
      </c>
      <c r="C28" t="s">
        <v>14</v>
      </c>
      <c r="D28" t="s">
        <v>21</v>
      </c>
      <c r="E28" s="8">
        <v>394637.21</v>
      </c>
      <c r="F28">
        <v>0</v>
      </c>
      <c r="G28">
        <v>111</v>
      </c>
      <c r="H28" s="2">
        <v>0</v>
      </c>
      <c r="I28" t="s">
        <v>9191</v>
      </c>
      <c r="J28" t="s">
        <v>17</v>
      </c>
      <c r="K28" s="9">
        <v>799.2</v>
      </c>
      <c r="L28" s="2">
        <v>35799.199999999997</v>
      </c>
      <c r="N28" s="5" t="str">
        <f t="shared" si="0"/>
        <v>California</v>
      </c>
      <c r="O28" s="5" t="str">
        <f t="shared" si="5"/>
        <v>NA</v>
      </c>
      <c r="P28" s="11" t="str">
        <f t="shared" si="1"/>
        <v>Bachelor</v>
      </c>
      <c r="Q28" s="5">
        <f t="shared" si="2"/>
        <v>4</v>
      </c>
      <c r="R28" s="5">
        <f t="shared" si="3"/>
        <v>27</v>
      </c>
      <c r="S28" s="12">
        <f t="shared" si="4"/>
        <v>1998</v>
      </c>
    </row>
    <row r="29" spans="1:19" x14ac:dyDescent="0.35">
      <c r="A29" t="s">
        <v>59</v>
      </c>
      <c r="B29" t="s">
        <v>13</v>
      </c>
      <c r="C29" t="s">
        <v>27</v>
      </c>
      <c r="D29" t="s">
        <v>35</v>
      </c>
      <c r="E29" s="8">
        <v>916206.32</v>
      </c>
      <c r="F29">
        <v>29723</v>
      </c>
      <c r="G29">
        <v>80</v>
      </c>
      <c r="H29" s="2">
        <v>0</v>
      </c>
      <c r="I29" t="s">
        <v>9191</v>
      </c>
      <c r="J29" t="s">
        <v>17</v>
      </c>
      <c r="K29" s="9">
        <v>20.985105000000001</v>
      </c>
      <c r="L29" s="2">
        <v>35020.985105</v>
      </c>
      <c r="N29" s="5" t="str">
        <f t="shared" si="0"/>
        <v>Washington</v>
      </c>
      <c r="O29" s="5" t="str">
        <f t="shared" si="5"/>
        <v>M</v>
      </c>
      <c r="P29" s="11" t="str">
        <f t="shared" si="1"/>
        <v>College</v>
      </c>
      <c r="Q29" s="5">
        <f t="shared" si="2"/>
        <v>4</v>
      </c>
      <c r="R29" s="5">
        <f t="shared" si="3"/>
        <v>30</v>
      </c>
      <c r="S29" s="12">
        <f t="shared" si="4"/>
        <v>1995</v>
      </c>
    </row>
    <row r="30" spans="1:19" x14ac:dyDescent="0.35">
      <c r="A30" t="s">
        <v>60</v>
      </c>
      <c r="B30" t="s">
        <v>61</v>
      </c>
      <c r="C30" t="s">
        <v>14</v>
      </c>
      <c r="D30" t="s">
        <v>35</v>
      </c>
      <c r="E30" s="8">
        <v>1290256.01</v>
      </c>
      <c r="F30">
        <v>86584</v>
      </c>
      <c r="G30">
        <v>111</v>
      </c>
      <c r="H30" s="2">
        <v>36557</v>
      </c>
      <c r="I30" t="s">
        <v>9191</v>
      </c>
      <c r="J30" t="s">
        <v>17</v>
      </c>
      <c r="K30" s="9">
        <v>532.79999999999995</v>
      </c>
      <c r="L30" s="2">
        <v>35532.800000000003</v>
      </c>
      <c r="N30" s="5" t="str">
        <f t="shared" si="0"/>
        <v>Arizona</v>
      </c>
      <c r="O30" s="5" t="str">
        <f t="shared" si="5"/>
        <v>NA</v>
      </c>
      <c r="P30" s="11" t="str">
        <f t="shared" si="1"/>
        <v>College</v>
      </c>
      <c r="Q30" s="5">
        <f t="shared" si="2"/>
        <v>4</v>
      </c>
      <c r="R30" s="5">
        <f t="shared" si="3"/>
        <v>28</v>
      </c>
      <c r="S30" s="12">
        <f t="shared" si="4"/>
        <v>1997</v>
      </c>
    </row>
    <row r="31" spans="1:19" x14ac:dyDescent="0.35">
      <c r="A31" t="s">
        <v>62</v>
      </c>
      <c r="B31" t="s">
        <v>33</v>
      </c>
      <c r="C31" t="s">
        <v>14</v>
      </c>
      <c r="D31" t="s">
        <v>15</v>
      </c>
      <c r="E31" s="8">
        <v>323536.05</v>
      </c>
      <c r="F31">
        <v>75690</v>
      </c>
      <c r="G31">
        <v>80</v>
      </c>
      <c r="H31" s="2">
        <v>36526</v>
      </c>
      <c r="I31" t="s">
        <v>9191</v>
      </c>
      <c r="J31" t="s">
        <v>17</v>
      </c>
      <c r="K31" s="9">
        <v>384</v>
      </c>
      <c r="L31" s="2">
        <v>35384</v>
      </c>
      <c r="N31" s="5" t="str">
        <f t="shared" si="0"/>
        <v>Oregon</v>
      </c>
      <c r="O31" s="5" t="str">
        <f t="shared" si="5"/>
        <v>NA</v>
      </c>
      <c r="P31" s="11" t="str">
        <f t="shared" si="1"/>
        <v>Master</v>
      </c>
      <c r="Q31" s="5">
        <f t="shared" si="2"/>
        <v>4</v>
      </c>
      <c r="R31" s="5">
        <f t="shared" si="3"/>
        <v>29</v>
      </c>
      <c r="S31" s="12">
        <f t="shared" si="4"/>
        <v>1996</v>
      </c>
    </row>
    <row r="32" spans="1:19" x14ac:dyDescent="0.35">
      <c r="A32" t="s">
        <v>63</v>
      </c>
      <c r="B32" t="s">
        <v>19</v>
      </c>
      <c r="C32" t="s">
        <v>14</v>
      </c>
      <c r="D32" t="s">
        <v>35</v>
      </c>
      <c r="E32" s="8">
        <v>245458.35</v>
      </c>
      <c r="F32">
        <v>23158</v>
      </c>
      <c r="G32">
        <v>63</v>
      </c>
      <c r="H32" s="2">
        <v>36526</v>
      </c>
      <c r="I32" t="s">
        <v>9191</v>
      </c>
      <c r="J32" t="s">
        <v>17</v>
      </c>
      <c r="K32" s="9">
        <v>322.29404299999999</v>
      </c>
      <c r="L32" s="2">
        <v>35322.294043000002</v>
      </c>
      <c r="N32" s="5" t="str">
        <f t="shared" si="0"/>
        <v>Arizona</v>
      </c>
      <c r="O32" s="5" t="str">
        <f t="shared" si="5"/>
        <v>NA</v>
      </c>
      <c r="P32" s="11" t="str">
        <f t="shared" si="1"/>
        <v>College</v>
      </c>
      <c r="Q32" s="5">
        <f t="shared" si="2"/>
        <v>4</v>
      </c>
      <c r="R32" s="5">
        <f t="shared" si="3"/>
        <v>29</v>
      </c>
      <c r="S32" s="12">
        <f t="shared" si="4"/>
        <v>1996</v>
      </c>
    </row>
    <row r="33" spans="1:19" x14ac:dyDescent="0.35">
      <c r="A33" t="s">
        <v>64</v>
      </c>
      <c r="B33" t="s">
        <v>23</v>
      </c>
      <c r="C33" t="s">
        <v>14</v>
      </c>
      <c r="D33" t="s">
        <v>31</v>
      </c>
      <c r="E33" s="8">
        <v>1897545.61</v>
      </c>
      <c r="F33">
        <v>65999</v>
      </c>
      <c r="G33">
        <v>237</v>
      </c>
      <c r="H33" s="2">
        <v>0</v>
      </c>
      <c r="I33" t="s">
        <v>9192</v>
      </c>
      <c r="J33" t="s">
        <v>65</v>
      </c>
      <c r="K33" s="9">
        <v>615.92776900000001</v>
      </c>
      <c r="L33" s="2">
        <v>35615.927769000002</v>
      </c>
      <c r="N33" s="5" t="str">
        <f t="shared" si="0"/>
        <v>Nevada</v>
      </c>
      <c r="O33" s="5" t="str">
        <f t="shared" si="5"/>
        <v>NA</v>
      </c>
      <c r="P33" s="11" t="str">
        <f t="shared" si="1"/>
        <v>High School or Below</v>
      </c>
      <c r="Q33" s="5">
        <f t="shared" si="2"/>
        <v>4</v>
      </c>
      <c r="R33" s="5">
        <f t="shared" si="3"/>
        <v>28</v>
      </c>
      <c r="S33" s="12">
        <f t="shared" si="4"/>
        <v>1997</v>
      </c>
    </row>
    <row r="34" spans="1:19" x14ac:dyDescent="0.35">
      <c r="A34" t="s">
        <v>66</v>
      </c>
      <c r="B34" t="s">
        <v>26</v>
      </c>
      <c r="C34" t="s">
        <v>14</v>
      </c>
      <c r="D34" t="s">
        <v>21</v>
      </c>
      <c r="E34" s="8">
        <v>471532.13</v>
      </c>
      <c r="F34">
        <v>0</v>
      </c>
      <c r="G34">
        <v>65</v>
      </c>
      <c r="H34" s="2">
        <v>0</v>
      </c>
      <c r="I34" t="s">
        <v>9191</v>
      </c>
      <c r="J34" t="s">
        <v>17</v>
      </c>
      <c r="K34" s="9">
        <v>308.15089</v>
      </c>
      <c r="L34" s="2">
        <v>35308.150889999997</v>
      </c>
      <c r="N34" s="5" t="str">
        <f t="shared" si="0"/>
        <v>California</v>
      </c>
      <c r="O34" s="5" t="str">
        <f t="shared" si="5"/>
        <v>NA</v>
      </c>
      <c r="P34" s="11" t="str">
        <f t="shared" si="1"/>
        <v>Bachelor</v>
      </c>
      <c r="Q34" s="5">
        <f t="shared" si="2"/>
        <v>4</v>
      </c>
      <c r="R34" s="5">
        <f t="shared" si="3"/>
        <v>29</v>
      </c>
      <c r="S34" s="12">
        <f t="shared" si="4"/>
        <v>1996</v>
      </c>
    </row>
    <row r="35" spans="1:19" x14ac:dyDescent="0.35">
      <c r="A35" t="s">
        <v>67</v>
      </c>
      <c r="B35" t="s">
        <v>13</v>
      </c>
      <c r="C35" t="s">
        <v>20</v>
      </c>
      <c r="D35" t="s">
        <v>35</v>
      </c>
      <c r="E35" s="8">
        <v>473787.17</v>
      </c>
      <c r="F35">
        <v>0</v>
      </c>
      <c r="G35">
        <v>130</v>
      </c>
      <c r="H35" s="2">
        <v>0</v>
      </c>
      <c r="I35" t="s">
        <v>9191</v>
      </c>
      <c r="J35" t="s">
        <v>29</v>
      </c>
      <c r="K35" s="9">
        <v>23.820157999999999</v>
      </c>
      <c r="L35" s="2">
        <v>35023.820158000002</v>
      </c>
      <c r="N35" s="5" t="str">
        <f t="shared" si="0"/>
        <v>Washington</v>
      </c>
      <c r="O35" s="5" t="str">
        <f t="shared" si="5"/>
        <v>F</v>
      </c>
      <c r="P35" s="11" t="str">
        <f t="shared" si="1"/>
        <v>College</v>
      </c>
      <c r="Q35" s="5">
        <f t="shared" si="2"/>
        <v>4</v>
      </c>
      <c r="R35" s="5">
        <f t="shared" si="3"/>
        <v>30</v>
      </c>
      <c r="S35" s="12">
        <f t="shared" si="4"/>
        <v>1995</v>
      </c>
    </row>
    <row r="36" spans="1:19" x14ac:dyDescent="0.35">
      <c r="A36" t="s">
        <v>68</v>
      </c>
      <c r="B36" t="s">
        <v>33</v>
      </c>
      <c r="C36" t="s">
        <v>14</v>
      </c>
      <c r="D36" t="s">
        <v>21</v>
      </c>
      <c r="E36" s="8">
        <v>493291.63</v>
      </c>
      <c r="F36">
        <v>37260</v>
      </c>
      <c r="G36">
        <v>62</v>
      </c>
      <c r="H36" s="2">
        <v>0</v>
      </c>
      <c r="I36" t="s">
        <v>9192</v>
      </c>
      <c r="J36" t="s">
        <v>17</v>
      </c>
      <c r="K36" s="9">
        <v>15.437681</v>
      </c>
      <c r="L36" s="2">
        <v>35015.437681000003</v>
      </c>
      <c r="N36" s="5" t="str">
        <f t="shared" si="0"/>
        <v>Oregon</v>
      </c>
      <c r="O36" s="5" t="str">
        <f t="shared" si="5"/>
        <v>NA</v>
      </c>
      <c r="P36" s="11" t="str">
        <f t="shared" si="1"/>
        <v>Bachelor</v>
      </c>
      <c r="Q36" s="5">
        <f t="shared" si="2"/>
        <v>4</v>
      </c>
      <c r="R36" s="5">
        <f t="shared" si="3"/>
        <v>30</v>
      </c>
      <c r="S36" s="12">
        <f t="shared" si="4"/>
        <v>1995</v>
      </c>
    </row>
    <row r="37" spans="1:19" x14ac:dyDescent="0.35">
      <c r="A37" t="s">
        <v>69</v>
      </c>
      <c r="B37" t="s">
        <v>19</v>
      </c>
      <c r="C37" t="s">
        <v>14</v>
      </c>
      <c r="D37" t="s">
        <v>31</v>
      </c>
      <c r="E37" s="8">
        <v>574422.97</v>
      </c>
      <c r="F37">
        <v>68987</v>
      </c>
      <c r="G37">
        <v>71</v>
      </c>
      <c r="H37" s="2">
        <v>0</v>
      </c>
      <c r="I37" t="s">
        <v>9191</v>
      </c>
      <c r="J37" t="s">
        <v>17</v>
      </c>
      <c r="K37" s="9">
        <v>204.47514699999999</v>
      </c>
      <c r="L37" s="2">
        <v>35204.475146999997</v>
      </c>
      <c r="N37" s="5" t="str">
        <f t="shared" si="0"/>
        <v>Arizona</v>
      </c>
      <c r="O37" s="5" t="str">
        <f t="shared" si="5"/>
        <v>NA</v>
      </c>
      <c r="P37" s="11" t="str">
        <f t="shared" si="1"/>
        <v>High School or Below</v>
      </c>
      <c r="Q37" s="5">
        <f t="shared" si="2"/>
        <v>4</v>
      </c>
      <c r="R37" s="5">
        <f t="shared" si="3"/>
        <v>29</v>
      </c>
      <c r="S37" s="12">
        <f t="shared" si="4"/>
        <v>1996</v>
      </c>
    </row>
    <row r="38" spans="1:19" x14ac:dyDescent="0.35">
      <c r="A38" t="s">
        <v>70</v>
      </c>
      <c r="B38" t="s">
        <v>26</v>
      </c>
      <c r="C38" t="s">
        <v>14</v>
      </c>
      <c r="D38" t="s">
        <v>21</v>
      </c>
      <c r="E38" s="8">
        <v>1389173.57</v>
      </c>
      <c r="F38">
        <v>42305</v>
      </c>
      <c r="G38">
        <v>117</v>
      </c>
      <c r="H38" s="2">
        <v>0</v>
      </c>
      <c r="I38" t="s">
        <v>9191</v>
      </c>
      <c r="J38" t="s">
        <v>17</v>
      </c>
      <c r="K38" s="9">
        <v>561.6</v>
      </c>
      <c r="L38" s="2">
        <v>35561.599999999999</v>
      </c>
      <c r="N38" s="5" t="str">
        <f t="shared" si="0"/>
        <v>California</v>
      </c>
      <c r="O38" s="5" t="str">
        <f t="shared" si="5"/>
        <v>NA</v>
      </c>
      <c r="P38" s="11" t="str">
        <f t="shared" si="1"/>
        <v>Bachelor</v>
      </c>
      <c r="Q38" s="5">
        <f t="shared" si="2"/>
        <v>4</v>
      </c>
      <c r="R38" s="5">
        <f t="shared" si="3"/>
        <v>28</v>
      </c>
      <c r="S38" s="12">
        <f t="shared" si="4"/>
        <v>1997</v>
      </c>
    </row>
    <row r="39" spans="1:19" x14ac:dyDescent="0.35">
      <c r="A39" t="s">
        <v>71</v>
      </c>
      <c r="B39" t="s">
        <v>33</v>
      </c>
      <c r="C39" t="s">
        <v>14</v>
      </c>
      <c r="D39" t="s">
        <v>15</v>
      </c>
      <c r="E39" s="8">
        <v>738097.67</v>
      </c>
      <c r="F39">
        <v>65706</v>
      </c>
      <c r="G39">
        <v>91</v>
      </c>
      <c r="H39" s="2">
        <v>0</v>
      </c>
      <c r="I39" t="s">
        <v>9191</v>
      </c>
      <c r="J39" t="s">
        <v>17</v>
      </c>
      <c r="K39" s="9">
        <v>436.8</v>
      </c>
      <c r="L39" s="2">
        <v>35436.800000000003</v>
      </c>
      <c r="N39" s="5" t="str">
        <f t="shared" si="0"/>
        <v>Oregon</v>
      </c>
      <c r="O39" s="5" t="str">
        <f t="shared" si="5"/>
        <v>NA</v>
      </c>
      <c r="P39" s="11" t="str">
        <f t="shared" si="1"/>
        <v>Master</v>
      </c>
      <c r="Q39" s="5">
        <f t="shared" si="2"/>
        <v>4</v>
      </c>
      <c r="R39" s="5">
        <f t="shared" si="3"/>
        <v>28</v>
      </c>
      <c r="S39" s="12">
        <f t="shared" si="4"/>
        <v>1997</v>
      </c>
    </row>
    <row r="40" spans="1:19" x14ac:dyDescent="0.35">
      <c r="A40" t="s">
        <v>72</v>
      </c>
      <c r="B40" t="s">
        <v>33</v>
      </c>
      <c r="C40" t="s">
        <v>14</v>
      </c>
      <c r="D40" t="s">
        <v>21</v>
      </c>
      <c r="E40" s="8">
        <v>309003.40999999997</v>
      </c>
      <c r="F40">
        <v>0</v>
      </c>
      <c r="G40">
        <v>90</v>
      </c>
      <c r="H40" s="2">
        <v>0</v>
      </c>
      <c r="I40" t="s">
        <v>9191</v>
      </c>
      <c r="J40" t="s">
        <v>24</v>
      </c>
      <c r="K40" s="9">
        <v>648</v>
      </c>
      <c r="L40" s="2">
        <v>35648</v>
      </c>
      <c r="N40" s="5" t="str">
        <f t="shared" si="0"/>
        <v>Oregon</v>
      </c>
      <c r="O40" s="5" t="str">
        <f t="shared" si="5"/>
        <v>NA</v>
      </c>
      <c r="P40" s="11" t="str">
        <f t="shared" si="1"/>
        <v>Bachelor</v>
      </c>
      <c r="Q40" s="5">
        <f t="shared" si="2"/>
        <v>2</v>
      </c>
      <c r="R40" s="5">
        <f t="shared" si="3"/>
        <v>28</v>
      </c>
      <c r="S40" s="12">
        <f t="shared" si="4"/>
        <v>1997</v>
      </c>
    </row>
    <row r="41" spans="1:19" x14ac:dyDescent="0.35">
      <c r="A41" t="s">
        <v>73</v>
      </c>
      <c r="B41" t="s">
        <v>19</v>
      </c>
      <c r="C41" t="s">
        <v>14</v>
      </c>
      <c r="D41" t="s">
        <v>31</v>
      </c>
      <c r="E41" s="8">
        <v>252163.31</v>
      </c>
      <c r="F41">
        <v>53243</v>
      </c>
      <c r="G41">
        <v>66</v>
      </c>
      <c r="H41" s="2">
        <v>36557</v>
      </c>
      <c r="I41" t="s">
        <v>9191</v>
      </c>
      <c r="J41" t="s">
        <v>17</v>
      </c>
      <c r="K41" s="9">
        <v>157.39784900000001</v>
      </c>
      <c r="L41" s="2">
        <v>35157.397849000001</v>
      </c>
      <c r="N41" s="5" t="str">
        <f t="shared" si="0"/>
        <v>Arizona</v>
      </c>
      <c r="O41" s="5" t="str">
        <f t="shared" si="5"/>
        <v>NA</v>
      </c>
      <c r="P41" s="11" t="str">
        <f t="shared" si="1"/>
        <v>High School or Below</v>
      </c>
      <c r="Q41" s="5">
        <f t="shared" si="2"/>
        <v>4</v>
      </c>
      <c r="R41" s="5">
        <f t="shared" si="3"/>
        <v>29</v>
      </c>
      <c r="S41" s="12">
        <f t="shared" si="4"/>
        <v>1996</v>
      </c>
    </row>
    <row r="42" spans="1:19" x14ac:dyDescent="0.35">
      <c r="A42" t="s">
        <v>74</v>
      </c>
      <c r="B42" t="s">
        <v>23</v>
      </c>
      <c r="C42" t="s">
        <v>14</v>
      </c>
      <c r="D42" t="s">
        <v>31</v>
      </c>
      <c r="E42" s="8">
        <v>265206.18</v>
      </c>
      <c r="F42">
        <v>0</v>
      </c>
      <c r="G42">
        <v>70</v>
      </c>
      <c r="H42" s="2">
        <v>36526</v>
      </c>
      <c r="I42" t="s">
        <v>9192</v>
      </c>
      <c r="J42" t="s">
        <v>24</v>
      </c>
      <c r="K42" s="9">
        <v>484.31853599999999</v>
      </c>
      <c r="L42" s="2">
        <v>35484.318535999999</v>
      </c>
      <c r="N42" s="5" t="str">
        <f t="shared" si="0"/>
        <v>Nevada</v>
      </c>
      <c r="O42" s="5" t="str">
        <f t="shared" si="5"/>
        <v>NA</v>
      </c>
      <c r="P42" s="11" t="str">
        <f t="shared" si="1"/>
        <v>High School or Below</v>
      </c>
      <c r="Q42" s="5">
        <f t="shared" si="2"/>
        <v>2</v>
      </c>
      <c r="R42" s="5">
        <f t="shared" si="3"/>
        <v>28</v>
      </c>
      <c r="S42" s="12">
        <f t="shared" si="4"/>
        <v>1997</v>
      </c>
    </row>
    <row r="43" spans="1:19" x14ac:dyDescent="0.35">
      <c r="A43" t="s">
        <v>75</v>
      </c>
      <c r="B43" t="s">
        <v>33</v>
      </c>
      <c r="C43" t="s">
        <v>14</v>
      </c>
      <c r="D43" t="s">
        <v>35</v>
      </c>
      <c r="E43" s="8">
        <v>277104.5</v>
      </c>
      <c r="F43">
        <v>50071</v>
      </c>
      <c r="G43">
        <v>71</v>
      </c>
      <c r="H43" s="2">
        <v>0</v>
      </c>
      <c r="I43" t="s">
        <v>9192</v>
      </c>
      <c r="J43" t="s">
        <v>24</v>
      </c>
      <c r="K43" s="9">
        <v>18.918935000000001</v>
      </c>
      <c r="L43" s="2">
        <v>35018.918935000002</v>
      </c>
      <c r="N43" s="5" t="str">
        <f t="shared" si="0"/>
        <v>Oregon</v>
      </c>
      <c r="O43" s="5" t="str">
        <f t="shared" si="5"/>
        <v>NA</v>
      </c>
      <c r="P43" s="11" t="str">
        <f t="shared" si="1"/>
        <v>College</v>
      </c>
      <c r="Q43" s="5">
        <f t="shared" si="2"/>
        <v>2</v>
      </c>
      <c r="R43" s="5">
        <f t="shared" si="3"/>
        <v>30</v>
      </c>
      <c r="S43" s="12">
        <f t="shared" si="4"/>
        <v>1995</v>
      </c>
    </row>
    <row r="44" spans="1:19" x14ac:dyDescent="0.35">
      <c r="A44" t="s">
        <v>76</v>
      </c>
      <c r="B44" t="s">
        <v>26</v>
      </c>
      <c r="C44" t="s">
        <v>14</v>
      </c>
      <c r="D44" t="s">
        <v>21</v>
      </c>
      <c r="E44" s="8">
        <v>393900.64</v>
      </c>
      <c r="F44">
        <v>60021</v>
      </c>
      <c r="G44">
        <v>99</v>
      </c>
      <c r="H44" s="2">
        <v>0</v>
      </c>
      <c r="I44" t="s">
        <v>9191</v>
      </c>
      <c r="J44" t="s">
        <v>17</v>
      </c>
      <c r="K44" s="9">
        <v>882.87194499999998</v>
      </c>
      <c r="L44" s="2">
        <v>35882.871944999999</v>
      </c>
      <c r="N44" s="5" t="str">
        <f t="shared" si="0"/>
        <v>California</v>
      </c>
      <c r="O44" s="5" t="str">
        <f t="shared" si="5"/>
        <v>NA</v>
      </c>
      <c r="P44" s="11" t="str">
        <f t="shared" si="1"/>
        <v>Bachelor</v>
      </c>
      <c r="Q44" s="5">
        <f t="shared" si="2"/>
        <v>4</v>
      </c>
      <c r="R44" s="5">
        <f t="shared" si="3"/>
        <v>27</v>
      </c>
      <c r="S44" s="12">
        <f t="shared" si="4"/>
        <v>1998</v>
      </c>
    </row>
    <row r="45" spans="1:19" x14ac:dyDescent="0.35">
      <c r="A45" t="s">
        <v>77</v>
      </c>
      <c r="B45" t="s">
        <v>19</v>
      </c>
      <c r="C45" t="s">
        <v>14</v>
      </c>
      <c r="D45" t="s">
        <v>31</v>
      </c>
      <c r="E45" s="8">
        <v>1223187.97</v>
      </c>
      <c r="F45">
        <v>43244</v>
      </c>
      <c r="G45">
        <v>103</v>
      </c>
      <c r="H45" s="2">
        <v>0</v>
      </c>
      <c r="I45" t="s">
        <v>9191</v>
      </c>
      <c r="J45" t="s">
        <v>78</v>
      </c>
      <c r="K45" s="9">
        <v>494.4</v>
      </c>
      <c r="L45" s="2">
        <v>35494.400000000001</v>
      </c>
      <c r="N45" s="5" t="str">
        <f t="shared" si="0"/>
        <v>Arizona</v>
      </c>
      <c r="O45" s="5" t="str">
        <f t="shared" si="5"/>
        <v>NA</v>
      </c>
      <c r="P45" s="11" t="str">
        <f t="shared" si="1"/>
        <v>High School or Below</v>
      </c>
      <c r="Q45" s="5">
        <f t="shared" si="2"/>
        <v>2</v>
      </c>
      <c r="R45" s="5">
        <f t="shared" si="3"/>
        <v>28</v>
      </c>
      <c r="S45" s="12">
        <f t="shared" si="4"/>
        <v>1997</v>
      </c>
    </row>
    <row r="46" spans="1:19" x14ac:dyDescent="0.35">
      <c r="A46" t="s">
        <v>79</v>
      </c>
      <c r="B46" t="s">
        <v>13</v>
      </c>
      <c r="C46" t="s">
        <v>27</v>
      </c>
      <c r="D46" t="s">
        <v>80</v>
      </c>
      <c r="E46" s="8">
        <v>495165.61</v>
      </c>
      <c r="F46">
        <v>46896</v>
      </c>
      <c r="G46">
        <v>35354</v>
      </c>
      <c r="H46" s="2">
        <v>36526</v>
      </c>
      <c r="I46" t="s">
        <v>9191</v>
      </c>
      <c r="J46" t="s">
        <v>17</v>
      </c>
      <c r="K46" s="9">
        <v>31.707317</v>
      </c>
      <c r="L46" s="2">
        <v>35031.707317</v>
      </c>
      <c r="N46" s="5" t="str">
        <f t="shared" si="0"/>
        <v>Washington</v>
      </c>
      <c r="O46" s="5" t="str">
        <f t="shared" si="5"/>
        <v>M</v>
      </c>
      <c r="P46" s="11" t="str">
        <f t="shared" si="1"/>
        <v>Doctor</v>
      </c>
      <c r="Q46" s="5">
        <f t="shared" si="2"/>
        <v>4</v>
      </c>
      <c r="R46" s="5">
        <f t="shared" si="3"/>
        <v>30</v>
      </c>
      <c r="S46" s="12">
        <f t="shared" si="4"/>
        <v>1995</v>
      </c>
    </row>
    <row r="47" spans="1:19" x14ac:dyDescent="0.35">
      <c r="A47" t="s">
        <v>81</v>
      </c>
      <c r="B47" t="s">
        <v>33</v>
      </c>
      <c r="C47" t="s">
        <v>14</v>
      </c>
      <c r="D47" t="s">
        <v>80</v>
      </c>
      <c r="E47" s="8">
        <v>1281910.29</v>
      </c>
      <c r="F47">
        <v>10105</v>
      </c>
      <c r="G47">
        <v>172</v>
      </c>
      <c r="H47" s="2">
        <v>36586</v>
      </c>
      <c r="I47" t="s">
        <v>9191</v>
      </c>
      <c r="J47" t="s">
        <v>29</v>
      </c>
      <c r="K47" s="9">
        <v>0.51775300000000002</v>
      </c>
      <c r="L47" s="2">
        <v>35000.517753</v>
      </c>
      <c r="N47" s="5" t="str">
        <f t="shared" si="0"/>
        <v>Oregon</v>
      </c>
      <c r="O47" s="5" t="str">
        <f t="shared" si="5"/>
        <v>NA</v>
      </c>
      <c r="P47" s="11" t="str">
        <f t="shared" si="1"/>
        <v>Doctor</v>
      </c>
      <c r="Q47" s="5">
        <f t="shared" si="2"/>
        <v>4</v>
      </c>
      <c r="R47" s="5">
        <f t="shared" si="3"/>
        <v>30</v>
      </c>
      <c r="S47" s="12">
        <f t="shared" si="4"/>
        <v>1995</v>
      </c>
    </row>
    <row r="48" spans="1:19" x14ac:dyDescent="0.35">
      <c r="A48" t="s">
        <v>82</v>
      </c>
      <c r="B48" t="s">
        <v>19</v>
      </c>
      <c r="C48" t="s">
        <v>14</v>
      </c>
      <c r="D48" t="s">
        <v>21</v>
      </c>
      <c r="E48" s="8">
        <v>446851.05</v>
      </c>
      <c r="F48">
        <v>0</v>
      </c>
      <c r="G48">
        <v>73</v>
      </c>
      <c r="H48" s="2">
        <v>36586</v>
      </c>
      <c r="I48" t="s">
        <v>9191</v>
      </c>
      <c r="J48" t="s">
        <v>17</v>
      </c>
      <c r="K48" s="9">
        <v>579.16595400000006</v>
      </c>
      <c r="L48" s="2">
        <v>35579.165953999996</v>
      </c>
      <c r="N48" s="5" t="str">
        <f t="shared" si="0"/>
        <v>Arizona</v>
      </c>
      <c r="O48" s="5" t="str">
        <f t="shared" si="5"/>
        <v>NA</v>
      </c>
      <c r="P48" s="11" t="str">
        <f t="shared" si="1"/>
        <v>Bachelor</v>
      </c>
      <c r="Q48" s="5">
        <f t="shared" si="2"/>
        <v>4</v>
      </c>
      <c r="R48" s="5">
        <f t="shared" si="3"/>
        <v>28</v>
      </c>
      <c r="S48" s="12">
        <f t="shared" si="4"/>
        <v>1997</v>
      </c>
    </row>
    <row r="49" spans="1:19" x14ac:dyDescent="0.35">
      <c r="A49" t="s">
        <v>83</v>
      </c>
      <c r="B49" t="s">
        <v>33</v>
      </c>
      <c r="C49" t="s">
        <v>14</v>
      </c>
      <c r="D49" t="s">
        <v>31</v>
      </c>
      <c r="E49" s="8">
        <v>551434.4</v>
      </c>
      <c r="F49">
        <v>23218</v>
      </c>
      <c r="G49">
        <v>71</v>
      </c>
      <c r="H49" s="2">
        <v>0</v>
      </c>
      <c r="I49" t="s">
        <v>9191</v>
      </c>
      <c r="J49" t="s">
        <v>24</v>
      </c>
      <c r="K49" s="9">
        <v>447.79343999999998</v>
      </c>
      <c r="L49" s="2">
        <v>35447.793440000001</v>
      </c>
      <c r="N49" s="5" t="str">
        <f t="shared" si="0"/>
        <v>Oregon</v>
      </c>
      <c r="O49" s="5" t="str">
        <f t="shared" si="5"/>
        <v>NA</v>
      </c>
      <c r="P49" s="11" t="str">
        <f t="shared" si="1"/>
        <v>High School or Below</v>
      </c>
      <c r="Q49" s="5">
        <f t="shared" si="2"/>
        <v>2</v>
      </c>
      <c r="R49" s="5">
        <f t="shared" si="3"/>
        <v>28</v>
      </c>
      <c r="S49" s="12">
        <f t="shared" si="4"/>
        <v>1997</v>
      </c>
    </row>
    <row r="50" spans="1:19" x14ac:dyDescent="0.35">
      <c r="A50" t="s">
        <v>84</v>
      </c>
      <c r="B50" t="s">
        <v>26</v>
      </c>
      <c r="C50" t="s">
        <v>14</v>
      </c>
      <c r="D50" t="s">
        <v>21</v>
      </c>
      <c r="E50" s="8">
        <v>334387.53000000003</v>
      </c>
      <c r="F50">
        <v>0</v>
      </c>
      <c r="G50">
        <v>92</v>
      </c>
      <c r="H50" s="2">
        <v>0</v>
      </c>
      <c r="I50" t="s">
        <v>9192</v>
      </c>
      <c r="J50" t="s">
        <v>17</v>
      </c>
      <c r="K50" s="9">
        <v>529.62408400000004</v>
      </c>
      <c r="L50" s="2">
        <v>35529.624084000003</v>
      </c>
      <c r="N50" s="5" t="str">
        <f t="shared" si="0"/>
        <v>California</v>
      </c>
      <c r="O50" s="5" t="str">
        <f t="shared" si="5"/>
        <v>NA</v>
      </c>
      <c r="P50" s="11" t="str">
        <f t="shared" si="1"/>
        <v>Bachelor</v>
      </c>
      <c r="Q50" s="5">
        <f t="shared" si="2"/>
        <v>4</v>
      </c>
      <c r="R50" s="5">
        <f t="shared" si="3"/>
        <v>28</v>
      </c>
      <c r="S50" s="12">
        <f t="shared" si="4"/>
        <v>1997</v>
      </c>
    </row>
    <row r="51" spans="1:19" x14ac:dyDescent="0.35">
      <c r="A51" t="s">
        <v>85</v>
      </c>
      <c r="B51" t="s">
        <v>19</v>
      </c>
      <c r="C51" t="s">
        <v>14</v>
      </c>
      <c r="D51" t="s">
        <v>31</v>
      </c>
      <c r="E51" s="8">
        <v>229447.89</v>
      </c>
      <c r="F51">
        <v>0</v>
      </c>
      <c r="G51">
        <v>62</v>
      </c>
      <c r="H51" s="2">
        <v>0</v>
      </c>
      <c r="I51" t="s">
        <v>9191</v>
      </c>
      <c r="J51" t="s">
        <v>17</v>
      </c>
      <c r="K51" s="9">
        <v>313.02317499999998</v>
      </c>
      <c r="L51" s="2">
        <v>35313.023175000002</v>
      </c>
      <c r="N51" s="5" t="str">
        <f t="shared" si="0"/>
        <v>Arizona</v>
      </c>
      <c r="O51" s="5" t="str">
        <f t="shared" si="5"/>
        <v>NA</v>
      </c>
      <c r="P51" s="11" t="str">
        <f t="shared" si="1"/>
        <v>High School or Below</v>
      </c>
      <c r="Q51" s="5">
        <f t="shared" si="2"/>
        <v>4</v>
      </c>
      <c r="R51" s="5">
        <f t="shared" si="3"/>
        <v>29</v>
      </c>
      <c r="S51" s="12">
        <f t="shared" si="4"/>
        <v>1996</v>
      </c>
    </row>
    <row r="52" spans="1:19" x14ac:dyDescent="0.35">
      <c r="A52" t="s">
        <v>86</v>
      </c>
      <c r="B52" t="s">
        <v>33</v>
      </c>
      <c r="C52" t="s">
        <v>14</v>
      </c>
      <c r="D52" t="s">
        <v>35</v>
      </c>
      <c r="E52" s="8">
        <v>3670742.64</v>
      </c>
      <c r="F52">
        <v>24804</v>
      </c>
      <c r="G52">
        <v>104</v>
      </c>
      <c r="H52" s="2">
        <v>0</v>
      </c>
      <c r="I52" t="s">
        <v>9191</v>
      </c>
      <c r="J52" t="s">
        <v>29</v>
      </c>
      <c r="K52" s="9">
        <v>593.830288</v>
      </c>
      <c r="L52" s="2">
        <v>35593.830287999997</v>
      </c>
      <c r="N52" s="5" t="str">
        <f t="shared" si="0"/>
        <v>Oregon</v>
      </c>
      <c r="O52" s="5" t="str">
        <f t="shared" si="5"/>
        <v>NA</v>
      </c>
      <c r="P52" s="11" t="str">
        <f t="shared" si="1"/>
        <v>College</v>
      </c>
      <c r="Q52" s="5">
        <f t="shared" si="2"/>
        <v>4</v>
      </c>
      <c r="R52" s="5">
        <f t="shared" si="3"/>
        <v>28</v>
      </c>
      <c r="S52" s="12">
        <f t="shared" si="4"/>
        <v>1997</v>
      </c>
    </row>
    <row r="53" spans="1:19" x14ac:dyDescent="0.35">
      <c r="A53" t="s">
        <v>87</v>
      </c>
      <c r="B53" t="s">
        <v>26</v>
      </c>
      <c r="C53" t="s">
        <v>14</v>
      </c>
      <c r="D53" t="s">
        <v>21</v>
      </c>
      <c r="E53" s="8">
        <v>3347334.95</v>
      </c>
      <c r="F53">
        <v>33190</v>
      </c>
      <c r="G53">
        <v>106</v>
      </c>
      <c r="H53" s="2">
        <v>0</v>
      </c>
      <c r="I53" t="s">
        <v>9192</v>
      </c>
      <c r="J53" t="s">
        <v>29</v>
      </c>
      <c r="K53" s="9">
        <v>508.8</v>
      </c>
      <c r="L53" s="2">
        <v>35508.800000000003</v>
      </c>
      <c r="N53" s="5" t="str">
        <f t="shared" si="0"/>
        <v>California</v>
      </c>
      <c r="O53" s="5" t="str">
        <f t="shared" si="5"/>
        <v>NA</v>
      </c>
      <c r="P53" s="11" t="str">
        <f t="shared" si="1"/>
        <v>Bachelor</v>
      </c>
      <c r="Q53" s="5">
        <f t="shared" si="2"/>
        <v>4</v>
      </c>
      <c r="R53" s="5">
        <f t="shared" si="3"/>
        <v>28</v>
      </c>
      <c r="S53" s="12">
        <f t="shared" si="4"/>
        <v>1997</v>
      </c>
    </row>
    <row r="54" spans="1:19" x14ac:dyDescent="0.35">
      <c r="A54" t="s">
        <v>88</v>
      </c>
      <c r="B54" t="s">
        <v>23</v>
      </c>
      <c r="C54" t="s">
        <v>14</v>
      </c>
      <c r="D54" t="s">
        <v>31</v>
      </c>
      <c r="E54" s="8">
        <v>798343.17</v>
      </c>
      <c r="F54">
        <v>36014</v>
      </c>
      <c r="G54">
        <v>69</v>
      </c>
      <c r="H54" s="2">
        <v>36586</v>
      </c>
      <c r="I54" t="s">
        <v>9193</v>
      </c>
      <c r="J54" t="s">
        <v>17</v>
      </c>
      <c r="K54" s="9">
        <v>173.95607200000001</v>
      </c>
      <c r="L54" s="2">
        <v>35173.956072000001</v>
      </c>
      <c r="N54" s="5" t="str">
        <f t="shared" si="0"/>
        <v>Nevada</v>
      </c>
      <c r="O54" s="5" t="str">
        <f t="shared" si="5"/>
        <v>NA</v>
      </c>
      <c r="P54" s="11" t="str">
        <f t="shared" si="1"/>
        <v>High School or Below</v>
      </c>
      <c r="Q54" s="5">
        <f t="shared" si="2"/>
        <v>4</v>
      </c>
      <c r="R54" s="5">
        <f t="shared" si="3"/>
        <v>29</v>
      </c>
      <c r="S54" s="12">
        <f t="shared" si="4"/>
        <v>1996</v>
      </c>
    </row>
    <row r="55" spans="1:19" x14ac:dyDescent="0.35">
      <c r="A55" t="s">
        <v>89</v>
      </c>
      <c r="B55" t="s">
        <v>13</v>
      </c>
      <c r="C55" t="s">
        <v>20</v>
      </c>
      <c r="D55" t="s">
        <v>15</v>
      </c>
      <c r="E55" s="8">
        <v>487938.48</v>
      </c>
      <c r="F55">
        <v>67163</v>
      </c>
      <c r="G55">
        <v>61</v>
      </c>
      <c r="H55" s="2">
        <v>36557</v>
      </c>
      <c r="I55" t="s">
        <v>9191</v>
      </c>
      <c r="J55" t="s">
        <v>24</v>
      </c>
      <c r="K55" s="9">
        <v>33.192802999999998</v>
      </c>
      <c r="L55" s="2">
        <v>35033.192802999998</v>
      </c>
      <c r="N55" s="5" t="str">
        <f t="shared" si="0"/>
        <v>Washington</v>
      </c>
      <c r="O55" s="5" t="str">
        <f t="shared" si="5"/>
        <v>F</v>
      </c>
      <c r="P55" s="11" t="str">
        <f t="shared" si="1"/>
        <v>Master</v>
      </c>
      <c r="Q55" s="5">
        <f t="shared" si="2"/>
        <v>2</v>
      </c>
      <c r="R55" s="5">
        <f t="shared" si="3"/>
        <v>30</v>
      </c>
      <c r="S55" s="12">
        <f t="shared" si="4"/>
        <v>1995</v>
      </c>
    </row>
    <row r="56" spans="1:19" x14ac:dyDescent="0.35">
      <c r="A56" t="s">
        <v>90</v>
      </c>
      <c r="B56" t="s">
        <v>26</v>
      </c>
      <c r="C56" t="s">
        <v>14</v>
      </c>
      <c r="D56" t="s">
        <v>21</v>
      </c>
      <c r="E56" s="8">
        <v>429399.73</v>
      </c>
      <c r="F56">
        <v>16701</v>
      </c>
      <c r="G56">
        <v>113</v>
      </c>
      <c r="H56" s="2">
        <v>0</v>
      </c>
      <c r="I56" t="s">
        <v>9191</v>
      </c>
      <c r="J56" t="s">
        <v>17</v>
      </c>
      <c r="K56" s="9">
        <v>831.62597900000003</v>
      </c>
      <c r="L56" s="2">
        <v>35831.625978999997</v>
      </c>
      <c r="N56" s="5" t="str">
        <f t="shared" si="0"/>
        <v>California</v>
      </c>
      <c r="O56" s="5" t="str">
        <f t="shared" si="5"/>
        <v>NA</v>
      </c>
      <c r="P56" s="11" t="str">
        <f t="shared" si="1"/>
        <v>Bachelor</v>
      </c>
      <c r="Q56" s="5">
        <f t="shared" si="2"/>
        <v>4</v>
      </c>
      <c r="R56" s="5">
        <f t="shared" si="3"/>
        <v>27</v>
      </c>
      <c r="S56" s="12">
        <f t="shared" si="4"/>
        <v>1998</v>
      </c>
    </row>
    <row r="57" spans="1:19" x14ac:dyDescent="0.35">
      <c r="A57" t="s">
        <v>91</v>
      </c>
      <c r="B57" t="s">
        <v>19</v>
      </c>
      <c r="C57" t="s">
        <v>14</v>
      </c>
      <c r="D57" t="s">
        <v>35</v>
      </c>
      <c r="E57" s="8">
        <v>716439.55</v>
      </c>
      <c r="F57">
        <v>46623</v>
      </c>
      <c r="G57">
        <v>91</v>
      </c>
      <c r="H57" s="2">
        <v>0</v>
      </c>
      <c r="I57" t="s">
        <v>9192</v>
      </c>
      <c r="J57" t="s">
        <v>17</v>
      </c>
      <c r="K57" s="9">
        <v>436.8</v>
      </c>
      <c r="L57" s="2">
        <v>35436.800000000003</v>
      </c>
      <c r="N57" s="5" t="str">
        <f t="shared" si="0"/>
        <v>Arizona</v>
      </c>
      <c r="O57" s="5" t="str">
        <f t="shared" si="5"/>
        <v>NA</v>
      </c>
      <c r="P57" s="11" t="str">
        <f t="shared" si="1"/>
        <v>College</v>
      </c>
      <c r="Q57" s="5">
        <f t="shared" si="2"/>
        <v>4</v>
      </c>
      <c r="R57" s="5">
        <f t="shared" si="3"/>
        <v>28</v>
      </c>
      <c r="S57" s="12">
        <f t="shared" si="4"/>
        <v>1997</v>
      </c>
    </row>
    <row r="58" spans="1:19" x14ac:dyDescent="0.35">
      <c r="A58" t="s">
        <v>92</v>
      </c>
      <c r="B58" t="s">
        <v>26</v>
      </c>
      <c r="C58" t="s">
        <v>14</v>
      </c>
      <c r="D58" t="s">
        <v>35</v>
      </c>
      <c r="E58" s="8">
        <v>761951.58</v>
      </c>
      <c r="F58">
        <v>64749</v>
      </c>
      <c r="G58">
        <v>64</v>
      </c>
      <c r="H58" s="2">
        <v>0</v>
      </c>
      <c r="I58" t="s">
        <v>9193</v>
      </c>
      <c r="J58" t="s">
        <v>17</v>
      </c>
      <c r="K58" s="9">
        <v>302.56518999999997</v>
      </c>
      <c r="L58" s="2">
        <v>35302.565190000001</v>
      </c>
      <c r="N58" s="5" t="str">
        <f t="shared" si="0"/>
        <v>California</v>
      </c>
      <c r="O58" s="5" t="str">
        <f t="shared" si="5"/>
        <v>NA</v>
      </c>
      <c r="P58" s="11" t="str">
        <f t="shared" si="1"/>
        <v>College</v>
      </c>
      <c r="Q58" s="5">
        <f t="shared" si="2"/>
        <v>4</v>
      </c>
      <c r="R58" s="5">
        <f t="shared" si="3"/>
        <v>29</v>
      </c>
      <c r="S58" s="12">
        <f t="shared" si="4"/>
        <v>1996</v>
      </c>
    </row>
    <row r="59" spans="1:19" x14ac:dyDescent="0.35">
      <c r="A59" t="s">
        <v>93</v>
      </c>
      <c r="B59" t="s">
        <v>19</v>
      </c>
      <c r="C59" t="s">
        <v>14</v>
      </c>
      <c r="D59" t="s">
        <v>31</v>
      </c>
      <c r="E59" s="8">
        <v>395800.28</v>
      </c>
      <c r="F59">
        <v>0</v>
      </c>
      <c r="G59">
        <v>101</v>
      </c>
      <c r="H59" s="2">
        <v>0</v>
      </c>
      <c r="I59" t="s">
        <v>9191</v>
      </c>
      <c r="J59" t="s">
        <v>29</v>
      </c>
      <c r="K59" s="9">
        <v>484.8</v>
      </c>
      <c r="L59" s="2">
        <v>35484.800000000003</v>
      </c>
      <c r="N59" s="5" t="str">
        <f t="shared" si="0"/>
        <v>Arizona</v>
      </c>
      <c r="O59" s="5" t="str">
        <f t="shared" si="5"/>
        <v>NA</v>
      </c>
      <c r="P59" s="11" t="str">
        <f t="shared" si="1"/>
        <v>High School or Below</v>
      </c>
      <c r="Q59" s="5">
        <f t="shared" si="2"/>
        <v>4</v>
      </c>
      <c r="R59" s="5">
        <f t="shared" si="3"/>
        <v>28</v>
      </c>
      <c r="S59" s="12">
        <f t="shared" si="4"/>
        <v>1997</v>
      </c>
    </row>
    <row r="60" spans="1:19" x14ac:dyDescent="0.35">
      <c r="A60" t="s">
        <v>94</v>
      </c>
      <c r="B60" t="s">
        <v>33</v>
      </c>
      <c r="C60" t="s">
        <v>14</v>
      </c>
      <c r="D60" t="s">
        <v>31</v>
      </c>
      <c r="E60" s="8">
        <v>449949.33</v>
      </c>
      <c r="F60">
        <v>16969</v>
      </c>
      <c r="G60">
        <v>124</v>
      </c>
      <c r="H60" s="2">
        <v>36557</v>
      </c>
      <c r="I60" t="s">
        <v>9191</v>
      </c>
      <c r="J60" t="s">
        <v>29</v>
      </c>
      <c r="K60" s="9">
        <v>704.76811099999998</v>
      </c>
      <c r="L60" s="2">
        <v>35704.768110999998</v>
      </c>
      <c r="N60" s="5" t="str">
        <f t="shared" si="0"/>
        <v>Oregon</v>
      </c>
      <c r="O60" s="5" t="str">
        <f t="shared" si="5"/>
        <v>NA</v>
      </c>
      <c r="P60" s="11" t="str">
        <f t="shared" si="1"/>
        <v>High School or Below</v>
      </c>
      <c r="Q60" s="5">
        <f t="shared" si="2"/>
        <v>4</v>
      </c>
      <c r="R60" s="5">
        <f t="shared" si="3"/>
        <v>28</v>
      </c>
      <c r="S60" s="12">
        <f t="shared" si="4"/>
        <v>1997</v>
      </c>
    </row>
    <row r="61" spans="1:19" x14ac:dyDescent="0.35">
      <c r="A61" t="s">
        <v>95</v>
      </c>
      <c r="B61" t="s">
        <v>33</v>
      </c>
      <c r="C61" t="s">
        <v>14</v>
      </c>
      <c r="D61" t="s">
        <v>15</v>
      </c>
      <c r="E61" s="8">
        <v>405956.74</v>
      </c>
      <c r="F61">
        <v>11621</v>
      </c>
      <c r="G61">
        <v>108</v>
      </c>
      <c r="H61" s="2">
        <v>0</v>
      </c>
      <c r="I61" t="s">
        <v>9191</v>
      </c>
      <c r="J61" t="s">
        <v>17</v>
      </c>
      <c r="K61" s="9">
        <v>518.4</v>
      </c>
      <c r="L61" s="2">
        <v>35518.400000000001</v>
      </c>
      <c r="N61" s="5" t="str">
        <f t="shared" si="0"/>
        <v>Oregon</v>
      </c>
      <c r="O61" s="5" t="str">
        <f t="shared" si="5"/>
        <v>NA</v>
      </c>
      <c r="P61" s="11" t="str">
        <f t="shared" si="1"/>
        <v>Master</v>
      </c>
      <c r="Q61" s="5">
        <f t="shared" si="2"/>
        <v>4</v>
      </c>
      <c r="R61" s="5">
        <f t="shared" si="3"/>
        <v>28</v>
      </c>
      <c r="S61" s="12">
        <f t="shared" si="4"/>
        <v>1997</v>
      </c>
    </row>
    <row r="62" spans="1:19" x14ac:dyDescent="0.35">
      <c r="A62" t="s">
        <v>96</v>
      </c>
      <c r="B62" t="s">
        <v>19</v>
      </c>
      <c r="C62" t="s">
        <v>14</v>
      </c>
      <c r="D62" t="s">
        <v>21</v>
      </c>
      <c r="E62" s="8">
        <v>445811.34</v>
      </c>
      <c r="F62">
        <v>17622</v>
      </c>
      <c r="G62">
        <v>65</v>
      </c>
      <c r="H62" s="2">
        <v>36526</v>
      </c>
      <c r="I62" t="s">
        <v>9191</v>
      </c>
      <c r="J62" t="s">
        <v>17</v>
      </c>
      <c r="K62" s="9">
        <v>312</v>
      </c>
      <c r="L62" s="2">
        <v>35312</v>
      </c>
      <c r="N62" s="5" t="str">
        <f t="shared" si="0"/>
        <v>Arizona</v>
      </c>
      <c r="O62" s="5" t="str">
        <f t="shared" si="5"/>
        <v>NA</v>
      </c>
      <c r="P62" s="11" t="str">
        <f t="shared" si="1"/>
        <v>Bachelor</v>
      </c>
      <c r="Q62" s="5">
        <f t="shared" si="2"/>
        <v>4</v>
      </c>
      <c r="R62" s="5">
        <f t="shared" si="3"/>
        <v>29</v>
      </c>
      <c r="S62" s="12">
        <f t="shared" si="4"/>
        <v>1996</v>
      </c>
    </row>
    <row r="63" spans="1:19" x14ac:dyDescent="0.35">
      <c r="A63" t="s">
        <v>97</v>
      </c>
      <c r="B63" t="s">
        <v>26</v>
      </c>
      <c r="C63" t="s">
        <v>14</v>
      </c>
      <c r="D63" t="s">
        <v>21</v>
      </c>
      <c r="E63" s="8">
        <v>811033.31</v>
      </c>
      <c r="F63">
        <v>11489</v>
      </c>
      <c r="G63">
        <v>105</v>
      </c>
      <c r="H63" s="2">
        <v>0</v>
      </c>
      <c r="I63" t="s">
        <v>9191</v>
      </c>
      <c r="J63" t="s">
        <v>24</v>
      </c>
      <c r="K63" s="9">
        <v>504</v>
      </c>
      <c r="L63" s="2">
        <v>35504</v>
      </c>
      <c r="N63" s="5" t="str">
        <f t="shared" si="0"/>
        <v>California</v>
      </c>
      <c r="O63" s="5" t="str">
        <f t="shared" si="5"/>
        <v>NA</v>
      </c>
      <c r="P63" s="11" t="str">
        <f t="shared" si="1"/>
        <v>Bachelor</v>
      </c>
      <c r="Q63" s="5">
        <f t="shared" si="2"/>
        <v>2</v>
      </c>
      <c r="R63" s="5">
        <f t="shared" si="3"/>
        <v>28</v>
      </c>
      <c r="S63" s="12">
        <f t="shared" si="4"/>
        <v>1997</v>
      </c>
    </row>
    <row r="64" spans="1:19" x14ac:dyDescent="0.35">
      <c r="A64" t="s">
        <v>98</v>
      </c>
      <c r="B64" t="s">
        <v>33</v>
      </c>
      <c r="C64" t="s">
        <v>14</v>
      </c>
      <c r="D64" t="s">
        <v>21</v>
      </c>
      <c r="E64" s="8">
        <v>333976.49</v>
      </c>
      <c r="F64">
        <v>0</v>
      </c>
      <c r="G64">
        <v>94</v>
      </c>
      <c r="H64" s="2">
        <v>0</v>
      </c>
      <c r="I64" t="s">
        <v>9191</v>
      </c>
      <c r="J64" t="s">
        <v>24</v>
      </c>
      <c r="K64" s="9">
        <v>863.32732399999998</v>
      </c>
      <c r="L64" s="2">
        <v>35863.327323999998</v>
      </c>
      <c r="N64" s="5" t="str">
        <f t="shared" si="0"/>
        <v>Oregon</v>
      </c>
      <c r="O64" s="5" t="str">
        <f t="shared" si="5"/>
        <v>NA</v>
      </c>
      <c r="P64" s="11" t="str">
        <f t="shared" si="1"/>
        <v>Bachelor</v>
      </c>
      <c r="Q64" s="5">
        <f t="shared" si="2"/>
        <v>2</v>
      </c>
      <c r="R64" s="5">
        <f t="shared" si="3"/>
        <v>27</v>
      </c>
      <c r="S64" s="12">
        <f t="shared" si="4"/>
        <v>1998</v>
      </c>
    </row>
    <row r="65" spans="1:19" x14ac:dyDescent="0.35">
      <c r="A65" t="s">
        <v>99</v>
      </c>
      <c r="B65" t="s">
        <v>26</v>
      </c>
      <c r="C65" t="s">
        <v>14</v>
      </c>
      <c r="D65" t="s">
        <v>31</v>
      </c>
      <c r="E65" s="8">
        <v>2426101.7799999998</v>
      </c>
      <c r="F65">
        <v>66525</v>
      </c>
      <c r="G65">
        <v>100</v>
      </c>
      <c r="H65" s="2">
        <v>0</v>
      </c>
      <c r="I65" t="s">
        <v>9191</v>
      </c>
      <c r="J65" t="s">
        <v>29</v>
      </c>
      <c r="K65" s="9">
        <v>104.331355</v>
      </c>
      <c r="L65" s="2">
        <v>35104.331355000002</v>
      </c>
      <c r="N65" s="5" t="str">
        <f t="shared" si="0"/>
        <v>California</v>
      </c>
      <c r="O65" s="5" t="str">
        <f t="shared" si="5"/>
        <v>NA</v>
      </c>
      <c r="P65" s="11" t="str">
        <f t="shared" si="1"/>
        <v>High School or Below</v>
      </c>
      <c r="Q65" s="5">
        <f t="shared" si="2"/>
        <v>4</v>
      </c>
      <c r="R65" s="5">
        <f t="shared" si="3"/>
        <v>29</v>
      </c>
      <c r="S65" s="12">
        <f t="shared" si="4"/>
        <v>1996</v>
      </c>
    </row>
    <row r="66" spans="1:19" x14ac:dyDescent="0.35">
      <c r="A66" t="s">
        <v>100</v>
      </c>
      <c r="B66" t="s">
        <v>19</v>
      </c>
      <c r="C66" t="s">
        <v>14</v>
      </c>
      <c r="D66" t="s">
        <v>21</v>
      </c>
      <c r="E66" s="8">
        <v>661397.37</v>
      </c>
      <c r="F66">
        <v>0</v>
      </c>
      <c r="G66">
        <v>63</v>
      </c>
      <c r="H66" s="2">
        <v>0</v>
      </c>
      <c r="I66" t="s">
        <v>9191</v>
      </c>
      <c r="J66" t="s">
        <v>17</v>
      </c>
      <c r="K66" s="9">
        <v>676.391482</v>
      </c>
      <c r="L66" s="2">
        <v>35676.391481999999</v>
      </c>
      <c r="N66" s="5" t="str">
        <f t="shared" si="0"/>
        <v>Arizona</v>
      </c>
      <c r="O66" s="5" t="str">
        <f t="shared" si="5"/>
        <v>NA</v>
      </c>
      <c r="P66" s="11" t="str">
        <f t="shared" si="1"/>
        <v>Bachelor</v>
      </c>
      <c r="Q66" s="5">
        <f t="shared" si="2"/>
        <v>4</v>
      </c>
      <c r="R66" s="5">
        <f t="shared" si="3"/>
        <v>28</v>
      </c>
      <c r="S66" s="12">
        <f t="shared" si="4"/>
        <v>1997</v>
      </c>
    </row>
    <row r="67" spans="1:19" x14ac:dyDescent="0.35">
      <c r="A67" t="s">
        <v>101</v>
      </c>
      <c r="B67" t="s">
        <v>102</v>
      </c>
      <c r="C67" t="s">
        <v>14</v>
      </c>
      <c r="D67" t="s">
        <v>35</v>
      </c>
      <c r="E67" s="8">
        <v>293069.34999999998</v>
      </c>
      <c r="F67">
        <v>33663</v>
      </c>
      <c r="G67">
        <v>73</v>
      </c>
      <c r="H67" s="2">
        <v>0</v>
      </c>
      <c r="I67" t="s">
        <v>9191</v>
      </c>
      <c r="J67" t="s">
        <v>17</v>
      </c>
      <c r="K67" s="9">
        <v>350.4</v>
      </c>
      <c r="L67" s="2">
        <v>35350.400000000001</v>
      </c>
      <c r="N67" s="5" t="str">
        <f t="shared" ref="N67:N130" si="6">IF(B67="WA","Washington",IF(B67="Cali","California",IF(B67="AZ","Arizona",B67)))</f>
        <v>Washington</v>
      </c>
      <c r="O67" s="5" t="str">
        <f t="shared" si="5"/>
        <v>NA</v>
      </c>
      <c r="P67" s="11" t="str">
        <f t="shared" ref="P67:P130" si="7">IF(D67="Bachelors","Bachelor",D67)</f>
        <v>College</v>
      </c>
      <c r="Q67" s="5">
        <f t="shared" ref="Q67:Q130" si="8">IF(J67="Luxury Car",2,IF(J67="Luxury SUV",4,IF(J67="Two-Door Car",2,IF(J67="Sports Car",2,IF(OR(J67="Four-Door Car",J67="SUV"),4," ")))))</f>
        <v>4</v>
      </c>
      <c r="R67" s="5">
        <f t="shared" ref="R67:R130" si="9">$T$2-S67</f>
        <v>29</v>
      </c>
      <c r="S67" s="12">
        <f t="shared" ref="S67:S130" si="10">YEAR(L67)</f>
        <v>1996</v>
      </c>
    </row>
    <row r="68" spans="1:19" x14ac:dyDescent="0.35">
      <c r="A68" t="s">
        <v>103</v>
      </c>
      <c r="B68" t="s">
        <v>33</v>
      </c>
      <c r="C68" t="s">
        <v>14</v>
      </c>
      <c r="D68" t="s">
        <v>35</v>
      </c>
      <c r="E68" s="8">
        <v>867219.43</v>
      </c>
      <c r="F68">
        <v>22547</v>
      </c>
      <c r="G68">
        <v>112</v>
      </c>
      <c r="H68" s="2">
        <v>0</v>
      </c>
      <c r="I68" t="s">
        <v>9192</v>
      </c>
      <c r="J68" t="s">
        <v>29</v>
      </c>
      <c r="K68" s="9">
        <v>537.6</v>
      </c>
      <c r="L68" s="2">
        <v>35537.599999999999</v>
      </c>
      <c r="N68" s="5" t="str">
        <f t="shared" si="6"/>
        <v>Oregon</v>
      </c>
      <c r="O68" s="5" t="str">
        <f t="shared" ref="O68:O131" si="11">IF(OR(C68="Female",C68="Femal",C68="female"),"F",IF(OR(C68="Male"),"M",C68))</f>
        <v>NA</v>
      </c>
      <c r="P68" s="11" t="str">
        <f t="shared" si="7"/>
        <v>College</v>
      </c>
      <c r="Q68" s="5">
        <f t="shared" si="8"/>
        <v>4</v>
      </c>
      <c r="R68" s="5">
        <f t="shared" si="9"/>
        <v>28</v>
      </c>
      <c r="S68" s="12">
        <f t="shared" si="10"/>
        <v>1997</v>
      </c>
    </row>
    <row r="69" spans="1:19" x14ac:dyDescent="0.35">
      <c r="A69" t="s">
        <v>104</v>
      </c>
      <c r="B69" t="s">
        <v>61</v>
      </c>
      <c r="C69" t="s">
        <v>14</v>
      </c>
      <c r="D69" t="s">
        <v>31</v>
      </c>
      <c r="E69" s="8">
        <v>1163866.93</v>
      </c>
      <c r="F69">
        <v>61486</v>
      </c>
      <c r="G69">
        <v>97</v>
      </c>
      <c r="H69" s="2">
        <v>0</v>
      </c>
      <c r="I69" t="s">
        <v>9191</v>
      </c>
      <c r="J69" t="s">
        <v>24</v>
      </c>
      <c r="K69" s="9">
        <v>465.258644</v>
      </c>
      <c r="L69" s="2">
        <v>35465.258644000001</v>
      </c>
      <c r="N69" s="5" t="str">
        <f t="shared" si="6"/>
        <v>Arizona</v>
      </c>
      <c r="O69" s="5" t="str">
        <f t="shared" si="11"/>
        <v>NA</v>
      </c>
      <c r="P69" s="11" t="str">
        <f t="shared" si="7"/>
        <v>High School or Below</v>
      </c>
      <c r="Q69" s="5">
        <f t="shared" si="8"/>
        <v>2</v>
      </c>
      <c r="R69" s="5">
        <f t="shared" si="9"/>
        <v>28</v>
      </c>
      <c r="S69" s="12">
        <f t="shared" si="10"/>
        <v>1997</v>
      </c>
    </row>
    <row r="70" spans="1:19" x14ac:dyDescent="0.35">
      <c r="A70" t="s">
        <v>105</v>
      </c>
      <c r="B70" t="s">
        <v>33</v>
      </c>
      <c r="C70" t="s">
        <v>14</v>
      </c>
      <c r="D70" t="s">
        <v>21</v>
      </c>
      <c r="E70" s="8">
        <v>684615.03</v>
      </c>
      <c r="F70">
        <v>0</v>
      </c>
      <c r="G70">
        <v>95</v>
      </c>
      <c r="H70" s="2">
        <v>0</v>
      </c>
      <c r="I70" t="s">
        <v>9191</v>
      </c>
      <c r="J70" t="s">
        <v>24</v>
      </c>
      <c r="K70" s="9">
        <v>456</v>
      </c>
      <c r="L70" s="2">
        <v>35456</v>
      </c>
      <c r="N70" s="5" t="str">
        <f t="shared" si="6"/>
        <v>Oregon</v>
      </c>
      <c r="O70" s="5" t="str">
        <f t="shared" si="11"/>
        <v>NA</v>
      </c>
      <c r="P70" s="11" t="str">
        <f t="shared" si="7"/>
        <v>Bachelor</v>
      </c>
      <c r="Q70" s="5">
        <f t="shared" si="8"/>
        <v>2</v>
      </c>
      <c r="R70" s="5">
        <f t="shared" si="9"/>
        <v>28</v>
      </c>
      <c r="S70" s="12">
        <f t="shared" si="10"/>
        <v>1997</v>
      </c>
    </row>
    <row r="71" spans="1:19" x14ac:dyDescent="0.35">
      <c r="A71" t="s">
        <v>106</v>
      </c>
      <c r="B71" t="s">
        <v>26</v>
      </c>
      <c r="C71" t="s">
        <v>14</v>
      </c>
      <c r="D71" t="s">
        <v>35</v>
      </c>
      <c r="E71" s="8">
        <v>1172777.6499999999</v>
      </c>
      <c r="F71">
        <v>29879</v>
      </c>
      <c r="G71">
        <v>102</v>
      </c>
      <c r="H71" s="2">
        <v>0</v>
      </c>
      <c r="I71" t="s">
        <v>9191</v>
      </c>
      <c r="J71" t="s">
        <v>17</v>
      </c>
      <c r="K71" s="9">
        <v>500.25423499999999</v>
      </c>
      <c r="L71" s="2">
        <v>35500.254235</v>
      </c>
      <c r="N71" s="5" t="str">
        <f t="shared" si="6"/>
        <v>California</v>
      </c>
      <c r="O71" s="5" t="str">
        <f t="shared" si="11"/>
        <v>NA</v>
      </c>
      <c r="P71" s="11" t="str">
        <f t="shared" si="7"/>
        <v>College</v>
      </c>
      <c r="Q71" s="5">
        <f t="shared" si="8"/>
        <v>4</v>
      </c>
      <c r="R71" s="5">
        <f t="shared" si="9"/>
        <v>28</v>
      </c>
      <c r="S71" s="12">
        <f t="shared" si="10"/>
        <v>1997</v>
      </c>
    </row>
    <row r="72" spans="1:19" x14ac:dyDescent="0.35">
      <c r="A72" t="s">
        <v>107</v>
      </c>
      <c r="B72" t="s">
        <v>33</v>
      </c>
      <c r="C72" t="s">
        <v>14</v>
      </c>
      <c r="D72" t="s">
        <v>31</v>
      </c>
      <c r="E72" s="8">
        <v>2264383.48</v>
      </c>
      <c r="F72">
        <v>93011</v>
      </c>
      <c r="G72">
        <v>113</v>
      </c>
      <c r="H72" s="2">
        <v>0</v>
      </c>
      <c r="I72" t="s">
        <v>9191</v>
      </c>
      <c r="J72" t="s">
        <v>29</v>
      </c>
      <c r="K72" s="9">
        <v>281.45104199999997</v>
      </c>
      <c r="L72" s="2">
        <v>35281.451042000001</v>
      </c>
      <c r="N72" s="5" t="str">
        <f t="shared" si="6"/>
        <v>Oregon</v>
      </c>
      <c r="O72" s="5" t="str">
        <f t="shared" si="11"/>
        <v>NA</v>
      </c>
      <c r="P72" s="11" t="str">
        <f t="shared" si="7"/>
        <v>High School or Below</v>
      </c>
      <c r="Q72" s="5">
        <f t="shared" si="8"/>
        <v>4</v>
      </c>
      <c r="R72" s="5">
        <f t="shared" si="9"/>
        <v>29</v>
      </c>
      <c r="S72" s="12">
        <f t="shared" si="10"/>
        <v>1996</v>
      </c>
    </row>
    <row r="73" spans="1:19" x14ac:dyDescent="0.35">
      <c r="A73" t="s">
        <v>108</v>
      </c>
      <c r="B73" t="s">
        <v>33</v>
      </c>
      <c r="C73" t="s">
        <v>14</v>
      </c>
      <c r="D73" t="s">
        <v>15</v>
      </c>
      <c r="E73" s="8">
        <v>261447.43</v>
      </c>
      <c r="F73">
        <v>65186</v>
      </c>
      <c r="G73">
        <v>65</v>
      </c>
      <c r="H73" s="2">
        <v>0</v>
      </c>
      <c r="I73" t="s">
        <v>9191</v>
      </c>
      <c r="J73" t="s">
        <v>24</v>
      </c>
      <c r="K73" s="9">
        <v>5.4345049999999997</v>
      </c>
      <c r="L73" s="2">
        <v>35005.434504999997</v>
      </c>
      <c r="N73" s="5" t="str">
        <f t="shared" si="6"/>
        <v>Oregon</v>
      </c>
      <c r="O73" s="5" t="str">
        <f t="shared" si="11"/>
        <v>NA</v>
      </c>
      <c r="P73" s="11" t="str">
        <f t="shared" si="7"/>
        <v>Master</v>
      </c>
      <c r="Q73" s="5">
        <f t="shared" si="8"/>
        <v>2</v>
      </c>
      <c r="R73" s="5">
        <f t="shared" si="9"/>
        <v>30</v>
      </c>
      <c r="S73" s="12">
        <f t="shared" si="10"/>
        <v>1995</v>
      </c>
    </row>
    <row r="74" spans="1:19" x14ac:dyDescent="0.35">
      <c r="A74" t="s">
        <v>109</v>
      </c>
      <c r="B74" t="s">
        <v>33</v>
      </c>
      <c r="C74" t="s">
        <v>14</v>
      </c>
      <c r="D74" t="s">
        <v>15</v>
      </c>
      <c r="E74" s="8">
        <v>245175.27</v>
      </c>
      <c r="F74">
        <v>26840</v>
      </c>
      <c r="G74">
        <v>64</v>
      </c>
      <c r="H74" s="2">
        <v>36557</v>
      </c>
      <c r="I74" t="s">
        <v>9191</v>
      </c>
      <c r="J74" t="s">
        <v>17</v>
      </c>
      <c r="K74" s="9">
        <v>307.2</v>
      </c>
      <c r="L74" s="2">
        <v>35307.199999999997</v>
      </c>
      <c r="N74" s="5" t="str">
        <f t="shared" si="6"/>
        <v>Oregon</v>
      </c>
      <c r="O74" s="5" t="str">
        <f t="shared" si="11"/>
        <v>NA</v>
      </c>
      <c r="P74" s="11" t="str">
        <f t="shared" si="7"/>
        <v>Master</v>
      </c>
      <c r="Q74" s="5">
        <f t="shared" si="8"/>
        <v>4</v>
      </c>
      <c r="R74" s="5">
        <f t="shared" si="9"/>
        <v>29</v>
      </c>
      <c r="S74" s="12">
        <f t="shared" si="10"/>
        <v>1996</v>
      </c>
    </row>
    <row r="75" spans="1:19" x14ac:dyDescent="0.35">
      <c r="A75" t="s">
        <v>110</v>
      </c>
      <c r="B75" t="s">
        <v>33</v>
      </c>
      <c r="C75" t="s">
        <v>14</v>
      </c>
      <c r="D75" t="s">
        <v>21</v>
      </c>
      <c r="E75" s="8">
        <v>678127.02</v>
      </c>
      <c r="F75">
        <v>0</v>
      </c>
      <c r="G75">
        <v>104</v>
      </c>
      <c r="H75" s="2">
        <v>36526</v>
      </c>
      <c r="I75" t="s">
        <v>9191</v>
      </c>
      <c r="J75" t="s">
        <v>78</v>
      </c>
      <c r="K75" s="9">
        <v>982.39961300000004</v>
      </c>
      <c r="L75" s="2">
        <v>35982.399613000001</v>
      </c>
      <c r="N75" s="5" t="str">
        <f t="shared" si="6"/>
        <v>Oregon</v>
      </c>
      <c r="O75" s="5" t="str">
        <f t="shared" si="11"/>
        <v>NA</v>
      </c>
      <c r="P75" s="11" t="str">
        <f t="shared" si="7"/>
        <v>Bachelor</v>
      </c>
      <c r="Q75" s="5">
        <f t="shared" si="8"/>
        <v>2</v>
      </c>
      <c r="R75" s="5">
        <f t="shared" si="9"/>
        <v>27</v>
      </c>
      <c r="S75" s="12">
        <f t="shared" si="10"/>
        <v>1998</v>
      </c>
    </row>
    <row r="76" spans="1:19" x14ac:dyDescent="0.35">
      <c r="A76" t="s">
        <v>111</v>
      </c>
      <c r="B76" t="s">
        <v>33</v>
      </c>
      <c r="C76" t="s">
        <v>14</v>
      </c>
      <c r="D76" t="s">
        <v>21</v>
      </c>
      <c r="E76" s="8">
        <v>497480.15</v>
      </c>
      <c r="F76">
        <v>75644</v>
      </c>
      <c r="G76">
        <v>65</v>
      </c>
      <c r="H76" s="2">
        <v>36586</v>
      </c>
      <c r="I76" t="s">
        <v>9191</v>
      </c>
      <c r="J76" t="s">
        <v>24</v>
      </c>
      <c r="K76" s="9">
        <v>467.80363799999998</v>
      </c>
      <c r="L76" s="2">
        <v>35467.803637999998</v>
      </c>
      <c r="N76" s="5" t="str">
        <f t="shared" si="6"/>
        <v>Oregon</v>
      </c>
      <c r="O76" s="5" t="str">
        <f t="shared" si="11"/>
        <v>NA</v>
      </c>
      <c r="P76" s="11" t="str">
        <f t="shared" si="7"/>
        <v>Bachelor</v>
      </c>
      <c r="Q76" s="5">
        <f t="shared" si="8"/>
        <v>2</v>
      </c>
      <c r="R76" s="5">
        <f t="shared" si="9"/>
        <v>28</v>
      </c>
      <c r="S76" s="12">
        <f t="shared" si="10"/>
        <v>1997</v>
      </c>
    </row>
    <row r="77" spans="1:19" x14ac:dyDescent="0.35">
      <c r="A77" t="s">
        <v>112</v>
      </c>
      <c r="B77" t="s">
        <v>33</v>
      </c>
      <c r="C77" t="s">
        <v>14</v>
      </c>
      <c r="D77" t="s">
        <v>21</v>
      </c>
      <c r="E77" s="8">
        <v>859160.49</v>
      </c>
      <c r="F77">
        <v>38984</v>
      </c>
      <c r="G77">
        <v>73</v>
      </c>
      <c r="H77" s="2">
        <v>0</v>
      </c>
      <c r="I77" t="s">
        <v>9191</v>
      </c>
      <c r="J77" t="s">
        <v>17</v>
      </c>
      <c r="K77" s="9">
        <v>350.4</v>
      </c>
      <c r="L77" s="2">
        <v>35350.400000000001</v>
      </c>
      <c r="N77" s="5" t="str">
        <f t="shared" si="6"/>
        <v>Oregon</v>
      </c>
      <c r="O77" s="5" t="str">
        <f t="shared" si="11"/>
        <v>NA</v>
      </c>
      <c r="P77" s="11" t="str">
        <f t="shared" si="7"/>
        <v>Bachelor</v>
      </c>
      <c r="Q77" s="5">
        <f t="shared" si="8"/>
        <v>4</v>
      </c>
      <c r="R77" s="5">
        <f t="shared" si="9"/>
        <v>29</v>
      </c>
      <c r="S77" s="12">
        <f t="shared" si="10"/>
        <v>1996</v>
      </c>
    </row>
    <row r="78" spans="1:19" x14ac:dyDescent="0.35">
      <c r="A78" t="s">
        <v>113</v>
      </c>
      <c r="B78" t="s">
        <v>33</v>
      </c>
      <c r="C78" t="s">
        <v>14</v>
      </c>
      <c r="D78" t="s">
        <v>31</v>
      </c>
      <c r="E78" s="8">
        <v>559216.14</v>
      </c>
      <c r="F78">
        <v>71811</v>
      </c>
      <c r="G78">
        <v>71</v>
      </c>
      <c r="H78" s="2">
        <v>0</v>
      </c>
      <c r="I78" t="s">
        <v>9191</v>
      </c>
      <c r="J78" t="s">
        <v>17</v>
      </c>
      <c r="K78" s="9">
        <v>29.03416</v>
      </c>
      <c r="L78" s="2">
        <v>35029.034160000003</v>
      </c>
      <c r="N78" s="5" t="str">
        <f t="shared" si="6"/>
        <v>Oregon</v>
      </c>
      <c r="O78" s="5" t="str">
        <f t="shared" si="11"/>
        <v>NA</v>
      </c>
      <c r="P78" s="11" t="str">
        <f t="shared" si="7"/>
        <v>High School or Below</v>
      </c>
      <c r="Q78" s="5">
        <f t="shared" si="8"/>
        <v>4</v>
      </c>
      <c r="R78" s="5">
        <f t="shared" si="9"/>
        <v>30</v>
      </c>
      <c r="S78" s="12">
        <f t="shared" si="10"/>
        <v>1995</v>
      </c>
    </row>
    <row r="79" spans="1:19" x14ac:dyDescent="0.35">
      <c r="A79" t="s">
        <v>114</v>
      </c>
      <c r="B79" t="s">
        <v>23</v>
      </c>
      <c r="C79" t="s">
        <v>14</v>
      </c>
      <c r="D79" t="s">
        <v>35</v>
      </c>
      <c r="E79" s="8">
        <v>800947.28</v>
      </c>
      <c r="F79">
        <v>20961</v>
      </c>
      <c r="G79">
        <v>67</v>
      </c>
      <c r="H79" s="2">
        <v>0</v>
      </c>
      <c r="I79" t="s">
        <v>9191</v>
      </c>
      <c r="J79" t="s">
        <v>17</v>
      </c>
      <c r="K79" s="9">
        <v>321.60000000000002</v>
      </c>
      <c r="L79" s="2">
        <v>35321.599999999999</v>
      </c>
      <c r="N79" s="5" t="str">
        <f t="shared" si="6"/>
        <v>Nevada</v>
      </c>
      <c r="O79" s="5" t="str">
        <f t="shared" si="11"/>
        <v>NA</v>
      </c>
      <c r="P79" s="11" t="str">
        <f t="shared" si="7"/>
        <v>College</v>
      </c>
      <c r="Q79" s="5">
        <f t="shared" si="8"/>
        <v>4</v>
      </c>
      <c r="R79" s="5">
        <f t="shared" si="9"/>
        <v>29</v>
      </c>
      <c r="S79" s="12">
        <f t="shared" si="10"/>
        <v>1996</v>
      </c>
    </row>
    <row r="80" spans="1:19" x14ac:dyDescent="0.35">
      <c r="A80" t="s">
        <v>115</v>
      </c>
      <c r="B80" t="s">
        <v>13</v>
      </c>
      <c r="C80" t="s">
        <v>20</v>
      </c>
      <c r="D80" t="s">
        <v>15</v>
      </c>
      <c r="E80" s="8"/>
      <c r="F80">
        <v>41275</v>
      </c>
      <c r="G80">
        <v>96</v>
      </c>
      <c r="H80" s="2">
        <v>0</v>
      </c>
      <c r="I80" t="s">
        <v>9191</v>
      </c>
      <c r="J80" t="s">
        <v>17</v>
      </c>
      <c r="K80" s="9">
        <v>41.122303000000002</v>
      </c>
      <c r="L80" s="2">
        <v>35041.122302999996</v>
      </c>
      <c r="N80" s="5" t="str">
        <f t="shared" si="6"/>
        <v>Washington</v>
      </c>
      <c r="O80" s="5" t="str">
        <f t="shared" si="11"/>
        <v>F</v>
      </c>
      <c r="P80" s="11" t="str">
        <f t="shared" si="7"/>
        <v>Master</v>
      </c>
      <c r="Q80" s="5">
        <f t="shared" si="8"/>
        <v>4</v>
      </c>
      <c r="R80" s="5">
        <f t="shared" si="9"/>
        <v>30</v>
      </c>
      <c r="S80" s="12">
        <f t="shared" si="10"/>
        <v>1995</v>
      </c>
    </row>
    <row r="81" spans="1:19" x14ac:dyDescent="0.35">
      <c r="A81" t="s">
        <v>116</v>
      </c>
      <c r="B81" t="s">
        <v>26</v>
      </c>
      <c r="C81" t="s">
        <v>14</v>
      </c>
      <c r="D81" t="s">
        <v>21</v>
      </c>
      <c r="E81" s="8">
        <v>5816655.3499999996</v>
      </c>
      <c r="F81">
        <v>61321</v>
      </c>
      <c r="G81">
        <v>186</v>
      </c>
      <c r="H81" s="2">
        <v>36526</v>
      </c>
      <c r="I81" t="s">
        <v>9191</v>
      </c>
      <c r="J81" t="s">
        <v>117</v>
      </c>
      <c r="K81" s="9">
        <v>427.63121000000001</v>
      </c>
      <c r="L81" s="2">
        <v>35427.63121</v>
      </c>
      <c r="N81" s="5" t="str">
        <f t="shared" si="6"/>
        <v>California</v>
      </c>
      <c r="O81" s="5" t="str">
        <f t="shared" si="11"/>
        <v>NA</v>
      </c>
      <c r="P81" s="11" t="str">
        <f t="shared" si="7"/>
        <v>Bachelor</v>
      </c>
      <c r="Q81" s="5">
        <f t="shared" si="8"/>
        <v>2</v>
      </c>
      <c r="R81" s="5">
        <f t="shared" si="9"/>
        <v>29</v>
      </c>
      <c r="S81" s="12">
        <f t="shared" si="10"/>
        <v>1996</v>
      </c>
    </row>
    <row r="82" spans="1:19" x14ac:dyDescent="0.35">
      <c r="A82" t="s">
        <v>118</v>
      </c>
      <c r="B82" t="s">
        <v>26</v>
      </c>
      <c r="C82" t="s">
        <v>14</v>
      </c>
      <c r="D82" t="s">
        <v>35</v>
      </c>
      <c r="E82" s="8">
        <v>802522.94</v>
      </c>
      <c r="F82">
        <v>0</v>
      </c>
      <c r="G82">
        <v>77</v>
      </c>
      <c r="H82" s="2">
        <v>0</v>
      </c>
      <c r="I82" t="s">
        <v>9191</v>
      </c>
      <c r="J82" t="s">
        <v>24</v>
      </c>
      <c r="K82" s="9">
        <v>25.807684999999999</v>
      </c>
      <c r="L82" s="2">
        <v>35025.807685</v>
      </c>
      <c r="N82" s="5" t="str">
        <f t="shared" si="6"/>
        <v>California</v>
      </c>
      <c r="O82" s="5" t="str">
        <f t="shared" si="11"/>
        <v>NA</v>
      </c>
      <c r="P82" s="11" t="str">
        <f t="shared" si="7"/>
        <v>College</v>
      </c>
      <c r="Q82" s="5">
        <f t="shared" si="8"/>
        <v>2</v>
      </c>
      <c r="R82" s="5">
        <f t="shared" si="9"/>
        <v>30</v>
      </c>
      <c r="S82" s="12">
        <f t="shared" si="10"/>
        <v>1995</v>
      </c>
    </row>
    <row r="83" spans="1:19" x14ac:dyDescent="0.35">
      <c r="A83" t="s">
        <v>119</v>
      </c>
      <c r="B83" t="s">
        <v>26</v>
      </c>
      <c r="C83" t="s">
        <v>14</v>
      </c>
      <c r="D83" t="s">
        <v>31</v>
      </c>
      <c r="E83" s="8">
        <v>578018.22</v>
      </c>
      <c r="F83">
        <v>51066</v>
      </c>
      <c r="G83">
        <v>74</v>
      </c>
      <c r="H83" s="2">
        <v>0</v>
      </c>
      <c r="I83" t="s">
        <v>9191</v>
      </c>
      <c r="J83" t="s">
        <v>17</v>
      </c>
      <c r="K83" s="9">
        <v>787.99331299999994</v>
      </c>
      <c r="L83" s="2">
        <v>35787.993312999999</v>
      </c>
      <c r="N83" s="5" t="str">
        <f t="shared" si="6"/>
        <v>California</v>
      </c>
      <c r="O83" s="5" t="str">
        <f t="shared" si="11"/>
        <v>NA</v>
      </c>
      <c r="P83" s="11" t="str">
        <f t="shared" si="7"/>
        <v>High School or Below</v>
      </c>
      <c r="Q83" s="5">
        <f t="shared" si="8"/>
        <v>4</v>
      </c>
      <c r="R83" s="5">
        <f t="shared" si="9"/>
        <v>28</v>
      </c>
      <c r="S83" s="12">
        <f t="shared" si="10"/>
        <v>1997</v>
      </c>
    </row>
    <row r="84" spans="1:19" x14ac:dyDescent="0.35">
      <c r="A84" t="s">
        <v>120</v>
      </c>
      <c r="B84" t="s">
        <v>26</v>
      </c>
      <c r="C84" t="s">
        <v>14</v>
      </c>
      <c r="D84" t="s">
        <v>80</v>
      </c>
      <c r="E84" s="8">
        <v>411853.91</v>
      </c>
      <c r="F84">
        <v>34378</v>
      </c>
      <c r="G84">
        <v>102</v>
      </c>
      <c r="H84" s="2">
        <v>0</v>
      </c>
      <c r="I84" t="s">
        <v>9191</v>
      </c>
      <c r="J84" t="s">
        <v>29</v>
      </c>
      <c r="K84" s="9">
        <v>489.6</v>
      </c>
      <c r="L84" s="2">
        <v>35489.599999999999</v>
      </c>
      <c r="N84" s="5" t="str">
        <f t="shared" si="6"/>
        <v>California</v>
      </c>
      <c r="O84" s="5" t="str">
        <f t="shared" si="11"/>
        <v>NA</v>
      </c>
      <c r="P84" s="11" t="str">
        <f t="shared" si="7"/>
        <v>Doctor</v>
      </c>
      <c r="Q84" s="5">
        <f t="shared" si="8"/>
        <v>4</v>
      </c>
      <c r="R84" s="5">
        <f t="shared" si="9"/>
        <v>28</v>
      </c>
      <c r="S84" s="12">
        <f t="shared" si="10"/>
        <v>1997</v>
      </c>
    </row>
    <row r="85" spans="1:19" x14ac:dyDescent="0.35">
      <c r="A85" t="s">
        <v>121</v>
      </c>
      <c r="B85" t="s">
        <v>23</v>
      </c>
      <c r="C85" t="s">
        <v>14</v>
      </c>
      <c r="D85" t="s">
        <v>15</v>
      </c>
      <c r="E85" s="8">
        <v>252307.02</v>
      </c>
      <c r="F85">
        <v>43072</v>
      </c>
      <c r="G85">
        <v>63</v>
      </c>
      <c r="H85" s="2">
        <v>0</v>
      </c>
      <c r="I85" t="s">
        <v>9191</v>
      </c>
      <c r="J85" t="s">
        <v>17</v>
      </c>
      <c r="K85" s="9">
        <v>302.39999999999998</v>
      </c>
      <c r="L85" s="2">
        <v>35302.400000000001</v>
      </c>
      <c r="N85" s="5" t="str">
        <f t="shared" si="6"/>
        <v>Nevada</v>
      </c>
      <c r="O85" s="5" t="str">
        <f t="shared" si="11"/>
        <v>NA</v>
      </c>
      <c r="P85" s="11" t="str">
        <f t="shared" si="7"/>
        <v>Master</v>
      </c>
      <c r="Q85" s="5">
        <f t="shared" si="8"/>
        <v>4</v>
      </c>
      <c r="R85" s="5">
        <f t="shared" si="9"/>
        <v>29</v>
      </c>
      <c r="S85" s="12">
        <f t="shared" si="10"/>
        <v>1996</v>
      </c>
    </row>
    <row r="86" spans="1:19" x14ac:dyDescent="0.35">
      <c r="A86" t="s">
        <v>122</v>
      </c>
      <c r="B86" t="s">
        <v>33</v>
      </c>
      <c r="C86" t="s">
        <v>14</v>
      </c>
      <c r="D86" t="s">
        <v>35</v>
      </c>
      <c r="E86" s="8">
        <v>655421.64</v>
      </c>
      <c r="F86">
        <v>25222</v>
      </c>
      <c r="G86">
        <v>90</v>
      </c>
      <c r="H86" s="2">
        <v>0</v>
      </c>
      <c r="I86" t="s">
        <v>9191</v>
      </c>
      <c r="J86" t="s">
        <v>17</v>
      </c>
      <c r="K86" s="9">
        <v>475.62325099999998</v>
      </c>
      <c r="L86" s="2">
        <v>35475.623250999997</v>
      </c>
      <c r="N86" s="5" t="str">
        <f t="shared" si="6"/>
        <v>Oregon</v>
      </c>
      <c r="O86" s="5" t="str">
        <f t="shared" si="11"/>
        <v>NA</v>
      </c>
      <c r="P86" s="11" t="str">
        <f t="shared" si="7"/>
        <v>College</v>
      </c>
      <c r="Q86" s="5">
        <f t="shared" si="8"/>
        <v>4</v>
      </c>
      <c r="R86" s="5">
        <f t="shared" si="9"/>
        <v>28</v>
      </c>
      <c r="S86" s="12">
        <f t="shared" si="10"/>
        <v>1997</v>
      </c>
    </row>
    <row r="87" spans="1:19" x14ac:dyDescent="0.35">
      <c r="A87" t="s">
        <v>123</v>
      </c>
      <c r="B87" t="s">
        <v>13</v>
      </c>
      <c r="C87" t="s">
        <v>20</v>
      </c>
      <c r="D87" t="s">
        <v>21</v>
      </c>
      <c r="E87" s="8">
        <v>538275.19999999995</v>
      </c>
      <c r="F87">
        <v>77552</v>
      </c>
      <c r="G87">
        <v>68</v>
      </c>
      <c r="H87" s="2">
        <v>36526</v>
      </c>
      <c r="I87" t="s">
        <v>9192</v>
      </c>
      <c r="J87" t="s">
        <v>17</v>
      </c>
      <c r="K87" s="9">
        <v>45.215058999999997</v>
      </c>
      <c r="L87" s="2">
        <v>35045.215059000002</v>
      </c>
      <c r="N87" s="5" t="str">
        <f t="shared" si="6"/>
        <v>Washington</v>
      </c>
      <c r="O87" s="5" t="str">
        <f t="shared" si="11"/>
        <v>F</v>
      </c>
      <c r="P87" s="11" t="str">
        <f t="shared" si="7"/>
        <v>Bachelor</v>
      </c>
      <c r="Q87" s="5">
        <f t="shared" si="8"/>
        <v>4</v>
      </c>
      <c r="R87" s="5">
        <f t="shared" si="9"/>
        <v>30</v>
      </c>
      <c r="S87" s="12">
        <f t="shared" si="10"/>
        <v>1995</v>
      </c>
    </row>
    <row r="88" spans="1:19" x14ac:dyDescent="0.35">
      <c r="A88" t="s">
        <v>124</v>
      </c>
      <c r="B88" t="s">
        <v>26</v>
      </c>
      <c r="C88" t="s">
        <v>14</v>
      </c>
      <c r="D88" t="s">
        <v>35</v>
      </c>
      <c r="E88" s="8">
        <v>592672.93999999994</v>
      </c>
      <c r="F88">
        <v>23091</v>
      </c>
      <c r="G88">
        <v>96</v>
      </c>
      <c r="H88" s="2">
        <v>36647</v>
      </c>
      <c r="I88" t="s">
        <v>9191</v>
      </c>
      <c r="J88" t="s">
        <v>17</v>
      </c>
      <c r="K88" s="9">
        <v>460.8</v>
      </c>
      <c r="L88" s="2">
        <v>35460.800000000003</v>
      </c>
      <c r="N88" s="5" t="str">
        <f t="shared" si="6"/>
        <v>California</v>
      </c>
      <c r="O88" s="5" t="str">
        <f t="shared" si="11"/>
        <v>NA</v>
      </c>
      <c r="P88" s="11" t="str">
        <f t="shared" si="7"/>
        <v>College</v>
      </c>
      <c r="Q88" s="5">
        <f t="shared" si="8"/>
        <v>4</v>
      </c>
      <c r="R88" s="5">
        <f t="shared" si="9"/>
        <v>28</v>
      </c>
      <c r="S88" s="12">
        <f t="shared" si="10"/>
        <v>1997</v>
      </c>
    </row>
    <row r="89" spans="1:19" x14ac:dyDescent="0.35">
      <c r="A89" t="s">
        <v>125</v>
      </c>
      <c r="B89" t="s">
        <v>26</v>
      </c>
      <c r="C89" t="s">
        <v>14</v>
      </c>
      <c r="D89" t="s">
        <v>21</v>
      </c>
      <c r="E89" s="8">
        <v>268347.07</v>
      </c>
      <c r="F89">
        <v>48269</v>
      </c>
      <c r="G89">
        <v>69</v>
      </c>
      <c r="H89" s="2">
        <v>36586</v>
      </c>
      <c r="I89" t="s">
        <v>9192</v>
      </c>
      <c r="J89" t="s">
        <v>17</v>
      </c>
      <c r="K89" s="9">
        <v>282.151207</v>
      </c>
      <c r="L89" s="2">
        <v>35282.151207000003</v>
      </c>
      <c r="N89" s="5" t="str">
        <f t="shared" si="6"/>
        <v>California</v>
      </c>
      <c r="O89" s="5" t="str">
        <f t="shared" si="11"/>
        <v>NA</v>
      </c>
      <c r="P89" s="11" t="str">
        <f t="shared" si="7"/>
        <v>Bachelor</v>
      </c>
      <c r="Q89" s="5">
        <f t="shared" si="8"/>
        <v>4</v>
      </c>
      <c r="R89" s="5">
        <f t="shared" si="9"/>
        <v>29</v>
      </c>
      <c r="S89" s="12">
        <f t="shared" si="10"/>
        <v>1996</v>
      </c>
    </row>
    <row r="90" spans="1:19" x14ac:dyDescent="0.35">
      <c r="A90" t="s">
        <v>126</v>
      </c>
      <c r="B90" t="s">
        <v>33</v>
      </c>
      <c r="C90" t="s">
        <v>14</v>
      </c>
      <c r="D90" t="s">
        <v>21</v>
      </c>
      <c r="E90" s="8">
        <v>269518.24</v>
      </c>
      <c r="F90">
        <v>32720</v>
      </c>
      <c r="G90">
        <v>67</v>
      </c>
      <c r="H90" s="2">
        <v>0</v>
      </c>
      <c r="I90" t="s">
        <v>9191</v>
      </c>
      <c r="J90" t="s">
        <v>17</v>
      </c>
      <c r="K90" s="9">
        <v>321.60000000000002</v>
      </c>
      <c r="L90" s="2">
        <v>35321.599999999999</v>
      </c>
      <c r="N90" s="5" t="str">
        <f t="shared" si="6"/>
        <v>Oregon</v>
      </c>
      <c r="O90" s="5" t="str">
        <f t="shared" si="11"/>
        <v>NA</v>
      </c>
      <c r="P90" s="11" t="str">
        <f t="shared" si="7"/>
        <v>Bachelor</v>
      </c>
      <c r="Q90" s="5">
        <f t="shared" si="8"/>
        <v>4</v>
      </c>
      <c r="R90" s="5">
        <f t="shared" si="9"/>
        <v>29</v>
      </c>
      <c r="S90" s="12">
        <f t="shared" si="10"/>
        <v>1996</v>
      </c>
    </row>
    <row r="91" spans="1:19" x14ac:dyDescent="0.35">
      <c r="A91" t="s">
        <v>127</v>
      </c>
      <c r="B91" t="s">
        <v>26</v>
      </c>
      <c r="C91" t="s">
        <v>14</v>
      </c>
      <c r="D91" t="s">
        <v>35</v>
      </c>
      <c r="E91" s="8">
        <v>604702.52</v>
      </c>
      <c r="F91">
        <v>20396</v>
      </c>
      <c r="G91">
        <v>76</v>
      </c>
      <c r="H91" s="2">
        <v>36526</v>
      </c>
      <c r="I91" t="s">
        <v>9191</v>
      </c>
      <c r="J91" t="s">
        <v>17</v>
      </c>
      <c r="K91" s="9">
        <v>364.8</v>
      </c>
      <c r="L91" s="2">
        <v>35364.800000000003</v>
      </c>
      <c r="N91" s="5" t="str">
        <f t="shared" si="6"/>
        <v>California</v>
      </c>
      <c r="O91" s="5" t="str">
        <f t="shared" si="11"/>
        <v>NA</v>
      </c>
      <c r="P91" s="11" t="str">
        <f t="shared" si="7"/>
        <v>College</v>
      </c>
      <c r="Q91" s="5">
        <f t="shared" si="8"/>
        <v>4</v>
      </c>
      <c r="R91" s="5">
        <f t="shared" si="9"/>
        <v>29</v>
      </c>
      <c r="S91" s="12">
        <f t="shared" si="10"/>
        <v>1996</v>
      </c>
    </row>
    <row r="92" spans="1:19" x14ac:dyDescent="0.35">
      <c r="A92" t="s">
        <v>128</v>
      </c>
      <c r="B92" t="s">
        <v>33</v>
      </c>
      <c r="C92" t="s">
        <v>14</v>
      </c>
      <c r="D92" t="s">
        <v>35</v>
      </c>
      <c r="E92" s="8">
        <v>1317101.28</v>
      </c>
      <c r="F92">
        <v>21513</v>
      </c>
      <c r="G92">
        <v>119</v>
      </c>
      <c r="H92" s="2">
        <v>36526</v>
      </c>
      <c r="I92" t="s">
        <v>9191</v>
      </c>
      <c r="J92" t="s">
        <v>24</v>
      </c>
      <c r="K92" s="9">
        <v>679.82759199999998</v>
      </c>
      <c r="L92" s="2">
        <v>35679.827592000001</v>
      </c>
      <c r="N92" s="5" t="str">
        <f t="shared" si="6"/>
        <v>Oregon</v>
      </c>
      <c r="O92" s="5" t="str">
        <f t="shared" si="11"/>
        <v>NA</v>
      </c>
      <c r="P92" s="11" t="str">
        <f t="shared" si="7"/>
        <v>College</v>
      </c>
      <c r="Q92" s="5">
        <f t="shared" si="8"/>
        <v>2</v>
      </c>
      <c r="R92" s="5">
        <f t="shared" si="9"/>
        <v>28</v>
      </c>
      <c r="S92" s="12">
        <f t="shared" si="10"/>
        <v>1997</v>
      </c>
    </row>
    <row r="93" spans="1:19" x14ac:dyDescent="0.35">
      <c r="A93" t="s">
        <v>129</v>
      </c>
      <c r="B93" t="s">
        <v>13</v>
      </c>
      <c r="C93" t="s">
        <v>20</v>
      </c>
      <c r="D93" t="s">
        <v>35</v>
      </c>
      <c r="E93" s="8">
        <v>1595001.95</v>
      </c>
      <c r="F93">
        <v>0</v>
      </c>
      <c r="G93">
        <v>87</v>
      </c>
      <c r="H93" s="2">
        <v>36526</v>
      </c>
      <c r="I93" t="s">
        <v>9191</v>
      </c>
      <c r="J93" t="s">
        <v>24</v>
      </c>
      <c r="K93" s="9">
        <v>46.041452</v>
      </c>
      <c r="L93" s="2">
        <v>35046.041451999998</v>
      </c>
      <c r="N93" s="5" t="str">
        <f t="shared" si="6"/>
        <v>Washington</v>
      </c>
      <c r="O93" s="5" t="str">
        <f t="shared" si="11"/>
        <v>F</v>
      </c>
      <c r="P93" s="11" t="str">
        <f t="shared" si="7"/>
        <v>College</v>
      </c>
      <c r="Q93" s="5">
        <f t="shared" si="8"/>
        <v>2</v>
      </c>
      <c r="R93" s="5">
        <f t="shared" si="9"/>
        <v>30</v>
      </c>
      <c r="S93" s="12">
        <f t="shared" si="10"/>
        <v>1995</v>
      </c>
    </row>
    <row r="94" spans="1:19" x14ac:dyDescent="0.35">
      <c r="A94" t="s">
        <v>130</v>
      </c>
      <c r="B94" t="s">
        <v>33</v>
      </c>
      <c r="C94" t="s">
        <v>14</v>
      </c>
      <c r="D94" t="s">
        <v>21</v>
      </c>
      <c r="E94" s="8">
        <v>252765.38</v>
      </c>
      <c r="F94">
        <v>80744</v>
      </c>
      <c r="G94">
        <v>63</v>
      </c>
      <c r="H94" s="2">
        <v>0</v>
      </c>
      <c r="I94" t="s">
        <v>9192</v>
      </c>
      <c r="J94" t="s">
        <v>17</v>
      </c>
      <c r="K94" s="9">
        <v>11.879037</v>
      </c>
      <c r="L94" s="2">
        <v>35011.879036999999</v>
      </c>
      <c r="N94" s="5" t="str">
        <f t="shared" si="6"/>
        <v>Oregon</v>
      </c>
      <c r="O94" s="5" t="str">
        <f t="shared" si="11"/>
        <v>NA</v>
      </c>
      <c r="P94" s="11" t="str">
        <f t="shared" si="7"/>
        <v>Bachelor</v>
      </c>
      <c r="Q94" s="5">
        <f t="shared" si="8"/>
        <v>4</v>
      </c>
      <c r="R94" s="5">
        <f t="shared" si="9"/>
        <v>30</v>
      </c>
      <c r="S94" s="12">
        <f t="shared" si="10"/>
        <v>1995</v>
      </c>
    </row>
    <row r="95" spans="1:19" x14ac:dyDescent="0.35">
      <c r="A95" t="s">
        <v>131</v>
      </c>
      <c r="B95" t="s">
        <v>33</v>
      </c>
      <c r="C95" t="s">
        <v>14</v>
      </c>
      <c r="D95" t="s">
        <v>21</v>
      </c>
      <c r="E95" s="8">
        <v>267209.58</v>
      </c>
      <c r="F95">
        <v>52822</v>
      </c>
      <c r="G95">
        <v>67</v>
      </c>
      <c r="H95" s="2">
        <v>0</v>
      </c>
      <c r="I95" t="s">
        <v>9192</v>
      </c>
      <c r="J95" t="s">
        <v>24</v>
      </c>
      <c r="K95" s="9">
        <v>350.52903300000003</v>
      </c>
      <c r="L95" s="2">
        <v>35350.529032999999</v>
      </c>
      <c r="N95" s="5" t="str">
        <f t="shared" si="6"/>
        <v>Oregon</v>
      </c>
      <c r="O95" s="5" t="str">
        <f t="shared" si="11"/>
        <v>NA</v>
      </c>
      <c r="P95" s="11" t="str">
        <f t="shared" si="7"/>
        <v>Bachelor</v>
      </c>
      <c r="Q95" s="5">
        <f t="shared" si="8"/>
        <v>2</v>
      </c>
      <c r="R95" s="5">
        <f t="shared" si="9"/>
        <v>29</v>
      </c>
      <c r="S95" s="12">
        <f t="shared" si="10"/>
        <v>1996</v>
      </c>
    </row>
    <row r="96" spans="1:19" x14ac:dyDescent="0.35">
      <c r="A96" t="s">
        <v>132</v>
      </c>
      <c r="B96" t="s">
        <v>26</v>
      </c>
      <c r="C96" t="s">
        <v>14</v>
      </c>
      <c r="D96" t="s">
        <v>31</v>
      </c>
      <c r="E96" s="8">
        <v>531329.4</v>
      </c>
      <c r="F96">
        <v>0</v>
      </c>
      <c r="G96">
        <v>77</v>
      </c>
      <c r="H96" s="2">
        <v>36526</v>
      </c>
      <c r="I96" t="s">
        <v>9191</v>
      </c>
      <c r="J96" t="s">
        <v>17</v>
      </c>
      <c r="K96" s="9">
        <v>863.39469999999994</v>
      </c>
      <c r="L96" s="2">
        <v>35863.394699999997</v>
      </c>
      <c r="N96" s="5" t="str">
        <f t="shared" si="6"/>
        <v>California</v>
      </c>
      <c r="O96" s="5" t="str">
        <f t="shared" si="11"/>
        <v>NA</v>
      </c>
      <c r="P96" s="11" t="str">
        <f t="shared" si="7"/>
        <v>High School or Below</v>
      </c>
      <c r="Q96" s="5">
        <f t="shared" si="8"/>
        <v>4</v>
      </c>
      <c r="R96" s="5">
        <f t="shared" si="9"/>
        <v>27</v>
      </c>
      <c r="S96" s="12">
        <f t="shared" si="10"/>
        <v>1998</v>
      </c>
    </row>
    <row r="97" spans="1:19" x14ac:dyDescent="0.35">
      <c r="A97" t="s">
        <v>133</v>
      </c>
      <c r="B97" t="s">
        <v>33</v>
      </c>
      <c r="C97" t="s">
        <v>14</v>
      </c>
      <c r="D97" t="s">
        <v>21</v>
      </c>
      <c r="E97" s="8">
        <v>2094619.25</v>
      </c>
      <c r="F97">
        <v>69738</v>
      </c>
      <c r="G97">
        <v>74</v>
      </c>
      <c r="H97" s="2">
        <v>36526</v>
      </c>
      <c r="I97" t="s">
        <v>9191</v>
      </c>
      <c r="J97" t="s">
        <v>17</v>
      </c>
      <c r="K97" s="9">
        <v>492.12753199999997</v>
      </c>
      <c r="L97" s="2">
        <v>35492.127531999999</v>
      </c>
      <c r="N97" s="5" t="str">
        <f t="shared" si="6"/>
        <v>Oregon</v>
      </c>
      <c r="O97" s="5" t="str">
        <f t="shared" si="11"/>
        <v>NA</v>
      </c>
      <c r="P97" s="11" t="str">
        <f t="shared" si="7"/>
        <v>Bachelor</v>
      </c>
      <c r="Q97" s="5">
        <f t="shared" si="8"/>
        <v>4</v>
      </c>
      <c r="R97" s="5">
        <f t="shared" si="9"/>
        <v>28</v>
      </c>
      <c r="S97" s="12">
        <f t="shared" si="10"/>
        <v>1997</v>
      </c>
    </row>
    <row r="98" spans="1:19" x14ac:dyDescent="0.35">
      <c r="A98" t="s">
        <v>134</v>
      </c>
      <c r="B98" t="s">
        <v>61</v>
      </c>
      <c r="C98" t="s">
        <v>14</v>
      </c>
      <c r="D98" t="s">
        <v>15</v>
      </c>
      <c r="E98" s="8">
        <v>837535.39</v>
      </c>
      <c r="F98">
        <v>17780</v>
      </c>
      <c r="G98">
        <v>109</v>
      </c>
      <c r="H98" s="2">
        <v>0</v>
      </c>
      <c r="I98" t="s">
        <v>9191</v>
      </c>
      <c r="J98" t="s">
        <v>29</v>
      </c>
      <c r="K98" s="9">
        <v>132.58828800000001</v>
      </c>
      <c r="L98" s="2">
        <v>35132.588287999999</v>
      </c>
      <c r="N98" s="5" t="str">
        <f t="shared" si="6"/>
        <v>Arizona</v>
      </c>
      <c r="O98" s="5" t="str">
        <f t="shared" si="11"/>
        <v>NA</v>
      </c>
      <c r="P98" s="11" t="str">
        <f t="shared" si="7"/>
        <v>Master</v>
      </c>
      <c r="Q98" s="5">
        <f t="shared" si="8"/>
        <v>4</v>
      </c>
      <c r="R98" s="5">
        <f t="shared" si="9"/>
        <v>29</v>
      </c>
      <c r="S98" s="12">
        <f t="shared" si="10"/>
        <v>1996</v>
      </c>
    </row>
    <row r="99" spans="1:19" x14ac:dyDescent="0.35">
      <c r="A99" t="s">
        <v>135</v>
      </c>
      <c r="B99" t="s">
        <v>26</v>
      </c>
      <c r="C99" t="s">
        <v>14</v>
      </c>
      <c r="D99" t="s">
        <v>21</v>
      </c>
      <c r="E99" s="8">
        <v>480166.15</v>
      </c>
      <c r="F99">
        <v>18107</v>
      </c>
      <c r="G99">
        <v>62</v>
      </c>
      <c r="H99" s="2">
        <v>0</v>
      </c>
      <c r="I99" t="s">
        <v>9191</v>
      </c>
      <c r="J99" t="s">
        <v>17</v>
      </c>
      <c r="K99" s="9">
        <v>297.60000000000002</v>
      </c>
      <c r="L99" s="2">
        <v>35297.599999999999</v>
      </c>
      <c r="N99" s="5" t="str">
        <f t="shared" si="6"/>
        <v>California</v>
      </c>
      <c r="O99" s="5" t="str">
        <f t="shared" si="11"/>
        <v>NA</v>
      </c>
      <c r="P99" s="11" t="str">
        <f t="shared" si="7"/>
        <v>Bachelor</v>
      </c>
      <c r="Q99" s="5">
        <f t="shared" si="8"/>
        <v>4</v>
      </c>
      <c r="R99" s="5">
        <f t="shared" si="9"/>
        <v>29</v>
      </c>
      <c r="S99" s="12">
        <f t="shared" si="10"/>
        <v>1996</v>
      </c>
    </row>
    <row r="100" spans="1:19" x14ac:dyDescent="0.35">
      <c r="A100" t="s">
        <v>136</v>
      </c>
      <c r="B100" t="s">
        <v>61</v>
      </c>
      <c r="C100" t="s">
        <v>14</v>
      </c>
      <c r="D100" t="s">
        <v>21</v>
      </c>
      <c r="E100" s="8">
        <v>574594.32999999996</v>
      </c>
      <c r="F100">
        <v>57740</v>
      </c>
      <c r="G100">
        <v>74</v>
      </c>
      <c r="H100" s="2">
        <v>36586</v>
      </c>
      <c r="I100" t="s">
        <v>9191</v>
      </c>
      <c r="J100" t="s">
        <v>17</v>
      </c>
      <c r="K100" s="9">
        <v>269.90512899999999</v>
      </c>
      <c r="L100" s="2">
        <v>35269.905128999999</v>
      </c>
      <c r="N100" s="5" t="str">
        <f t="shared" si="6"/>
        <v>Arizona</v>
      </c>
      <c r="O100" s="5" t="str">
        <f t="shared" si="11"/>
        <v>NA</v>
      </c>
      <c r="P100" s="11" t="str">
        <f t="shared" si="7"/>
        <v>Bachelor</v>
      </c>
      <c r="Q100" s="5">
        <f t="shared" si="8"/>
        <v>4</v>
      </c>
      <c r="R100" s="5">
        <f t="shared" si="9"/>
        <v>29</v>
      </c>
      <c r="S100" s="12">
        <f t="shared" si="10"/>
        <v>1996</v>
      </c>
    </row>
    <row r="101" spans="1:19" x14ac:dyDescent="0.35">
      <c r="A101" t="s">
        <v>137</v>
      </c>
      <c r="B101" t="s">
        <v>33</v>
      </c>
      <c r="C101" t="s">
        <v>14</v>
      </c>
      <c r="D101" t="s">
        <v>35</v>
      </c>
      <c r="E101" s="8">
        <v>606611.6</v>
      </c>
      <c r="F101">
        <v>32627</v>
      </c>
      <c r="G101">
        <v>76</v>
      </c>
      <c r="H101" s="2">
        <v>0</v>
      </c>
      <c r="I101" t="s">
        <v>9191</v>
      </c>
      <c r="J101" t="s">
        <v>24</v>
      </c>
      <c r="K101" s="9">
        <v>380.036697</v>
      </c>
      <c r="L101" s="2">
        <v>35380.036697000003</v>
      </c>
      <c r="N101" s="5" t="str">
        <f t="shared" si="6"/>
        <v>Oregon</v>
      </c>
      <c r="O101" s="5" t="str">
        <f t="shared" si="11"/>
        <v>NA</v>
      </c>
      <c r="P101" s="11" t="str">
        <f t="shared" si="7"/>
        <v>College</v>
      </c>
      <c r="Q101" s="5">
        <f t="shared" si="8"/>
        <v>2</v>
      </c>
      <c r="R101" s="5">
        <f t="shared" si="9"/>
        <v>29</v>
      </c>
      <c r="S101" s="12">
        <f t="shared" si="10"/>
        <v>1996</v>
      </c>
    </row>
    <row r="102" spans="1:19" x14ac:dyDescent="0.35">
      <c r="A102" t="s">
        <v>138</v>
      </c>
      <c r="B102" t="s">
        <v>26</v>
      </c>
      <c r="C102" t="s">
        <v>14</v>
      </c>
      <c r="D102" t="s">
        <v>35</v>
      </c>
      <c r="E102" s="8">
        <v>800230.83</v>
      </c>
      <c r="F102">
        <v>0</v>
      </c>
      <c r="G102">
        <v>107</v>
      </c>
      <c r="H102" s="2">
        <v>0</v>
      </c>
      <c r="I102" t="s">
        <v>9191</v>
      </c>
      <c r="J102" t="s">
        <v>29</v>
      </c>
      <c r="K102" s="9">
        <v>513.6</v>
      </c>
      <c r="L102" s="2">
        <v>35513.599999999999</v>
      </c>
      <c r="N102" s="5" t="str">
        <f t="shared" si="6"/>
        <v>California</v>
      </c>
      <c r="O102" s="5" t="str">
        <f t="shared" si="11"/>
        <v>NA</v>
      </c>
      <c r="P102" s="11" t="str">
        <f t="shared" si="7"/>
        <v>College</v>
      </c>
      <c r="Q102" s="5">
        <f t="shared" si="8"/>
        <v>4</v>
      </c>
      <c r="R102" s="5">
        <f t="shared" si="9"/>
        <v>28</v>
      </c>
      <c r="S102" s="12">
        <f t="shared" si="10"/>
        <v>1997</v>
      </c>
    </row>
    <row r="103" spans="1:19" x14ac:dyDescent="0.35">
      <c r="A103" t="s">
        <v>139</v>
      </c>
      <c r="B103" t="s">
        <v>26</v>
      </c>
      <c r="C103" t="s">
        <v>14</v>
      </c>
      <c r="D103" t="s">
        <v>35</v>
      </c>
      <c r="E103" s="8">
        <v>239391.54</v>
      </c>
      <c r="F103">
        <v>0</v>
      </c>
      <c r="G103">
        <v>70</v>
      </c>
      <c r="H103" s="2">
        <v>0</v>
      </c>
      <c r="I103" t="s">
        <v>9191</v>
      </c>
      <c r="J103" t="s">
        <v>17</v>
      </c>
      <c r="K103" s="9">
        <v>425.26630799999998</v>
      </c>
      <c r="L103" s="2">
        <v>35425.266307999998</v>
      </c>
      <c r="N103" s="5" t="str">
        <f t="shared" si="6"/>
        <v>California</v>
      </c>
      <c r="O103" s="5" t="str">
        <f t="shared" si="11"/>
        <v>NA</v>
      </c>
      <c r="P103" s="11" t="str">
        <f t="shared" si="7"/>
        <v>College</v>
      </c>
      <c r="Q103" s="5">
        <f t="shared" si="8"/>
        <v>4</v>
      </c>
      <c r="R103" s="5">
        <f t="shared" si="9"/>
        <v>29</v>
      </c>
      <c r="S103" s="12">
        <f t="shared" si="10"/>
        <v>1996</v>
      </c>
    </row>
    <row r="104" spans="1:19" x14ac:dyDescent="0.35">
      <c r="A104" t="s">
        <v>140</v>
      </c>
      <c r="B104" t="s">
        <v>33</v>
      </c>
      <c r="C104" t="s">
        <v>14</v>
      </c>
      <c r="D104" t="s">
        <v>21</v>
      </c>
      <c r="E104" s="8">
        <v>476281.79</v>
      </c>
      <c r="F104">
        <v>65795</v>
      </c>
      <c r="G104">
        <v>62</v>
      </c>
      <c r="H104" s="2">
        <v>36526</v>
      </c>
      <c r="I104" t="s">
        <v>9192</v>
      </c>
      <c r="J104" t="s">
        <v>24</v>
      </c>
      <c r="K104" s="9">
        <v>49.011099000000002</v>
      </c>
      <c r="L104" s="2">
        <v>35049.011099000003</v>
      </c>
      <c r="N104" s="5" t="str">
        <f t="shared" si="6"/>
        <v>Oregon</v>
      </c>
      <c r="O104" s="5" t="str">
        <f t="shared" si="11"/>
        <v>NA</v>
      </c>
      <c r="P104" s="11" t="str">
        <f t="shared" si="7"/>
        <v>Bachelor</v>
      </c>
      <c r="Q104" s="5">
        <f t="shared" si="8"/>
        <v>2</v>
      </c>
      <c r="R104" s="5">
        <f t="shared" si="9"/>
        <v>30</v>
      </c>
      <c r="S104" s="12">
        <f t="shared" si="10"/>
        <v>1995</v>
      </c>
    </row>
    <row r="105" spans="1:19" x14ac:dyDescent="0.35">
      <c r="A105" t="s">
        <v>141</v>
      </c>
      <c r="B105" t="s">
        <v>26</v>
      </c>
      <c r="C105" t="s">
        <v>14</v>
      </c>
      <c r="D105" t="s">
        <v>35</v>
      </c>
      <c r="E105" s="8">
        <v>433038.6</v>
      </c>
      <c r="F105">
        <v>60475</v>
      </c>
      <c r="G105">
        <v>107</v>
      </c>
      <c r="H105" s="2">
        <v>0</v>
      </c>
      <c r="I105" t="s">
        <v>9191</v>
      </c>
      <c r="J105" t="s">
        <v>17</v>
      </c>
      <c r="K105" s="9">
        <v>513.6</v>
      </c>
      <c r="L105" s="2">
        <v>35513.599999999999</v>
      </c>
      <c r="N105" s="5" t="str">
        <f t="shared" si="6"/>
        <v>California</v>
      </c>
      <c r="O105" s="5" t="str">
        <f t="shared" si="11"/>
        <v>NA</v>
      </c>
      <c r="P105" s="11" t="str">
        <f t="shared" si="7"/>
        <v>College</v>
      </c>
      <c r="Q105" s="5">
        <f t="shared" si="8"/>
        <v>4</v>
      </c>
      <c r="R105" s="5">
        <f t="shared" si="9"/>
        <v>28</v>
      </c>
      <c r="S105" s="12">
        <f t="shared" si="10"/>
        <v>1997</v>
      </c>
    </row>
    <row r="106" spans="1:19" x14ac:dyDescent="0.35">
      <c r="A106" t="s">
        <v>142</v>
      </c>
      <c r="B106" t="s">
        <v>26</v>
      </c>
      <c r="C106" t="s">
        <v>14</v>
      </c>
      <c r="D106" t="s">
        <v>31</v>
      </c>
      <c r="E106" s="8">
        <v>940272.98</v>
      </c>
      <c r="F106">
        <v>0</v>
      </c>
      <c r="G106">
        <v>130</v>
      </c>
      <c r="H106" s="2">
        <v>0</v>
      </c>
      <c r="I106" t="s">
        <v>9191</v>
      </c>
      <c r="J106" t="s">
        <v>29</v>
      </c>
      <c r="K106" s="9">
        <v>936</v>
      </c>
      <c r="L106" s="2">
        <v>35936</v>
      </c>
      <c r="N106" s="5" t="str">
        <f t="shared" si="6"/>
        <v>California</v>
      </c>
      <c r="O106" s="5" t="str">
        <f t="shared" si="11"/>
        <v>NA</v>
      </c>
      <c r="P106" s="11" t="str">
        <f t="shared" si="7"/>
        <v>High School or Below</v>
      </c>
      <c r="Q106" s="5">
        <f t="shared" si="8"/>
        <v>4</v>
      </c>
      <c r="R106" s="5">
        <f t="shared" si="9"/>
        <v>27</v>
      </c>
      <c r="S106" s="12">
        <f t="shared" si="10"/>
        <v>1998</v>
      </c>
    </row>
    <row r="107" spans="1:19" x14ac:dyDescent="0.35">
      <c r="A107" t="s">
        <v>143</v>
      </c>
      <c r="B107" t="s">
        <v>33</v>
      </c>
      <c r="C107" t="s">
        <v>14</v>
      </c>
      <c r="D107" t="s">
        <v>21</v>
      </c>
      <c r="E107" s="8">
        <v>696669.45</v>
      </c>
      <c r="F107">
        <v>41837</v>
      </c>
      <c r="G107">
        <v>88</v>
      </c>
      <c r="H107" s="2">
        <v>0</v>
      </c>
      <c r="I107" t="s">
        <v>9191</v>
      </c>
      <c r="J107" t="s">
        <v>17</v>
      </c>
      <c r="K107" s="9">
        <v>142.06276800000001</v>
      </c>
      <c r="L107" s="2">
        <v>35142.062768000003</v>
      </c>
      <c r="N107" s="5" t="str">
        <f t="shared" si="6"/>
        <v>Oregon</v>
      </c>
      <c r="O107" s="5" t="str">
        <f t="shared" si="11"/>
        <v>NA</v>
      </c>
      <c r="P107" s="11" t="str">
        <f t="shared" si="7"/>
        <v>Bachelor</v>
      </c>
      <c r="Q107" s="5">
        <f t="shared" si="8"/>
        <v>4</v>
      </c>
      <c r="R107" s="5">
        <f t="shared" si="9"/>
        <v>29</v>
      </c>
      <c r="S107" s="12">
        <f t="shared" si="10"/>
        <v>1996</v>
      </c>
    </row>
    <row r="108" spans="1:19" x14ac:dyDescent="0.35">
      <c r="A108" t="s">
        <v>144</v>
      </c>
      <c r="B108" t="s">
        <v>26</v>
      </c>
      <c r="C108" t="s">
        <v>14</v>
      </c>
      <c r="D108" t="s">
        <v>21</v>
      </c>
      <c r="E108" s="8">
        <v>769406.43</v>
      </c>
      <c r="F108">
        <v>32303</v>
      </c>
      <c r="G108">
        <v>65</v>
      </c>
      <c r="H108" s="2">
        <v>0</v>
      </c>
      <c r="I108" t="s">
        <v>9191</v>
      </c>
      <c r="J108" t="s">
        <v>17</v>
      </c>
      <c r="K108" s="9">
        <v>45.152521</v>
      </c>
      <c r="L108" s="2">
        <v>35045.152521000004</v>
      </c>
      <c r="N108" s="5" t="str">
        <f t="shared" si="6"/>
        <v>California</v>
      </c>
      <c r="O108" s="5" t="str">
        <f t="shared" si="11"/>
        <v>NA</v>
      </c>
      <c r="P108" s="11" t="str">
        <f t="shared" si="7"/>
        <v>Bachelor</v>
      </c>
      <c r="Q108" s="5">
        <f t="shared" si="8"/>
        <v>4</v>
      </c>
      <c r="R108" s="5">
        <f t="shared" si="9"/>
        <v>30</v>
      </c>
      <c r="S108" s="12">
        <f t="shared" si="10"/>
        <v>1995</v>
      </c>
    </row>
    <row r="109" spans="1:19" x14ac:dyDescent="0.35">
      <c r="A109" t="s">
        <v>145</v>
      </c>
      <c r="B109" t="s">
        <v>33</v>
      </c>
      <c r="C109" t="s">
        <v>14</v>
      </c>
      <c r="D109" t="s">
        <v>31</v>
      </c>
      <c r="E109" s="8">
        <v>871756.11</v>
      </c>
      <c r="F109">
        <v>0</v>
      </c>
      <c r="G109">
        <v>117</v>
      </c>
      <c r="H109" s="2">
        <v>36526</v>
      </c>
      <c r="I109" t="s">
        <v>9191</v>
      </c>
      <c r="J109" t="s">
        <v>29</v>
      </c>
      <c r="K109" s="9">
        <v>561.6</v>
      </c>
      <c r="L109" s="2">
        <v>35561.599999999999</v>
      </c>
      <c r="N109" s="5" t="str">
        <f t="shared" si="6"/>
        <v>Oregon</v>
      </c>
      <c r="O109" s="5" t="str">
        <f t="shared" si="11"/>
        <v>NA</v>
      </c>
      <c r="P109" s="11" t="str">
        <f t="shared" si="7"/>
        <v>High School or Below</v>
      </c>
      <c r="Q109" s="5">
        <f t="shared" si="8"/>
        <v>4</v>
      </c>
      <c r="R109" s="5">
        <f t="shared" si="9"/>
        <v>28</v>
      </c>
      <c r="S109" s="12">
        <f t="shared" si="10"/>
        <v>1997</v>
      </c>
    </row>
    <row r="110" spans="1:19" x14ac:dyDescent="0.35">
      <c r="A110" t="s">
        <v>146</v>
      </c>
      <c r="B110" t="s">
        <v>26</v>
      </c>
      <c r="C110" t="s">
        <v>14</v>
      </c>
      <c r="D110" t="s">
        <v>21</v>
      </c>
      <c r="E110" s="8">
        <v>592874.85</v>
      </c>
      <c r="F110">
        <v>40531</v>
      </c>
      <c r="G110">
        <v>74</v>
      </c>
      <c r="H110" s="2">
        <v>0</v>
      </c>
      <c r="I110" t="s">
        <v>9191</v>
      </c>
      <c r="J110" t="s">
        <v>24</v>
      </c>
      <c r="K110" s="9">
        <v>30.567357000000001</v>
      </c>
      <c r="L110" s="2">
        <v>35030.567357</v>
      </c>
      <c r="N110" s="5" t="str">
        <f t="shared" si="6"/>
        <v>California</v>
      </c>
      <c r="O110" s="5" t="str">
        <f t="shared" si="11"/>
        <v>NA</v>
      </c>
      <c r="P110" s="11" t="str">
        <f t="shared" si="7"/>
        <v>Bachelor</v>
      </c>
      <c r="Q110" s="5">
        <f t="shared" si="8"/>
        <v>2</v>
      </c>
      <c r="R110" s="5">
        <f t="shared" si="9"/>
        <v>30</v>
      </c>
      <c r="S110" s="12">
        <f t="shared" si="10"/>
        <v>1995</v>
      </c>
    </row>
    <row r="111" spans="1:19" x14ac:dyDescent="0.35">
      <c r="A111" t="s">
        <v>147</v>
      </c>
      <c r="B111" t="s">
        <v>33</v>
      </c>
      <c r="C111" t="s">
        <v>14</v>
      </c>
      <c r="D111" t="s">
        <v>35</v>
      </c>
      <c r="E111" s="8">
        <v>245297.73</v>
      </c>
      <c r="F111">
        <v>79898</v>
      </c>
      <c r="G111">
        <v>62</v>
      </c>
      <c r="H111" s="2">
        <v>36526</v>
      </c>
      <c r="I111" t="s">
        <v>9192</v>
      </c>
      <c r="J111" t="s">
        <v>17</v>
      </c>
      <c r="K111" s="9">
        <v>271.60679900000002</v>
      </c>
      <c r="L111" s="2">
        <v>35271.606799000001</v>
      </c>
      <c r="N111" s="5" t="str">
        <f t="shared" si="6"/>
        <v>Oregon</v>
      </c>
      <c r="O111" s="5" t="str">
        <f t="shared" si="11"/>
        <v>NA</v>
      </c>
      <c r="P111" s="11" t="str">
        <f t="shared" si="7"/>
        <v>College</v>
      </c>
      <c r="Q111" s="5">
        <f t="shared" si="8"/>
        <v>4</v>
      </c>
      <c r="R111" s="5">
        <f t="shared" si="9"/>
        <v>29</v>
      </c>
      <c r="S111" s="12">
        <f t="shared" si="10"/>
        <v>1996</v>
      </c>
    </row>
    <row r="112" spans="1:19" x14ac:dyDescent="0.35">
      <c r="A112" t="s">
        <v>148</v>
      </c>
      <c r="B112" t="s">
        <v>26</v>
      </c>
      <c r="C112" t="s">
        <v>14</v>
      </c>
      <c r="D112" t="s">
        <v>35</v>
      </c>
      <c r="E112" s="8">
        <v>670157.17000000004</v>
      </c>
      <c r="F112">
        <v>56398</v>
      </c>
      <c r="G112">
        <v>85</v>
      </c>
      <c r="H112" s="2">
        <v>0</v>
      </c>
      <c r="I112" t="s">
        <v>9191</v>
      </c>
      <c r="J112" t="s">
        <v>17</v>
      </c>
      <c r="K112" s="9">
        <v>408</v>
      </c>
      <c r="L112" s="2">
        <v>35408</v>
      </c>
      <c r="N112" s="5" t="str">
        <f t="shared" si="6"/>
        <v>California</v>
      </c>
      <c r="O112" s="5" t="str">
        <f t="shared" si="11"/>
        <v>NA</v>
      </c>
      <c r="P112" s="11" t="str">
        <f t="shared" si="7"/>
        <v>College</v>
      </c>
      <c r="Q112" s="5">
        <f t="shared" si="8"/>
        <v>4</v>
      </c>
      <c r="R112" s="5">
        <f t="shared" si="9"/>
        <v>29</v>
      </c>
      <c r="S112" s="12">
        <f t="shared" si="10"/>
        <v>1996</v>
      </c>
    </row>
    <row r="113" spans="1:19" x14ac:dyDescent="0.35">
      <c r="A113" t="s">
        <v>149</v>
      </c>
      <c r="B113" t="s">
        <v>13</v>
      </c>
      <c r="C113" t="s">
        <v>27</v>
      </c>
      <c r="D113" t="s">
        <v>31</v>
      </c>
      <c r="E113" s="8">
        <v>499655.27</v>
      </c>
      <c r="F113">
        <v>71600</v>
      </c>
      <c r="G113">
        <v>63</v>
      </c>
      <c r="H113" s="2">
        <v>0</v>
      </c>
      <c r="I113" t="s">
        <v>9191</v>
      </c>
      <c r="J113" t="s">
        <v>24</v>
      </c>
      <c r="K113" s="9">
        <v>46.158116999999997</v>
      </c>
      <c r="L113" s="2">
        <v>35046.158116999999</v>
      </c>
      <c r="N113" s="5" t="str">
        <f t="shared" si="6"/>
        <v>Washington</v>
      </c>
      <c r="O113" s="5" t="str">
        <f t="shared" si="11"/>
        <v>M</v>
      </c>
      <c r="P113" s="11" t="str">
        <f t="shared" si="7"/>
        <v>High School or Below</v>
      </c>
      <c r="Q113" s="5">
        <f t="shared" si="8"/>
        <v>2</v>
      </c>
      <c r="R113" s="5">
        <f t="shared" si="9"/>
        <v>30</v>
      </c>
      <c r="S113" s="12">
        <f t="shared" si="10"/>
        <v>1995</v>
      </c>
    </row>
    <row r="114" spans="1:19" x14ac:dyDescent="0.35">
      <c r="A114" t="s">
        <v>150</v>
      </c>
      <c r="B114" t="s">
        <v>61</v>
      </c>
      <c r="C114" t="s">
        <v>14</v>
      </c>
      <c r="D114" t="s">
        <v>35</v>
      </c>
      <c r="E114" s="8">
        <v>849269.88</v>
      </c>
      <c r="F114">
        <v>27804</v>
      </c>
      <c r="G114">
        <v>109</v>
      </c>
      <c r="H114" s="2">
        <v>0</v>
      </c>
      <c r="I114" t="s">
        <v>9191</v>
      </c>
      <c r="J114" t="s">
        <v>29</v>
      </c>
      <c r="K114" s="9">
        <v>784.8</v>
      </c>
      <c r="L114" s="2">
        <v>35784.800000000003</v>
      </c>
      <c r="N114" s="5" t="str">
        <f t="shared" si="6"/>
        <v>Arizona</v>
      </c>
      <c r="O114" s="5" t="str">
        <f t="shared" si="11"/>
        <v>NA</v>
      </c>
      <c r="P114" s="11" t="str">
        <f t="shared" si="7"/>
        <v>College</v>
      </c>
      <c r="Q114" s="5">
        <f t="shared" si="8"/>
        <v>4</v>
      </c>
      <c r="R114" s="5">
        <f t="shared" si="9"/>
        <v>28</v>
      </c>
      <c r="S114" s="12">
        <f t="shared" si="10"/>
        <v>1997</v>
      </c>
    </row>
    <row r="115" spans="1:19" x14ac:dyDescent="0.35">
      <c r="A115" t="s">
        <v>151</v>
      </c>
      <c r="B115" t="s">
        <v>33</v>
      </c>
      <c r="C115" t="s">
        <v>14</v>
      </c>
      <c r="D115" t="s">
        <v>21</v>
      </c>
      <c r="E115" s="8">
        <v>771349.4</v>
      </c>
      <c r="F115">
        <v>45506</v>
      </c>
      <c r="G115">
        <v>66</v>
      </c>
      <c r="H115" s="2">
        <v>36557</v>
      </c>
      <c r="I115" t="s">
        <v>9191</v>
      </c>
      <c r="J115" t="s">
        <v>17</v>
      </c>
      <c r="K115" s="9">
        <v>316.8</v>
      </c>
      <c r="L115" s="2">
        <v>35316.800000000003</v>
      </c>
      <c r="N115" s="5" t="str">
        <f t="shared" si="6"/>
        <v>Oregon</v>
      </c>
      <c r="O115" s="5" t="str">
        <f t="shared" si="11"/>
        <v>NA</v>
      </c>
      <c r="P115" s="11" t="str">
        <f t="shared" si="7"/>
        <v>Bachelor</v>
      </c>
      <c r="Q115" s="5">
        <f t="shared" si="8"/>
        <v>4</v>
      </c>
      <c r="R115" s="5">
        <f t="shared" si="9"/>
        <v>29</v>
      </c>
      <c r="S115" s="12">
        <f t="shared" si="10"/>
        <v>1996</v>
      </c>
    </row>
    <row r="116" spans="1:19" x14ac:dyDescent="0.35">
      <c r="A116" t="s">
        <v>152</v>
      </c>
      <c r="B116" t="s">
        <v>13</v>
      </c>
      <c r="C116" t="s">
        <v>20</v>
      </c>
      <c r="D116" t="s">
        <v>15</v>
      </c>
      <c r="E116" s="8">
        <v>518579.76</v>
      </c>
      <c r="F116">
        <v>99428</v>
      </c>
      <c r="G116">
        <v>6464</v>
      </c>
      <c r="H116" s="2">
        <v>36526</v>
      </c>
      <c r="I116" t="s">
        <v>9191</v>
      </c>
      <c r="J116" t="s">
        <v>17</v>
      </c>
      <c r="K116" s="9">
        <v>48.046869000000001</v>
      </c>
      <c r="L116" s="2">
        <v>35048.046868999998</v>
      </c>
      <c r="N116" s="5" t="str">
        <f t="shared" si="6"/>
        <v>Washington</v>
      </c>
      <c r="O116" s="5" t="str">
        <f t="shared" si="11"/>
        <v>F</v>
      </c>
      <c r="P116" s="11" t="str">
        <f t="shared" si="7"/>
        <v>Master</v>
      </c>
      <c r="Q116" s="5">
        <f t="shared" si="8"/>
        <v>4</v>
      </c>
      <c r="R116" s="5">
        <f t="shared" si="9"/>
        <v>30</v>
      </c>
      <c r="S116" s="12">
        <f t="shared" si="10"/>
        <v>1995</v>
      </c>
    </row>
    <row r="117" spans="1:19" x14ac:dyDescent="0.35">
      <c r="A117" t="s">
        <v>153</v>
      </c>
      <c r="B117" t="s">
        <v>26</v>
      </c>
      <c r="C117" t="s">
        <v>14</v>
      </c>
      <c r="D117" t="s">
        <v>31</v>
      </c>
      <c r="E117" s="8">
        <v>729006.98</v>
      </c>
      <c r="F117">
        <v>0</v>
      </c>
      <c r="G117">
        <v>102</v>
      </c>
      <c r="H117" s="2">
        <v>36526</v>
      </c>
      <c r="I117" t="s">
        <v>9192</v>
      </c>
      <c r="J117" t="s">
        <v>29</v>
      </c>
      <c r="K117" s="9">
        <v>489.6</v>
      </c>
      <c r="L117" s="2">
        <v>35489.599999999999</v>
      </c>
      <c r="N117" s="5" t="str">
        <f t="shared" si="6"/>
        <v>California</v>
      </c>
      <c r="O117" s="5" t="str">
        <f t="shared" si="11"/>
        <v>NA</v>
      </c>
      <c r="P117" s="11" t="str">
        <f t="shared" si="7"/>
        <v>High School or Below</v>
      </c>
      <c r="Q117" s="5">
        <f t="shared" si="8"/>
        <v>4</v>
      </c>
      <c r="R117" s="5">
        <f t="shared" si="9"/>
        <v>28</v>
      </c>
      <c r="S117" s="12">
        <f t="shared" si="10"/>
        <v>1997</v>
      </c>
    </row>
    <row r="118" spans="1:19" x14ac:dyDescent="0.35">
      <c r="A118" t="s">
        <v>154</v>
      </c>
      <c r="B118" t="s">
        <v>33</v>
      </c>
      <c r="C118" t="s">
        <v>14</v>
      </c>
      <c r="D118" t="s">
        <v>31</v>
      </c>
      <c r="E118" s="8">
        <v>477294.38</v>
      </c>
      <c r="F118">
        <v>20993</v>
      </c>
      <c r="G118">
        <v>133</v>
      </c>
      <c r="H118" s="2">
        <v>0</v>
      </c>
      <c r="I118" t="s">
        <v>9191</v>
      </c>
      <c r="J118" t="s">
        <v>29</v>
      </c>
      <c r="K118" s="9">
        <v>638.4</v>
      </c>
      <c r="L118" s="2">
        <v>35638.400000000001</v>
      </c>
      <c r="N118" s="5" t="str">
        <f t="shared" si="6"/>
        <v>Oregon</v>
      </c>
      <c r="O118" s="5" t="str">
        <f t="shared" si="11"/>
        <v>NA</v>
      </c>
      <c r="P118" s="11" t="str">
        <f t="shared" si="7"/>
        <v>High School or Below</v>
      </c>
      <c r="Q118" s="5">
        <f t="shared" si="8"/>
        <v>4</v>
      </c>
      <c r="R118" s="5">
        <f t="shared" si="9"/>
        <v>28</v>
      </c>
      <c r="S118" s="12">
        <f t="shared" si="10"/>
        <v>1997</v>
      </c>
    </row>
    <row r="119" spans="1:19" x14ac:dyDescent="0.35">
      <c r="A119" t="s">
        <v>155</v>
      </c>
      <c r="B119" t="s">
        <v>61</v>
      </c>
      <c r="C119" t="s">
        <v>14</v>
      </c>
      <c r="D119" t="s">
        <v>31</v>
      </c>
      <c r="E119" s="8">
        <v>680649.14</v>
      </c>
      <c r="F119">
        <v>37839</v>
      </c>
      <c r="G119">
        <v>86</v>
      </c>
      <c r="H119" s="2">
        <v>0</v>
      </c>
      <c r="I119" t="s">
        <v>9191</v>
      </c>
      <c r="J119" t="s">
        <v>24</v>
      </c>
      <c r="K119" s="9">
        <v>465.63395400000002</v>
      </c>
      <c r="L119" s="2">
        <v>35465.633953999997</v>
      </c>
      <c r="N119" s="5" t="str">
        <f t="shared" si="6"/>
        <v>Arizona</v>
      </c>
      <c r="O119" s="5" t="str">
        <f t="shared" si="11"/>
        <v>NA</v>
      </c>
      <c r="P119" s="11" t="str">
        <f t="shared" si="7"/>
        <v>High School or Below</v>
      </c>
      <c r="Q119" s="5">
        <f t="shared" si="8"/>
        <v>2</v>
      </c>
      <c r="R119" s="5">
        <f t="shared" si="9"/>
        <v>28</v>
      </c>
      <c r="S119" s="12">
        <f t="shared" si="10"/>
        <v>1997</v>
      </c>
    </row>
    <row r="120" spans="1:19" x14ac:dyDescent="0.35">
      <c r="A120" t="s">
        <v>156</v>
      </c>
      <c r="B120" t="s">
        <v>26</v>
      </c>
      <c r="C120" t="s">
        <v>14</v>
      </c>
      <c r="D120" t="s">
        <v>21</v>
      </c>
      <c r="E120" s="8">
        <v>246978.13</v>
      </c>
      <c r="F120">
        <v>92711</v>
      </c>
      <c r="G120">
        <v>62</v>
      </c>
      <c r="H120" s="2">
        <v>0</v>
      </c>
      <c r="I120" t="s">
        <v>9191</v>
      </c>
      <c r="J120" t="s">
        <v>24</v>
      </c>
      <c r="K120" s="9">
        <v>368.40014600000001</v>
      </c>
      <c r="L120" s="2">
        <v>35368.400146</v>
      </c>
      <c r="N120" s="5" t="str">
        <f t="shared" si="6"/>
        <v>California</v>
      </c>
      <c r="O120" s="5" t="str">
        <f t="shared" si="11"/>
        <v>NA</v>
      </c>
      <c r="P120" s="11" t="str">
        <f t="shared" si="7"/>
        <v>Bachelor</v>
      </c>
      <c r="Q120" s="5">
        <f t="shared" si="8"/>
        <v>2</v>
      </c>
      <c r="R120" s="5">
        <f t="shared" si="9"/>
        <v>29</v>
      </c>
      <c r="S120" s="12">
        <f t="shared" si="10"/>
        <v>1996</v>
      </c>
    </row>
    <row r="121" spans="1:19" x14ac:dyDescent="0.35">
      <c r="A121" t="s">
        <v>157</v>
      </c>
      <c r="B121" t="s">
        <v>26</v>
      </c>
      <c r="C121" t="s">
        <v>14</v>
      </c>
      <c r="D121" t="s">
        <v>35</v>
      </c>
      <c r="E121" s="8">
        <v>310392.3</v>
      </c>
      <c r="F121">
        <v>74665</v>
      </c>
      <c r="G121">
        <v>78</v>
      </c>
      <c r="H121" s="2">
        <v>36557</v>
      </c>
      <c r="I121" t="s">
        <v>9192</v>
      </c>
      <c r="J121" t="s">
        <v>17</v>
      </c>
      <c r="K121" s="9">
        <v>236.90200100000001</v>
      </c>
      <c r="L121" s="2">
        <v>35236.902001000002</v>
      </c>
      <c r="N121" s="5" t="str">
        <f t="shared" si="6"/>
        <v>California</v>
      </c>
      <c r="O121" s="5" t="str">
        <f t="shared" si="11"/>
        <v>NA</v>
      </c>
      <c r="P121" s="11" t="str">
        <f t="shared" si="7"/>
        <v>College</v>
      </c>
      <c r="Q121" s="5">
        <f t="shared" si="8"/>
        <v>4</v>
      </c>
      <c r="R121" s="5">
        <f t="shared" si="9"/>
        <v>29</v>
      </c>
      <c r="S121" s="12">
        <f t="shared" si="10"/>
        <v>1996</v>
      </c>
    </row>
    <row r="122" spans="1:19" x14ac:dyDescent="0.35">
      <c r="A122" t="s">
        <v>158</v>
      </c>
      <c r="B122" t="s">
        <v>13</v>
      </c>
      <c r="C122" t="s">
        <v>20</v>
      </c>
      <c r="D122" t="s">
        <v>35</v>
      </c>
      <c r="E122" s="8">
        <v>1048491.54</v>
      </c>
      <c r="F122">
        <v>61108</v>
      </c>
      <c r="G122">
        <v>89</v>
      </c>
      <c r="H122" s="2">
        <v>0</v>
      </c>
      <c r="I122" t="s">
        <v>9191</v>
      </c>
      <c r="J122" t="s">
        <v>17</v>
      </c>
      <c r="K122" s="9">
        <v>49.451117000000004</v>
      </c>
      <c r="L122" s="2">
        <v>35049.451116999997</v>
      </c>
      <c r="N122" s="5" t="str">
        <f t="shared" si="6"/>
        <v>Washington</v>
      </c>
      <c r="O122" s="5" t="str">
        <f t="shared" si="11"/>
        <v>F</v>
      </c>
      <c r="P122" s="11" t="str">
        <f t="shared" si="7"/>
        <v>College</v>
      </c>
      <c r="Q122" s="5">
        <f t="shared" si="8"/>
        <v>4</v>
      </c>
      <c r="R122" s="5">
        <f t="shared" si="9"/>
        <v>30</v>
      </c>
      <c r="S122" s="12">
        <f t="shared" si="10"/>
        <v>1995</v>
      </c>
    </row>
    <row r="123" spans="1:19" x14ac:dyDescent="0.35">
      <c r="A123" t="s">
        <v>159</v>
      </c>
      <c r="B123" t="s">
        <v>26</v>
      </c>
      <c r="C123" t="s">
        <v>14</v>
      </c>
      <c r="D123" t="s">
        <v>21</v>
      </c>
      <c r="E123" s="8">
        <v>890273.76</v>
      </c>
      <c r="F123">
        <v>46833</v>
      </c>
      <c r="G123">
        <v>112</v>
      </c>
      <c r="H123" s="2">
        <v>0</v>
      </c>
      <c r="I123" t="s">
        <v>9191</v>
      </c>
      <c r="J123" t="s">
        <v>78</v>
      </c>
      <c r="K123" s="9">
        <v>64.109662999999998</v>
      </c>
      <c r="L123" s="2">
        <v>35064.109663000003</v>
      </c>
      <c r="N123" s="5" t="str">
        <f t="shared" si="6"/>
        <v>California</v>
      </c>
      <c r="O123" s="5" t="str">
        <f t="shared" si="11"/>
        <v>NA</v>
      </c>
      <c r="P123" s="11" t="str">
        <f t="shared" si="7"/>
        <v>Bachelor</v>
      </c>
      <c r="Q123" s="5">
        <f t="shared" si="8"/>
        <v>2</v>
      </c>
      <c r="R123" s="5">
        <f t="shared" si="9"/>
        <v>30</v>
      </c>
      <c r="S123" s="12">
        <f t="shared" si="10"/>
        <v>1995</v>
      </c>
    </row>
    <row r="124" spans="1:19" x14ac:dyDescent="0.35">
      <c r="A124" t="s">
        <v>160</v>
      </c>
      <c r="B124" t="s">
        <v>33</v>
      </c>
      <c r="C124" t="s">
        <v>14</v>
      </c>
      <c r="D124" t="s">
        <v>31</v>
      </c>
      <c r="E124" s="8">
        <v>549944.72</v>
      </c>
      <c r="F124">
        <v>88768</v>
      </c>
      <c r="G124">
        <v>68</v>
      </c>
      <c r="H124" s="2">
        <v>0</v>
      </c>
      <c r="I124" t="s">
        <v>9191</v>
      </c>
      <c r="J124" t="s">
        <v>24</v>
      </c>
      <c r="K124" s="9">
        <v>326.39999999999998</v>
      </c>
      <c r="L124" s="2">
        <v>35326.400000000001</v>
      </c>
      <c r="N124" s="5" t="str">
        <f t="shared" si="6"/>
        <v>Oregon</v>
      </c>
      <c r="O124" s="5" t="str">
        <f t="shared" si="11"/>
        <v>NA</v>
      </c>
      <c r="P124" s="11" t="str">
        <f t="shared" si="7"/>
        <v>High School or Below</v>
      </c>
      <c r="Q124" s="5">
        <f t="shared" si="8"/>
        <v>2</v>
      </c>
      <c r="R124" s="5">
        <f t="shared" si="9"/>
        <v>29</v>
      </c>
      <c r="S124" s="12">
        <f t="shared" si="10"/>
        <v>1996</v>
      </c>
    </row>
    <row r="125" spans="1:19" x14ac:dyDescent="0.35">
      <c r="A125" t="s">
        <v>161</v>
      </c>
      <c r="B125" t="s">
        <v>26</v>
      </c>
      <c r="C125" t="s">
        <v>14</v>
      </c>
      <c r="D125" t="s">
        <v>31</v>
      </c>
      <c r="E125" s="8">
        <v>1502359.86</v>
      </c>
      <c r="F125">
        <v>28262</v>
      </c>
      <c r="G125">
        <v>192</v>
      </c>
      <c r="H125" s="2">
        <v>0</v>
      </c>
      <c r="I125" t="s">
        <v>9191</v>
      </c>
      <c r="J125" t="s">
        <v>65</v>
      </c>
      <c r="K125" s="9">
        <v>921.6</v>
      </c>
      <c r="L125" s="2">
        <v>35921.599999999999</v>
      </c>
      <c r="N125" s="5" t="str">
        <f t="shared" si="6"/>
        <v>California</v>
      </c>
      <c r="O125" s="5" t="str">
        <f t="shared" si="11"/>
        <v>NA</v>
      </c>
      <c r="P125" s="11" t="str">
        <f t="shared" si="7"/>
        <v>High School or Below</v>
      </c>
      <c r="Q125" s="5">
        <f t="shared" si="8"/>
        <v>4</v>
      </c>
      <c r="R125" s="5">
        <f t="shared" si="9"/>
        <v>27</v>
      </c>
      <c r="S125" s="12">
        <f t="shared" si="10"/>
        <v>1998</v>
      </c>
    </row>
    <row r="126" spans="1:19" x14ac:dyDescent="0.35">
      <c r="A126" t="s">
        <v>162</v>
      </c>
      <c r="B126" t="s">
        <v>23</v>
      </c>
      <c r="C126" t="s">
        <v>14</v>
      </c>
      <c r="D126" t="s">
        <v>21</v>
      </c>
      <c r="E126" s="8">
        <v>250910.79</v>
      </c>
      <c r="F126">
        <v>33555</v>
      </c>
      <c r="G126">
        <v>63</v>
      </c>
      <c r="H126" s="2">
        <v>0</v>
      </c>
      <c r="I126" t="s">
        <v>9191</v>
      </c>
      <c r="J126" t="s">
        <v>17</v>
      </c>
      <c r="K126" s="9">
        <v>101.89645</v>
      </c>
      <c r="L126" s="2">
        <v>35101.89645</v>
      </c>
      <c r="N126" s="5" t="str">
        <f t="shared" si="6"/>
        <v>Nevada</v>
      </c>
      <c r="O126" s="5" t="str">
        <f t="shared" si="11"/>
        <v>NA</v>
      </c>
      <c r="P126" s="11" t="str">
        <f t="shared" si="7"/>
        <v>Bachelor</v>
      </c>
      <c r="Q126" s="5">
        <f t="shared" si="8"/>
        <v>4</v>
      </c>
      <c r="R126" s="5">
        <f t="shared" si="9"/>
        <v>29</v>
      </c>
      <c r="S126" s="12">
        <f t="shared" si="10"/>
        <v>1996</v>
      </c>
    </row>
    <row r="127" spans="1:19" x14ac:dyDescent="0.35">
      <c r="A127" t="s">
        <v>163</v>
      </c>
      <c r="B127" t="s">
        <v>33</v>
      </c>
      <c r="C127" t="s">
        <v>14</v>
      </c>
      <c r="D127" t="s">
        <v>35</v>
      </c>
      <c r="E127" s="8">
        <v>3122174.81</v>
      </c>
      <c r="F127">
        <v>42780</v>
      </c>
      <c r="G127">
        <v>113</v>
      </c>
      <c r="H127" s="2">
        <v>36526</v>
      </c>
      <c r="I127" t="s">
        <v>9191</v>
      </c>
      <c r="J127" t="s">
        <v>17</v>
      </c>
      <c r="K127" s="9">
        <v>542.4</v>
      </c>
      <c r="L127" s="2">
        <v>35542.400000000001</v>
      </c>
      <c r="N127" s="5" t="str">
        <f t="shared" si="6"/>
        <v>Oregon</v>
      </c>
      <c r="O127" s="5" t="str">
        <f t="shared" si="11"/>
        <v>NA</v>
      </c>
      <c r="P127" s="11" t="str">
        <f t="shared" si="7"/>
        <v>College</v>
      </c>
      <c r="Q127" s="5">
        <f t="shared" si="8"/>
        <v>4</v>
      </c>
      <c r="R127" s="5">
        <f t="shared" si="9"/>
        <v>28</v>
      </c>
      <c r="S127" s="12">
        <f t="shared" si="10"/>
        <v>1997</v>
      </c>
    </row>
    <row r="128" spans="1:19" x14ac:dyDescent="0.35">
      <c r="A128" t="s">
        <v>164</v>
      </c>
      <c r="B128" t="s">
        <v>33</v>
      </c>
      <c r="C128" t="s">
        <v>14</v>
      </c>
      <c r="D128" t="s">
        <v>15</v>
      </c>
      <c r="E128" s="8">
        <v>313350.34000000003</v>
      </c>
      <c r="F128">
        <v>58850</v>
      </c>
      <c r="G128">
        <v>78</v>
      </c>
      <c r="H128" s="2">
        <v>0</v>
      </c>
      <c r="I128" t="s">
        <v>9191</v>
      </c>
      <c r="J128" t="s">
        <v>17</v>
      </c>
      <c r="K128" s="9">
        <v>143.747794</v>
      </c>
      <c r="L128" s="2">
        <v>35143.747794000003</v>
      </c>
      <c r="N128" s="5" t="str">
        <f t="shared" si="6"/>
        <v>Oregon</v>
      </c>
      <c r="O128" s="5" t="str">
        <f t="shared" si="11"/>
        <v>NA</v>
      </c>
      <c r="P128" s="11" t="str">
        <f t="shared" si="7"/>
        <v>Master</v>
      </c>
      <c r="Q128" s="5">
        <f t="shared" si="8"/>
        <v>4</v>
      </c>
      <c r="R128" s="5">
        <f t="shared" si="9"/>
        <v>29</v>
      </c>
      <c r="S128" s="12">
        <f t="shared" si="10"/>
        <v>1996</v>
      </c>
    </row>
    <row r="129" spans="1:19" x14ac:dyDescent="0.35">
      <c r="A129" t="s">
        <v>165</v>
      </c>
      <c r="B129" t="s">
        <v>61</v>
      </c>
      <c r="C129" t="s">
        <v>14</v>
      </c>
      <c r="D129" t="s">
        <v>35</v>
      </c>
      <c r="E129" s="8">
        <v>383745.19</v>
      </c>
      <c r="F129">
        <v>21880</v>
      </c>
      <c r="G129">
        <v>97</v>
      </c>
      <c r="H129" s="2">
        <v>0</v>
      </c>
      <c r="I129" t="s">
        <v>9193</v>
      </c>
      <c r="J129" t="s">
        <v>17</v>
      </c>
      <c r="K129" s="9">
        <v>424.07715899999999</v>
      </c>
      <c r="L129" s="2">
        <v>35424.077159</v>
      </c>
      <c r="N129" s="5" t="str">
        <f t="shared" si="6"/>
        <v>Arizona</v>
      </c>
      <c r="O129" s="5" t="str">
        <f t="shared" si="11"/>
        <v>NA</v>
      </c>
      <c r="P129" s="11" t="str">
        <f t="shared" si="7"/>
        <v>College</v>
      </c>
      <c r="Q129" s="5">
        <f t="shared" si="8"/>
        <v>4</v>
      </c>
      <c r="R129" s="5">
        <f t="shared" si="9"/>
        <v>29</v>
      </c>
      <c r="S129" s="12">
        <f t="shared" si="10"/>
        <v>1996</v>
      </c>
    </row>
    <row r="130" spans="1:19" x14ac:dyDescent="0.35">
      <c r="A130" t="s">
        <v>166</v>
      </c>
      <c r="B130" t="s">
        <v>33</v>
      </c>
      <c r="C130" t="s">
        <v>14</v>
      </c>
      <c r="D130" t="s">
        <v>35</v>
      </c>
      <c r="E130" s="8">
        <v>1179049.6200000001</v>
      </c>
      <c r="F130">
        <v>25251</v>
      </c>
      <c r="G130">
        <v>66</v>
      </c>
      <c r="H130" s="2">
        <v>0</v>
      </c>
      <c r="I130" t="s">
        <v>9191</v>
      </c>
      <c r="J130" t="s">
        <v>17</v>
      </c>
      <c r="K130" s="9">
        <v>316.8</v>
      </c>
      <c r="L130" s="2">
        <v>35316.800000000003</v>
      </c>
      <c r="N130" s="5" t="str">
        <f t="shared" si="6"/>
        <v>Oregon</v>
      </c>
      <c r="O130" s="5" t="str">
        <f t="shared" si="11"/>
        <v>NA</v>
      </c>
      <c r="P130" s="11" t="str">
        <f t="shared" si="7"/>
        <v>College</v>
      </c>
      <c r="Q130" s="5">
        <f t="shared" si="8"/>
        <v>4</v>
      </c>
      <c r="R130" s="5">
        <f t="shared" si="9"/>
        <v>29</v>
      </c>
      <c r="S130" s="12">
        <f t="shared" si="10"/>
        <v>1996</v>
      </c>
    </row>
    <row r="131" spans="1:19" x14ac:dyDescent="0.35">
      <c r="A131" t="s">
        <v>167</v>
      </c>
      <c r="B131" t="s">
        <v>13</v>
      </c>
      <c r="C131" t="s">
        <v>20</v>
      </c>
      <c r="D131" t="s">
        <v>31</v>
      </c>
      <c r="E131" s="8">
        <v>282986.39</v>
      </c>
      <c r="F131">
        <v>25317</v>
      </c>
      <c r="G131">
        <v>71</v>
      </c>
      <c r="H131" s="2">
        <v>0</v>
      </c>
      <c r="I131" t="s">
        <v>9191</v>
      </c>
      <c r="J131" t="s">
        <v>24</v>
      </c>
      <c r="K131" s="9">
        <v>50.422181000000002</v>
      </c>
      <c r="L131" s="2">
        <v>35050.422181000002</v>
      </c>
      <c r="N131" s="5" t="str">
        <f t="shared" ref="N131:N194" si="12">IF(B131="WA","Washington",IF(B131="Cali","California",IF(B131="AZ","Arizona",B131)))</f>
        <v>Washington</v>
      </c>
      <c r="O131" s="5" t="str">
        <f t="shared" si="11"/>
        <v>F</v>
      </c>
      <c r="P131" s="11" t="str">
        <f t="shared" ref="P131:P194" si="13">IF(D131="Bachelors","Bachelor",D131)</f>
        <v>High School or Below</v>
      </c>
      <c r="Q131" s="5">
        <f t="shared" ref="Q131:Q194" si="14">IF(J131="Luxury Car",2,IF(J131="Luxury SUV",4,IF(J131="Two-Door Car",2,IF(J131="Sports Car",2,IF(OR(J131="Four-Door Car",J131="SUV"),4," ")))))</f>
        <v>2</v>
      </c>
      <c r="R131" s="5">
        <f t="shared" ref="R131:R194" si="15">$T$2-S131</f>
        <v>30</v>
      </c>
      <c r="S131" s="12">
        <f t="shared" ref="S131:S194" si="16">YEAR(L131)</f>
        <v>1995</v>
      </c>
    </row>
    <row r="132" spans="1:19" x14ac:dyDescent="0.35">
      <c r="A132" t="s">
        <v>168</v>
      </c>
      <c r="B132" t="s">
        <v>61</v>
      </c>
      <c r="C132" t="s">
        <v>14</v>
      </c>
      <c r="D132" t="s">
        <v>31</v>
      </c>
      <c r="E132" s="8">
        <v>430580.83</v>
      </c>
      <c r="F132">
        <v>24188</v>
      </c>
      <c r="G132">
        <v>109</v>
      </c>
      <c r="H132" s="2">
        <v>0</v>
      </c>
      <c r="I132" t="s">
        <v>9191</v>
      </c>
      <c r="J132" t="s">
        <v>78</v>
      </c>
      <c r="K132" s="9">
        <v>523.20000000000005</v>
      </c>
      <c r="L132" s="2">
        <v>35523.199999999997</v>
      </c>
      <c r="N132" s="5" t="str">
        <f t="shared" si="12"/>
        <v>Arizona</v>
      </c>
      <c r="O132" s="5" t="str">
        <f t="shared" ref="O132:O195" si="17">IF(OR(C132="Female",C132="Femal",C132="female"),"F",IF(OR(C132="Male"),"M",C132))</f>
        <v>NA</v>
      </c>
      <c r="P132" s="11" t="str">
        <f t="shared" si="13"/>
        <v>High School or Below</v>
      </c>
      <c r="Q132" s="5">
        <f t="shared" si="14"/>
        <v>2</v>
      </c>
      <c r="R132" s="5">
        <f t="shared" si="15"/>
        <v>28</v>
      </c>
      <c r="S132" s="12">
        <f t="shared" si="16"/>
        <v>1997</v>
      </c>
    </row>
    <row r="133" spans="1:19" x14ac:dyDescent="0.35">
      <c r="A133" t="s">
        <v>169</v>
      </c>
      <c r="B133" t="s">
        <v>23</v>
      </c>
      <c r="C133" t="s">
        <v>14</v>
      </c>
      <c r="D133" t="s">
        <v>21</v>
      </c>
      <c r="E133" s="8">
        <v>597397.68999999994</v>
      </c>
      <c r="F133">
        <v>41611</v>
      </c>
      <c r="G133">
        <v>74</v>
      </c>
      <c r="H133" s="2">
        <v>0</v>
      </c>
      <c r="I133" t="s">
        <v>9193</v>
      </c>
      <c r="J133" t="s">
        <v>17</v>
      </c>
      <c r="K133" s="9">
        <v>113.801497</v>
      </c>
      <c r="L133" s="2">
        <v>35113.801497</v>
      </c>
      <c r="N133" s="5" t="str">
        <f t="shared" si="12"/>
        <v>Nevada</v>
      </c>
      <c r="O133" s="5" t="str">
        <f t="shared" si="17"/>
        <v>NA</v>
      </c>
      <c r="P133" s="11" t="str">
        <f t="shared" si="13"/>
        <v>Bachelor</v>
      </c>
      <c r="Q133" s="5">
        <f t="shared" si="14"/>
        <v>4</v>
      </c>
      <c r="R133" s="5">
        <f t="shared" si="15"/>
        <v>29</v>
      </c>
      <c r="S133" s="12">
        <f t="shared" si="16"/>
        <v>1996</v>
      </c>
    </row>
    <row r="134" spans="1:19" x14ac:dyDescent="0.35">
      <c r="A134" t="s">
        <v>170</v>
      </c>
      <c r="B134" t="s">
        <v>33</v>
      </c>
      <c r="C134" t="s">
        <v>14</v>
      </c>
      <c r="D134" t="s">
        <v>21</v>
      </c>
      <c r="E134" s="8">
        <v>567044.24</v>
      </c>
      <c r="F134">
        <v>28406</v>
      </c>
      <c r="G134">
        <v>72</v>
      </c>
      <c r="H134" s="2">
        <v>36526</v>
      </c>
      <c r="I134" t="s">
        <v>9191</v>
      </c>
      <c r="J134" t="s">
        <v>17</v>
      </c>
      <c r="K134" s="9">
        <v>192.87572</v>
      </c>
      <c r="L134" s="2">
        <v>35192.875719999996</v>
      </c>
      <c r="N134" s="5" t="str">
        <f t="shared" si="12"/>
        <v>Oregon</v>
      </c>
      <c r="O134" s="5" t="str">
        <f t="shared" si="17"/>
        <v>NA</v>
      </c>
      <c r="P134" s="11" t="str">
        <f t="shared" si="13"/>
        <v>Bachelor</v>
      </c>
      <c r="Q134" s="5">
        <f t="shared" si="14"/>
        <v>4</v>
      </c>
      <c r="R134" s="5">
        <f t="shared" si="15"/>
        <v>29</v>
      </c>
      <c r="S134" s="12">
        <f t="shared" si="16"/>
        <v>1996</v>
      </c>
    </row>
    <row r="135" spans="1:19" x14ac:dyDescent="0.35">
      <c r="A135" t="s">
        <v>171</v>
      </c>
      <c r="B135" t="s">
        <v>61</v>
      </c>
      <c r="C135" t="s">
        <v>14</v>
      </c>
      <c r="D135" t="s">
        <v>35</v>
      </c>
      <c r="E135" s="8">
        <v>473174.93</v>
      </c>
      <c r="F135">
        <v>69833</v>
      </c>
      <c r="G135">
        <v>118</v>
      </c>
      <c r="H135" s="2">
        <v>0</v>
      </c>
      <c r="I135" t="s">
        <v>9191</v>
      </c>
      <c r="J135" t="s">
        <v>17</v>
      </c>
      <c r="K135" s="9">
        <v>828.66271900000004</v>
      </c>
      <c r="L135" s="2">
        <v>35828.662719</v>
      </c>
      <c r="N135" s="5" t="str">
        <f t="shared" si="12"/>
        <v>Arizona</v>
      </c>
      <c r="O135" s="5" t="str">
        <f t="shared" si="17"/>
        <v>NA</v>
      </c>
      <c r="P135" s="11" t="str">
        <f t="shared" si="13"/>
        <v>College</v>
      </c>
      <c r="Q135" s="5">
        <f t="shared" si="14"/>
        <v>4</v>
      </c>
      <c r="R135" s="5">
        <f t="shared" si="15"/>
        <v>27</v>
      </c>
      <c r="S135" s="12">
        <f t="shared" si="16"/>
        <v>1998</v>
      </c>
    </row>
    <row r="136" spans="1:19" x14ac:dyDescent="0.35">
      <c r="A136" t="s">
        <v>172</v>
      </c>
      <c r="B136" t="s">
        <v>61</v>
      </c>
      <c r="C136" t="s">
        <v>14</v>
      </c>
      <c r="D136" t="s">
        <v>31</v>
      </c>
      <c r="E136" s="8">
        <v>802637.96</v>
      </c>
      <c r="F136">
        <v>0</v>
      </c>
      <c r="G136">
        <v>74</v>
      </c>
      <c r="H136" s="2">
        <v>0</v>
      </c>
      <c r="I136" t="s">
        <v>9192</v>
      </c>
      <c r="J136" t="s">
        <v>17</v>
      </c>
      <c r="K136" s="9">
        <v>532.79999999999995</v>
      </c>
      <c r="L136" s="2">
        <v>35532.800000000003</v>
      </c>
      <c r="N136" s="5" t="str">
        <f t="shared" si="12"/>
        <v>Arizona</v>
      </c>
      <c r="O136" s="5" t="str">
        <f t="shared" si="17"/>
        <v>NA</v>
      </c>
      <c r="P136" s="11" t="str">
        <f t="shared" si="13"/>
        <v>High School or Below</v>
      </c>
      <c r="Q136" s="5">
        <f t="shared" si="14"/>
        <v>4</v>
      </c>
      <c r="R136" s="5">
        <f t="shared" si="15"/>
        <v>28</v>
      </c>
      <c r="S136" s="12">
        <f t="shared" si="16"/>
        <v>1997</v>
      </c>
    </row>
    <row r="137" spans="1:19" x14ac:dyDescent="0.35">
      <c r="A137" t="s">
        <v>173</v>
      </c>
      <c r="B137" t="s">
        <v>61</v>
      </c>
      <c r="C137" t="s">
        <v>14</v>
      </c>
      <c r="D137" t="s">
        <v>31</v>
      </c>
      <c r="E137" s="8">
        <v>402296.35</v>
      </c>
      <c r="F137">
        <v>0</v>
      </c>
      <c r="G137">
        <v>117</v>
      </c>
      <c r="H137" s="2">
        <v>0</v>
      </c>
      <c r="I137" t="s">
        <v>9191</v>
      </c>
      <c r="J137" t="s">
        <v>29</v>
      </c>
      <c r="K137" s="9">
        <v>975.10709799999995</v>
      </c>
      <c r="L137" s="2">
        <v>35975.107098</v>
      </c>
      <c r="N137" s="5" t="str">
        <f t="shared" si="12"/>
        <v>Arizona</v>
      </c>
      <c r="O137" s="5" t="str">
        <f t="shared" si="17"/>
        <v>NA</v>
      </c>
      <c r="P137" s="11" t="str">
        <f t="shared" si="13"/>
        <v>High School or Below</v>
      </c>
      <c r="Q137" s="5">
        <f t="shared" si="14"/>
        <v>4</v>
      </c>
      <c r="R137" s="5">
        <f t="shared" si="15"/>
        <v>27</v>
      </c>
      <c r="S137" s="12">
        <f t="shared" si="16"/>
        <v>1998</v>
      </c>
    </row>
    <row r="138" spans="1:19" x14ac:dyDescent="0.35">
      <c r="A138" t="s">
        <v>174</v>
      </c>
      <c r="B138" t="s">
        <v>33</v>
      </c>
      <c r="C138" t="s">
        <v>14</v>
      </c>
      <c r="D138" t="s">
        <v>31</v>
      </c>
      <c r="E138" s="8">
        <v>961831.09</v>
      </c>
      <c r="F138">
        <v>80536</v>
      </c>
      <c r="G138">
        <v>119</v>
      </c>
      <c r="H138" s="2">
        <v>0</v>
      </c>
      <c r="I138" t="s">
        <v>9193</v>
      </c>
      <c r="J138" t="s">
        <v>78</v>
      </c>
      <c r="K138" s="9">
        <v>53.798707999999998</v>
      </c>
      <c r="L138" s="2">
        <v>35053.798708000002</v>
      </c>
      <c r="N138" s="5" t="str">
        <f t="shared" si="12"/>
        <v>Oregon</v>
      </c>
      <c r="O138" s="5" t="str">
        <f t="shared" si="17"/>
        <v>NA</v>
      </c>
      <c r="P138" s="11" t="str">
        <f t="shared" si="13"/>
        <v>High School or Below</v>
      </c>
      <c r="Q138" s="5">
        <f t="shared" si="14"/>
        <v>2</v>
      </c>
      <c r="R138" s="5">
        <f t="shared" si="15"/>
        <v>30</v>
      </c>
      <c r="S138" s="12">
        <f t="shared" si="16"/>
        <v>1995</v>
      </c>
    </row>
    <row r="139" spans="1:19" x14ac:dyDescent="0.35">
      <c r="A139" t="s">
        <v>175</v>
      </c>
      <c r="B139" t="s">
        <v>13</v>
      </c>
      <c r="C139" t="s">
        <v>20</v>
      </c>
      <c r="D139" t="s">
        <v>53</v>
      </c>
      <c r="E139" s="8">
        <v>725595.38</v>
      </c>
      <c r="F139">
        <v>88891</v>
      </c>
      <c r="G139">
        <v>89</v>
      </c>
      <c r="H139" s="2">
        <v>0</v>
      </c>
      <c r="I139" t="s">
        <v>9191</v>
      </c>
      <c r="J139" t="s">
        <v>17</v>
      </c>
      <c r="K139" s="9">
        <v>50.528354999999998</v>
      </c>
      <c r="L139" s="2">
        <v>35050.528355000002</v>
      </c>
      <c r="N139" s="5" t="str">
        <f t="shared" si="12"/>
        <v>Washington</v>
      </c>
      <c r="O139" s="5" t="str">
        <f t="shared" si="17"/>
        <v>F</v>
      </c>
      <c r="P139" s="11" t="str">
        <f t="shared" si="13"/>
        <v>Bachelor</v>
      </c>
      <c r="Q139" s="5">
        <f t="shared" si="14"/>
        <v>4</v>
      </c>
      <c r="R139" s="5">
        <f t="shared" si="15"/>
        <v>30</v>
      </c>
      <c r="S139" s="12">
        <f t="shared" si="16"/>
        <v>1995</v>
      </c>
    </row>
    <row r="140" spans="1:19" x14ac:dyDescent="0.35">
      <c r="A140" t="s">
        <v>176</v>
      </c>
      <c r="B140" t="s">
        <v>33</v>
      </c>
      <c r="C140" t="s">
        <v>14</v>
      </c>
      <c r="D140" t="s">
        <v>35</v>
      </c>
      <c r="E140" s="8">
        <v>955292.69</v>
      </c>
      <c r="F140">
        <v>97732</v>
      </c>
      <c r="G140">
        <v>79</v>
      </c>
      <c r="H140" s="2">
        <v>0</v>
      </c>
      <c r="I140" t="s">
        <v>9191</v>
      </c>
      <c r="J140" t="s">
        <v>17</v>
      </c>
      <c r="K140" s="9">
        <v>289.91219999999998</v>
      </c>
      <c r="L140" s="2">
        <v>35289.912199999999</v>
      </c>
      <c r="N140" s="5" t="str">
        <f t="shared" si="12"/>
        <v>Oregon</v>
      </c>
      <c r="O140" s="5" t="str">
        <f t="shared" si="17"/>
        <v>NA</v>
      </c>
      <c r="P140" s="11" t="str">
        <f t="shared" si="13"/>
        <v>College</v>
      </c>
      <c r="Q140" s="5">
        <f t="shared" si="14"/>
        <v>4</v>
      </c>
      <c r="R140" s="5">
        <f t="shared" si="15"/>
        <v>29</v>
      </c>
      <c r="S140" s="12">
        <f t="shared" si="16"/>
        <v>1996</v>
      </c>
    </row>
    <row r="141" spans="1:19" x14ac:dyDescent="0.35">
      <c r="A141" t="s">
        <v>177</v>
      </c>
      <c r="B141" t="s">
        <v>61</v>
      </c>
      <c r="C141" t="s">
        <v>20</v>
      </c>
      <c r="D141" t="s">
        <v>21</v>
      </c>
      <c r="E141" s="8">
        <v>1038855.32</v>
      </c>
      <c r="F141">
        <v>61222</v>
      </c>
      <c r="G141">
        <v>89</v>
      </c>
      <c r="H141" s="2">
        <v>0</v>
      </c>
      <c r="I141" t="s">
        <v>9193</v>
      </c>
      <c r="J141" t="s">
        <v>17</v>
      </c>
      <c r="K141" s="9">
        <v>392.60437100000001</v>
      </c>
      <c r="L141" s="2">
        <v>35392.604371000001</v>
      </c>
      <c r="N141" s="5" t="str">
        <f t="shared" si="12"/>
        <v>Arizona</v>
      </c>
      <c r="O141" s="5" t="str">
        <f t="shared" si="17"/>
        <v>F</v>
      </c>
      <c r="P141" s="11" t="str">
        <f t="shared" si="13"/>
        <v>Bachelor</v>
      </c>
      <c r="Q141" s="5">
        <f t="shared" si="14"/>
        <v>4</v>
      </c>
      <c r="R141" s="5">
        <f t="shared" si="15"/>
        <v>29</v>
      </c>
      <c r="S141" s="12">
        <f t="shared" si="16"/>
        <v>1996</v>
      </c>
    </row>
    <row r="142" spans="1:19" x14ac:dyDescent="0.35">
      <c r="A142" t="s">
        <v>178</v>
      </c>
      <c r="B142" t="s">
        <v>33</v>
      </c>
      <c r="C142" t="s">
        <v>27</v>
      </c>
      <c r="D142" t="s">
        <v>35</v>
      </c>
      <c r="E142" s="8">
        <v>247012.12</v>
      </c>
      <c r="F142">
        <v>0</v>
      </c>
      <c r="G142">
        <v>74</v>
      </c>
      <c r="H142" s="2">
        <v>0</v>
      </c>
      <c r="I142" t="s">
        <v>9191</v>
      </c>
      <c r="J142" t="s">
        <v>24</v>
      </c>
      <c r="K142" s="9">
        <v>721.24220600000001</v>
      </c>
      <c r="L142" s="2">
        <v>35721.242206000003</v>
      </c>
      <c r="N142" s="5" t="str">
        <f t="shared" si="12"/>
        <v>Oregon</v>
      </c>
      <c r="O142" s="5" t="str">
        <f t="shared" si="17"/>
        <v>M</v>
      </c>
      <c r="P142" s="11" t="str">
        <f t="shared" si="13"/>
        <v>College</v>
      </c>
      <c r="Q142" s="5">
        <f t="shared" si="14"/>
        <v>2</v>
      </c>
      <c r="R142" s="5">
        <f t="shared" si="15"/>
        <v>28</v>
      </c>
      <c r="S142" s="12">
        <f t="shared" si="16"/>
        <v>1997</v>
      </c>
    </row>
    <row r="143" spans="1:19" x14ac:dyDescent="0.35">
      <c r="A143" t="s">
        <v>179</v>
      </c>
      <c r="B143" t="s">
        <v>61</v>
      </c>
      <c r="C143" t="s">
        <v>27</v>
      </c>
      <c r="D143" t="s">
        <v>15</v>
      </c>
      <c r="E143" s="8">
        <v>561906.85</v>
      </c>
      <c r="F143">
        <v>50335</v>
      </c>
      <c r="G143">
        <v>140</v>
      </c>
      <c r="H143" s="2">
        <v>0</v>
      </c>
      <c r="I143" t="s">
        <v>9191</v>
      </c>
      <c r="J143" t="s">
        <v>29</v>
      </c>
      <c r="K143" s="9">
        <v>456.52384999999998</v>
      </c>
      <c r="L143" s="2">
        <v>35456.523849999998</v>
      </c>
      <c r="N143" s="5" t="str">
        <f t="shared" si="12"/>
        <v>Arizona</v>
      </c>
      <c r="O143" s="5" t="str">
        <f t="shared" si="17"/>
        <v>M</v>
      </c>
      <c r="P143" s="11" t="str">
        <f t="shared" si="13"/>
        <v>Master</v>
      </c>
      <c r="Q143" s="5">
        <f t="shared" si="14"/>
        <v>4</v>
      </c>
      <c r="R143" s="5">
        <f t="shared" si="15"/>
        <v>28</v>
      </c>
      <c r="S143" s="12">
        <f t="shared" si="16"/>
        <v>1997</v>
      </c>
    </row>
    <row r="144" spans="1:19" x14ac:dyDescent="0.35">
      <c r="A144" t="s">
        <v>180</v>
      </c>
      <c r="B144" t="s">
        <v>26</v>
      </c>
      <c r="C144" t="s">
        <v>20</v>
      </c>
      <c r="D144" t="s">
        <v>31</v>
      </c>
      <c r="E144" s="8">
        <v>904711.92</v>
      </c>
      <c r="F144">
        <v>0</v>
      </c>
      <c r="G144">
        <v>127</v>
      </c>
      <c r="H144" s="2">
        <v>0</v>
      </c>
      <c r="I144" t="s">
        <v>9191</v>
      </c>
      <c r="J144" t="s">
        <v>78</v>
      </c>
      <c r="K144" s="9">
        <v>1087.995426</v>
      </c>
      <c r="L144" s="2">
        <v>36087.995426000001</v>
      </c>
      <c r="N144" s="5" t="str">
        <f t="shared" si="12"/>
        <v>California</v>
      </c>
      <c r="O144" s="5" t="str">
        <f t="shared" si="17"/>
        <v>F</v>
      </c>
      <c r="P144" s="11" t="str">
        <f t="shared" si="13"/>
        <v>High School or Below</v>
      </c>
      <c r="Q144" s="5">
        <f t="shared" si="14"/>
        <v>2</v>
      </c>
      <c r="R144" s="5">
        <f t="shared" si="15"/>
        <v>27</v>
      </c>
      <c r="S144" s="12">
        <f t="shared" si="16"/>
        <v>1998</v>
      </c>
    </row>
    <row r="145" spans="1:19" x14ac:dyDescent="0.35">
      <c r="A145" t="s">
        <v>181</v>
      </c>
      <c r="B145" t="s">
        <v>13</v>
      </c>
      <c r="C145" t="s">
        <v>20</v>
      </c>
      <c r="D145" t="s">
        <v>80</v>
      </c>
      <c r="E145" s="8">
        <v>268731.40999999997</v>
      </c>
      <c r="F145">
        <v>82210</v>
      </c>
      <c r="G145">
        <v>68</v>
      </c>
      <c r="H145" s="2">
        <v>36617</v>
      </c>
      <c r="I145" t="s">
        <v>9191</v>
      </c>
      <c r="J145" t="s">
        <v>17</v>
      </c>
      <c r="K145" s="9">
        <v>51.961914999999998</v>
      </c>
      <c r="L145" s="2">
        <v>35051.961915</v>
      </c>
      <c r="N145" s="5" t="str">
        <f t="shared" si="12"/>
        <v>Washington</v>
      </c>
      <c r="O145" s="5" t="str">
        <f t="shared" si="17"/>
        <v>F</v>
      </c>
      <c r="P145" s="11" t="str">
        <f t="shared" si="13"/>
        <v>Doctor</v>
      </c>
      <c r="Q145" s="5">
        <f t="shared" si="14"/>
        <v>4</v>
      </c>
      <c r="R145" s="5">
        <f t="shared" si="15"/>
        <v>30</v>
      </c>
      <c r="S145" s="12">
        <f t="shared" si="16"/>
        <v>1995</v>
      </c>
    </row>
    <row r="146" spans="1:19" x14ac:dyDescent="0.35">
      <c r="A146" t="s">
        <v>182</v>
      </c>
      <c r="B146" t="s">
        <v>33</v>
      </c>
      <c r="C146" t="s">
        <v>20</v>
      </c>
      <c r="D146" t="s">
        <v>31</v>
      </c>
      <c r="E146" s="8">
        <v>373150.46</v>
      </c>
      <c r="F146">
        <v>0</v>
      </c>
      <c r="G146">
        <v>96</v>
      </c>
      <c r="H146" s="2">
        <v>0</v>
      </c>
      <c r="I146" t="s">
        <v>9191</v>
      </c>
      <c r="J146" t="s">
        <v>17</v>
      </c>
      <c r="K146" s="9">
        <v>460.8</v>
      </c>
      <c r="L146" s="2">
        <v>35460.800000000003</v>
      </c>
      <c r="N146" s="5" t="str">
        <f t="shared" si="12"/>
        <v>Oregon</v>
      </c>
      <c r="O146" s="5" t="str">
        <f t="shared" si="17"/>
        <v>F</v>
      </c>
      <c r="P146" s="11" t="str">
        <f t="shared" si="13"/>
        <v>High School or Below</v>
      </c>
      <c r="Q146" s="5">
        <f t="shared" si="14"/>
        <v>4</v>
      </c>
      <c r="R146" s="5">
        <f t="shared" si="15"/>
        <v>28</v>
      </c>
      <c r="S146" s="12">
        <f t="shared" si="16"/>
        <v>1997</v>
      </c>
    </row>
    <row r="147" spans="1:19" x14ac:dyDescent="0.35">
      <c r="A147" t="s">
        <v>183</v>
      </c>
      <c r="B147" t="s">
        <v>23</v>
      </c>
      <c r="C147" t="s">
        <v>27</v>
      </c>
      <c r="D147" t="s">
        <v>21</v>
      </c>
      <c r="E147" s="8">
        <v>366077.03</v>
      </c>
      <c r="F147">
        <v>64495</v>
      </c>
      <c r="G147">
        <v>92</v>
      </c>
      <c r="H147" s="2">
        <v>0</v>
      </c>
      <c r="I147" t="s">
        <v>9192</v>
      </c>
      <c r="J147" t="s">
        <v>17</v>
      </c>
      <c r="K147" s="9">
        <v>251.99208300000001</v>
      </c>
      <c r="L147" s="2">
        <v>35251.992082999997</v>
      </c>
      <c r="N147" s="5" t="str">
        <f t="shared" si="12"/>
        <v>Nevada</v>
      </c>
      <c r="O147" s="5" t="str">
        <f t="shared" si="17"/>
        <v>M</v>
      </c>
      <c r="P147" s="11" t="str">
        <f t="shared" si="13"/>
        <v>Bachelor</v>
      </c>
      <c r="Q147" s="5">
        <f t="shared" si="14"/>
        <v>4</v>
      </c>
      <c r="R147" s="5">
        <f t="shared" si="15"/>
        <v>29</v>
      </c>
      <c r="S147" s="12">
        <f t="shared" si="16"/>
        <v>1996</v>
      </c>
    </row>
    <row r="148" spans="1:19" x14ac:dyDescent="0.35">
      <c r="A148" t="s">
        <v>184</v>
      </c>
      <c r="B148" t="s">
        <v>26</v>
      </c>
      <c r="C148" t="s">
        <v>20</v>
      </c>
      <c r="D148" t="s">
        <v>35</v>
      </c>
      <c r="E148" s="8">
        <v>792882.93</v>
      </c>
      <c r="F148">
        <v>0</v>
      </c>
      <c r="G148">
        <v>72</v>
      </c>
      <c r="H148" s="2">
        <v>0</v>
      </c>
      <c r="I148" t="s">
        <v>9192</v>
      </c>
      <c r="J148" t="s">
        <v>17</v>
      </c>
      <c r="K148" s="9">
        <v>345.6</v>
      </c>
      <c r="L148" s="2">
        <v>35345.599999999999</v>
      </c>
      <c r="N148" s="5" t="str">
        <f t="shared" si="12"/>
        <v>California</v>
      </c>
      <c r="O148" s="5" t="str">
        <f t="shared" si="17"/>
        <v>F</v>
      </c>
      <c r="P148" s="11" t="str">
        <f t="shared" si="13"/>
        <v>College</v>
      </c>
      <c r="Q148" s="5">
        <f t="shared" si="14"/>
        <v>4</v>
      </c>
      <c r="R148" s="5">
        <f t="shared" si="15"/>
        <v>29</v>
      </c>
      <c r="S148" s="12">
        <f t="shared" si="16"/>
        <v>1996</v>
      </c>
    </row>
    <row r="149" spans="1:19" x14ac:dyDescent="0.35">
      <c r="A149" t="s">
        <v>185</v>
      </c>
      <c r="B149" t="s">
        <v>19</v>
      </c>
      <c r="C149" t="s">
        <v>20</v>
      </c>
      <c r="D149" t="s">
        <v>21</v>
      </c>
      <c r="E149" s="8">
        <v>501175.16</v>
      </c>
      <c r="F149">
        <v>28859</v>
      </c>
      <c r="G149">
        <v>67</v>
      </c>
      <c r="H149" s="2">
        <v>36586</v>
      </c>
      <c r="I149" t="s">
        <v>9192</v>
      </c>
      <c r="J149" t="s">
        <v>24</v>
      </c>
      <c r="K149" s="9">
        <v>321.60000000000002</v>
      </c>
      <c r="L149" s="2">
        <v>35321.599999999999</v>
      </c>
      <c r="N149" s="5" t="str">
        <f t="shared" si="12"/>
        <v>Arizona</v>
      </c>
      <c r="O149" s="5" t="str">
        <f t="shared" si="17"/>
        <v>F</v>
      </c>
      <c r="P149" s="11" t="str">
        <f t="shared" si="13"/>
        <v>Bachelor</v>
      </c>
      <c r="Q149" s="5">
        <f t="shared" si="14"/>
        <v>2</v>
      </c>
      <c r="R149" s="5">
        <f t="shared" si="15"/>
        <v>29</v>
      </c>
      <c r="S149" s="12">
        <f t="shared" si="16"/>
        <v>1996</v>
      </c>
    </row>
    <row r="150" spans="1:19" x14ac:dyDescent="0.35">
      <c r="A150" t="s">
        <v>186</v>
      </c>
      <c r="B150" t="s">
        <v>19</v>
      </c>
      <c r="C150" t="s">
        <v>20</v>
      </c>
      <c r="D150" t="s">
        <v>31</v>
      </c>
      <c r="E150" s="8">
        <v>798825.83</v>
      </c>
      <c r="F150">
        <v>77330</v>
      </c>
      <c r="G150">
        <v>99</v>
      </c>
      <c r="H150" s="2">
        <v>0</v>
      </c>
      <c r="I150" t="s">
        <v>9191</v>
      </c>
      <c r="J150" t="s">
        <v>17</v>
      </c>
      <c r="K150" s="9">
        <v>99.257608000000005</v>
      </c>
      <c r="L150" s="2">
        <v>35099.257608</v>
      </c>
      <c r="N150" s="5" t="str">
        <f t="shared" si="12"/>
        <v>Arizona</v>
      </c>
      <c r="O150" s="5" t="str">
        <f t="shared" si="17"/>
        <v>F</v>
      </c>
      <c r="P150" s="11" t="str">
        <f t="shared" si="13"/>
        <v>High School or Below</v>
      </c>
      <c r="Q150" s="5">
        <f t="shared" si="14"/>
        <v>4</v>
      </c>
      <c r="R150" s="5">
        <f t="shared" si="15"/>
        <v>29</v>
      </c>
      <c r="S150" s="12">
        <f t="shared" si="16"/>
        <v>1996</v>
      </c>
    </row>
    <row r="151" spans="1:19" x14ac:dyDescent="0.35">
      <c r="A151" t="s">
        <v>187</v>
      </c>
      <c r="B151" t="s">
        <v>33</v>
      </c>
      <c r="C151" t="s">
        <v>27</v>
      </c>
      <c r="D151" t="s">
        <v>35</v>
      </c>
      <c r="E151" s="8">
        <v>388545.64</v>
      </c>
      <c r="F151">
        <v>0</v>
      </c>
      <c r="G151">
        <v>105</v>
      </c>
      <c r="H151" s="2">
        <v>0</v>
      </c>
      <c r="I151" t="s">
        <v>9192</v>
      </c>
      <c r="J151" t="s">
        <v>17</v>
      </c>
      <c r="K151" s="9">
        <v>504</v>
      </c>
      <c r="L151" s="2">
        <v>35504</v>
      </c>
      <c r="N151" s="5" t="str">
        <f t="shared" si="12"/>
        <v>Oregon</v>
      </c>
      <c r="O151" s="5" t="str">
        <f t="shared" si="17"/>
        <v>M</v>
      </c>
      <c r="P151" s="11" t="str">
        <f t="shared" si="13"/>
        <v>College</v>
      </c>
      <c r="Q151" s="5">
        <f t="shared" si="14"/>
        <v>4</v>
      </c>
      <c r="R151" s="5">
        <f t="shared" si="15"/>
        <v>28</v>
      </c>
      <c r="S151" s="12">
        <f t="shared" si="16"/>
        <v>1997</v>
      </c>
    </row>
    <row r="152" spans="1:19" x14ac:dyDescent="0.35">
      <c r="A152" t="s">
        <v>188</v>
      </c>
      <c r="B152" t="s">
        <v>13</v>
      </c>
      <c r="C152" t="s">
        <v>20</v>
      </c>
      <c r="D152" t="s">
        <v>31</v>
      </c>
      <c r="E152" s="8">
        <v>935773.78</v>
      </c>
      <c r="F152">
        <v>33060</v>
      </c>
      <c r="G152">
        <v>117</v>
      </c>
      <c r="H152" s="2">
        <v>0</v>
      </c>
      <c r="I152" t="s">
        <v>9191</v>
      </c>
      <c r="J152" t="s">
        <v>17</v>
      </c>
      <c r="K152" s="9">
        <v>56.731577999999999</v>
      </c>
      <c r="L152" s="2">
        <v>35056.731577999999</v>
      </c>
      <c r="N152" s="5" t="str">
        <f t="shared" si="12"/>
        <v>Washington</v>
      </c>
      <c r="O152" s="5" t="str">
        <f t="shared" si="17"/>
        <v>F</v>
      </c>
      <c r="P152" s="11" t="str">
        <f t="shared" si="13"/>
        <v>High School or Below</v>
      </c>
      <c r="Q152" s="5">
        <f t="shared" si="14"/>
        <v>4</v>
      </c>
      <c r="R152" s="5">
        <f t="shared" si="15"/>
        <v>30</v>
      </c>
      <c r="S152" s="12">
        <f t="shared" si="16"/>
        <v>1995</v>
      </c>
    </row>
    <row r="153" spans="1:19" x14ac:dyDescent="0.35">
      <c r="A153" t="s">
        <v>189</v>
      </c>
      <c r="B153" t="s">
        <v>13</v>
      </c>
      <c r="C153" t="s">
        <v>27</v>
      </c>
      <c r="D153" t="s">
        <v>15</v>
      </c>
      <c r="E153" s="8">
        <v>254068.98</v>
      </c>
      <c r="F153">
        <v>42557</v>
      </c>
      <c r="G153">
        <v>65</v>
      </c>
      <c r="H153" s="2">
        <v>0</v>
      </c>
      <c r="I153" t="s">
        <v>9191</v>
      </c>
      <c r="J153" t="s">
        <v>17</v>
      </c>
      <c r="K153" s="9">
        <v>57.562323999999997</v>
      </c>
      <c r="L153" s="2">
        <v>35057.562323999999</v>
      </c>
      <c r="N153" s="5" t="str">
        <f t="shared" si="12"/>
        <v>Washington</v>
      </c>
      <c r="O153" s="5" t="str">
        <f t="shared" si="17"/>
        <v>M</v>
      </c>
      <c r="P153" s="11" t="str">
        <f t="shared" si="13"/>
        <v>Master</v>
      </c>
      <c r="Q153" s="5">
        <f t="shared" si="14"/>
        <v>4</v>
      </c>
      <c r="R153" s="5">
        <f t="shared" si="15"/>
        <v>30</v>
      </c>
      <c r="S153" s="12">
        <f t="shared" si="16"/>
        <v>1995</v>
      </c>
    </row>
    <row r="154" spans="1:19" x14ac:dyDescent="0.35">
      <c r="A154" t="s">
        <v>190</v>
      </c>
      <c r="B154" t="s">
        <v>19</v>
      </c>
      <c r="C154" t="s">
        <v>27</v>
      </c>
      <c r="D154" t="s">
        <v>31</v>
      </c>
      <c r="E154" s="8">
        <v>488516.25</v>
      </c>
      <c r="F154">
        <v>26372</v>
      </c>
      <c r="G154">
        <v>126</v>
      </c>
      <c r="H154" s="2">
        <v>0</v>
      </c>
      <c r="I154" t="s">
        <v>9191</v>
      </c>
      <c r="J154" t="s">
        <v>29</v>
      </c>
      <c r="K154" s="9">
        <v>604.79999999999995</v>
      </c>
      <c r="L154" s="2">
        <v>35604.800000000003</v>
      </c>
      <c r="N154" s="5" t="str">
        <f t="shared" si="12"/>
        <v>Arizona</v>
      </c>
      <c r="O154" s="5" t="str">
        <f t="shared" si="17"/>
        <v>M</v>
      </c>
      <c r="P154" s="11" t="str">
        <f t="shared" si="13"/>
        <v>High School or Below</v>
      </c>
      <c r="Q154" s="5">
        <f t="shared" si="14"/>
        <v>4</v>
      </c>
      <c r="R154" s="5">
        <f t="shared" si="15"/>
        <v>28</v>
      </c>
      <c r="S154" s="12">
        <f t="shared" si="16"/>
        <v>1997</v>
      </c>
    </row>
    <row r="155" spans="1:19" x14ac:dyDescent="0.35">
      <c r="A155" t="s">
        <v>191</v>
      </c>
      <c r="B155" t="s">
        <v>19</v>
      </c>
      <c r="C155" t="s">
        <v>20</v>
      </c>
      <c r="D155" t="s">
        <v>21</v>
      </c>
      <c r="E155" s="8">
        <v>975330.71</v>
      </c>
      <c r="F155">
        <v>17514</v>
      </c>
      <c r="G155">
        <v>127</v>
      </c>
      <c r="H155" s="2">
        <v>0</v>
      </c>
      <c r="I155" t="s">
        <v>9191</v>
      </c>
      <c r="J155" t="s">
        <v>29</v>
      </c>
      <c r="K155" s="9">
        <v>8.3127289999999991</v>
      </c>
      <c r="L155" s="2">
        <v>35008.312728999997</v>
      </c>
      <c r="N155" s="5" t="str">
        <f t="shared" si="12"/>
        <v>Arizona</v>
      </c>
      <c r="O155" s="5" t="str">
        <f t="shared" si="17"/>
        <v>F</v>
      </c>
      <c r="P155" s="11" t="str">
        <f t="shared" si="13"/>
        <v>Bachelor</v>
      </c>
      <c r="Q155" s="5">
        <f t="shared" si="14"/>
        <v>4</v>
      </c>
      <c r="R155" s="5">
        <f t="shared" si="15"/>
        <v>30</v>
      </c>
      <c r="S155" s="12">
        <f t="shared" si="16"/>
        <v>1995</v>
      </c>
    </row>
    <row r="156" spans="1:19" x14ac:dyDescent="0.35">
      <c r="A156" t="s">
        <v>192</v>
      </c>
      <c r="B156" t="s">
        <v>26</v>
      </c>
      <c r="C156" t="s">
        <v>193</v>
      </c>
      <c r="D156" t="s">
        <v>21</v>
      </c>
      <c r="E156" s="8">
        <v>294615.37</v>
      </c>
      <c r="F156">
        <v>89270</v>
      </c>
      <c r="G156">
        <v>74</v>
      </c>
      <c r="H156" s="2">
        <v>0</v>
      </c>
      <c r="I156" t="s">
        <v>9191</v>
      </c>
      <c r="J156" t="s">
        <v>17</v>
      </c>
      <c r="K156" s="9">
        <v>316.59922799999998</v>
      </c>
      <c r="L156" s="2">
        <v>35316.599227999999</v>
      </c>
      <c r="N156" s="5" t="str">
        <f t="shared" si="12"/>
        <v>California</v>
      </c>
      <c r="O156" s="5" t="str">
        <f t="shared" si="17"/>
        <v>F</v>
      </c>
      <c r="P156" s="11" t="str">
        <f t="shared" si="13"/>
        <v>Bachelor</v>
      </c>
      <c r="Q156" s="5">
        <f t="shared" si="14"/>
        <v>4</v>
      </c>
      <c r="R156" s="5">
        <f t="shared" si="15"/>
        <v>29</v>
      </c>
      <c r="S156" s="12">
        <f t="shared" si="16"/>
        <v>1996</v>
      </c>
    </row>
    <row r="157" spans="1:19" x14ac:dyDescent="0.35">
      <c r="A157" t="s">
        <v>194</v>
      </c>
      <c r="B157" t="s">
        <v>26</v>
      </c>
      <c r="C157" t="s">
        <v>27</v>
      </c>
      <c r="D157" t="s">
        <v>31</v>
      </c>
      <c r="E157" s="8">
        <v>258111.09</v>
      </c>
      <c r="F157">
        <v>29757</v>
      </c>
      <c r="G157">
        <v>65</v>
      </c>
      <c r="H157" s="2">
        <v>0</v>
      </c>
      <c r="I157" t="s">
        <v>9191</v>
      </c>
      <c r="J157" t="s">
        <v>17</v>
      </c>
      <c r="K157" s="9">
        <v>312</v>
      </c>
      <c r="L157" s="2">
        <v>35312</v>
      </c>
      <c r="N157" s="5" t="str">
        <f t="shared" si="12"/>
        <v>California</v>
      </c>
      <c r="O157" s="5" t="str">
        <f t="shared" si="17"/>
        <v>M</v>
      </c>
      <c r="P157" s="11" t="str">
        <f t="shared" si="13"/>
        <v>High School or Below</v>
      </c>
      <c r="Q157" s="5">
        <f t="shared" si="14"/>
        <v>4</v>
      </c>
      <c r="R157" s="5">
        <f t="shared" si="15"/>
        <v>29</v>
      </c>
      <c r="S157" s="12">
        <f t="shared" si="16"/>
        <v>1996</v>
      </c>
    </row>
    <row r="158" spans="1:19" x14ac:dyDescent="0.35">
      <c r="A158" t="s">
        <v>195</v>
      </c>
      <c r="B158" t="s">
        <v>33</v>
      </c>
      <c r="C158" t="s">
        <v>27</v>
      </c>
      <c r="D158" t="s">
        <v>35</v>
      </c>
      <c r="E158" s="8">
        <v>351738.58</v>
      </c>
      <c r="F158">
        <v>51814</v>
      </c>
      <c r="G158">
        <v>92</v>
      </c>
      <c r="H158" s="2">
        <v>0</v>
      </c>
      <c r="I158" t="s">
        <v>9191</v>
      </c>
      <c r="J158" t="s">
        <v>17</v>
      </c>
      <c r="K158" s="9">
        <v>56.300724000000002</v>
      </c>
      <c r="L158" s="2">
        <v>35056.300724000001</v>
      </c>
      <c r="N158" s="5" t="str">
        <f t="shared" si="12"/>
        <v>Oregon</v>
      </c>
      <c r="O158" s="5" t="str">
        <f t="shared" si="17"/>
        <v>M</v>
      </c>
      <c r="P158" s="11" t="str">
        <f t="shared" si="13"/>
        <v>College</v>
      </c>
      <c r="Q158" s="5">
        <f t="shared" si="14"/>
        <v>4</v>
      </c>
      <c r="R158" s="5">
        <f t="shared" si="15"/>
        <v>30</v>
      </c>
      <c r="S158" s="12">
        <f t="shared" si="16"/>
        <v>1995</v>
      </c>
    </row>
    <row r="159" spans="1:19" x14ac:dyDescent="0.35">
      <c r="A159" t="s">
        <v>196</v>
      </c>
      <c r="B159" t="s">
        <v>33</v>
      </c>
      <c r="C159" t="s">
        <v>20</v>
      </c>
      <c r="D159" t="s">
        <v>21</v>
      </c>
      <c r="E159" s="8">
        <v>974335.01</v>
      </c>
      <c r="F159">
        <v>24028</v>
      </c>
      <c r="G159">
        <v>82</v>
      </c>
      <c r="H159" s="2">
        <v>0</v>
      </c>
      <c r="I159" t="s">
        <v>9191</v>
      </c>
      <c r="J159" t="s">
        <v>17</v>
      </c>
      <c r="K159" s="9">
        <v>393.6</v>
      </c>
      <c r="L159" s="2">
        <v>35393.599999999999</v>
      </c>
      <c r="N159" s="5" t="str">
        <f t="shared" si="12"/>
        <v>Oregon</v>
      </c>
      <c r="O159" s="5" t="str">
        <f t="shared" si="17"/>
        <v>F</v>
      </c>
      <c r="P159" s="11" t="str">
        <f t="shared" si="13"/>
        <v>Bachelor</v>
      </c>
      <c r="Q159" s="5">
        <f t="shared" si="14"/>
        <v>4</v>
      </c>
      <c r="R159" s="5">
        <f t="shared" si="15"/>
        <v>29</v>
      </c>
      <c r="S159" s="12">
        <f t="shared" si="16"/>
        <v>1996</v>
      </c>
    </row>
    <row r="160" spans="1:19" x14ac:dyDescent="0.35">
      <c r="A160" t="s">
        <v>197</v>
      </c>
      <c r="B160" t="s">
        <v>19</v>
      </c>
      <c r="C160" t="s">
        <v>27</v>
      </c>
      <c r="D160" t="s">
        <v>35</v>
      </c>
      <c r="E160" s="8">
        <v>387364.7</v>
      </c>
      <c r="F160">
        <v>28142</v>
      </c>
      <c r="G160">
        <v>105</v>
      </c>
      <c r="H160" s="2">
        <v>0</v>
      </c>
      <c r="I160" t="s">
        <v>9191</v>
      </c>
      <c r="J160" t="s">
        <v>78</v>
      </c>
      <c r="K160" s="9">
        <v>701.70823900000005</v>
      </c>
      <c r="L160" s="2">
        <v>35701.708239</v>
      </c>
      <c r="N160" s="5" t="str">
        <f t="shared" si="12"/>
        <v>Arizona</v>
      </c>
      <c r="O160" s="5" t="str">
        <f t="shared" si="17"/>
        <v>M</v>
      </c>
      <c r="P160" s="11" t="str">
        <f t="shared" si="13"/>
        <v>College</v>
      </c>
      <c r="Q160" s="5">
        <f t="shared" si="14"/>
        <v>2</v>
      </c>
      <c r="R160" s="5">
        <f t="shared" si="15"/>
        <v>28</v>
      </c>
      <c r="S160" s="12">
        <f t="shared" si="16"/>
        <v>1997</v>
      </c>
    </row>
    <row r="161" spans="1:19" x14ac:dyDescent="0.35">
      <c r="A161" t="s">
        <v>198</v>
      </c>
      <c r="B161" t="s">
        <v>19</v>
      </c>
      <c r="C161" t="s">
        <v>20</v>
      </c>
      <c r="D161" t="s">
        <v>21</v>
      </c>
      <c r="E161" s="8">
        <v>764928.2</v>
      </c>
      <c r="F161">
        <v>52705</v>
      </c>
      <c r="G161">
        <v>64</v>
      </c>
      <c r="H161" s="2">
        <v>36526</v>
      </c>
      <c r="I161" t="s">
        <v>9191</v>
      </c>
      <c r="J161" t="s">
        <v>24</v>
      </c>
      <c r="K161" s="9">
        <v>128.70556300000001</v>
      </c>
      <c r="L161" s="2">
        <v>35128.705563000003</v>
      </c>
      <c r="N161" s="5" t="str">
        <f t="shared" si="12"/>
        <v>Arizona</v>
      </c>
      <c r="O161" s="5" t="str">
        <f t="shared" si="17"/>
        <v>F</v>
      </c>
      <c r="P161" s="11" t="str">
        <f t="shared" si="13"/>
        <v>Bachelor</v>
      </c>
      <c r="Q161" s="5">
        <f t="shared" si="14"/>
        <v>2</v>
      </c>
      <c r="R161" s="5">
        <f t="shared" si="15"/>
        <v>29</v>
      </c>
      <c r="S161" s="12">
        <f t="shared" si="16"/>
        <v>1996</v>
      </c>
    </row>
    <row r="162" spans="1:19" x14ac:dyDescent="0.35">
      <c r="A162" t="s">
        <v>199</v>
      </c>
      <c r="B162" t="s">
        <v>26</v>
      </c>
      <c r="C162" t="s">
        <v>27</v>
      </c>
      <c r="D162" t="s">
        <v>31</v>
      </c>
      <c r="E162" s="8">
        <v>228759.69</v>
      </c>
      <c r="F162">
        <v>0</v>
      </c>
      <c r="G162">
        <v>63</v>
      </c>
      <c r="H162" s="2">
        <v>0</v>
      </c>
      <c r="I162" t="s">
        <v>9192</v>
      </c>
      <c r="J162" t="s">
        <v>24</v>
      </c>
      <c r="K162" s="9">
        <v>679.36837800000001</v>
      </c>
      <c r="L162" s="2">
        <v>35679.368377999999</v>
      </c>
      <c r="N162" s="5" t="str">
        <f t="shared" si="12"/>
        <v>California</v>
      </c>
      <c r="O162" s="5" t="str">
        <f t="shared" si="17"/>
        <v>M</v>
      </c>
      <c r="P162" s="11" t="str">
        <f t="shared" si="13"/>
        <v>High School or Below</v>
      </c>
      <c r="Q162" s="5">
        <f t="shared" si="14"/>
        <v>2</v>
      </c>
      <c r="R162" s="5">
        <f t="shared" si="15"/>
        <v>28</v>
      </c>
      <c r="S162" s="12">
        <f t="shared" si="16"/>
        <v>1997</v>
      </c>
    </row>
    <row r="163" spans="1:19" x14ac:dyDescent="0.35">
      <c r="A163" t="s">
        <v>200</v>
      </c>
      <c r="B163" t="s">
        <v>13</v>
      </c>
      <c r="C163" t="s">
        <v>20</v>
      </c>
      <c r="D163" t="s">
        <v>31</v>
      </c>
      <c r="E163" s="8">
        <v>825576.39</v>
      </c>
      <c r="F163">
        <v>54040</v>
      </c>
      <c r="G163">
        <v>103</v>
      </c>
      <c r="H163" s="2">
        <v>0</v>
      </c>
      <c r="I163" t="s">
        <v>9191</v>
      </c>
      <c r="J163" t="s">
        <v>29</v>
      </c>
      <c r="K163" s="9">
        <v>59.987126000000004</v>
      </c>
      <c r="L163" s="2">
        <v>35059.987126</v>
      </c>
      <c r="N163" s="5" t="str">
        <f t="shared" si="12"/>
        <v>Washington</v>
      </c>
      <c r="O163" s="5" t="str">
        <f t="shared" si="17"/>
        <v>F</v>
      </c>
      <c r="P163" s="11" t="str">
        <f t="shared" si="13"/>
        <v>High School or Below</v>
      </c>
      <c r="Q163" s="5">
        <f t="shared" si="14"/>
        <v>4</v>
      </c>
      <c r="R163" s="5">
        <f t="shared" si="15"/>
        <v>30</v>
      </c>
      <c r="S163" s="12">
        <f t="shared" si="16"/>
        <v>1995</v>
      </c>
    </row>
    <row r="164" spans="1:19" x14ac:dyDescent="0.35">
      <c r="A164" t="s">
        <v>201</v>
      </c>
      <c r="B164" t="s">
        <v>26</v>
      </c>
      <c r="C164" t="s">
        <v>20</v>
      </c>
      <c r="D164" t="s">
        <v>35</v>
      </c>
      <c r="E164" s="8">
        <v>871492.21</v>
      </c>
      <c r="F164">
        <v>0</v>
      </c>
      <c r="G164">
        <v>118</v>
      </c>
      <c r="H164" s="2">
        <v>0</v>
      </c>
      <c r="I164" t="s">
        <v>9191</v>
      </c>
      <c r="J164" t="s">
        <v>29</v>
      </c>
      <c r="K164" s="9">
        <v>566.4</v>
      </c>
      <c r="L164" s="2">
        <v>35566.400000000001</v>
      </c>
      <c r="N164" s="5" t="str">
        <f t="shared" si="12"/>
        <v>California</v>
      </c>
      <c r="O164" s="5" t="str">
        <f t="shared" si="17"/>
        <v>F</v>
      </c>
      <c r="P164" s="11" t="str">
        <f t="shared" si="13"/>
        <v>College</v>
      </c>
      <c r="Q164" s="5">
        <f t="shared" si="14"/>
        <v>4</v>
      </c>
      <c r="R164" s="5">
        <f t="shared" si="15"/>
        <v>28</v>
      </c>
      <c r="S164" s="12">
        <f t="shared" si="16"/>
        <v>1997</v>
      </c>
    </row>
    <row r="165" spans="1:19" x14ac:dyDescent="0.35">
      <c r="A165" t="s">
        <v>202</v>
      </c>
      <c r="B165" t="s">
        <v>13</v>
      </c>
      <c r="C165" t="s">
        <v>20</v>
      </c>
      <c r="D165" t="s">
        <v>80</v>
      </c>
      <c r="E165" s="8">
        <v>681923.12</v>
      </c>
      <c r="F165">
        <v>22492</v>
      </c>
      <c r="G165">
        <v>85</v>
      </c>
      <c r="H165" s="2">
        <v>0</v>
      </c>
      <c r="I165" t="s">
        <v>9191</v>
      </c>
      <c r="J165" t="s">
        <v>24</v>
      </c>
      <c r="K165" s="9">
        <v>61.654262000000003</v>
      </c>
      <c r="L165" s="2">
        <v>35061.654261999996</v>
      </c>
      <c r="N165" s="5" t="str">
        <f t="shared" si="12"/>
        <v>Washington</v>
      </c>
      <c r="O165" s="5" t="str">
        <f t="shared" si="17"/>
        <v>F</v>
      </c>
      <c r="P165" s="11" t="str">
        <f t="shared" si="13"/>
        <v>Doctor</v>
      </c>
      <c r="Q165" s="5">
        <f t="shared" si="14"/>
        <v>2</v>
      </c>
      <c r="R165" s="5">
        <f t="shared" si="15"/>
        <v>30</v>
      </c>
      <c r="S165" s="12">
        <f t="shared" si="16"/>
        <v>1995</v>
      </c>
    </row>
    <row r="166" spans="1:19" x14ac:dyDescent="0.35">
      <c r="A166" t="s">
        <v>203</v>
      </c>
      <c r="B166" t="s">
        <v>26</v>
      </c>
      <c r="C166" t="s">
        <v>27</v>
      </c>
      <c r="D166" t="s">
        <v>21</v>
      </c>
      <c r="E166" s="8">
        <v>741619.73</v>
      </c>
      <c r="F166">
        <v>0</v>
      </c>
      <c r="G166">
        <v>77</v>
      </c>
      <c r="H166" s="2">
        <v>36557</v>
      </c>
      <c r="I166" t="s">
        <v>9191</v>
      </c>
      <c r="J166" t="s">
        <v>17</v>
      </c>
      <c r="K166" s="9">
        <v>554.4</v>
      </c>
      <c r="L166" s="2">
        <v>35554.400000000001</v>
      </c>
      <c r="N166" s="5" t="str">
        <f t="shared" si="12"/>
        <v>California</v>
      </c>
      <c r="O166" s="5" t="str">
        <f t="shared" si="17"/>
        <v>M</v>
      </c>
      <c r="P166" s="11" t="str">
        <f t="shared" si="13"/>
        <v>Bachelor</v>
      </c>
      <c r="Q166" s="5">
        <f t="shared" si="14"/>
        <v>4</v>
      </c>
      <c r="R166" s="5">
        <f t="shared" si="15"/>
        <v>28</v>
      </c>
      <c r="S166" s="12">
        <f t="shared" si="16"/>
        <v>1997</v>
      </c>
    </row>
    <row r="167" spans="1:19" x14ac:dyDescent="0.35">
      <c r="A167" t="s">
        <v>204</v>
      </c>
      <c r="B167" t="s">
        <v>33</v>
      </c>
      <c r="C167" t="s">
        <v>27</v>
      </c>
      <c r="D167" t="s">
        <v>15</v>
      </c>
      <c r="E167" s="8">
        <v>777115.9</v>
      </c>
      <c r="F167">
        <v>21876</v>
      </c>
      <c r="G167">
        <v>68</v>
      </c>
      <c r="H167" s="2">
        <v>0</v>
      </c>
      <c r="I167" t="s">
        <v>9191</v>
      </c>
      <c r="J167" t="s">
        <v>17</v>
      </c>
      <c r="K167" s="9">
        <v>465.41476999999998</v>
      </c>
      <c r="L167" s="2">
        <v>35465.414770000003</v>
      </c>
      <c r="N167" s="5" t="str">
        <f t="shared" si="12"/>
        <v>Oregon</v>
      </c>
      <c r="O167" s="5" t="str">
        <f t="shared" si="17"/>
        <v>M</v>
      </c>
      <c r="P167" s="11" t="str">
        <f t="shared" si="13"/>
        <v>Master</v>
      </c>
      <c r="Q167" s="5">
        <f t="shared" si="14"/>
        <v>4</v>
      </c>
      <c r="R167" s="5">
        <f t="shared" si="15"/>
        <v>28</v>
      </c>
      <c r="S167" s="12">
        <f t="shared" si="16"/>
        <v>1997</v>
      </c>
    </row>
    <row r="168" spans="1:19" x14ac:dyDescent="0.35">
      <c r="A168" t="s">
        <v>205</v>
      </c>
      <c r="B168" t="s">
        <v>26</v>
      </c>
      <c r="C168" t="s">
        <v>20</v>
      </c>
      <c r="D168" t="s">
        <v>21</v>
      </c>
      <c r="E168" s="8">
        <v>696834.19</v>
      </c>
      <c r="F168">
        <v>0</v>
      </c>
      <c r="G168">
        <v>69</v>
      </c>
      <c r="H168" s="2">
        <v>36526</v>
      </c>
      <c r="I168" t="s">
        <v>9191</v>
      </c>
      <c r="J168" t="s">
        <v>17</v>
      </c>
      <c r="K168" s="9">
        <v>496.8</v>
      </c>
      <c r="L168" s="2">
        <v>35496.800000000003</v>
      </c>
      <c r="N168" s="5" t="str">
        <f t="shared" si="12"/>
        <v>California</v>
      </c>
      <c r="O168" s="5" t="str">
        <f t="shared" si="17"/>
        <v>F</v>
      </c>
      <c r="P168" s="11" t="str">
        <f t="shared" si="13"/>
        <v>Bachelor</v>
      </c>
      <c r="Q168" s="5">
        <f t="shared" si="14"/>
        <v>4</v>
      </c>
      <c r="R168" s="5">
        <f t="shared" si="15"/>
        <v>28</v>
      </c>
      <c r="S168" s="12">
        <f t="shared" si="16"/>
        <v>1997</v>
      </c>
    </row>
    <row r="169" spans="1:19" x14ac:dyDescent="0.35">
      <c r="A169" t="s">
        <v>206</v>
      </c>
      <c r="B169" t="s">
        <v>26</v>
      </c>
      <c r="C169" t="s">
        <v>20</v>
      </c>
      <c r="D169" t="s">
        <v>31</v>
      </c>
      <c r="E169" s="8">
        <v>425028.26</v>
      </c>
      <c r="F169">
        <v>0</v>
      </c>
      <c r="G169">
        <v>61</v>
      </c>
      <c r="H169" s="2">
        <v>36526</v>
      </c>
      <c r="I169" t="s">
        <v>9191</v>
      </c>
      <c r="J169" t="s">
        <v>17</v>
      </c>
      <c r="K169" s="9">
        <v>292.8</v>
      </c>
      <c r="L169" s="2">
        <v>35292.800000000003</v>
      </c>
      <c r="N169" s="5" t="str">
        <f t="shared" si="12"/>
        <v>California</v>
      </c>
      <c r="O169" s="5" t="str">
        <f t="shared" si="17"/>
        <v>F</v>
      </c>
      <c r="P169" s="11" t="str">
        <f t="shared" si="13"/>
        <v>High School or Below</v>
      </c>
      <c r="Q169" s="5">
        <f t="shared" si="14"/>
        <v>4</v>
      </c>
      <c r="R169" s="5">
        <f t="shared" si="15"/>
        <v>29</v>
      </c>
      <c r="S169" s="12">
        <f t="shared" si="16"/>
        <v>1996</v>
      </c>
    </row>
    <row r="170" spans="1:19" x14ac:dyDescent="0.35">
      <c r="A170" t="s">
        <v>207</v>
      </c>
      <c r="B170" t="s">
        <v>33</v>
      </c>
      <c r="C170" t="s">
        <v>20</v>
      </c>
      <c r="D170" t="s">
        <v>31</v>
      </c>
      <c r="E170" s="8">
        <v>1977656.65</v>
      </c>
      <c r="F170">
        <v>70699</v>
      </c>
      <c r="G170">
        <v>82</v>
      </c>
      <c r="H170" s="2">
        <v>0</v>
      </c>
      <c r="I170" t="s">
        <v>9191</v>
      </c>
      <c r="J170" t="s">
        <v>17</v>
      </c>
      <c r="K170" s="9">
        <v>256.81383699999998</v>
      </c>
      <c r="L170" s="2">
        <v>35256.813837000002</v>
      </c>
      <c r="N170" s="5" t="str">
        <f t="shared" si="12"/>
        <v>Oregon</v>
      </c>
      <c r="O170" s="5" t="str">
        <f t="shared" si="17"/>
        <v>F</v>
      </c>
      <c r="P170" s="11" t="str">
        <f t="shared" si="13"/>
        <v>High School or Below</v>
      </c>
      <c r="Q170" s="5">
        <f t="shared" si="14"/>
        <v>4</v>
      </c>
      <c r="R170" s="5">
        <f t="shared" si="15"/>
        <v>29</v>
      </c>
      <c r="S170" s="12">
        <f t="shared" si="16"/>
        <v>1996</v>
      </c>
    </row>
    <row r="171" spans="1:19" x14ac:dyDescent="0.35">
      <c r="A171" t="s">
        <v>208</v>
      </c>
      <c r="B171" t="s">
        <v>26</v>
      </c>
      <c r="C171" t="s">
        <v>20</v>
      </c>
      <c r="D171" t="s">
        <v>31</v>
      </c>
      <c r="E171" s="8">
        <v>2134346.6</v>
      </c>
      <c r="F171">
        <v>0</v>
      </c>
      <c r="G171">
        <v>74</v>
      </c>
      <c r="H171" s="2">
        <v>36526</v>
      </c>
      <c r="I171" t="s">
        <v>9191</v>
      </c>
      <c r="J171" t="s">
        <v>17</v>
      </c>
      <c r="K171" s="9">
        <v>355.2</v>
      </c>
      <c r="L171" s="2">
        <v>35355.199999999997</v>
      </c>
      <c r="N171" s="5" t="str">
        <f t="shared" si="12"/>
        <v>California</v>
      </c>
      <c r="O171" s="5" t="str">
        <f t="shared" si="17"/>
        <v>F</v>
      </c>
      <c r="P171" s="11" t="str">
        <f t="shared" si="13"/>
        <v>High School or Below</v>
      </c>
      <c r="Q171" s="5">
        <f t="shared" si="14"/>
        <v>4</v>
      </c>
      <c r="R171" s="5">
        <f t="shared" si="15"/>
        <v>29</v>
      </c>
      <c r="S171" s="12">
        <f t="shared" si="16"/>
        <v>1996</v>
      </c>
    </row>
    <row r="172" spans="1:19" x14ac:dyDescent="0.35">
      <c r="A172" t="s">
        <v>209</v>
      </c>
      <c r="B172" t="s">
        <v>26</v>
      </c>
      <c r="C172" t="s">
        <v>27</v>
      </c>
      <c r="D172" t="s">
        <v>35</v>
      </c>
      <c r="E172" s="8">
        <v>241313.97</v>
      </c>
      <c r="F172">
        <v>27501</v>
      </c>
      <c r="G172">
        <v>63</v>
      </c>
      <c r="H172" s="2">
        <v>0</v>
      </c>
      <c r="I172" t="s">
        <v>9191</v>
      </c>
      <c r="J172" t="s">
        <v>17</v>
      </c>
      <c r="K172" s="9">
        <v>542.31940099999997</v>
      </c>
      <c r="L172" s="2">
        <v>35542.319401000001</v>
      </c>
      <c r="N172" s="5" t="str">
        <f t="shared" si="12"/>
        <v>California</v>
      </c>
      <c r="O172" s="5" t="str">
        <f t="shared" si="17"/>
        <v>M</v>
      </c>
      <c r="P172" s="11" t="str">
        <f t="shared" si="13"/>
        <v>College</v>
      </c>
      <c r="Q172" s="5">
        <f t="shared" si="14"/>
        <v>4</v>
      </c>
      <c r="R172" s="5">
        <f t="shared" si="15"/>
        <v>28</v>
      </c>
      <c r="S172" s="12">
        <f t="shared" si="16"/>
        <v>1997</v>
      </c>
    </row>
    <row r="173" spans="1:19" x14ac:dyDescent="0.35">
      <c r="A173" t="s">
        <v>210</v>
      </c>
      <c r="B173" t="s">
        <v>33</v>
      </c>
      <c r="C173" t="s">
        <v>20</v>
      </c>
      <c r="D173" t="s">
        <v>80</v>
      </c>
      <c r="E173" s="8">
        <v>1536384.72</v>
      </c>
      <c r="F173">
        <v>15897</v>
      </c>
      <c r="G173">
        <v>101</v>
      </c>
      <c r="H173" s="2">
        <v>0</v>
      </c>
      <c r="I173" t="s">
        <v>9191</v>
      </c>
      <c r="J173" t="s">
        <v>17</v>
      </c>
      <c r="K173" s="9">
        <v>303.14839899999998</v>
      </c>
      <c r="L173" s="2">
        <v>35303.148398999998</v>
      </c>
      <c r="N173" s="5" t="str">
        <f t="shared" si="12"/>
        <v>Oregon</v>
      </c>
      <c r="O173" s="5" t="str">
        <f t="shared" si="17"/>
        <v>F</v>
      </c>
      <c r="P173" s="11" t="str">
        <f t="shared" si="13"/>
        <v>Doctor</v>
      </c>
      <c r="Q173" s="5">
        <f t="shared" si="14"/>
        <v>4</v>
      </c>
      <c r="R173" s="5">
        <f t="shared" si="15"/>
        <v>29</v>
      </c>
      <c r="S173" s="12">
        <f t="shared" si="16"/>
        <v>1996</v>
      </c>
    </row>
    <row r="174" spans="1:19" x14ac:dyDescent="0.35">
      <c r="A174" t="s">
        <v>211</v>
      </c>
      <c r="B174" t="s">
        <v>23</v>
      </c>
      <c r="C174" t="s">
        <v>20</v>
      </c>
      <c r="D174" t="s">
        <v>35</v>
      </c>
      <c r="E174" s="8">
        <v>845696.19</v>
      </c>
      <c r="F174">
        <v>25141</v>
      </c>
      <c r="G174">
        <v>73</v>
      </c>
      <c r="H174" s="2">
        <v>36526</v>
      </c>
      <c r="I174" t="s">
        <v>9191</v>
      </c>
      <c r="J174" t="s">
        <v>17</v>
      </c>
      <c r="K174" s="9">
        <v>25.438063</v>
      </c>
      <c r="L174" s="2">
        <v>35025.438063000001</v>
      </c>
      <c r="N174" s="5" t="str">
        <f t="shared" si="12"/>
        <v>Nevada</v>
      </c>
      <c r="O174" s="5" t="str">
        <f t="shared" si="17"/>
        <v>F</v>
      </c>
      <c r="P174" s="11" t="str">
        <f t="shared" si="13"/>
        <v>College</v>
      </c>
      <c r="Q174" s="5">
        <f t="shared" si="14"/>
        <v>4</v>
      </c>
      <c r="R174" s="5">
        <f t="shared" si="15"/>
        <v>30</v>
      </c>
      <c r="S174" s="12">
        <f t="shared" si="16"/>
        <v>1995</v>
      </c>
    </row>
    <row r="175" spans="1:19" x14ac:dyDescent="0.35">
      <c r="A175" t="s">
        <v>212</v>
      </c>
      <c r="B175" t="s">
        <v>23</v>
      </c>
      <c r="C175" t="s">
        <v>20</v>
      </c>
      <c r="D175" t="s">
        <v>35</v>
      </c>
      <c r="E175" s="8">
        <v>218964.25</v>
      </c>
      <c r="F175">
        <v>0</v>
      </c>
      <c r="G175">
        <v>61</v>
      </c>
      <c r="H175" s="2">
        <v>36586</v>
      </c>
      <c r="I175" t="s">
        <v>9191</v>
      </c>
      <c r="J175" t="s">
        <v>17</v>
      </c>
      <c r="K175" s="9">
        <v>292.8</v>
      </c>
      <c r="L175" s="2">
        <v>35292.800000000003</v>
      </c>
      <c r="N175" s="5" t="str">
        <f t="shared" si="12"/>
        <v>Nevada</v>
      </c>
      <c r="O175" s="5" t="str">
        <f t="shared" si="17"/>
        <v>F</v>
      </c>
      <c r="P175" s="11" t="str">
        <f t="shared" si="13"/>
        <v>College</v>
      </c>
      <c r="Q175" s="5">
        <f t="shared" si="14"/>
        <v>4</v>
      </c>
      <c r="R175" s="5">
        <f t="shared" si="15"/>
        <v>29</v>
      </c>
      <c r="S175" s="12">
        <f t="shared" si="16"/>
        <v>1996</v>
      </c>
    </row>
    <row r="176" spans="1:19" x14ac:dyDescent="0.35">
      <c r="A176" t="s">
        <v>213</v>
      </c>
      <c r="B176" t="s">
        <v>26</v>
      </c>
      <c r="C176" t="s">
        <v>27</v>
      </c>
      <c r="D176" t="s">
        <v>31</v>
      </c>
      <c r="E176" s="8">
        <v>578018.22</v>
      </c>
      <c r="F176">
        <v>51066</v>
      </c>
      <c r="G176">
        <v>74</v>
      </c>
      <c r="H176" s="2">
        <v>0</v>
      </c>
      <c r="I176" t="s">
        <v>9191</v>
      </c>
      <c r="J176" t="s">
        <v>17</v>
      </c>
      <c r="K176" s="9">
        <v>787.99331299999994</v>
      </c>
      <c r="L176" s="2">
        <v>35787.993312999999</v>
      </c>
      <c r="N176" s="5" t="str">
        <f t="shared" si="12"/>
        <v>California</v>
      </c>
      <c r="O176" s="5" t="str">
        <f t="shared" si="17"/>
        <v>M</v>
      </c>
      <c r="P176" s="11" t="str">
        <f t="shared" si="13"/>
        <v>High School or Below</v>
      </c>
      <c r="Q176" s="5">
        <f t="shared" si="14"/>
        <v>4</v>
      </c>
      <c r="R176" s="5">
        <f t="shared" si="15"/>
        <v>28</v>
      </c>
      <c r="S176" s="12">
        <f t="shared" si="16"/>
        <v>1997</v>
      </c>
    </row>
    <row r="177" spans="1:19" x14ac:dyDescent="0.35">
      <c r="A177" t="s">
        <v>214</v>
      </c>
      <c r="B177" t="s">
        <v>26</v>
      </c>
      <c r="C177" t="s">
        <v>20</v>
      </c>
      <c r="D177" t="s">
        <v>21</v>
      </c>
      <c r="E177" s="8">
        <v>463998.16</v>
      </c>
      <c r="F177">
        <v>28358</v>
      </c>
      <c r="G177">
        <v>117</v>
      </c>
      <c r="H177" s="2">
        <v>0</v>
      </c>
      <c r="I177" t="s">
        <v>9191</v>
      </c>
      <c r="J177" t="s">
        <v>78</v>
      </c>
      <c r="K177" s="9">
        <v>84.024412999999996</v>
      </c>
      <c r="L177" s="2">
        <v>35084.024412999999</v>
      </c>
      <c r="N177" s="5" t="str">
        <f t="shared" si="12"/>
        <v>California</v>
      </c>
      <c r="O177" s="5" t="str">
        <f t="shared" si="17"/>
        <v>F</v>
      </c>
      <c r="P177" s="11" t="str">
        <f t="shared" si="13"/>
        <v>Bachelor</v>
      </c>
      <c r="Q177" s="5">
        <f t="shared" si="14"/>
        <v>2</v>
      </c>
      <c r="R177" s="5">
        <f t="shared" si="15"/>
        <v>29</v>
      </c>
      <c r="S177" s="12">
        <f t="shared" si="16"/>
        <v>1996</v>
      </c>
    </row>
    <row r="178" spans="1:19" x14ac:dyDescent="0.35">
      <c r="A178" t="s">
        <v>215</v>
      </c>
      <c r="B178" t="s">
        <v>13</v>
      </c>
      <c r="C178" t="s">
        <v>20</v>
      </c>
      <c r="D178" t="s">
        <v>80</v>
      </c>
      <c r="E178" s="8">
        <v>382443.13</v>
      </c>
      <c r="F178">
        <v>62530</v>
      </c>
      <c r="G178">
        <v>95</v>
      </c>
      <c r="H178" s="2">
        <v>0</v>
      </c>
      <c r="I178" t="s">
        <v>9191</v>
      </c>
      <c r="J178" t="s">
        <v>17</v>
      </c>
      <c r="K178" s="9">
        <v>61.693770999999998</v>
      </c>
      <c r="L178" s="2">
        <v>35061.693770999998</v>
      </c>
      <c r="N178" s="5" t="str">
        <f t="shared" si="12"/>
        <v>Washington</v>
      </c>
      <c r="O178" s="5" t="str">
        <f t="shared" si="17"/>
        <v>F</v>
      </c>
      <c r="P178" s="11" t="str">
        <f t="shared" si="13"/>
        <v>Doctor</v>
      </c>
      <c r="Q178" s="5">
        <f t="shared" si="14"/>
        <v>4</v>
      </c>
      <c r="R178" s="5">
        <f t="shared" si="15"/>
        <v>30</v>
      </c>
      <c r="S178" s="12">
        <f t="shared" si="16"/>
        <v>1995</v>
      </c>
    </row>
    <row r="179" spans="1:19" x14ac:dyDescent="0.35">
      <c r="A179" t="s">
        <v>216</v>
      </c>
      <c r="B179" t="s">
        <v>19</v>
      </c>
      <c r="C179" t="s">
        <v>20</v>
      </c>
      <c r="D179" t="s">
        <v>21</v>
      </c>
      <c r="E179" s="8">
        <v>596811.89</v>
      </c>
      <c r="F179">
        <v>90972</v>
      </c>
      <c r="G179">
        <v>74</v>
      </c>
      <c r="H179" s="2">
        <v>0</v>
      </c>
      <c r="I179" t="s">
        <v>9191</v>
      </c>
      <c r="J179" t="s">
        <v>24</v>
      </c>
      <c r="K179" s="9">
        <v>232.92614499999999</v>
      </c>
      <c r="L179" s="2">
        <v>35232.926144999998</v>
      </c>
      <c r="N179" s="5" t="str">
        <f t="shared" si="12"/>
        <v>Arizona</v>
      </c>
      <c r="O179" s="5" t="str">
        <f t="shared" si="17"/>
        <v>F</v>
      </c>
      <c r="P179" s="11" t="str">
        <f t="shared" si="13"/>
        <v>Bachelor</v>
      </c>
      <c r="Q179" s="5">
        <f t="shared" si="14"/>
        <v>2</v>
      </c>
      <c r="R179" s="5">
        <f t="shared" si="15"/>
        <v>29</v>
      </c>
      <c r="S179" s="12">
        <f t="shared" si="16"/>
        <v>1996</v>
      </c>
    </row>
    <row r="180" spans="1:19" x14ac:dyDescent="0.35">
      <c r="A180" t="s">
        <v>217</v>
      </c>
      <c r="B180" t="s">
        <v>13</v>
      </c>
      <c r="C180" t="s">
        <v>20</v>
      </c>
      <c r="D180" t="s">
        <v>21</v>
      </c>
      <c r="E180" s="8">
        <v>859033.5</v>
      </c>
      <c r="F180">
        <v>63110</v>
      </c>
      <c r="G180">
        <v>72</v>
      </c>
      <c r="H180" s="2">
        <v>0</v>
      </c>
      <c r="I180" t="s">
        <v>9191</v>
      </c>
      <c r="J180" t="s">
        <v>17</v>
      </c>
      <c r="K180" s="9">
        <v>68.179721000000001</v>
      </c>
      <c r="L180" s="2">
        <v>35068.179721</v>
      </c>
      <c r="N180" s="5" t="str">
        <f t="shared" si="12"/>
        <v>Washington</v>
      </c>
      <c r="O180" s="5" t="str">
        <f t="shared" si="17"/>
        <v>F</v>
      </c>
      <c r="P180" s="11" t="str">
        <f t="shared" si="13"/>
        <v>Bachelor</v>
      </c>
      <c r="Q180" s="5">
        <f t="shared" si="14"/>
        <v>4</v>
      </c>
      <c r="R180" s="5">
        <f t="shared" si="15"/>
        <v>29</v>
      </c>
      <c r="S180" s="12">
        <f t="shared" si="16"/>
        <v>1996</v>
      </c>
    </row>
    <row r="181" spans="1:19" x14ac:dyDescent="0.35">
      <c r="A181" t="s">
        <v>218</v>
      </c>
      <c r="B181" t="s">
        <v>26</v>
      </c>
      <c r="C181" t="s">
        <v>20</v>
      </c>
      <c r="D181" t="s">
        <v>21</v>
      </c>
      <c r="E181" s="8">
        <v>407663.47</v>
      </c>
      <c r="F181">
        <v>29549</v>
      </c>
      <c r="G181">
        <v>104</v>
      </c>
      <c r="H181" s="2">
        <v>0</v>
      </c>
      <c r="I181" t="s">
        <v>9191</v>
      </c>
      <c r="J181" t="s">
        <v>78</v>
      </c>
      <c r="K181" s="9">
        <v>710.43377499999997</v>
      </c>
      <c r="L181" s="2">
        <v>35710.433774999998</v>
      </c>
      <c r="N181" s="5" t="str">
        <f t="shared" si="12"/>
        <v>California</v>
      </c>
      <c r="O181" s="5" t="str">
        <f t="shared" si="17"/>
        <v>F</v>
      </c>
      <c r="P181" s="11" t="str">
        <f t="shared" si="13"/>
        <v>Bachelor</v>
      </c>
      <c r="Q181" s="5">
        <f t="shared" si="14"/>
        <v>2</v>
      </c>
      <c r="R181" s="5">
        <f t="shared" si="15"/>
        <v>28</v>
      </c>
      <c r="S181" s="12">
        <f t="shared" si="16"/>
        <v>1997</v>
      </c>
    </row>
    <row r="182" spans="1:19" x14ac:dyDescent="0.35">
      <c r="A182" t="s">
        <v>219</v>
      </c>
      <c r="B182" t="s">
        <v>26</v>
      </c>
      <c r="C182" t="s">
        <v>20</v>
      </c>
      <c r="D182" t="s">
        <v>21</v>
      </c>
      <c r="E182" s="8">
        <v>1225260.18</v>
      </c>
      <c r="F182">
        <v>0</v>
      </c>
      <c r="G182">
        <v>115</v>
      </c>
      <c r="H182" s="2">
        <v>36526</v>
      </c>
      <c r="I182" t="s">
        <v>9191</v>
      </c>
      <c r="J182" t="s">
        <v>17</v>
      </c>
      <c r="K182" s="9">
        <v>552</v>
      </c>
      <c r="L182" s="2">
        <v>35552</v>
      </c>
      <c r="N182" s="5" t="str">
        <f t="shared" si="12"/>
        <v>California</v>
      </c>
      <c r="O182" s="5" t="str">
        <f t="shared" si="17"/>
        <v>F</v>
      </c>
      <c r="P182" s="11" t="str">
        <f t="shared" si="13"/>
        <v>Bachelor</v>
      </c>
      <c r="Q182" s="5">
        <f t="shared" si="14"/>
        <v>4</v>
      </c>
      <c r="R182" s="5">
        <f t="shared" si="15"/>
        <v>28</v>
      </c>
      <c r="S182" s="12">
        <f t="shared" si="16"/>
        <v>1997</v>
      </c>
    </row>
    <row r="183" spans="1:19" x14ac:dyDescent="0.35">
      <c r="A183" t="s">
        <v>220</v>
      </c>
      <c r="B183" t="s">
        <v>23</v>
      </c>
      <c r="C183" t="s">
        <v>20</v>
      </c>
      <c r="D183" t="s">
        <v>21</v>
      </c>
      <c r="E183" s="8">
        <v>1693627.15</v>
      </c>
      <c r="F183">
        <v>39411</v>
      </c>
      <c r="G183">
        <v>217</v>
      </c>
      <c r="H183" s="2">
        <v>36557</v>
      </c>
      <c r="I183" t="s">
        <v>9191</v>
      </c>
      <c r="J183" t="s">
        <v>117</v>
      </c>
      <c r="K183" s="9">
        <v>1122.658899</v>
      </c>
      <c r="L183" s="2">
        <v>36122.658899000002</v>
      </c>
      <c r="N183" s="5" t="str">
        <f t="shared" si="12"/>
        <v>Nevada</v>
      </c>
      <c r="O183" s="5" t="str">
        <f t="shared" si="17"/>
        <v>F</v>
      </c>
      <c r="P183" s="11" t="str">
        <f t="shared" si="13"/>
        <v>Bachelor</v>
      </c>
      <c r="Q183" s="5">
        <f t="shared" si="14"/>
        <v>2</v>
      </c>
      <c r="R183" s="5">
        <f t="shared" si="15"/>
        <v>27</v>
      </c>
      <c r="S183" s="12">
        <f t="shared" si="16"/>
        <v>1998</v>
      </c>
    </row>
    <row r="184" spans="1:19" x14ac:dyDescent="0.35">
      <c r="A184" t="s">
        <v>221</v>
      </c>
      <c r="B184" t="s">
        <v>33</v>
      </c>
      <c r="C184" t="s">
        <v>27</v>
      </c>
      <c r="D184" t="s">
        <v>31</v>
      </c>
      <c r="E184" s="8">
        <v>489243.55</v>
      </c>
      <c r="F184">
        <v>21709</v>
      </c>
      <c r="G184">
        <v>62</v>
      </c>
      <c r="H184" s="2">
        <v>0</v>
      </c>
      <c r="I184" t="s">
        <v>9191</v>
      </c>
      <c r="J184" t="s">
        <v>17</v>
      </c>
      <c r="K184" s="9">
        <v>408.37474600000002</v>
      </c>
      <c r="L184" s="2">
        <v>35408.374746000001</v>
      </c>
      <c r="N184" s="5" t="str">
        <f t="shared" si="12"/>
        <v>Oregon</v>
      </c>
      <c r="O184" s="5" t="str">
        <f t="shared" si="17"/>
        <v>M</v>
      </c>
      <c r="P184" s="11" t="str">
        <f t="shared" si="13"/>
        <v>High School or Below</v>
      </c>
      <c r="Q184" s="5">
        <f t="shared" si="14"/>
        <v>4</v>
      </c>
      <c r="R184" s="5">
        <f t="shared" si="15"/>
        <v>29</v>
      </c>
      <c r="S184" s="12">
        <f t="shared" si="16"/>
        <v>1996</v>
      </c>
    </row>
    <row r="185" spans="1:19" x14ac:dyDescent="0.35">
      <c r="A185" t="s">
        <v>222</v>
      </c>
      <c r="B185" t="s">
        <v>23</v>
      </c>
      <c r="C185" t="s">
        <v>27</v>
      </c>
      <c r="D185" t="s">
        <v>21</v>
      </c>
      <c r="E185" s="8">
        <v>994230.48</v>
      </c>
      <c r="F185">
        <v>67890</v>
      </c>
      <c r="G185">
        <v>85</v>
      </c>
      <c r="H185" s="2">
        <v>0</v>
      </c>
      <c r="I185" t="s">
        <v>9191</v>
      </c>
      <c r="J185" t="s">
        <v>17</v>
      </c>
      <c r="K185" s="9">
        <v>408</v>
      </c>
      <c r="L185" s="2">
        <v>35408</v>
      </c>
      <c r="N185" s="5" t="str">
        <f t="shared" si="12"/>
        <v>Nevada</v>
      </c>
      <c r="O185" s="5" t="str">
        <f t="shared" si="17"/>
        <v>M</v>
      </c>
      <c r="P185" s="11" t="str">
        <f t="shared" si="13"/>
        <v>Bachelor</v>
      </c>
      <c r="Q185" s="5">
        <f t="shared" si="14"/>
        <v>4</v>
      </c>
      <c r="R185" s="5">
        <f t="shared" si="15"/>
        <v>29</v>
      </c>
      <c r="S185" s="12">
        <f t="shared" si="16"/>
        <v>1996</v>
      </c>
    </row>
    <row r="186" spans="1:19" x14ac:dyDescent="0.35">
      <c r="A186" t="s">
        <v>223</v>
      </c>
      <c r="B186" t="s">
        <v>26</v>
      </c>
      <c r="C186" t="s">
        <v>27</v>
      </c>
      <c r="D186" t="s">
        <v>21</v>
      </c>
      <c r="E186" s="8">
        <v>373583.81</v>
      </c>
      <c r="F186">
        <v>0</v>
      </c>
      <c r="G186">
        <v>110</v>
      </c>
      <c r="H186" s="2">
        <v>0</v>
      </c>
      <c r="I186" t="s">
        <v>9191</v>
      </c>
      <c r="J186" t="s">
        <v>29</v>
      </c>
      <c r="K186" s="9">
        <v>792</v>
      </c>
      <c r="L186" s="2">
        <v>35792</v>
      </c>
      <c r="N186" s="5" t="str">
        <f t="shared" si="12"/>
        <v>California</v>
      </c>
      <c r="O186" s="5" t="str">
        <f t="shared" si="17"/>
        <v>M</v>
      </c>
      <c r="P186" s="11" t="str">
        <f t="shared" si="13"/>
        <v>Bachelor</v>
      </c>
      <c r="Q186" s="5">
        <f t="shared" si="14"/>
        <v>4</v>
      </c>
      <c r="R186" s="5">
        <f t="shared" si="15"/>
        <v>28</v>
      </c>
      <c r="S186" s="12">
        <f t="shared" si="16"/>
        <v>1997</v>
      </c>
    </row>
    <row r="187" spans="1:19" x14ac:dyDescent="0.35">
      <c r="A187" t="s">
        <v>224</v>
      </c>
      <c r="B187" t="s">
        <v>26</v>
      </c>
      <c r="C187" t="s">
        <v>20</v>
      </c>
      <c r="D187" t="s">
        <v>31</v>
      </c>
      <c r="E187" s="8">
        <v>1311752.22</v>
      </c>
      <c r="F187">
        <v>84311</v>
      </c>
      <c r="G187">
        <v>111</v>
      </c>
      <c r="H187" s="2">
        <v>36617</v>
      </c>
      <c r="I187" t="s">
        <v>9191</v>
      </c>
      <c r="J187" t="s">
        <v>29</v>
      </c>
      <c r="K187" s="9">
        <v>532.79999999999995</v>
      </c>
      <c r="L187" s="2">
        <v>35532.800000000003</v>
      </c>
      <c r="N187" s="5" t="str">
        <f t="shared" si="12"/>
        <v>California</v>
      </c>
      <c r="O187" s="5" t="str">
        <f t="shared" si="17"/>
        <v>F</v>
      </c>
      <c r="P187" s="11" t="str">
        <f t="shared" si="13"/>
        <v>High School or Below</v>
      </c>
      <c r="Q187" s="5">
        <f t="shared" si="14"/>
        <v>4</v>
      </c>
      <c r="R187" s="5">
        <f t="shared" si="15"/>
        <v>28</v>
      </c>
      <c r="S187" s="12">
        <f t="shared" si="16"/>
        <v>1997</v>
      </c>
    </row>
    <row r="188" spans="1:19" x14ac:dyDescent="0.35">
      <c r="A188" t="s">
        <v>225</v>
      </c>
      <c r="B188" t="s">
        <v>26</v>
      </c>
      <c r="C188" t="s">
        <v>20</v>
      </c>
      <c r="D188" t="s">
        <v>35</v>
      </c>
      <c r="E188" s="8">
        <v>457452.41</v>
      </c>
      <c r="F188">
        <v>99316</v>
      </c>
      <c r="G188">
        <v>114</v>
      </c>
      <c r="H188" s="2">
        <v>0</v>
      </c>
      <c r="I188" t="s">
        <v>9192</v>
      </c>
      <c r="J188" t="s">
        <v>29</v>
      </c>
      <c r="K188" s="9">
        <v>754.35892899999999</v>
      </c>
      <c r="L188" s="2">
        <v>35754.358929000002</v>
      </c>
      <c r="N188" s="5" t="str">
        <f t="shared" si="12"/>
        <v>California</v>
      </c>
      <c r="O188" s="5" t="str">
        <f t="shared" si="17"/>
        <v>F</v>
      </c>
      <c r="P188" s="11" t="str">
        <f t="shared" si="13"/>
        <v>College</v>
      </c>
      <c r="Q188" s="5">
        <f t="shared" si="14"/>
        <v>4</v>
      </c>
      <c r="R188" s="5">
        <f t="shared" si="15"/>
        <v>28</v>
      </c>
      <c r="S188" s="12">
        <f t="shared" si="16"/>
        <v>1997</v>
      </c>
    </row>
    <row r="189" spans="1:19" x14ac:dyDescent="0.35">
      <c r="A189" t="s">
        <v>226</v>
      </c>
      <c r="B189" t="s">
        <v>19</v>
      </c>
      <c r="C189" t="s">
        <v>20</v>
      </c>
      <c r="D189" t="s">
        <v>21</v>
      </c>
      <c r="E189" s="8">
        <v>547006.06000000006</v>
      </c>
      <c r="F189">
        <v>54507</v>
      </c>
      <c r="G189">
        <v>138</v>
      </c>
      <c r="H189" s="2">
        <v>0</v>
      </c>
      <c r="I189" t="s">
        <v>9191</v>
      </c>
      <c r="J189" t="s">
        <v>29</v>
      </c>
      <c r="K189" s="9">
        <v>702.99003200000004</v>
      </c>
      <c r="L189" s="2">
        <v>35702.990032000002</v>
      </c>
      <c r="N189" s="5" t="str">
        <f t="shared" si="12"/>
        <v>Arizona</v>
      </c>
      <c r="O189" s="5" t="str">
        <f t="shared" si="17"/>
        <v>F</v>
      </c>
      <c r="P189" s="11" t="str">
        <f t="shared" si="13"/>
        <v>Bachelor</v>
      </c>
      <c r="Q189" s="5">
        <f t="shared" si="14"/>
        <v>4</v>
      </c>
      <c r="R189" s="5">
        <f t="shared" si="15"/>
        <v>28</v>
      </c>
      <c r="S189" s="12">
        <f t="shared" si="16"/>
        <v>1997</v>
      </c>
    </row>
    <row r="190" spans="1:19" x14ac:dyDescent="0.35">
      <c r="A190" t="s">
        <v>227</v>
      </c>
      <c r="B190" t="s">
        <v>26</v>
      </c>
      <c r="C190" t="s">
        <v>20</v>
      </c>
      <c r="D190" t="s">
        <v>21</v>
      </c>
      <c r="E190" s="8">
        <v>297884.59999999998</v>
      </c>
      <c r="F190">
        <v>64586</v>
      </c>
      <c r="G190">
        <v>76</v>
      </c>
      <c r="H190" s="2">
        <v>0</v>
      </c>
      <c r="I190" t="s">
        <v>9191</v>
      </c>
      <c r="J190" t="s">
        <v>17</v>
      </c>
      <c r="K190" s="9">
        <v>206.83711099999999</v>
      </c>
      <c r="L190" s="2">
        <v>35206.837111000001</v>
      </c>
      <c r="N190" s="5" t="str">
        <f t="shared" si="12"/>
        <v>California</v>
      </c>
      <c r="O190" s="5" t="str">
        <f t="shared" si="17"/>
        <v>F</v>
      </c>
      <c r="P190" s="11" t="str">
        <f t="shared" si="13"/>
        <v>Bachelor</v>
      </c>
      <c r="Q190" s="5">
        <f t="shared" si="14"/>
        <v>4</v>
      </c>
      <c r="R190" s="5">
        <f t="shared" si="15"/>
        <v>29</v>
      </c>
      <c r="S190" s="12">
        <f t="shared" si="16"/>
        <v>1996</v>
      </c>
    </row>
    <row r="191" spans="1:19" x14ac:dyDescent="0.35">
      <c r="A191" t="s">
        <v>228</v>
      </c>
      <c r="B191" t="s">
        <v>33</v>
      </c>
      <c r="C191" t="s">
        <v>27</v>
      </c>
      <c r="D191" t="s">
        <v>35</v>
      </c>
      <c r="E191" s="8">
        <v>641096.75</v>
      </c>
      <c r="F191">
        <v>61709</v>
      </c>
      <c r="G191">
        <v>82</v>
      </c>
      <c r="H191" s="2">
        <v>36557</v>
      </c>
      <c r="I191" t="s">
        <v>9191</v>
      </c>
      <c r="J191" t="s">
        <v>17</v>
      </c>
      <c r="K191" s="9">
        <v>275.395894</v>
      </c>
      <c r="L191" s="2">
        <v>35275.395894000001</v>
      </c>
      <c r="N191" s="5" t="str">
        <f t="shared" si="12"/>
        <v>Oregon</v>
      </c>
      <c r="O191" s="5" t="str">
        <f t="shared" si="17"/>
        <v>M</v>
      </c>
      <c r="P191" s="11" t="str">
        <f t="shared" si="13"/>
        <v>College</v>
      </c>
      <c r="Q191" s="5">
        <f t="shared" si="14"/>
        <v>4</v>
      </c>
      <c r="R191" s="5">
        <f t="shared" si="15"/>
        <v>29</v>
      </c>
      <c r="S191" s="12">
        <f t="shared" si="16"/>
        <v>1996</v>
      </c>
    </row>
    <row r="192" spans="1:19" x14ac:dyDescent="0.35">
      <c r="A192" t="s">
        <v>229</v>
      </c>
      <c r="B192" t="s">
        <v>26</v>
      </c>
      <c r="C192" t="s">
        <v>27</v>
      </c>
      <c r="D192" t="s">
        <v>15</v>
      </c>
      <c r="E192" s="8">
        <v>447902.31</v>
      </c>
      <c r="F192">
        <v>94656</v>
      </c>
      <c r="G192">
        <v>111</v>
      </c>
      <c r="H192" s="2">
        <v>36526</v>
      </c>
      <c r="I192" t="s">
        <v>9193</v>
      </c>
      <c r="J192" t="s">
        <v>29</v>
      </c>
      <c r="K192" s="9">
        <v>459.73812800000002</v>
      </c>
      <c r="L192" s="2">
        <v>35459.738127999997</v>
      </c>
      <c r="N192" s="5" t="str">
        <f t="shared" si="12"/>
        <v>California</v>
      </c>
      <c r="O192" s="5" t="str">
        <f t="shared" si="17"/>
        <v>M</v>
      </c>
      <c r="P192" s="11" t="str">
        <f t="shared" si="13"/>
        <v>Master</v>
      </c>
      <c r="Q192" s="5">
        <f t="shared" si="14"/>
        <v>4</v>
      </c>
      <c r="R192" s="5">
        <f t="shared" si="15"/>
        <v>28</v>
      </c>
      <c r="S192" s="12">
        <f t="shared" si="16"/>
        <v>1997</v>
      </c>
    </row>
    <row r="193" spans="1:19" x14ac:dyDescent="0.35">
      <c r="A193" t="s">
        <v>230</v>
      </c>
      <c r="B193" t="s">
        <v>26</v>
      </c>
      <c r="C193" t="s">
        <v>20</v>
      </c>
      <c r="D193" t="s">
        <v>31</v>
      </c>
      <c r="E193" s="8">
        <v>238373.19</v>
      </c>
      <c r="F193">
        <v>0</v>
      </c>
      <c r="G193">
        <v>69</v>
      </c>
      <c r="H193" s="2">
        <v>0</v>
      </c>
      <c r="I193" t="s">
        <v>9193</v>
      </c>
      <c r="J193" t="s">
        <v>24</v>
      </c>
      <c r="K193" s="9">
        <v>496.8</v>
      </c>
      <c r="L193" s="2">
        <v>35496.800000000003</v>
      </c>
      <c r="N193" s="5" t="str">
        <f t="shared" si="12"/>
        <v>California</v>
      </c>
      <c r="O193" s="5" t="str">
        <f t="shared" si="17"/>
        <v>F</v>
      </c>
      <c r="P193" s="11" t="str">
        <f t="shared" si="13"/>
        <v>High School or Below</v>
      </c>
      <c r="Q193" s="5">
        <f t="shared" si="14"/>
        <v>2</v>
      </c>
      <c r="R193" s="5">
        <f t="shared" si="15"/>
        <v>28</v>
      </c>
      <c r="S193" s="12">
        <f t="shared" si="16"/>
        <v>1997</v>
      </c>
    </row>
    <row r="194" spans="1:19" x14ac:dyDescent="0.35">
      <c r="A194" t="s">
        <v>231</v>
      </c>
      <c r="B194" t="s">
        <v>26</v>
      </c>
      <c r="C194" t="s">
        <v>27</v>
      </c>
      <c r="D194" t="s">
        <v>21</v>
      </c>
      <c r="E194" s="8">
        <v>276449.37</v>
      </c>
      <c r="F194">
        <v>61085</v>
      </c>
      <c r="G194">
        <v>70</v>
      </c>
      <c r="H194" s="2">
        <v>36526</v>
      </c>
      <c r="I194" t="s">
        <v>9191</v>
      </c>
      <c r="J194" t="s">
        <v>24</v>
      </c>
      <c r="K194" s="9">
        <v>336</v>
      </c>
      <c r="L194" s="2">
        <v>35336</v>
      </c>
      <c r="N194" s="5" t="str">
        <f t="shared" si="12"/>
        <v>California</v>
      </c>
      <c r="O194" s="5" t="str">
        <f t="shared" si="17"/>
        <v>M</v>
      </c>
      <c r="P194" s="11" t="str">
        <f t="shared" si="13"/>
        <v>Bachelor</v>
      </c>
      <c r="Q194" s="5">
        <f t="shared" si="14"/>
        <v>2</v>
      </c>
      <c r="R194" s="5">
        <f t="shared" si="15"/>
        <v>29</v>
      </c>
      <c r="S194" s="12">
        <f t="shared" si="16"/>
        <v>1996</v>
      </c>
    </row>
    <row r="195" spans="1:19" x14ac:dyDescent="0.35">
      <c r="A195" t="s">
        <v>232</v>
      </c>
      <c r="B195" t="s">
        <v>33</v>
      </c>
      <c r="C195" t="s">
        <v>20</v>
      </c>
      <c r="D195" t="s">
        <v>21</v>
      </c>
      <c r="E195" s="8">
        <v>792010.54</v>
      </c>
      <c r="F195">
        <v>89284</v>
      </c>
      <c r="G195">
        <v>67</v>
      </c>
      <c r="H195" s="2">
        <v>36586</v>
      </c>
      <c r="I195" t="s">
        <v>9191</v>
      </c>
      <c r="J195" t="s">
        <v>24</v>
      </c>
      <c r="K195" s="9">
        <v>321.60000000000002</v>
      </c>
      <c r="L195" s="2">
        <v>35321.599999999999</v>
      </c>
      <c r="N195" s="5" t="str">
        <f t="shared" ref="N195:N258" si="18">IF(B195="WA","Washington",IF(B195="Cali","California",IF(B195="AZ","Arizona",B195)))</f>
        <v>Oregon</v>
      </c>
      <c r="O195" s="5" t="str">
        <f t="shared" si="17"/>
        <v>F</v>
      </c>
      <c r="P195" s="11" t="str">
        <f t="shared" ref="P195:P258" si="19">IF(D195="Bachelors","Bachelor",D195)</f>
        <v>Bachelor</v>
      </c>
      <c r="Q195" s="5">
        <f t="shared" ref="Q195:Q258" si="20">IF(J195="Luxury Car",2,IF(J195="Luxury SUV",4,IF(J195="Two-Door Car",2,IF(J195="Sports Car",2,IF(OR(J195="Four-Door Car",J195="SUV"),4," ")))))</f>
        <v>2</v>
      </c>
      <c r="R195" s="5">
        <f t="shared" ref="R195:R258" si="21">$T$2-S195</f>
        <v>29</v>
      </c>
      <c r="S195" s="12">
        <f t="shared" ref="S195:S258" si="22">YEAR(L195)</f>
        <v>1996</v>
      </c>
    </row>
    <row r="196" spans="1:19" x14ac:dyDescent="0.35">
      <c r="A196" t="s">
        <v>233</v>
      </c>
      <c r="B196" t="s">
        <v>19</v>
      </c>
      <c r="C196" t="s">
        <v>20</v>
      </c>
      <c r="D196" t="s">
        <v>31</v>
      </c>
      <c r="E196" s="8">
        <v>688909.8</v>
      </c>
      <c r="F196">
        <v>0</v>
      </c>
      <c r="G196">
        <v>63</v>
      </c>
      <c r="H196" s="2">
        <v>0</v>
      </c>
      <c r="I196" t="s">
        <v>9191</v>
      </c>
      <c r="J196" t="s">
        <v>17</v>
      </c>
      <c r="K196" s="9">
        <v>302.39999999999998</v>
      </c>
      <c r="L196" s="2">
        <v>35302.400000000001</v>
      </c>
      <c r="N196" s="5" t="str">
        <f t="shared" si="18"/>
        <v>Arizona</v>
      </c>
      <c r="O196" s="5" t="str">
        <f t="shared" ref="O196:O259" si="23">IF(OR(C196="Female",C196="Femal",C196="female"),"F",IF(OR(C196="Male"),"M",C196))</f>
        <v>F</v>
      </c>
      <c r="P196" s="11" t="str">
        <f t="shared" si="19"/>
        <v>High School or Below</v>
      </c>
      <c r="Q196" s="5">
        <f t="shared" si="20"/>
        <v>4</v>
      </c>
      <c r="R196" s="5">
        <f t="shared" si="21"/>
        <v>29</v>
      </c>
      <c r="S196" s="12">
        <f t="shared" si="22"/>
        <v>1996</v>
      </c>
    </row>
    <row r="197" spans="1:19" x14ac:dyDescent="0.35">
      <c r="A197" t="s">
        <v>234</v>
      </c>
      <c r="B197" t="s">
        <v>102</v>
      </c>
      <c r="C197" t="s">
        <v>20</v>
      </c>
      <c r="D197" t="s">
        <v>21</v>
      </c>
      <c r="E197" s="8">
        <v>327419.46000000002</v>
      </c>
      <c r="F197">
        <v>31686</v>
      </c>
      <c r="G197">
        <v>81</v>
      </c>
      <c r="H197" s="2">
        <v>0</v>
      </c>
      <c r="I197" t="s">
        <v>9191</v>
      </c>
      <c r="J197" t="s">
        <v>17</v>
      </c>
      <c r="K197" s="9">
        <v>430.99410699999999</v>
      </c>
      <c r="L197" s="2">
        <v>35430.994106999999</v>
      </c>
      <c r="N197" s="5" t="str">
        <f t="shared" si="18"/>
        <v>Washington</v>
      </c>
      <c r="O197" s="5" t="str">
        <f t="shared" si="23"/>
        <v>F</v>
      </c>
      <c r="P197" s="11" t="str">
        <f t="shared" si="19"/>
        <v>Bachelor</v>
      </c>
      <c r="Q197" s="5">
        <f t="shared" si="20"/>
        <v>4</v>
      </c>
      <c r="R197" s="5">
        <f t="shared" si="21"/>
        <v>29</v>
      </c>
      <c r="S197" s="12">
        <f t="shared" si="22"/>
        <v>1996</v>
      </c>
    </row>
    <row r="198" spans="1:19" x14ac:dyDescent="0.35">
      <c r="A198" t="s">
        <v>235</v>
      </c>
      <c r="B198" t="s">
        <v>33</v>
      </c>
      <c r="C198" t="s">
        <v>27</v>
      </c>
      <c r="D198" t="s">
        <v>31</v>
      </c>
      <c r="E198" s="8">
        <v>995170.77</v>
      </c>
      <c r="F198">
        <v>56855</v>
      </c>
      <c r="G198">
        <v>255</v>
      </c>
      <c r="H198" s="2">
        <v>0</v>
      </c>
      <c r="I198" t="s">
        <v>9192</v>
      </c>
      <c r="J198" t="s">
        <v>65</v>
      </c>
      <c r="K198" s="9">
        <v>1836</v>
      </c>
      <c r="L198" s="2">
        <v>36836</v>
      </c>
      <c r="N198" s="5" t="str">
        <f t="shared" si="18"/>
        <v>Oregon</v>
      </c>
      <c r="O198" s="5" t="str">
        <f t="shared" si="23"/>
        <v>M</v>
      </c>
      <c r="P198" s="11" t="str">
        <f t="shared" si="19"/>
        <v>High School or Below</v>
      </c>
      <c r="Q198" s="5">
        <f t="shared" si="20"/>
        <v>4</v>
      </c>
      <c r="R198" s="5">
        <f t="shared" si="21"/>
        <v>25</v>
      </c>
      <c r="S198" s="12">
        <f t="shared" si="22"/>
        <v>2000</v>
      </c>
    </row>
    <row r="199" spans="1:19" x14ac:dyDescent="0.35">
      <c r="A199" t="s">
        <v>236</v>
      </c>
      <c r="B199" t="s">
        <v>33</v>
      </c>
      <c r="C199" t="s">
        <v>27</v>
      </c>
      <c r="D199" t="s">
        <v>21</v>
      </c>
      <c r="E199" s="8">
        <v>252155.57</v>
      </c>
      <c r="F199">
        <v>53703</v>
      </c>
      <c r="G199">
        <v>67</v>
      </c>
      <c r="H199" s="2">
        <v>36557</v>
      </c>
      <c r="I199" t="s">
        <v>9193</v>
      </c>
      <c r="J199" t="s">
        <v>17</v>
      </c>
      <c r="K199" s="9">
        <v>67.632475999999997</v>
      </c>
      <c r="L199" s="2">
        <v>35067.632475999999</v>
      </c>
      <c r="N199" s="5" t="str">
        <f t="shared" si="18"/>
        <v>Oregon</v>
      </c>
      <c r="O199" s="5" t="str">
        <f t="shared" si="23"/>
        <v>M</v>
      </c>
      <c r="P199" s="11" t="str">
        <f t="shared" si="19"/>
        <v>Bachelor</v>
      </c>
      <c r="Q199" s="5">
        <f t="shared" si="20"/>
        <v>4</v>
      </c>
      <c r="R199" s="5">
        <f t="shared" si="21"/>
        <v>29</v>
      </c>
      <c r="S199" s="12">
        <f t="shared" si="22"/>
        <v>1996</v>
      </c>
    </row>
    <row r="200" spans="1:19" x14ac:dyDescent="0.35">
      <c r="A200" t="s">
        <v>237</v>
      </c>
      <c r="B200" t="s">
        <v>102</v>
      </c>
      <c r="C200" t="s">
        <v>20</v>
      </c>
      <c r="D200" t="s">
        <v>31</v>
      </c>
      <c r="E200" s="8">
        <v>2370611.34</v>
      </c>
      <c r="F200">
        <v>0</v>
      </c>
      <c r="G200">
        <v>96</v>
      </c>
      <c r="H200" s="2">
        <v>36526</v>
      </c>
      <c r="I200" t="s">
        <v>9191</v>
      </c>
      <c r="J200" t="s">
        <v>24</v>
      </c>
      <c r="K200" s="9">
        <v>844.48191799999995</v>
      </c>
      <c r="L200" s="2">
        <v>35844.481917999998</v>
      </c>
      <c r="N200" s="5" t="str">
        <f t="shared" si="18"/>
        <v>Washington</v>
      </c>
      <c r="O200" s="5" t="str">
        <f t="shared" si="23"/>
        <v>F</v>
      </c>
      <c r="P200" s="11" t="str">
        <f t="shared" si="19"/>
        <v>High School or Below</v>
      </c>
      <c r="Q200" s="5">
        <f t="shared" si="20"/>
        <v>2</v>
      </c>
      <c r="R200" s="5">
        <f t="shared" si="21"/>
        <v>27</v>
      </c>
      <c r="S200" s="12">
        <f t="shared" si="22"/>
        <v>1998</v>
      </c>
    </row>
    <row r="201" spans="1:19" x14ac:dyDescent="0.35">
      <c r="A201" t="s">
        <v>238</v>
      </c>
      <c r="B201" t="s">
        <v>26</v>
      </c>
      <c r="C201" t="s">
        <v>27</v>
      </c>
      <c r="D201" t="s">
        <v>35</v>
      </c>
      <c r="E201" s="8">
        <v>604702.52</v>
      </c>
      <c r="F201">
        <v>20396</v>
      </c>
      <c r="G201">
        <v>76</v>
      </c>
      <c r="H201" s="2">
        <v>36526</v>
      </c>
      <c r="I201" t="s">
        <v>9191</v>
      </c>
      <c r="J201" t="s">
        <v>17</v>
      </c>
      <c r="K201" s="9">
        <v>364.8</v>
      </c>
      <c r="L201" s="2">
        <v>35364.800000000003</v>
      </c>
      <c r="N201" s="5" t="str">
        <f t="shared" si="18"/>
        <v>California</v>
      </c>
      <c r="O201" s="5" t="str">
        <f t="shared" si="23"/>
        <v>M</v>
      </c>
      <c r="P201" s="11" t="str">
        <f t="shared" si="19"/>
        <v>College</v>
      </c>
      <c r="Q201" s="5">
        <f t="shared" si="20"/>
        <v>4</v>
      </c>
      <c r="R201" s="5">
        <f t="shared" si="21"/>
        <v>29</v>
      </c>
      <c r="S201" s="12">
        <f t="shared" si="22"/>
        <v>1996</v>
      </c>
    </row>
    <row r="202" spans="1:19" x14ac:dyDescent="0.35">
      <c r="A202" t="s">
        <v>239</v>
      </c>
      <c r="B202" t="s">
        <v>26</v>
      </c>
      <c r="C202" t="s">
        <v>20</v>
      </c>
      <c r="D202" t="s">
        <v>15</v>
      </c>
      <c r="E202" s="8">
        <v>1114030.25</v>
      </c>
      <c r="F202">
        <v>27679</v>
      </c>
      <c r="G202">
        <v>150</v>
      </c>
      <c r="H202" s="2">
        <v>0</v>
      </c>
      <c r="I202" t="s">
        <v>9191</v>
      </c>
      <c r="J202" t="s">
        <v>29</v>
      </c>
      <c r="K202" s="9">
        <v>722.48699399999998</v>
      </c>
      <c r="L202" s="2">
        <v>35722.486993999999</v>
      </c>
      <c r="N202" s="5" t="str">
        <f t="shared" si="18"/>
        <v>California</v>
      </c>
      <c r="O202" s="5" t="str">
        <f t="shared" si="23"/>
        <v>F</v>
      </c>
      <c r="P202" s="11" t="str">
        <f t="shared" si="19"/>
        <v>Master</v>
      </c>
      <c r="Q202" s="5">
        <f t="shared" si="20"/>
        <v>4</v>
      </c>
      <c r="R202" s="5">
        <f t="shared" si="21"/>
        <v>28</v>
      </c>
      <c r="S202" s="12">
        <f t="shared" si="22"/>
        <v>1997</v>
      </c>
    </row>
    <row r="203" spans="1:19" x14ac:dyDescent="0.35">
      <c r="A203" t="s">
        <v>240</v>
      </c>
      <c r="B203" t="s">
        <v>23</v>
      </c>
      <c r="C203" t="s">
        <v>20</v>
      </c>
      <c r="D203" t="s">
        <v>21</v>
      </c>
      <c r="E203" s="8">
        <v>433406.41</v>
      </c>
      <c r="F203">
        <v>23904</v>
      </c>
      <c r="G203">
        <v>123</v>
      </c>
      <c r="H203" s="2">
        <v>36586</v>
      </c>
      <c r="I203" t="s">
        <v>9191</v>
      </c>
      <c r="J203" t="s">
        <v>29</v>
      </c>
      <c r="K203" s="9">
        <v>590.4</v>
      </c>
      <c r="L203" s="2">
        <v>35590.400000000001</v>
      </c>
      <c r="N203" s="5" t="str">
        <f t="shared" si="18"/>
        <v>Nevada</v>
      </c>
      <c r="O203" s="5" t="str">
        <f t="shared" si="23"/>
        <v>F</v>
      </c>
      <c r="P203" s="11" t="str">
        <f t="shared" si="19"/>
        <v>Bachelor</v>
      </c>
      <c r="Q203" s="5">
        <f t="shared" si="20"/>
        <v>4</v>
      </c>
      <c r="R203" s="5">
        <f t="shared" si="21"/>
        <v>28</v>
      </c>
      <c r="S203" s="12">
        <f t="shared" si="22"/>
        <v>1997</v>
      </c>
    </row>
    <row r="204" spans="1:19" x14ac:dyDescent="0.35">
      <c r="A204" t="s">
        <v>241</v>
      </c>
      <c r="B204" t="s">
        <v>19</v>
      </c>
      <c r="C204" t="s">
        <v>20</v>
      </c>
      <c r="D204" t="s">
        <v>31</v>
      </c>
      <c r="E204" s="8">
        <v>279974.78999999998</v>
      </c>
      <c r="F204">
        <v>65351</v>
      </c>
      <c r="G204">
        <v>69</v>
      </c>
      <c r="H204" s="2">
        <v>0</v>
      </c>
      <c r="I204" t="s">
        <v>9192</v>
      </c>
      <c r="J204" t="s">
        <v>17</v>
      </c>
      <c r="K204" s="9">
        <v>481.02751599999999</v>
      </c>
      <c r="L204" s="2">
        <v>35481.027516000002</v>
      </c>
      <c r="N204" s="5" t="str">
        <f t="shared" si="18"/>
        <v>Arizona</v>
      </c>
      <c r="O204" s="5" t="str">
        <f t="shared" si="23"/>
        <v>F</v>
      </c>
      <c r="P204" s="11" t="str">
        <f t="shared" si="19"/>
        <v>High School or Below</v>
      </c>
      <c r="Q204" s="5">
        <f t="shared" si="20"/>
        <v>4</v>
      </c>
      <c r="R204" s="5">
        <f t="shared" si="21"/>
        <v>28</v>
      </c>
      <c r="S204" s="12">
        <f t="shared" si="22"/>
        <v>1997</v>
      </c>
    </row>
    <row r="205" spans="1:19" x14ac:dyDescent="0.35">
      <c r="A205" t="s">
        <v>242</v>
      </c>
      <c r="B205" t="s">
        <v>26</v>
      </c>
      <c r="C205" t="s">
        <v>27</v>
      </c>
      <c r="D205" t="s">
        <v>35</v>
      </c>
      <c r="E205" s="8">
        <v>792313.66</v>
      </c>
      <c r="F205">
        <v>0</v>
      </c>
      <c r="G205">
        <v>113</v>
      </c>
      <c r="H205" s="2">
        <v>0</v>
      </c>
      <c r="I205" t="s">
        <v>9191</v>
      </c>
      <c r="J205" t="s">
        <v>29</v>
      </c>
      <c r="K205" s="9">
        <v>1124.4277340000001</v>
      </c>
      <c r="L205" s="2">
        <v>36124.427733999997</v>
      </c>
      <c r="N205" s="5" t="str">
        <f t="shared" si="18"/>
        <v>California</v>
      </c>
      <c r="O205" s="5" t="str">
        <f t="shared" si="23"/>
        <v>M</v>
      </c>
      <c r="P205" s="11" t="str">
        <f t="shared" si="19"/>
        <v>College</v>
      </c>
      <c r="Q205" s="5">
        <f t="shared" si="20"/>
        <v>4</v>
      </c>
      <c r="R205" s="5">
        <f t="shared" si="21"/>
        <v>27</v>
      </c>
      <c r="S205" s="12">
        <f t="shared" si="22"/>
        <v>1998</v>
      </c>
    </row>
    <row r="206" spans="1:19" x14ac:dyDescent="0.35">
      <c r="A206" t="s">
        <v>243</v>
      </c>
      <c r="B206" t="s">
        <v>26</v>
      </c>
      <c r="C206" t="s">
        <v>27</v>
      </c>
      <c r="D206" t="s">
        <v>31</v>
      </c>
      <c r="E206" s="8">
        <v>368811.09</v>
      </c>
      <c r="F206">
        <v>0</v>
      </c>
      <c r="G206">
        <v>63</v>
      </c>
      <c r="H206" s="2">
        <v>36586</v>
      </c>
      <c r="I206" t="s">
        <v>9191</v>
      </c>
      <c r="J206" t="s">
        <v>17</v>
      </c>
      <c r="K206" s="9">
        <v>669.68200100000001</v>
      </c>
      <c r="L206" s="2">
        <v>35669.682001000001</v>
      </c>
      <c r="N206" s="5" t="str">
        <f t="shared" si="18"/>
        <v>California</v>
      </c>
      <c r="O206" s="5" t="str">
        <f t="shared" si="23"/>
        <v>M</v>
      </c>
      <c r="P206" s="11" t="str">
        <f t="shared" si="19"/>
        <v>High School or Below</v>
      </c>
      <c r="Q206" s="5">
        <f t="shared" si="20"/>
        <v>4</v>
      </c>
      <c r="R206" s="5">
        <f t="shared" si="21"/>
        <v>28</v>
      </c>
      <c r="S206" s="12">
        <f t="shared" si="22"/>
        <v>1997</v>
      </c>
    </row>
    <row r="207" spans="1:19" x14ac:dyDescent="0.35">
      <c r="A207" t="s">
        <v>244</v>
      </c>
      <c r="B207" t="s">
        <v>26</v>
      </c>
      <c r="C207" t="s">
        <v>27</v>
      </c>
      <c r="D207" t="s">
        <v>35</v>
      </c>
      <c r="E207" s="8">
        <v>1206745.6000000001</v>
      </c>
      <c r="F207">
        <v>0</v>
      </c>
      <c r="G207">
        <v>116</v>
      </c>
      <c r="H207" s="2">
        <v>0</v>
      </c>
      <c r="I207" t="s">
        <v>9191</v>
      </c>
      <c r="J207" t="s">
        <v>29</v>
      </c>
      <c r="K207" s="9">
        <v>1284.093173</v>
      </c>
      <c r="L207" s="2">
        <v>36284.093173000001</v>
      </c>
      <c r="N207" s="5" t="str">
        <f t="shared" si="18"/>
        <v>California</v>
      </c>
      <c r="O207" s="5" t="str">
        <f t="shared" si="23"/>
        <v>M</v>
      </c>
      <c r="P207" s="11" t="str">
        <f t="shared" si="19"/>
        <v>College</v>
      </c>
      <c r="Q207" s="5">
        <f t="shared" si="20"/>
        <v>4</v>
      </c>
      <c r="R207" s="5">
        <f t="shared" si="21"/>
        <v>26</v>
      </c>
      <c r="S207" s="12">
        <f t="shared" si="22"/>
        <v>1999</v>
      </c>
    </row>
    <row r="208" spans="1:19" x14ac:dyDescent="0.35">
      <c r="A208" t="s">
        <v>245</v>
      </c>
      <c r="B208" t="s">
        <v>26</v>
      </c>
      <c r="C208" t="s">
        <v>20</v>
      </c>
      <c r="D208" t="s">
        <v>35</v>
      </c>
      <c r="E208" s="8">
        <v>292497.67</v>
      </c>
      <c r="F208">
        <v>64459</v>
      </c>
      <c r="G208">
        <v>72</v>
      </c>
      <c r="H208" s="2">
        <v>0</v>
      </c>
      <c r="I208" t="s">
        <v>9191</v>
      </c>
      <c r="J208" t="s">
        <v>17</v>
      </c>
      <c r="K208" s="9">
        <v>240.259479</v>
      </c>
      <c r="L208" s="2">
        <v>35240.259479</v>
      </c>
      <c r="N208" s="5" t="str">
        <f t="shared" si="18"/>
        <v>California</v>
      </c>
      <c r="O208" s="5" t="str">
        <f t="shared" si="23"/>
        <v>F</v>
      </c>
      <c r="P208" s="11" t="str">
        <f t="shared" si="19"/>
        <v>College</v>
      </c>
      <c r="Q208" s="5">
        <f t="shared" si="20"/>
        <v>4</v>
      </c>
      <c r="R208" s="5">
        <f t="shared" si="21"/>
        <v>29</v>
      </c>
      <c r="S208" s="12">
        <f t="shared" si="22"/>
        <v>1996</v>
      </c>
    </row>
    <row r="209" spans="1:19" x14ac:dyDescent="0.35">
      <c r="A209" t="s">
        <v>246</v>
      </c>
      <c r="B209" t="s">
        <v>26</v>
      </c>
      <c r="C209" t="s">
        <v>27</v>
      </c>
      <c r="D209" t="s">
        <v>35</v>
      </c>
      <c r="E209" s="8">
        <v>1501409.27</v>
      </c>
      <c r="F209">
        <v>32961</v>
      </c>
      <c r="G209">
        <v>190</v>
      </c>
      <c r="H209" s="2">
        <v>0</v>
      </c>
      <c r="I209" t="s">
        <v>9192</v>
      </c>
      <c r="J209" t="s">
        <v>29</v>
      </c>
      <c r="K209" s="9">
        <v>912</v>
      </c>
      <c r="L209" s="2">
        <v>35912</v>
      </c>
      <c r="N209" s="5" t="str">
        <f t="shared" si="18"/>
        <v>California</v>
      </c>
      <c r="O209" s="5" t="str">
        <f t="shared" si="23"/>
        <v>M</v>
      </c>
      <c r="P209" s="11" t="str">
        <f t="shared" si="19"/>
        <v>College</v>
      </c>
      <c r="Q209" s="5">
        <f t="shared" si="20"/>
        <v>4</v>
      </c>
      <c r="R209" s="5">
        <f t="shared" si="21"/>
        <v>27</v>
      </c>
      <c r="S209" s="12">
        <f t="shared" si="22"/>
        <v>1998</v>
      </c>
    </row>
    <row r="210" spans="1:19" x14ac:dyDescent="0.35">
      <c r="A210" t="s">
        <v>247</v>
      </c>
      <c r="B210" t="s">
        <v>33</v>
      </c>
      <c r="C210" t="s">
        <v>20</v>
      </c>
      <c r="D210" t="s">
        <v>31</v>
      </c>
      <c r="E210" s="8">
        <v>927723.38</v>
      </c>
      <c r="F210">
        <v>71416</v>
      </c>
      <c r="G210">
        <v>116</v>
      </c>
      <c r="H210" s="2">
        <v>0</v>
      </c>
      <c r="I210" t="s">
        <v>9192</v>
      </c>
      <c r="J210" t="s">
        <v>29</v>
      </c>
      <c r="K210" s="9">
        <v>556.79999999999995</v>
      </c>
      <c r="L210" s="2">
        <v>35556.800000000003</v>
      </c>
      <c r="N210" s="5" t="str">
        <f t="shared" si="18"/>
        <v>Oregon</v>
      </c>
      <c r="O210" s="5" t="str">
        <f t="shared" si="23"/>
        <v>F</v>
      </c>
      <c r="P210" s="11" t="str">
        <f t="shared" si="19"/>
        <v>High School or Below</v>
      </c>
      <c r="Q210" s="5">
        <f t="shared" si="20"/>
        <v>4</v>
      </c>
      <c r="R210" s="5">
        <f t="shared" si="21"/>
        <v>28</v>
      </c>
      <c r="S210" s="12">
        <f t="shared" si="22"/>
        <v>1997</v>
      </c>
    </row>
    <row r="211" spans="1:19" x14ac:dyDescent="0.35">
      <c r="A211" t="s">
        <v>248</v>
      </c>
      <c r="B211" t="s">
        <v>102</v>
      </c>
      <c r="C211" t="s">
        <v>20</v>
      </c>
      <c r="D211" t="s">
        <v>21</v>
      </c>
      <c r="E211" s="8">
        <v>627412.39</v>
      </c>
      <c r="F211">
        <v>68964</v>
      </c>
      <c r="G211">
        <v>78</v>
      </c>
      <c r="H211" s="2">
        <v>0</v>
      </c>
      <c r="I211" t="s">
        <v>9191</v>
      </c>
      <c r="J211" t="s">
        <v>17</v>
      </c>
      <c r="K211" s="9">
        <v>115.086827</v>
      </c>
      <c r="L211" s="2">
        <v>35115.086826999999</v>
      </c>
      <c r="N211" s="5" t="str">
        <f t="shared" si="18"/>
        <v>Washington</v>
      </c>
      <c r="O211" s="5" t="str">
        <f t="shared" si="23"/>
        <v>F</v>
      </c>
      <c r="P211" s="11" t="str">
        <f t="shared" si="19"/>
        <v>Bachelor</v>
      </c>
      <c r="Q211" s="5">
        <f t="shared" si="20"/>
        <v>4</v>
      </c>
      <c r="R211" s="5">
        <f t="shared" si="21"/>
        <v>29</v>
      </c>
      <c r="S211" s="12">
        <f t="shared" si="22"/>
        <v>1996</v>
      </c>
    </row>
    <row r="212" spans="1:19" x14ac:dyDescent="0.35">
      <c r="A212" t="s">
        <v>249</v>
      </c>
      <c r="B212" t="s">
        <v>48</v>
      </c>
      <c r="C212" t="s">
        <v>27</v>
      </c>
      <c r="D212" t="s">
        <v>31</v>
      </c>
      <c r="E212" s="8">
        <v>388664.74</v>
      </c>
      <c r="F212">
        <v>78108</v>
      </c>
      <c r="G212">
        <v>98</v>
      </c>
      <c r="H212" s="2">
        <v>0</v>
      </c>
      <c r="I212" t="s">
        <v>9191</v>
      </c>
      <c r="J212" t="s">
        <v>24</v>
      </c>
      <c r="K212" s="9">
        <v>470.4</v>
      </c>
      <c r="L212" s="2">
        <v>35470.400000000001</v>
      </c>
      <c r="N212" s="5" t="str">
        <f t="shared" si="18"/>
        <v>California</v>
      </c>
      <c r="O212" s="5" t="str">
        <f t="shared" si="23"/>
        <v>M</v>
      </c>
      <c r="P212" s="11" t="str">
        <f t="shared" si="19"/>
        <v>High School or Below</v>
      </c>
      <c r="Q212" s="5">
        <f t="shared" si="20"/>
        <v>2</v>
      </c>
      <c r="R212" s="5">
        <f t="shared" si="21"/>
        <v>28</v>
      </c>
      <c r="S212" s="12">
        <f t="shared" si="22"/>
        <v>1997</v>
      </c>
    </row>
    <row r="213" spans="1:19" x14ac:dyDescent="0.35">
      <c r="A213" t="s">
        <v>250</v>
      </c>
      <c r="B213" t="s">
        <v>48</v>
      </c>
      <c r="C213" t="s">
        <v>27</v>
      </c>
      <c r="D213" t="s">
        <v>35</v>
      </c>
      <c r="E213" s="8">
        <v>438627.76</v>
      </c>
      <c r="F213">
        <v>10621</v>
      </c>
      <c r="G213">
        <v>67</v>
      </c>
      <c r="H213" s="2">
        <v>0</v>
      </c>
      <c r="I213" t="s">
        <v>9193</v>
      </c>
      <c r="J213" t="s">
        <v>17</v>
      </c>
      <c r="K213" s="9">
        <v>321.60000000000002</v>
      </c>
      <c r="L213" s="2">
        <v>35321.599999999999</v>
      </c>
      <c r="N213" s="5" t="str">
        <f t="shared" si="18"/>
        <v>California</v>
      </c>
      <c r="O213" s="5" t="str">
        <f t="shared" si="23"/>
        <v>M</v>
      </c>
      <c r="P213" s="11" t="str">
        <f t="shared" si="19"/>
        <v>College</v>
      </c>
      <c r="Q213" s="5">
        <f t="shared" si="20"/>
        <v>4</v>
      </c>
      <c r="R213" s="5">
        <f t="shared" si="21"/>
        <v>29</v>
      </c>
      <c r="S213" s="12">
        <f t="shared" si="22"/>
        <v>1996</v>
      </c>
    </row>
    <row r="214" spans="1:19" x14ac:dyDescent="0.35">
      <c r="A214" t="s">
        <v>251</v>
      </c>
      <c r="B214" t="s">
        <v>102</v>
      </c>
      <c r="C214" t="s">
        <v>27</v>
      </c>
      <c r="D214" t="s">
        <v>35</v>
      </c>
      <c r="E214" s="8">
        <v>1136526.77</v>
      </c>
      <c r="F214">
        <v>84910</v>
      </c>
      <c r="G214">
        <v>95</v>
      </c>
      <c r="H214" s="2">
        <v>0</v>
      </c>
      <c r="I214" t="s">
        <v>9192</v>
      </c>
      <c r="J214" t="s">
        <v>24</v>
      </c>
      <c r="K214" s="9">
        <v>383.16747099999998</v>
      </c>
      <c r="L214" s="2">
        <v>35383.167471000001</v>
      </c>
      <c r="N214" s="5" t="str">
        <f t="shared" si="18"/>
        <v>Washington</v>
      </c>
      <c r="O214" s="5" t="str">
        <f t="shared" si="23"/>
        <v>M</v>
      </c>
      <c r="P214" s="11" t="str">
        <f t="shared" si="19"/>
        <v>College</v>
      </c>
      <c r="Q214" s="5">
        <f t="shared" si="20"/>
        <v>2</v>
      </c>
      <c r="R214" s="5">
        <f t="shared" si="21"/>
        <v>29</v>
      </c>
      <c r="S214" s="12">
        <f t="shared" si="22"/>
        <v>1996</v>
      </c>
    </row>
    <row r="215" spans="1:19" x14ac:dyDescent="0.35">
      <c r="A215" t="s">
        <v>252</v>
      </c>
      <c r="B215" t="s">
        <v>48</v>
      </c>
      <c r="C215" t="s">
        <v>193</v>
      </c>
      <c r="D215" t="s">
        <v>31</v>
      </c>
      <c r="E215" s="8">
        <v>561096.43000000005</v>
      </c>
      <c r="F215">
        <v>77493</v>
      </c>
      <c r="G215">
        <v>70</v>
      </c>
      <c r="H215" s="2">
        <v>0</v>
      </c>
      <c r="I215" t="s">
        <v>9193</v>
      </c>
      <c r="J215" t="s">
        <v>17</v>
      </c>
      <c r="K215" s="9">
        <v>307.96329100000003</v>
      </c>
      <c r="L215" s="2">
        <v>35307.963291</v>
      </c>
      <c r="N215" s="5" t="str">
        <f t="shared" si="18"/>
        <v>California</v>
      </c>
      <c r="O215" s="5" t="str">
        <f t="shared" si="23"/>
        <v>F</v>
      </c>
      <c r="P215" s="11" t="str">
        <f t="shared" si="19"/>
        <v>High School or Below</v>
      </c>
      <c r="Q215" s="5">
        <f t="shared" si="20"/>
        <v>4</v>
      </c>
      <c r="R215" s="5">
        <f t="shared" si="21"/>
        <v>29</v>
      </c>
      <c r="S215" s="12">
        <f t="shared" si="22"/>
        <v>1996</v>
      </c>
    </row>
    <row r="216" spans="1:19" x14ac:dyDescent="0.35">
      <c r="A216" t="s">
        <v>253</v>
      </c>
      <c r="B216" t="s">
        <v>19</v>
      </c>
      <c r="C216" t="s">
        <v>27</v>
      </c>
      <c r="D216" t="s">
        <v>35</v>
      </c>
      <c r="E216" s="8">
        <v>291289.2</v>
      </c>
      <c r="F216">
        <v>81097</v>
      </c>
      <c r="G216">
        <v>74</v>
      </c>
      <c r="H216" s="2">
        <v>0</v>
      </c>
      <c r="I216" t="s">
        <v>9191</v>
      </c>
      <c r="J216" t="s">
        <v>17</v>
      </c>
      <c r="K216" s="9">
        <v>355.2</v>
      </c>
      <c r="L216" s="2">
        <v>35355.199999999997</v>
      </c>
      <c r="N216" s="5" t="str">
        <f t="shared" si="18"/>
        <v>Arizona</v>
      </c>
      <c r="O216" s="5" t="str">
        <f t="shared" si="23"/>
        <v>M</v>
      </c>
      <c r="P216" s="11" t="str">
        <f t="shared" si="19"/>
        <v>College</v>
      </c>
      <c r="Q216" s="5">
        <f t="shared" si="20"/>
        <v>4</v>
      </c>
      <c r="R216" s="5">
        <f t="shared" si="21"/>
        <v>29</v>
      </c>
      <c r="S216" s="12">
        <f t="shared" si="22"/>
        <v>1996</v>
      </c>
    </row>
    <row r="217" spans="1:19" x14ac:dyDescent="0.35">
      <c r="A217" t="s">
        <v>254</v>
      </c>
      <c r="B217" t="s">
        <v>33</v>
      </c>
      <c r="C217" t="s">
        <v>193</v>
      </c>
      <c r="D217" t="s">
        <v>35</v>
      </c>
      <c r="E217" s="8">
        <v>691572.99</v>
      </c>
      <c r="F217">
        <v>96610</v>
      </c>
      <c r="G217">
        <v>85</v>
      </c>
      <c r="H217" s="2">
        <v>0</v>
      </c>
      <c r="I217" t="s">
        <v>9192</v>
      </c>
      <c r="J217" t="s">
        <v>17</v>
      </c>
      <c r="K217" s="9">
        <v>520.36475199999995</v>
      </c>
      <c r="L217" s="2">
        <v>35520.364752000001</v>
      </c>
      <c r="N217" s="5" t="str">
        <f t="shared" si="18"/>
        <v>Oregon</v>
      </c>
      <c r="O217" s="5" t="str">
        <f t="shared" si="23"/>
        <v>F</v>
      </c>
      <c r="P217" s="11" t="str">
        <f t="shared" si="19"/>
        <v>College</v>
      </c>
      <c r="Q217" s="5">
        <f t="shared" si="20"/>
        <v>4</v>
      </c>
      <c r="R217" s="5">
        <f t="shared" si="21"/>
        <v>28</v>
      </c>
      <c r="S217" s="12">
        <f t="shared" si="22"/>
        <v>1997</v>
      </c>
    </row>
    <row r="218" spans="1:19" x14ac:dyDescent="0.35">
      <c r="A218" t="s">
        <v>255</v>
      </c>
      <c r="B218" t="s">
        <v>33</v>
      </c>
      <c r="C218" t="s">
        <v>27</v>
      </c>
      <c r="D218" t="s">
        <v>35</v>
      </c>
      <c r="E218" s="8">
        <v>626266.32999999996</v>
      </c>
      <c r="F218">
        <v>30110</v>
      </c>
      <c r="G218">
        <v>159</v>
      </c>
      <c r="H218" s="2">
        <v>0</v>
      </c>
      <c r="I218" t="s">
        <v>9192</v>
      </c>
      <c r="J218" t="s">
        <v>78</v>
      </c>
      <c r="K218" s="9">
        <v>466.436375</v>
      </c>
      <c r="L218" s="2">
        <v>35466.436374999997</v>
      </c>
      <c r="N218" s="5" t="str">
        <f t="shared" si="18"/>
        <v>Oregon</v>
      </c>
      <c r="O218" s="5" t="str">
        <f t="shared" si="23"/>
        <v>M</v>
      </c>
      <c r="P218" s="11" t="str">
        <f t="shared" si="19"/>
        <v>College</v>
      </c>
      <c r="Q218" s="5">
        <f t="shared" si="20"/>
        <v>2</v>
      </c>
      <c r="R218" s="5">
        <f t="shared" si="21"/>
        <v>28</v>
      </c>
      <c r="S218" s="12">
        <f t="shared" si="22"/>
        <v>1997</v>
      </c>
    </row>
    <row r="219" spans="1:19" x14ac:dyDescent="0.35">
      <c r="A219" t="s">
        <v>256</v>
      </c>
      <c r="B219" t="s">
        <v>33</v>
      </c>
      <c r="C219" t="s">
        <v>193</v>
      </c>
      <c r="D219" t="s">
        <v>31</v>
      </c>
      <c r="E219" s="8">
        <v>650339.69999999995</v>
      </c>
      <c r="F219">
        <v>22081</v>
      </c>
      <c r="G219">
        <v>84</v>
      </c>
      <c r="H219" s="2">
        <v>0</v>
      </c>
      <c r="I219" t="s">
        <v>9193</v>
      </c>
      <c r="J219" t="s">
        <v>24</v>
      </c>
      <c r="K219" s="9">
        <v>451.67030899999997</v>
      </c>
      <c r="L219" s="2">
        <v>35451.670309000001</v>
      </c>
      <c r="N219" s="5" t="str">
        <f t="shared" si="18"/>
        <v>Oregon</v>
      </c>
      <c r="O219" s="5" t="str">
        <f t="shared" si="23"/>
        <v>F</v>
      </c>
      <c r="P219" s="11" t="str">
        <f t="shared" si="19"/>
        <v>High School or Below</v>
      </c>
      <c r="Q219" s="5">
        <f t="shared" si="20"/>
        <v>2</v>
      </c>
      <c r="R219" s="5">
        <f t="shared" si="21"/>
        <v>28</v>
      </c>
      <c r="S219" s="12">
        <f t="shared" si="22"/>
        <v>1997</v>
      </c>
    </row>
    <row r="220" spans="1:19" x14ac:dyDescent="0.35">
      <c r="A220" t="s">
        <v>257</v>
      </c>
      <c r="B220" t="s">
        <v>102</v>
      </c>
      <c r="C220" t="s">
        <v>193</v>
      </c>
      <c r="D220" t="s">
        <v>31</v>
      </c>
      <c r="E220" s="8">
        <v>800739.94</v>
      </c>
      <c r="F220">
        <v>0</v>
      </c>
      <c r="G220">
        <v>112</v>
      </c>
      <c r="H220" s="2">
        <v>0</v>
      </c>
      <c r="I220" t="s">
        <v>9191</v>
      </c>
      <c r="J220" t="s">
        <v>78</v>
      </c>
      <c r="K220" s="9">
        <v>537.6</v>
      </c>
      <c r="L220" s="2">
        <v>35537.599999999999</v>
      </c>
      <c r="N220" s="5" t="str">
        <f t="shared" si="18"/>
        <v>Washington</v>
      </c>
      <c r="O220" s="5" t="str">
        <f t="shared" si="23"/>
        <v>F</v>
      </c>
      <c r="P220" s="11" t="str">
        <f t="shared" si="19"/>
        <v>High School or Below</v>
      </c>
      <c r="Q220" s="5">
        <f t="shared" si="20"/>
        <v>2</v>
      </c>
      <c r="R220" s="5">
        <f t="shared" si="21"/>
        <v>28</v>
      </c>
      <c r="S220" s="12">
        <f t="shared" si="22"/>
        <v>1997</v>
      </c>
    </row>
    <row r="221" spans="1:19" x14ac:dyDescent="0.35">
      <c r="A221" t="s">
        <v>258</v>
      </c>
      <c r="B221" t="s">
        <v>48</v>
      </c>
      <c r="C221" t="s">
        <v>27</v>
      </c>
      <c r="D221" t="s">
        <v>35</v>
      </c>
      <c r="E221" s="8">
        <v>292991.65000000002</v>
      </c>
      <c r="F221">
        <v>98473</v>
      </c>
      <c r="G221">
        <v>72</v>
      </c>
      <c r="H221" s="2">
        <v>0</v>
      </c>
      <c r="I221" t="s">
        <v>9191</v>
      </c>
      <c r="J221" t="s">
        <v>17</v>
      </c>
      <c r="K221" s="9">
        <v>345.6</v>
      </c>
      <c r="L221" s="2">
        <v>35345.599999999999</v>
      </c>
      <c r="N221" s="5" t="str">
        <f t="shared" si="18"/>
        <v>California</v>
      </c>
      <c r="O221" s="5" t="str">
        <f t="shared" si="23"/>
        <v>M</v>
      </c>
      <c r="P221" s="11" t="str">
        <f t="shared" si="19"/>
        <v>College</v>
      </c>
      <c r="Q221" s="5">
        <f t="shared" si="20"/>
        <v>4</v>
      </c>
      <c r="R221" s="5">
        <f t="shared" si="21"/>
        <v>29</v>
      </c>
      <c r="S221" s="12">
        <f t="shared" si="22"/>
        <v>1996</v>
      </c>
    </row>
    <row r="222" spans="1:19" x14ac:dyDescent="0.35">
      <c r="A222" t="s">
        <v>259</v>
      </c>
      <c r="B222" t="s">
        <v>33</v>
      </c>
      <c r="C222" t="s">
        <v>193</v>
      </c>
      <c r="D222" t="s">
        <v>21</v>
      </c>
      <c r="E222" s="8">
        <v>596955.30000000005</v>
      </c>
      <c r="F222">
        <v>97431</v>
      </c>
      <c r="G222">
        <v>74</v>
      </c>
      <c r="H222" s="2">
        <v>0</v>
      </c>
      <c r="I222" t="s">
        <v>9191</v>
      </c>
      <c r="J222" t="s">
        <v>17</v>
      </c>
      <c r="K222" s="9">
        <v>355.2</v>
      </c>
      <c r="L222" s="2">
        <v>35355.199999999997</v>
      </c>
      <c r="N222" s="5" t="str">
        <f t="shared" si="18"/>
        <v>Oregon</v>
      </c>
      <c r="O222" s="5" t="str">
        <f t="shared" si="23"/>
        <v>F</v>
      </c>
      <c r="P222" s="11" t="str">
        <f t="shared" si="19"/>
        <v>Bachelor</v>
      </c>
      <c r="Q222" s="5">
        <f t="shared" si="20"/>
        <v>4</v>
      </c>
      <c r="R222" s="5">
        <f t="shared" si="21"/>
        <v>29</v>
      </c>
      <c r="S222" s="12">
        <f t="shared" si="22"/>
        <v>1996</v>
      </c>
    </row>
    <row r="223" spans="1:19" x14ac:dyDescent="0.35">
      <c r="A223" t="s">
        <v>260</v>
      </c>
      <c r="B223" t="s">
        <v>48</v>
      </c>
      <c r="C223" t="s">
        <v>27</v>
      </c>
      <c r="D223" t="s">
        <v>21</v>
      </c>
      <c r="E223" s="8">
        <v>547315.99</v>
      </c>
      <c r="F223">
        <v>93870</v>
      </c>
      <c r="G223">
        <v>69</v>
      </c>
      <c r="H223" s="2">
        <v>0</v>
      </c>
      <c r="I223" t="s">
        <v>9191</v>
      </c>
      <c r="J223" t="s">
        <v>17</v>
      </c>
      <c r="K223" s="9">
        <v>331.2</v>
      </c>
      <c r="L223" s="2">
        <v>35331.199999999997</v>
      </c>
      <c r="N223" s="5" t="str">
        <f t="shared" si="18"/>
        <v>California</v>
      </c>
      <c r="O223" s="5" t="str">
        <f t="shared" si="23"/>
        <v>M</v>
      </c>
      <c r="P223" s="11" t="str">
        <f t="shared" si="19"/>
        <v>Bachelor</v>
      </c>
      <c r="Q223" s="5">
        <f t="shared" si="20"/>
        <v>4</v>
      </c>
      <c r="R223" s="5">
        <f t="shared" si="21"/>
        <v>29</v>
      </c>
      <c r="S223" s="12">
        <f t="shared" si="22"/>
        <v>1996</v>
      </c>
    </row>
    <row r="224" spans="1:19" x14ac:dyDescent="0.35">
      <c r="A224" t="s">
        <v>261</v>
      </c>
      <c r="B224" t="s">
        <v>23</v>
      </c>
      <c r="C224" t="s">
        <v>27</v>
      </c>
      <c r="D224" t="s">
        <v>31</v>
      </c>
      <c r="E224" s="8">
        <v>564539.67000000004</v>
      </c>
      <c r="F224">
        <v>50366</v>
      </c>
      <c r="G224">
        <v>72</v>
      </c>
      <c r="H224" s="2">
        <v>0</v>
      </c>
      <c r="I224" t="s">
        <v>9191</v>
      </c>
      <c r="J224" t="s">
        <v>17</v>
      </c>
      <c r="K224" s="9">
        <v>428.73465599999997</v>
      </c>
      <c r="L224" s="2">
        <v>35428.734656000001</v>
      </c>
      <c r="N224" s="5" t="str">
        <f t="shared" si="18"/>
        <v>Nevada</v>
      </c>
      <c r="O224" s="5" t="str">
        <f t="shared" si="23"/>
        <v>M</v>
      </c>
      <c r="P224" s="11" t="str">
        <f t="shared" si="19"/>
        <v>High School or Below</v>
      </c>
      <c r="Q224" s="5">
        <f t="shared" si="20"/>
        <v>4</v>
      </c>
      <c r="R224" s="5">
        <f t="shared" si="21"/>
        <v>29</v>
      </c>
      <c r="S224" s="12">
        <f t="shared" si="22"/>
        <v>1996</v>
      </c>
    </row>
    <row r="225" spans="1:19" x14ac:dyDescent="0.35">
      <c r="A225" t="s">
        <v>262</v>
      </c>
      <c r="B225" t="s">
        <v>102</v>
      </c>
      <c r="C225" t="s">
        <v>27</v>
      </c>
      <c r="D225" t="s">
        <v>31</v>
      </c>
      <c r="E225" s="8">
        <v>636926.24</v>
      </c>
      <c r="F225">
        <v>34498</v>
      </c>
      <c r="G225">
        <v>83</v>
      </c>
      <c r="H225" s="2">
        <v>0</v>
      </c>
      <c r="I225" t="s">
        <v>9191</v>
      </c>
      <c r="J225" t="s">
        <v>24</v>
      </c>
      <c r="K225" s="9">
        <v>398.4</v>
      </c>
      <c r="L225" s="2">
        <v>35398.400000000001</v>
      </c>
      <c r="N225" s="5" t="str">
        <f t="shared" si="18"/>
        <v>Washington</v>
      </c>
      <c r="O225" s="5" t="str">
        <f t="shared" si="23"/>
        <v>M</v>
      </c>
      <c r="P225" s="11" t="str">
        <f t="shared" si="19"/>
        <v>High School or Below</v>
      </c>
      <c r="Q225" s="5">
        <f t="shared" si="20"/>
        <v>2</v>
      </c>
      <c r="R225" s="5">
        <f t="shared" si="21"/>
        <v>29</v>
      </c>
      <c r="S225" s="12">
        <f t="shared" si="22"/>
        <v>1996</v>
      </c>
    </row>
    <row r="226" spans="1:19" x14ac:dyDescent="0.35">
      <c r="A226" t="s">
        <v>263</v>
      </c>
      <c r="B226" t="s">
        <v>33</v>
      </c>
      <c r="C226" t="s">
        <v>193</v>
      </c>
      <c r="D226" t="s">
        <v>35</v>
      </c>
      <c r="E226" s="8">
        <v>1183376.73</v>
      </c>
      <c r="F226">
        <v>16552</v>
      </c>
      <c r="G226">
        <v>103</v>
      </c>
      <c r="H226" s="2">
        <v>0</v>
      </c>
      <c r="I226" t="s">
        <v>9191</v>
      </c>
      <c r="J226" t="s">
        <v>29</v>
      </c>
      <c r="K226" s="9">
        <v>494.4</v>
      </c>
      <c r="L226" s="2">
        <v>35494.400000000001</v>
      </c>
      <c r="N226" s="5" t="str">
        <f t="shared" si="18"/>
        <v>Oregon</v>
      </c>
      <c r="O226" s="5" t="str">
        <f t="shared" si="23"/>
        <v>F</v>
      </c>
      <c r="P226" s="11" t="str">
        <f t="shared" si="19"/>
        <v>College</v>
      </c>
      <c r="Q226" s="5">
        <f t="shared" si="20"/>
        <v>4</v>
      </c>
      <c r="R226" s="5">
        <f t="shared" si="21"/>
        <v>28</v>
      </c>
      <c r="S226" s="12">
        <f t="shared" si="22"/>
        <v>1997</v>
      </c>
    </row>
    <row r="227" spans="1:19" x14ac:dyDescent="0.35">
      <c r="A227" t="s">
        <v>264</v>
      </c>
      <c r="B227" t="s">
        <v>33</v>
      </c>
      <c r="C227" t="s">
        <v>193</v>
      </c>
      <c r="D227" t="s">
        <v>35</v>
      </c>
      <c r="E227" s="8">
        <v>612110.79</v>
      </c>
      <c r="F227">
        <v>26787</v>
      </c>
      <c r="G227">
        <v>77</v>
      </c>
      <c r="H227" s="2">
        <v>0</v>
      </c>
      <c r="I227" t="s">
        <v>9191</v>
      </c>
      <c r="J227" t="s">
        <v>17</v>
      </c>
      <c r="K227" s="9">
        <v>369.6</v>
      </c>
      <c r="L227" s="2">
        <v>35369.599999999999</v>
      </c>
      <c r="N227" s="5" t="str">
        <f t="shared" si="18"/>
        <v>Oregon</v>
      </c>
      <c r="O227" s="5" t="str">
        <f t="shared" si="23"/>
        <v>F</v>
      </c>
      <c r="P227" s="11" t="str">
        <f t="shared" si="19"/>
        <v>College</v>
      </c>
      <c r="Q227" s="5">
        <f t="shared" si="20"/>
        <v>4</v>
      </c>
      <c r="R227" s="5">
        <f t="shared" si="21"/>
        <v>29</v>
      </c>
      <c r="S227" s="12">
        <f t="shared" si="22"/>
        <v>1996</v>
      </c>
    </row>
    <row r="228" spans="1:19" x14ac:dyDescent="0.35">
      <c r="A228" t="s">
        <v>265</v>
      </c>
      <c r="B228" t="s">
        <v>23</v>
      </c>
      <c r="C228" t="s">
        <v>27</v>
      </c>
      <c r="D228" t="s">
        <v>35</v>
      </c>
      <c r="E228" s="8">
        <v>515936.97</v>
      </c>
      <c r="F228">
        <v>0</v>
      </c>
      <c r="G228">
        <v>74</v>
      </c>
      <c r="H228" s="2">
        <v>0</v>
      </c>
      <c r="I228" t="s">
        <v>9191</v>
      </c>
      <c r="J228" t="s">
        <v>24</v>
      </c>
      <c r="K228" s="9">
        <v>831.75283899999999</v>
      </c>
      <c r="L228" s="2">
        <v>35831.752839000001</v>
      </c>
      <c r="N228" s="5" t="str">
        <f t="shared" si="18"/>
        <v>Nevada</v>
      </c>
      <c r="O228" s="5" t="str">
        <f t="shared" si="23"/>
        <v>M</v>
      </c>
      <c r="P228" s="11" t="str">
        <f t="shared" si="19"/>
        <v>College</v>
      </c>
      <c r="Q228" s="5">
        <f t="shared" si="20"/>
        <v>2</v>
      </c>
      <c r="R228" s="5">
        <f t="shared" si="21"/>
        <v>27</v>
      </c>
      <c r="S228" s="12">
        <f t="shared" si="22"/>
        <v>1998</v>
      </c>
    </row>
    <row r="229" spans="1:19" x14ac:dyDescent="0.35">
      <c r="A229" t="s">
        <v>266</v>
      </c>
      <c r="B229" t="s">
        <v>23</v>
      </c>
      <c r="C229" t="s">
        <v>193</v>
      </c>
      <c r="D229" t="s">
        <v>31</v>
      </c>
      <c r="E229" s="8">
        <v>251459.20000000001</v>
      </c>
      <c r="F229">
        <v>43860</v>
      </c>
      <c r="G229">
        <v>65</v>
      </c>
      <c r="H229" s="2">
        <v>0</v>
      </c>
      <c r="I229" t="s">
        <v>9192</v>
      </c>
      <c r="J229" t="s">
        <v>17</v>
      </c>
      <c r="K229" s="9">
        <v>156.12491399999999</v>
      </c>
      <c r="L229" s="2">
        <v>35156.124914</v>
      </c>
      <c r="N229" s="5" t="str">
        <f t="shared" si="18"/>
        <v>Nevada</v>
      </c>
      <c r="O229" s="5" t="str">
        <f t="shared" si="23"/>
        <v>F</v>
      </c>
      <c r="P229" s="11" t="str">
        <f t="shared" si="19"/>
        <v>High School or Below</v>
      </c>
      <c r="Q229" s="5">
        <f t="shared" si="20"/>
        <v>4</v>
      </c>
      <c r="R229" s="5">
        <f t="shared" si="21"/>
        <v>29</v>
      </c>
      <c r="S229" s="12">
        <f t="shared" si="22"/>
        <v>1996</v>
      </c>
    </row>
    <row r="230" spans="1:19" x14ac:dyDescent="0.35">
      <c r="A230" t="s">
        <v>267</v>
      </c>
      <c r="B230" t="s">
        <v>19</v>
      </c>
      <c r="C230" t="s">
        <v>27</v>
      </c>
      <c r="D230" t="s">
        <v>31</v>
      </c>
      <c r="E230" s="8">
        <v>866861.13</v>
      </c>
      <c r="F230">
        <v>21474</v>
      </c>
      <c r="G230">
        <v>114</v>
      </c>
      <c r="H230" s="2">
        <v>36557</v>
      </c>
      <c r="I230" t="s">
        <v>9192</v>
      </c>
      <c r="J230" t="s">
        <v>29</v>
      </c>
      <c r="K230" s="9">
        <v>373.42818699999998</v>
      </c>
      <c r="L230" s="2">
        <v>35373.428186999998</v>
      </c>
      <c r="N230" s="5" t="str">
        <f t="shared" si="18"/>
        <v>Arizona</v>
      </c>
      <c r="O230" s="5" t="str">
        <f t="shared" si="23"/>
        <v>M</v>
      </c>
      <c r="P230" s="11" t="str">
        <f t="shared" si="19"/>
        <v>High School or Below</v>
      </c>
      <c r="Q230" s="5">
        <f t="shared" si="20"/>
        <v>4</v>
      </c>
      <c r="R230" s="5">
        <f t="shared" si="21"/>
        <v>29</v>
      </c>
      <c r="S230" s="12">
        <f t="shared" si="22"/>
        <v>1996</v>
      </c>
    </row>
    <row r="231" spans="1:19" x14ac:dyDescent="0.35">
      <c r="A231" t="s">
        <v>268</v>
      </c>
      <c r="B231" t="s">
        <v>48</v>
      </c>
      <c r="C231" t="s">
        <v>27</v>
      </c>
      <c r="D231" t="s">
        <v>21</v>
      </c>
      <c r="E231" s="8">
        <v>496096.54</v>
      </c>
      <c r="F231">
        <v>18174</v>
      </c>
      <c r="G231">
        <v>66</v>
      </c>
      <c r="H231" s="2">
        <v>0</v>
      </c>
      <c r="I231" t="s">
        <v>9192</v>
      </c>
      <c r="J231" t="s">
        <v>17</v>
      </c>
      <c r="K231" s="9">
        <v>395.93481500000001</v>
      </c>
      <c r="L231" s="2">
        <v>35395.934815000001</v>
      </c>
      <c r="N231" s="5" t="str">
        <f t="shared" si="18"/>
        <v>California</v>
      </c>
      <c r="O231" s="5" t="str">
        <f t="shared" si="23"/>
        <v>M</v>
      </c>
      <c r="P231" s="11" t="str">
        <f t="shared" si="19"/>
        <v>Bachelor</v>
      </c>
      <c r="Q231" s="5">
        <f t="shared" si="20"/>
        <v>4</v>
      </c>
      <c r="R231" s="5">
        <f t="shared" si="21"/>
        <v>29</v>
      </c>
      <c r="S231" s="12">
        <f t="shared" si="22"/>
        <v>1996</v>
      </c>
    </row>
    <row r="232" spans="1:19" x14ac:dyDescent="0.35">
      <c r="A232" t="s">
        <v>269</v>
      </c>
      <c r="B232" t="s">
        <v>19</v>
      </c>
      <c r="C232" t="s">
        <v>193</v>
      </c>
      <c r="D232" t="s">
        <v>21</v>
      </c>
      <c r="E232" s="8">
        <v>550413.9</v>
      </c>
      <c r="F232">
        <v>0</v>
      </c>
      <c r="G232">
        <v>73</v>
      </c>
      <c r="H232" s="2">
        <v>0</v>
      </c>
      <c r="I232" t="s">
        <v>9192</v>
      </c>
      <c r="J232" t="s">
        <v>17</v>
      </c>
      <c r="K232" s="9">
        <v>350.4</v>
      </c>
      <c r="L232" s="2">
        <v>35350.400000000001</v>
      </c>
      <c r="N232" s="5" t="str">
        <f t="shared" si="18"/>
        <v>Arizona</v>
      </c>
      <c r="O232" s="5" t="str">
        <f t="shared" si="23"/>
        <v>F</v>
      </c>
      <c r="P232" s="11" t="str">
        <f t="shared" si="19"/>
        <v>Bachelor</v>
      </c>
      <c r="Q232" s="5">
        <f t="shared" si="20"/>
        <v>4</v>
      </c>
      <c r="R232" s="5">
        <f t="shared" si="21"/>
        <v>29</v>
      </c>
      <c r="S232" s="12">
        <f t="shared" si="22"/>
        <v>1996</v>
      </c>
    </row>
    <row r="233" spans="1:19" x14ac:dyDescent="0.35">
      <c r="A233" t="s">
        <v>270</v>
      </c>
      <c r="B233" t="s">
        <v>19</v>
      </c>
      <c r="C233" t="s">
        <v>271</v>
      </c>
      <c r="D233" t="s">
        <v>35</v>
      </c>
      <c r="E233" s="8">
        <v>750745.54</v>
      </c>
      <c r="F233">
        <v>60920</v>
      </c>
      <c r="G233">
        <v>64</v>
      </c>
      <c r="H233" s="2">
        <v>0</v>
      </c>
      <c r="I233" t="s">
        <v>9191</v>
      </c>
      <c r="J233" t="s">
        <v>24</v>
      </c>
      <c r="K233" s="9">
        <v>231.201886</v>
      </c>
      <c r="L233" s="2">
        <v>35231.201886000003</v>
      </c>
      <c r="N233" s="5" t="str">
        <f t="shared" si="18"/>
        <v>Arizona</v>
      </c>
      <c r="O233" s="5" t="str">
        <f t="shared" si="23"/>
        <v>M</v>
      </c>
      <c r="P233" s="11" t="str">
        <f t="shared" si="19"/>
        <v>College</v>
      </c>
      <c r="Q233" s="5">
        <f t="shared" si="20"/>
        <v>2</v>
      </c>
      <c r="R233" s="5">
        <f t="shared" si="21"/>
        <v>29</v>
      </c>
      <c r="S233" s="12">
        <f t="shared" si="22"/>
        <v>1996</v>
      </c>
    </row>
    <row r="234" spans="1:19" x14ac:dyDescent="0.35">
      <c r="A234" t="s">
        <v>272</v>
      </c>
      <c r="B234" t="s">
        <v>19</v>
      </c>
      <c r="C234" t="s">
        <v>271</v>
      </c>
      <c r="D234" t="s">
        <v>31</v>
      </c>
      <c r="E234" s="8">
        <v>3226985.14</v>
      </c>
      <c r="F234">
        <v>41520</v>
      </c>
      <c r="G234">
        <v>90</v>
      </c>
      <c r="H234" s="2">
        <v>0</v>
      </c>
      <c r="I234" t="s">
        <v>9191</v>
      </c>
      <c r="J234" t="s">
        <v>17</v>
      </c>
      <c r="K234" s="9">
        <v>289.90410500000002</v>
      </c>
      <c r="L234" s="2">
        <v>35289.904105000001</v>
      </c>
      <c r="N234" s="5" t="str">
        <f t="shared" si="18"/>
        <v>Arizona</v>
      </c>
      <c r="O234" s="5" t="str">
        <f t="shared" si="23"/>
        <v>M</v>
      </c>
      <c r="P234" s="11" t="str">
        <f t="shared" si="19"/>
        <v>High School or Below</v>
      </c>
      <c r="Q234" s="5">
        <f t="shared" si="20"/>
        <v>4</v>
      </c>
      <c r="R234" s="5">
        <f t="shared" si="21"/>
        <v>29</v>
      </c>
      <c r="S234" s="12">
        <f t="shared" si="22"/>
        <v>1996</v>
      </c>
    </row>
    <row r="235" spans="1:19" x14ac:dyDescent="0.35">
      <c r="A235" t="s">
        <v>273</v>
      </c>
      <c r="B235" t="s">
        <v>33</v>
      </c>
      <c r="C235" t="s">
        <v>193</v>
      </c>
      <c r="D235" t="s">
        <v>21</v>
      </c>
      <c r="E235" s="8">
        <v>565703.16</v>
      </c>
      <c r="F235">
        <v>0</v>
      </c>
      <c r="G235">
        <v>152</v>
      </c>
      <c r="H235" s="2">
        <v>0</v>
      </c>
      <c r="I235" t="s">
        <v>9191</v>
      </c>
      <c r="J235" t="s">
        <v>29</v>
      </c>
      <c r="K235" s="9">
        <v>729.6</v>
      </c>
      <c r="L235" s="2">
        <v>35729.599999999999</v>
      </c>
      <c r="N235" s="5" t="str">
        <f t="shared" si="18"/>
        <v>Oregon</v>
      </c>
      <c r="O235" s="5" t="str">
        <f t="shared" si="23"/>
        <v>F</v>
      </c>
      <c r="P235" s="11" t="str">
        <f t="shared" si="19"/>
        <v>Bachelor</v>
      </c>
      <c r="Q235" s="5">
        <f t="shared" si="20"/>
        <v>4</v>
      </c>
      <c r="R235" s="5">
        <f t="shared" si="21"/>
        <v>28</v>
      </c>
      <c r="S235" s="12">
        <f t="shared" si="22"/>
        <v>1997</v>
      </c>
    </row>
    <row r="236" spans="1:19" x14ac:dyDescent="0.35">
      <c r="A236" t="s">
        <v>274</v>
      </c>
      <c r="B236" t="s">
        <v>19</v>
      </c>
      <c r="C236" t="s">
        <v>271</v>
      </c>
      <c r="D236" t="s">
        <v>31</v>
      </c>
      <c r="E236" s="8">
        <v>506175.79</v>
      </c>
      <c r="F236">
        <v>0</v>
      </c>
      <c r="G236">
        <v>68</v>
      </c>
      <c r="H236" s="2">
        <v>0</v>
      </c>
      <c r="I236" t="s">
        <v>9191</v>
      </c>
      <c r="J236" t="s">
        <v>24</v>
      </c>
      <c r="K236" s="9">
        <v>326.39999999999998</v>
      </c>
      <c r="L236" s="2">
        <v>35326.400000000001</v>
      </c>
      <c r="N236" s="5" t="str">
        <f t="shared" si="18"/>
        <v>Arizona</v>
      </c>
      <c r="O236" s="5" t="str">
        <f t="shared" si="23"/>
        <v>M</v>
      </c>
      <c r="P236" s="11" t="str">
        <f t="shared" si="19"/>
        <v>High School or Below</v>
      </c>
      <c r="Q236" s="5">
        <f t="shared" si="20"/>
        <v>2</v>
      </c>
      <c r="R236" s="5">
        <f t="shared" si="21"/>
        <v>29</v>
      </c>
      <c r="S236" s="12">
        <f t="shared" si="22"/>
        <v>1996</v>
      </c>
    </row>
    <row r="237" spans="1:19" x14ac:dyDescent="0.35">
      <c r="A237" t="s">
        <v>275</v>
      </c>
      <c r="B237" t="s">
        <v>48</v>
      </c>
      <c r="C237" t="s">
        <v>271</v>
      </c>
      <c r="D237" t="s">
        <v>21</v>
      </c>
      <c r="E237" s="8">
        <v>591278.38</v>
      </c>
      <c r="F237">
        <v>72208</v>
      </c>
      <c r="G237">
        <v>73</v>
      </c>
      <c r="H237" s="2">
        <v>0</v>
      </c>
      <c r="I237" t="s">
        <v>9191</v>
      </c>
      <c r="J237" t="s">
        <v>24</v>
      </c>
      <c r="K237" s="9">
        <v>350.4</v>
      </c>
      <c r="L237" s="2">
        <v>35350.400000000001</v>
      </c>
      <c r="N237" s="5" t="str">
        <f t="shared" si="18"/>
        <v>California</v>
      </c>
      <c r="O237" s="5" t="str">
        <f t="shared" si="23"/>
        <v>M</v>
      </c>
      <c r="P237" s="11" t="str">
        <f t="shared" si="19"/>
        <v>Bachelor</v>
      </c>
      <c r="Q237" s="5">
        <f t="shared" si="20"/>
        <v>2</v>
      </c>
      <c r="R237" s="5">
        <f t="shared" si="21"/>
        <v>29</v>
      </c>
      <c r="S237" s="12">
        <f t="shared" si="22"/>
        <v>1996</v>
      </c>
    </row>
    <row r="238" spans="1:19" x14ac:dyDescent="0.35">
      <c r="A238" t="s">
        <v>276</v>
      </c>
      <c r="B238" t="s">
        <v>48</v>
      </c>
      <c r="C238" t="s">
        <v>193</v>
      </c>
      <c r="D238" t="s">
        <v>21</v>
      </c>
      <c r="E238" s="8">
        <v>1518227.98</v>
      </c>
      <c r="F238">
        <v>53863</v>
      </c>
      <c r="G238">
        <v>63</v>
      </c>
      <c r="H238" s="2">
        <v>0</v>
      </c>
      <c r="I238" t="s">
        <v>9191</v>
      </c>
      <c r="J238" t="s">
        <v>17</v>
      </c>
      <c r="K238" s="9">
        <v>105.765111</v>
      </c>
      <c r="L238" s="2">
        <v>35105.765111000001</v>
      </c>
      <c r="N238" s="5" t="str">
        <f t="shared" si="18"/>
        <v>California</v>
      </c>
      <c r="O238" s="5" t="str">
        <f t="shared" si="23"/>
        <v>F</v>
      </c>
      <c r="P238" s="11" t="str">
        <f t="shared" si="19"/>
        <v>Bachelor</v>
      </c>
      <c r="Q238" s="5">
        <f t="shared" si="20"/>
        <v>4</v>
      </c>
      <c r="R238" s="5">
        <f t="shared" si="21"/>
        <v>29</v>
      </c>
      <c r="S238" s="12">
        <f t="shared" si="22"/>
        <v>1996</v>
      </c>
    </row>
    <row r="239" spans="1:19" x14ac:dyDescent="0.35">
      <c r="A239" t="s">
        <v>277</v>
      </c>
      <c r="B239" t="s">
        <v>102</v>
      </c>
      <c r="C239" t="s">
        <v>271</v>
      </c>
      <c r="D239" t="s">
        <v>35</v>
      </c>
      <c r="E239" s="8">
        <v>1074703.0900000001</v>
      </c>
      <c r="F239">
        <v>66446</v>
      </c>
      <c r="G239">
        <v>136</v>
      </c>
      <c r="H239" s="2">
        <v>0</v>
      </c>
      <c r="I239" t="s">
        <v>9192</v>
      </c>
      <c r="J239" t="s">
        <v>29</v>
      </c>
      <c r="K239" s="9">
        <v>639.46454800000004</v>
      </c>
      <c r="L239" s="2">
        <v>35639.464548000004</v>
      </c>
      <c r="N239" s="5" t="str">
        <f t="shared" si="18"/>
        <v>Washington</v>
      </c>
      <c r="O239" s="5" t="str">
        <f t="shared" si="23"/>
        <v>M</v>
      </c>
      <c r="P239" s="11" t="str">
        <f t="shared" si="19"/>
        <v>College</v>
      </c>
      <c r="Q239" s="5">
        <f t="shared" si="20"/>
        <v>4</v>
      </c>
      <c r="R239" s="5">
        <f t="shared" si="21"/>
        <v>28</v>
      </c>
      <c r="S239" s="12">
        <f t="shared" si="22"/>
        <v>1997</v>
      </c>
    </row>
    <row r="240" spans="1:19" x14ac:dyDescent="0.35">
      <c r="A240" t="s">
        <v>278</v>
      </c>
      <c r="B240" t="s">
        <v>102</v>
      </c>
      <c r="C240" t="s">
        <v>271</v>
      </c>
      <c r="D240" t="s">
        <v>35</v>
      </c>
      <c r="E240" s="8">
        <v>205062.35</v>
      </c>
      <c r="F240">
        <v>0</v>
      </c>
      <c r="G240">
        <v>61</v>
      </c>
      <c r="H240" s="2">
        <v>0</v>
      </c>
      <c r="I240" t="s">
        <v>9191</v>
      </c>
      <c r="J240" t="s">
        <v>17</v>
      </c>
      <c r="K240" s="9">
        <v>292.8</v>
      </c>
      <c r="L240" s="2">
        <v>35292.800000000003</v>
      </c>
      <c r="N240" s="5" t="str">
        <f t="shared" si="18"/>
        <v>Washington</v>
      </c>
      <c r="O240" s="5" t="str">
        <f t="shared" si="23"/>
        <v>M</v>
      </c>
      <c r="P240" s="11" t="str">
        <f t="shared" si="19"/>
        <v>College</v>
      </c>
      <c r="Q240" s="5">
        <f t="shared" si="20"/>
        <v>4</v>
      </c>
      <c r="R240" s="5">
        <f t="shared" si="21"/>
        <v>29</v>
      </c>
      <c r="S240" s="12">
        <f t="shared" si="22"/>
        <v>1996</v>
      </c>
    </row>
    <row r="241" spans="1:19" x14ac:dyDescent="0.35">
      <c r="A241" t="s">
        <v>279</v>
      </c>
      <c r="B241" t="s">
        <v>102</v>
      </c>
      <c r="C241" t="s">
        <v>193</v>
      </c>
      <c r="D241" t="s">
        <v>21</v>
      </c>
      <c r="E241" s="8">
        <v>246544.49</v>
      </c>
      <c r="F241">
        <v>64997</v>
      </c>
      <c r="G241">
        <v>63</v>
      </c>
      <c r="H241" s="2">
        <v>36526</v>
      </c>
      <c r="I241" t="s">
        <v>9191</v>
      </c>
      <c r="J241" t="s">
        <v>17</v>
      </c>
      <c r="K241" s="9">
        <v>383.44232799999997</v>
      </c>
      <c r="L241" s="2">
        <v>35383.442327999997</v>
      </c>
      <c r="N241" s="5" t="str">
        <f t="shared" si="18"/>
        <v>Washington</v>
      </c>
      <c r="O241" s="5" t="str">
        <f t="shared" si="23"/>
        <v>F</v>
      </c>
      <c r="P241" s="11" t="str">
        <f t="shared" si="19"/>
        <v>Bachelor</v>
      </c>
      <c r="Q241" s="5">
        <f t="shared" si="20"/>
        <v>4</v>
      </c>
      <c r="R241" s="5">
        <f t="shared" si="21"/>
        <v>29</v>
      </c>
      <c r="S241" s="12">
        <f t="shared" si="22"/>
        <v>1996</v>
      </c>
    </row>
    <row r="242" spans="1:19" x14ac:dyDescent="0.35">
      <c r="A242" t="s">
        <v>280</v>
      </c>
      <c r="B242" t="s">
        <v>23</v>
      </c>
      <c r="C242" t="s">
        <v>193</v>
      </c>
      <c r="D242" t="s">
        <v>31</v>
      </c>
      <c r="E242" s="8">
        <v>534312.13</v>
      </c>
      <c r="F242">
        <v>64460</v>
      </c>
      <c r="G242">
        <v>66</v>
      </c>
      <c r="H242" s="2">
        <v>0</v>
      </c>
      <c r="I242" t="s">
        <v>9192</v>
      </c>
      <c r="J242" t="s">
        <v>24</v>
      </c>
      <c r="K242" s="9">
        <v>316.8</v>
      </c>
      <c r="L242" s="2">
        <v>35316.800000000003</v>
      </c>
      <c r="N242" s="5" t="str">
        <f t="shared" si="18"/>
        <v>Nevada</v>
      </c>
      <c r="O242" s="5" t="str">
        <f t="shared" si="23"/>
        <v>F</v>
      </c>
      <c r="P242" s="11" t="str">
        <f t="shared" si="19"/>
        <v>High School or Below</v>
      </c>
      <c r="Q242" s="5">
        <f t="shared" si="20"/>
        <v>2</v>
      </c>
      <c r="R242" s="5">
        <f t="shared" si="21"/>
        <v>29</v>
      </c>
      <c r="S242" s="12">
        <f t="shared" si="22"/>
        <v>1996</v>
      </c>
    </row>
    <row r="243" spans="1:19" x14ac:dyDescent="0.35">
      <c r="A243" t="s">
        <v>281</v>
      </c>
      <c r="B243" t="s">
        <v>19</v>
      </c>
      <c r="C243" t="s">
        <v>193</v>
      </c>
      <c r="D243" t="s">
        <v>35</v>
      </c>
      <c r="E243" s="8">
        <v>811982.91</v>
      </c>
      <c r="F243">
        <v>46618</v>
      </c>
      <c r="G243">
        <v>67</v>
      </c>
      <c r="H243" s="2">
        <v>0</v>
      </c>
      <c r="I243" t="s">
        <v>9191</v>
      </c>
      <c r="J243" t="s">
        <v>17</v>
      </c>
      <c r="K243" s="9">
        <v>99.085943</v>
      </c>
      <c r="L243" s="2">
        <v>35099.085942999998</v>
      </c>
      <c r="N243" s="5" t="str">
        <f t="shared" si="18"/>
        <v>Arizona</v>
      </c>
      <c r="O243" s="5" t="str">
        <f t="shared" si="23"/>
        <v>F</v>
      </c>
      <c r="P243" s="11" t="str">
        <f t="shared" si="19"/>
        <v>College</v>
      </c>
      <c r="Q243" s="5">
        <f t="shared" si="20"/>
        <v>4</v>
      </c>
      <c r="R243" s="5">
        <f t="shared" si="21"/>
        <v>29</v>
      </c>
      <c r="S243" s="12">
        <f t="shared" si="22"/>
        <v>1996</v>
      </c>
    </row>
    <row r="244" spans="1:19" x14ac:dyDescent="0.35">
      <c r="A244" t="s">
        <v>282</v>
      </c>
      <c r="B244" t="s">
        <v>33</v>
      </c>
      <c r="C244" t="s">
        <v>193</v>
      </c>
      <c r="D244" t="s">
        <v>35</v>
      </c>
      <c r="E244" s="8">
        <v>460526.52</v>
      </c>
      <c r="F244">
        <v>0</v>
      </c>
      <c r="G244">
        <v>64</v>
      </c>
      <c r="H244" s="2">
        <v>0</v>
      </c>
      <c r="I244" t="s">
        <v>9192</v>
      </c>
      <c r="J244" t="s">
        <v>17</v>
      </c>
      <c r="K244" s="9">
        <v>307.2</v>
      </c>
      <c r="L244" s="2">
        <v>35307.199999999997</v>
      </c>
      <c r="N244" s="5" t="str">
        <f t="shared" si="18"/>
        <v>Oregon</v>
      </c>
      <c r="O244" s="5" t="str">
        <f t="shared" si="23"/>
        <v>F</v>
      </c>
      <c r="P244" s="11" t="str">
        <f t="shared" si="19"/>
        <v>College</v>
      </c>
      <c r="Q244" s="5">
        <f t="shared" si="20"/>
        <v>4</v>
      </c>
      <c r="R244" s="5">
        <f t="shared" si="21"/>
        <v>29</v>
      </c>
      <c r="S244" s="12">
        <f t="shared" si="22"/>
        <v>1996</v>
      </c>
    </row>
    <row r="245" spans="1:19" x14ac:dyDescent="0.35">
      <c r="A245" t="s">
        <v>283</v>
      </c>
      <c r="B245" t="s">
        <v>48</v>
      </c>
      <c r="C245" t="s">
        <v>271</v>
      </c>
      <c r="D245" t="s">
        <v>35</v>
      </c>
      <c r="E245" s="8">
        <v>640878.56000000006</v>
      </c>
      <c r="F245">
        <v>49988</v>
      </c>
      <c r="G245">
        <v>84</v>
      </c>
      <c r="H245" s="2">
        <v>36647</v>
      </c>
      <c r="I245" t="s">
        <v>9191</v>
      </c>
      <c r="J245" t="s">
        <v>24</v>
      </c>
      <c r="K245" s="9">
        <v>566.935022</v>
      </c>
      <c r="L245" s="2">
        <v>35566.935021999998</v>
      </c>
      <c r="N245" s="5" t="str">
        <f t="shared" si="18"/>
        <v>California</v>
      </c>
      <c r="O245" s="5" t="str">
        <f t="shared" si="23"/>
        <v>M</v>
      </c>
      <c r="P245" s="11" t="str">
        <f t="shared" si="19"/>
        <v>College</v>
      </c>
      <c r="Q245" s="5">
        <f t="shared" si="20"/>
        <v>2</v>
      </c>
      <c r="R245" s="5">
        <f t="shared" si="21"/>
        <v>28</v>
      </c>
      <c r="S245" s="12">
        <f t="shared" si="22"/>
        <v>1997</v>
      </c>
    </row>
    <row r="246" spans="1:19" x14ac:dyDescent="0.35">
      <c r="A246" t="s">
        <v>284</v>
      </c>
      <c r="B246" t="s">
        <v>48</v>
      </c>
      <c r="C246" t="s">
        <v>193</v>
      </c>
      <c r="D246" t="s">
        <v>35</v>
      </c>
      <c r="E246" s="8">
        <v>237653.35</v>
      </c>
      <c r="F246">
        <v>0</v>
      </c>
      <c r="G246">
        <v>91</v>
      </c>
      <c r="H246" s="2">
        <v>36647</v>
      </c>
      <c r="I246" t="s">
        <v>9191</v>
      </c>
      <c r="J246" t="s">
        <v>24</v>
      </c>
      <c r="K246" s="9">
        <v>436.8</v>
      </c>
      <c r="L246" s="2">
        <v>35436.800000000003</v>
      </c>
      <c r="N246" s="5" t="str">
        <f t="shared" si="18"/>
        <v>California</v>
      </c>
      <c r="O246" s="5" t="str">
        <f t="shared" si="23"/>
        <v>F</v>
      </c>
      <c r="P246" s="11" t="str">
        <f t="shared" si="19"/>
        <v>College</v>
      </c>
      <c r="Q246" s="5">
        <f t="shared" si="20"/>
        <v>2</v>
      </c>
      <c r="R246" s="5">
        <f t="shared" si="21"/>
        <v>28</v>
      </c>
      <c r="S246" s="12">
        <f t="shared" si="22"/>
        <v>1997</v>
      </c>
    </row>
    <row r="247" spans="1:19" x14ac:dyDescent="0.35">
      <c r="A247" t="s">
        <v>285</v>
      </c>
      <c r="B247" t="s">
        <v>48</v>
      </c>
      <c r="C247" t="s">
        <v>27</v>
      </c>
      <c r="D247" t="s">
        <v>21</v>
      </c>
      <c r="E247" s="8">
        <v>321107</v>
      </c>
      <c r="F247">
        <v>16269</v>
      </c>
      <c r="G247">
        <v>86</v>
      </c>
      <c r="H247" s="2">
        <v>0</v>
      </c>
      <c r="I247" t="s">
        <v>9192</v>
      </c>
      <c r="J247" t="s">
        <v>24</v>
      </c>
      <c r="K247" s="9">
        <v>412.8</v>
      </c>
      <c r="L247" s="2">
        <v>35412.800000000003</v>
      </c>
      <c r="N247" s="5" t="str">
        <f t="shared" si="18"/>
        <v>California</v>
      </c>
      <c r="O247" s="5" t="str">
        <f t="shared" si="23"/>
        <v>M</v>
      </c>
      <c r="P247" s="11" t="str">
        <f t="shared" si="19"/>
        <v>Bachelor</v>
      </c>
      <c r="Q247" s="5">
        <f t="shared" si="20"/>
        <v>2</v>
      </c>
      <c r="R247" s="5">
        <f t="shared" si="21"/>
        <v>29</v>
      </c>
      <c r="S247" s="12">
        <f t="shared" si="22"/>
        <v>1996</v>
      </c>
    </row>
    <row r="248" spans="1:19" x14ac:dyDescent="0.35">
      <c r="A248" t="s">
        <v>286</v>
      </c>
      <c r="B248" t="s">
        <v>19</v>
      </c>
      <c r="C248" t="s">
        <v>20</v>
      </c>
      <c r="D248" t="s">
        <v>21</v>
      </c>
      <c r="E248" s="8">
        <v>509452.23</v>
      </c>
      <c r="F248">
        <v>72006</v>
      </c>
      <c r="G248">
        <v>64</v>
      </c>
      <c r="H248" s="2">
        <v>0</v>
      </c>
      <c r="I248" t="s">
        <v>9191</v>
      </c>
      <c r="J248" t="s">
        <v>17</v>
      </c>
      <c r="K248" s="9">
        <v>307.2</v>
      </c>
      <c r="L248" s="2">
        <v>35307.199999999997</v>
      </c>
      <c r="N248" s="5" t="str">
        <f t="shared" si="18"/>
        <v>Arizona</v>
      </c>
      <c r="O248" s="5" t="str">
        <f t="shared" si="23"/>
        <v>F</v>
      </c>
      <c r="P248" s="11" t="str">
        <f t="shared" si="19"/>
        <v>Bachelor</v>
      </c>
      <c r="Q248" s="5">
        <f t="shared" si="20"/>
        <v>4</v>
      </c>
      <c r="R248" s="5">
        <f t="shared" si="21"/>
        <v>29</v>
      </c>
      <c r="S248" s="12">
        <f t="shared" si="22"/>
        <v>1996</v>
      </c>
    </row>
    <row r="249" spans="1:19" x14ac:dyDescent="0.35">
      <c r="A249" t="s">
        <v>287</v>
      </c>
      <c r="B249" t="s">
        <v>19</v>
      </c>
      <c r="C249" t="s">
        <v>20</v>
      </c>
      <c r="D249" t="s">
        <v>31</v>
      </c>
      <c r="E249" s="8">
        <v>2575527.8199999998</v>
      </c>
      <c r="F249">
        <v>0</v>
      </c>
      <c r="G249">
        <v>81</v>
      </c>
      <c r="H249" s="2">
        <v>36557</v>
      </c>
      <c r="I249" t="s">
        <v>9191</v>
      </c>
      <c r="J249" t="s">
        <v>17</v>
      </c>
      <c r="K249" s="9">
        <v>388.8</v>
      </c>
      <c r="L249" s="2">
        <v>35388.800000000003</v>
      </c>
      <c r="N249" s="5" t="str">
        <f t="shared" si="18"/>
        <v>Arizona</v>
      </c>
      <c r="O249" s="5" t="str">
        <f t="shared" si="23"/>
        <v>F</v>
      </c>
      <c r="P249" s="11" t="str">
        <f t="shared" si="19"/>
        <v>High School or Below</v>
      </c>
      <c r="Q249" s="5">
        <f t="shared" si="20"/>
        <v>4</v>
      </c>
      <c r="R249" s="5">
        <f t="shared" si="21"/>
        <v>29</v>
      </c>
      <c r="S249" s="12">
        <f t="shared" si="22"/>
        <v>1996</v>
      </c>
    </row>
    <row r="250" spans="1:19" x14ac:dyDescent="0.35">
      <c r="A250" t="s">
        <v>288</v>
      </c>
      <c r="B250" t="s">
        <v>33</v>
      </c>
      <c r="C250" t="s">
        <v>27</v>
      </c>
      <c r="D250" t="s">
        <v>21</v>
      </c>
      <c r="E250" s="8">
        <v>867222.97</v>
      </c>
      <c r="F250">
        <v>0</v>
      </c>
      <c r="G250">
        <v>245</v>
      </c>
      <c r="H250" s="2">
        <v>0</v>
      </c>
      <c r="I250" t="s">
        <v>9192</v>
      </c>
      <c r="J250" t="s">
        <v>65</v>
      </c>
      <c r="K250" s="9">
        <v>2345.4134410000001</v>
      </c>
      <c r="L250" s="2">
        <v>37345.413440999997</v>
      </c>
      <c r="N250" s="5" t="str">
        <f t="shared" si="18"/>
        <v>Oregon</v>
      </c>
      <c r="O250" s="5" t="str">
        <f t="shared" si="23"/>
        <v>M</v>
      </c>
      <c r="P250" s="11" t="str">
        <f t="shared" si="19"/>
        <v>Bachelor</v>
      </c>
      <c r="Q250" s="5">
        <f t="shared" si="20"/>
        <v>4</v>
      </c>
      <c r="R250" s="5">
        <f t="shared" si="21"/>
        <v>23</v>
      </c>
      <c r="S250" s="12">
        <f t="shared" si="22"/>
        <v>2002</v>
      </c>
    </row>
    <row r="251" spans="1:19" x14ac:dyDescent="0.35">
      <c r="A251" t="s">
        <v>289</v>
      </c>
      <c r="B251" t="s">
        <v>48</v>
      </c>
      <c r="C251" t="s">
        <v>27</v>
      </c>
      <c r="D251" t="s">
        <v>15</v>
      </c>
      <c r="E251" s="8">
        <v>804473.07</v>
      </c>
      <c r="F251">
        <v>44320</v>
      </c>
      <c r="G251">
        <v>67</v>
      </c>
      <c r="H251" s="2">
        <v>0</v>
      </c>
      <c r="I251" t="s">
        <v>9191</v>
      </c>
      <c r="J251" t="s">
        <v>17</v>
      </c>
      <c r="K251" s="9">
        <v>321.60000000000002</v>
      </c>
      <c r="L251" s="2">
        <v>35321.599999999999</v>
      </c>
      <c r="N251" s="5" t="str">
        <f t="shared" si="18"/>
        <v>California</v>
      </c>
      <c r="O251" s="5" t="str">
        <f t="shared" si="23"/>
        <v>M</v>
      </c>
      <c r="P251" s="11" t="str">
        <f t="shared" si="19"/>
        <v>Master</v>
      </c>
      <c r="Q251" s="5">
        <f t="shared" si="20"/>
        <v>4</v>
      </c>
      <c r="R251" s="5">
        <f t="shared" si="21"/>
        <v>29</v>
      </c>
      <c r="S251" s="12">
        <f t="shared" si="22"/>
        <v>1996</v>
      </c>
    </row>
    <row r="252" spans="1:19" x14ac:dyDescent="0.35">
      <c r="A252" t="s">
        <v>290</v>
      </c>
      <c r="B252" t="s">
        <v>19</v>
      </c>
      <c r="C252" t="s">
        <v>20</v>
      </c>
      <c r="D252" t="s">
        <v>31</v>
      </c>
      <c r="E252" s="8">
        <v>400151.91</v>
      </c>
      <c r="F252">
        <v>19782</v>
      </c>
      <c r="G252">
        <v>108</v>
      </c>
      <c r="H252" s="2">
        <v>0</v>
      </c>
      <c r="I252" t="s">
        <v>9191</v>
      </c>
      <c r="J252" t="s">
        <v>24</v>
      </c>
      <c r="K252" s="9">
        <v>773.47097699999995</v>
      </c>
      <c r="L252" s="2">
        <v>35773.470976999997</v>
      </c>
      <c r="N252" s="5" t="str">
        <f t="shared" si="18"/>
        <v>Arizona</v>
      </c>
      <c r="O252" s="5" t="str">
        <f t="shared" si="23"/>
        <v>F</v>
      </c>
      <c r="P252" s="11" t="str">
        <f t="shared" si="19"/>
        <v>High School or Below</v>
      </c>
      <c r="Q252" s="5">
        <f t="shared" si="20"/>
        <v>2</v>
      </c>
      <c r="R252" s="5">
        <f t="shared" si="21"/>
        <v>28</v>
      </c>
      <c r="S252" s="12">
        <f t="shared" si="22"/>
        <v>1997</v>
      </c>
    </row>
    <row r="253" spans="1:19" x14ac:dyDescent="0.35">
      <c r="A253" t="s">
        <v>291</v>
      </c>
      <c r="B253" t="s">
        <v>23</v>
      </c>
      <c r="C253" t="s">
        <v>20</v>
      </c>
      <c r="D253" t="s">
        <v>21</v>
      </c>
      <c r="E253" s="8">
        <v>1670611.7</v>
      </c>
      <c r="F253">
        <v>63933</v>
      </c>
      <c r="G253">
        <v>70</v>
      </c>
      <c r="H253" s="2">
        <v>0</v>
      </c>
      <c r="I253" t="s">
        <v>9191</v>
      </c>
      <c r="J253" t="s">
        <v>24</v>
      </c>
      <c r="K253" s="9">
        <v>424.88344799999999</v>
      </c>
      <c r="L253" s="2">
        <v>35424.883448</v>
      </c>
      <c r="N253" s="5" t="str">
        <f t="shared" si="18"/>
        <v>Nevada</v>
      </c>
      <c r="O253" s="5" t="str">
        <f t="shared" si="23"/>
        <v>F</v>
      </c>
      <c r="P253" s="11" t="str">
        <f t="shared" si="19"/>
        <v>Bachelor</v>
      </c>
      <c r="Q253" s="5">
        <f t="shared" si="20"/>
        <v>2</v>
      </c>
      <c r="R253" s="5">
        <f t="shared" si="21"/>
        <v>29</v>
      </c>
      <c r="S253" s="12">
        <f t="shared" si="22"/>
        <v>1996</v>
      </c>
    </row>
    <row r="254" spans="1:19" x14ac:dyDescent="0.35">
      <c r="A254" t="s">
        <v>292</v>
      </c>
      <c r="B254" t="s">
        <v>19</v>
      </c>
      <c r="C254" t="s">
        <v>27</v>
      </c>
      <c r="D254" t="s">
        <v>80</v>
      </c>
      <c r="E254" s="8">
        <v>854441.11</v>
      </c>
      <c r="F254">
        <v>28224</v>
      </c>
      <c r="G254">
        <v>109</v>
      </c>
      <c r="H254" s="2">
        <v>0</v>
      </c>
      <c r="I254" t="s">
        <v>9191</v>
      </c>
      <c r="J254" t="s">
        <v>29</v>
      </c>
      <c r="K254" s="9">
        <v>523.20000000000005</v>
      </c>
      <c r="L254" s="2">
        <v>35523.199999999997</v>
      </c>
      <c r="N254" s="5" t="str">
        <f t="shared" si="18"/>
        <v>Arizona</v>
      </c>
      <c r="O254" s="5" t="str">
        <f t="shared" si="23"/>
        <v>M</v>
      </c>
      <c r="P254" s="11" t="str">
        <f t="shared" si="19"/>
        <v>Doctor</v>
      </c>
      <c r="Q254" s="5">
        <f t="shared" si="20"/>
        <v>4</v>
      </c>
      <c r="R254" s="5">
        <f t="shared" si="21"/>
        <v>28</v>
      </c>
      <c r="S254" s="12">
        <f t="shared" si="22"/>
        <v>1997</v>
      </c>
    </row>
    <row r="255" spans="1:19" x14ac:dyDescent="0.35">
      <c r="A255" t="s">
        <v>293</v>
      </c>
      <c r="B255" t="s">
        <v>102</v>
      </c>
      <c r="C255" t="s">
        <v>20</v>
      </c>
      <c r="D255" t="s">
        <v>35</v>
      </c>
      <c r="E255" s="8">
        <v>780531.29</v>
      </c>
      <c r="F255">
        <v>21073</v>
      </c>
      <c r="G255">
        <v>106</v>
      </c>
      <c r="H255" s="2">
        <v>36526</v>
      </c>
      <c r="I255" t="s">
        <v>9191</v>
      </c>
      <c r="J255" t="s">
        <v>29</v>
      </c>
      <c r="K255" s="9">
        <v>508.8</v>
      </c>
      <c r="L255" s="2">
        <v>35508.800000000003</v>
      </c>
      <c r="N255" s="5" t="str">
        <f t="shared" si="18"/>
        <v>Washington</v>
      </c>
      <c r="O255" s="5" t="str">
        <f t="shared" si="23"/>
        <v>F</v>
      </c>
      <c r="P255" s="11" t="str">
        <f t="shared" si="19"/>
        <v>College</v>
      </c>
      <c r="Q255" s="5">
        <f t="shared" si="20"/>
        <v>4</v>
      </c>
      <c r="R255" s="5">
        <f t="shared" si="21"/>
        <v>28</v>
      </c>
      <c r="S255" s="12">
        <f t="shared" si="22"/>
        <v>1997</v>
      </c>
    </row>
    <row r="256" spans="1:19" x14ac:dyDescent="0.35">
      <c r="A256" t="s">
        <v>294</v>
      </c>
      <c r="B256" t="s">
        <v>33</v>
      </c>
      <c r="C256" t="s">
        <v>27</v>
      </c>
      <c r="D256" t="s">
        <v>21</v>
      </c>
      <c r="E256" s="8">
        <v>611275.68999999994</v>
      </c>
      <c r="F256">
        <v>63243</v>
      </c>
      <c r="G256">
        <v>77</v>
      </c>
      <c r="H256" s="2">
        <v>0</v>
      </c>
      <c r="I256" t="s">
        <v>9191</v>
      </c>
      <c r="J256" t="s">
        <v>17</v>
      </c>
      <c r="K256" s="9">
        <v>364.24030699999997</v>
      </c>
      <c r="L256" s="2">
        <v>35364.240307</v>
      </c>
      <c r="N256" s="5" t="str">
        <f t="shared" si="18"/>
        <v>Oregon</v>
      </c>
      <c r="O256" s="5" t="str">
        <f t="shared" si="23"/>
        <v>M</v>
      </c>
      <c r="P256" s="11" t="str">
        <f t="shared" si="19"/>
        <v>Bachelor</v>
      </c>
      <c r="Q256" s="5">
        <f t="shared" si="20"/>
        <v>4</v>
      </c>
      <c r="R256" s="5">
        <f t="shared" si="21"/>
        <v>29</v>
      </c>
      <c r="S256" s="12">
        <f t="shared" si="22"/>
        <v>1996</v>
      </c>
    </row>
    <row r="257" spans="1:19" x14ac:dyDescent="0.35">
      <c r="A257" t="s">
        <v>295</v>
      </c>
      <c r="B257" t="s">
        <v>23</v>
      </c>
      <c r="C257" t="s">
        <v>27</v>
      </c>
      <c r="D257" t="s">
        <v>31</v>
      </c>
      <c r="E257" s="8">
        <v>477294.38</v>
      </c>
      <c r="F257">
        <v>20993</v>
      </c>
      <c r="G257">
        <v>133</v>
      </c>
      <c r="H257" s="2">
        <v>0</v>
      </c>
      <c r="I257" t="s">
        <v>9191</v>
      </c>
      <c r="J257" t="s">
        <v>29</v>
      </c>
      <c r="K257" s="9">
        <v>638.4</v>
      </c>
      <c r="L257" s="2">
        <v>35638.400000000001</v>
      </c>
      <c r="N257" s="5" t="str">
        <f t="shared" si="18"/>
        <v>Nevada</v>
      </c>
      <c r="O257" s="5" t="str">
        <f t="shared" si="23"/>
        <v>M</v>
      </c>
      <c r="P257" s="11" t="str">
        <f t="shared" si="19"/>
        <v>High School or Below</v>
      </c>
      <c r="Q257" s="5">
        <f t="shared" si="20"/>
        <v>4</v>
      </c>
      <c r="R257" s="5">
        <f t="shared" si="21"/>
        <v>28</v>
      </c>
      <c r="S257" s="12">
        <f t="shared" si="22"/>
        <v>1997</v>
      </c>
    </row>
    <row r="258" spans="1:19" x14ac:dyDescent="0.35">
      <c r="A258" t="s">
        <v>296</v>
      </c>
      <c r="B258" t="s">
        <v>33</v>
      </c>
      <c r="C258" t="s">
        <v>20</v>
      </c>
      <c r="D258" t="s">
        <v>21</v>
      </c>
      <c r="E258" s="8">
        <v>1097909.56</v>
      </c>
      <c r="F258">
        <v>94827</v>
      </c>
      <c r="G258">
        <v>135</v>
      </c>
      <c r="H258" s="2">
        <v>0</v>
      </c>
      <c r="I258" t="s">
        <v>9191</v>
      </c>
      <c r="J258" t="s">
        <v>29</v>
      </c>
      <c r="K258" s="9">
        <v>354.729129</v>
      </c>
      <c r="L258" s="2">
        <v>35354.729128999999</v>
      </c>
      <c r="N258" s="5" t="str">
        <f t="shared" si="18"/>
        <v>Oregon</v>
      </c>
      <c r="O258" s="5" t="str">
        <f t="shared" si="23"/>
        <v>F</v>
      </c>
      <c r="P258" s="11" t="str">
        <f t="shared" si="19"/>
        <v>Bachelor</v>
      </c>
      <c r="Q258" s="5">
        <f t="shared" si="20"/>
        <v>4</v>
      </c>
      <c r="R258" s="5">
        <f t="shared" si="21"/>
        <v>29</v>
      </c>
      <c r="S258" s="12">
        <f t="shared" si="22"/>
        <v>1996</v>
      </c>
    </row>
    <row r="259" spans="1:19" x14ac:dyDescent="0.35">
      <c r="A259" t="s">
        <v>297</v>
      </c>
      <c r="B259" t="s">
        <v>48</v>
      </c>
      <c r="C259" t="s">
        <v>20</v>
      </c>
      <c r="D259" t="s">
        <v>15</v>
      </c>
      <c r="E259" s="8">
        <v>500426.38</v>
      </c>
      <c r="F259">
        <v>39161</v>
      </c>
      <c r="G259">
        <v>63</v>
      </c>
      <c r="H259" s="2">
        <v>36526</v>
      </c>
      <c r="I259" t="s">
        <v>9191</v>
      </c>
      <c r="J259" t="s">
        <v>24</v>
      </c>
      <c r="K259" s="9">
        <v>283.99595299999999</v>
      </c>
      <c r="L259" s="2">
        <v>35283.995952999998</v>
      </c>
      <c r="N259" s="5" t="str">
        <f t="shared" ref="N259:N322" si="24">IF(B259="WA","Washington",IF(B259="Cali","California",IF(B259="AZ","Arizona",B259)))</f>
        <v>California</v>
      </c>
      <c r="O259" s="5" t="str">
        <f t="shared" si="23"/>
        <v>F</v>
      </c>
      <c r="P259" s="11" t="str">
        <f t="shared" ref="P259:P322" si="25">IF(D259="Bachelors","Bachelor",D259)</f>
        <v>Master</v>
      </c>
      <c r="Q259" s="5">
        <f t="shared" ref="Q259:Q322" si="26">IF(J259="Luxury Car",2,IF(J259="Luxury SUV",4,IF(J259="Two-Door Car",2,IF(J259="Sports Car",2,IF(OR(J259="Four-Door Car",J259="SUV"),4," ")))))</f>
        <v>2</v>
      </c>
      <c r="R259" s="5">
        <f t="shared" ref="R259:R322" si="27">$T$2-S259</f>
        <v>29</v>
      </c>
      <c r="S259" s="12">
        <f t="shared" ref="S259:S322" si="28">YEAR(L259)</f>
        <v>1996</v>
      </c>
    </row>
    <row r="260" spans="1:19" x14ac:dyDescent="0.35">
      <c r="A260" t="s">
        <v>298</v>
      </c>
      <c r="B260" t="s">
        <v>102</v>
      </c>
      <c r="C260" t="s">
        <v>27</v>
      </c>
      <c r="D260" t="s">
        <v>21</v>
      </c>
      <c r="E260" s="8">
        <v>1322304.3799999999</v>
      </c>
      <c r="F260">
        <v>37534</v>
      </c>
      <c r="G260">
        <v>84</v>
      </c>
      <c r="H260" s="2">
        <v>36557</v>
      </c>
      <c r="I260" t="s">
        <v>9191</v>
      </c>
      <c r="J260" t="s">
        <v>17</v>
      </c>
      <c r="K260" s="9">
        <v>403.2</v>
      </c>
      <c r="L260" s="2">
        <v>35403.199999999997</v>
      </c>
      <c r="N260" s="5" t="str">
        <f t="shared" si="24"/>
        <v>Washington</v>
      </c>
      <c r="O260" s="5" t="str">
        <f t="shared" ref="O260:O323" si="29">IF(OR(C260="Female",C260="Femal",C260="female"),"F",IF(OR(C260="Male"),"M",C260))</f>
        <v>M</v>
      </c>
      <c r="P260" s="11" t="str">
        <f t="shared" si="25"/>
        <v>Bachelor</v>
      </c>
      <c r="Q260" s="5">
        <f t="shared" si="26"/>
        <v>4</v>
      </c>
      <c r="R260" s="5">
        <f t="shared" si="27"/>
        <v>29</v>
      </c>
      <c r="S260" s="12">
        <f t="shared" si="28"/>
        <v>1996</v>
      </c>
    </row>
    <row r="261" spans="1:19" x14ac:dyDescent="0.35">
      <c r="A261" t="s">
        <v>299</v>
      </c>
      <c r="B261" t="s">
        <v>33</v>
      </c>
      <c r="C261" t="s">
        <v>20</v>
      </c>
      <c r="D261" t="s">
        <v>21</v>
      </c>
      <c r="E261" s="8">
        <v>262331.53999999998</v>
      </c>
      <c r="F261">
        <v>80210</v>
      </c>
      <c r="G261">
        <v>65</v>
      </c>
      <c r="H261" s="2">
        <v>0</v>
      </c>
      <c r="I261" t="s">
        <v>9192</v>
      </c>
      <c r="J261" t="s">
        <v>17</v>
      </c>
      <c r="K261" s="9">
        <v>20.543175999999999</v>
      </c>
      <c r="L261" s="2">
        <v>35020.543175999999</v>
      </c>
      <c r="N261" s="5" t="str">
        <f t="shared" si="24"/>
        <v>Oregon</v>
      </c>
      <c r="O261" s="5" t="str">
        <f t="shared" si="29"/>
        <v>F</v>
      </c>
      <c r="P261" s="11" t="str">
        <f t="shared" si="25"/>
        <v>Bachelor</v>
      </c>
      <c r="Q261" s="5">
        <f t="shared" si="26"/>
        <v>4</v>
      </c>
      <c r="R261" s="5">
        <f t="shared" si="27"/>
        <v>30</v>
      </c>
      <c r="S261" s="12">
        <f t="shared" si="28"/>
        <v>1995</v>
      </c>
    </row>
    <row r="262" spans="1:19" x14ac:dyDescent="0.35">
      <c r="A262" t="s">
        <v>300</v>
      </c>
      <c r="B262" t="s">
        <v>48</v>
      </c>
      <c r="C262" t="s">
        <v>27</v>
      </c>
      <c r="D262" t="s">
        <v>21</v>
      </c>
      <c r="E262" s="8">
        <v>1784019.56</v>
      </c>
      <c r="F262">
        <v>0</v>
      </c>
      <c r="G262">
        <v>62</v>
      </c>
      <c r="H262" s="2">
        <v>0</v>
      </c>
      <c r="I262" t="s">
        <v>9191</v>
      </c>
      <c r="J262" t="s">
        <v>17</v>
      </c>
      <c r="K262" s="9">
        <v>385.11543699999999</v>
      </c>
      <c r="L262" s="2">
        <v>35385.115437</v>
      </c>
      <c r="N262" s="5" t="str">
        <f t="shared" si="24"/>
        <v>California</v>
      </c>
      <c r="O262" s="5" t="str">
        <f t="shared" si="29"/>
        <v>M</v>
      </c>
      <c r="P262" s="11" t="str">
        <f t="shared" si="25"/>
        <v>Bachelor</v>
      </c>
      <c r="Q262" s="5">
        <f t="shared" si="26"/>
        <v>4</v>
      </c>
      <c r="R262" s="5">
        <f t="shared" si="27"/>
        <v>29</v>
      </c>
      <c r="S262" s="12">
        <f t="shared" si="28"/>
        <v>1996</v>
      </c>
    </row>
    <row r="263" spans="1:19" x14ac:dyDescent="0.35">
      <c r="A263" t="s">
        <v>301</v>
      </c>
      <c r="B263" t="s">
        <v>48</v>
      </c>
      <c r="C263" t="s">
        <v>20</v>
      </c>
      <c r="D263" t="s">
        <v>35</v>
      </c>
      <c r="E263" s="8">
        <v>510611.18</v>
      </c>
      <c r="F263">
        <v>30110</v>
      </c>
      <c r="G263">
        <v>64</v>
      </c>
      <c r="H263" s="2">
        <v>0</v>
      </c>
      <c r="I263" t="s">
        <v>9191</v>
      </c>
      <c r="J263" t="s">
        <v>17</v>
      </c>
      <c r="K263" s="9">
        <v>140.16503499999999</v>
      </c>
      <c r="L263" s="2">
        <v>35140.165034999998</v>
      </c>
      <c r="N263" s="5" t="str">
        <f t="shared" si="24"/>
        <v>California</v>
      </c>
      <c r="O263" s="5" t="str">
        <f t="shared" si="29"/>
        <v>F</v>
      </c>
      <c r="P263" s="11" t="str">
        <f t="shared" si="25"/>
        <v>College</v>
      </c>
      <c r="Q263" s="5">
        <f t="shared" si="26"/>
        <v>4</v>
      </c>
      <c r="R263" s="5">
        <f t="shared" si="27"/>
        <v>29</v>
      </c>
      <c r="S263" s="12">
        <f t="shared" si="28"/>
        <v>1996</v>
      </c>
    </row>
    <row r="264" spans="1:19" x14ac:dyDescent="0.35">
      <c r="A264" t="s">
        <v>302</v>
      </c>
      <c r="B264" t="s">
        <v>19</v>
      </c>
      <c r="C264" t="s">
        <v>20</v>
      </c>
      <c r="D264" t="s">
        <v>35</v>
      </c>
      <c r="E264" s="8">
        <v>1793060.45</v>
      </c>
      <c r="F264">
        <v>21708</v>
      </c>
      <c r="G264">
        <v>68</v>
      </c>
      <c r="H264" s="2">
        <v>0</v>
      </c>
      <c r="I264" t="s">
        <v>9191</v>
      </c>
      <c r="J264" t="s">
        <v>17</v>
      </c>
      <c r="K264" s="9">
        <v>326.39999999999998</v>
      </c>
      <c r="L264" s="2">
        <v>35326.400000000001</v>
      </c>
      <c r="N264" s="5" t="str">
        <f t="shared" si="24"/>
        <v>Arizona</v>
      </c>
      <c r="O264" s="5" t="str">
        <f t="shared" si="29"/>
        <v>F</v>
      </c>
      <c r="P264" s="11" t="str">
        <f t="shared" si="25"/>
        <v>College</v>
      </c>
      <c r="Q264" s="5">
        <f t="shared" si="26"/>
        <v>4</v>
      </c>
      <c r="R264" s="5">
        <f t="shared" si="27"/>
        <v>29</v>
      </c>
      <c r="S264" s="12">
        <f t="shared" si="28"/>
        <v>1996</v>
      </c>
    </row>
    <row r="265" spans="1:19" x14ac:dyDescent="0.35">
      <c r="A265" t="s">
        <v>303</v>
      </c>
      <c r="B265" t="s">
        <v>19</v>
      </c>
      <c r="C265" t="s">
        <v>27</v>
      </c>
      <c r="D265" t="s">
        <v>31</v>
      </c>
      <c r="E265" s="8">
        <v>545734.26</v>
      </c>
      <c r="F265">
        <v>94731</v>
      </c>
      <c r="G265">
        <v>67</v>
      </c>
      <c r="H265" s="2">
        <v>0</v>
      </c>
      <c r="I265" t="s">
        <v>9191</v>
      </c>
      <c r="J265" t="s">
        <v>17</v>
      </c>
      <c r="K265" s="9">
        <v>321.60000000000002</v>
      </c>
      <c r="L265" s="2">
        <v>35321.599999999999</v>
      </c>
      <c r="N265" s="5" t="str">
        <f t="shared" si="24"/>
        <v>Arizona</v>
      </c>
      <c r="O265" s="5" t="str">
        <f t="shared" si="29"/>
        <v>M</v>
      </c>
      <c r="P265" s="11" t="str">
        <f t="shared" si="25"/>
        <v>High School or Below</v>
      </c>
      <c r="Q265" s="5">
        <f t="shared" si="26"/>
        <v>4</v>
      </c>
      <c r="R265" s="5">
        <f t="shared" si="27"/>
        <v>29</v>
      </c>
      <c r="S265" s="12">
        <f t="shared" si="28"/>
        <v>1996</v>
      </c>
    </row>
    <row r="266" spans="1:19" x14ac:dyDescent="0.35">
      <c r="A266" t="s">
        <v>304</v>
      </c>
      <c r="B266" t="s">
        <v>48</v>
      </c>
      <c r="C266" t="s">
        <v>27</v>
      </c>
      <c r="D266" t="s">
        <v>21</v>
      </c>
      <c r="E266" s="8">
        <v>656364.41</v>
      </c>
      <c r="F266">
        <v>32375</v>
      </c>
      <c r="G266">
        <v>83</v>
      </c>
      <c r="H266" s="2">
        <v>0</v>
      </c>
      <c r="I266" t="s">
        <v>9191</v>
      </c>
      <c r="J266" t="s">
        <v>17</v>
      </c>
      <c r="K266" s="9">
        <v>398.4</v>
      </c>
      <c r="L266" s="2">
        <v>35398.400000000001</v>
      </c>
      <c r="N266" s="5" t="str">
        <f t="shared" si="24"/>
        <v>California</v>
      </c>
      <c r="O266" s="5" t="str">
        <f t="shared" si="29"/>
        <v>M</v>
      </c>
      <c r="P266" s="11" t="str">
        <f t="shared" si="25"/>
        <v>Bachelor</v>
      </c>
      <c r="Q266" s="5">
        <f t="shared" si="26"/>
        <v>4</v>
      </c>
      <c r="R266" s="5">
        <f t="shared" si="27"/>
        <v>29</v>
      </c>
      <c r="S266" s="12">
        <f t="shared" si="28"/>
        <v>1996</v>
      </c>
    </row>
    <row r="267" spans="1:19" x14ac:dyDescent="0.35">
      <c r="A267" t="s">
        <v>305</v>
      </c>
      <c r="B267" t="s">
        <v>33</v>
      </c>
      <c r="C267" t="s">
        <v>27</v>
      </c>
      <c r="D267" t="s">
        <v>35</v>
      </c>
      <c r="E267" s="8">
        <v>481252.52</v>
      </c>
      <c r="F267">
        <v>16531</v>
      </c>
      <c r="G267">
        <v>63</v>
      </c>
      <c r="H267" s="2">
        <v>0</v>
      </c>
      <c r="I267" t="s">
        <v>9192</v>
      </c>
      <c r="J267" t="s">
        <v>17</v>
      </c>
      <c r="K267" s="9">
        <v>102.879769</v>
      </c>
      <c r="L267" s="2">
        <v>35102.879768999999</v>
      </c>
      <c r="N267" s="5" t="str">
        <f t="shared" si="24"/>
        <v>Oregon</v>
      </c>
      <c r="O267" s="5" t="str">
        <f t="shared" si="29"/>
        <v>M</v>
      </c>
      <c r="P267" s="11" t="str">
        <f t="shared" si="25"/>
        <v>College</v>
      </c>
      <c r="Q267" s="5">
        <f t="shared" si="26"/>
        <v>4</v>
      </c>
      <c r="R267" s="5">
        <f t="shared" si="27"/>
        <v>29</v>
      </c>
      <c r="S267" s="12">
        <f t="shared" si="28"/>
        <v>1996</v>
      </c>
    </row>
    <row r="268" spans="1:19" x14ac:dyDescent="0.35">
      <c r="A268" t="s">
        <v>306</v>
      </c>
      <c r="B268" t="s">
        <v>19</v>
      </c>
      <c r="C268" t="s">
        <v>20</v>
      </c>
      <c r="D268" t="s">
        <v>15</v>
      </c>
      <c r="E268" s="8">
        <v>2932804.19</v>
      </c>
      <c r="F268">
        <v>32006</v>
      </c>
      <c r="G268">
        <v>94</v>
      </c>
      <c r="H268" s="2">
        <v>0</v>
      </c>
      <c r="I268" t="s">
        <v>9192</v>
      </c>
      <c r="J268" t="s">
        <v>17</v>
      </c>
      <c r="K268" s="9">
        <v>56.868288999999997</v>
      </c>
      <c r="L268" s="2">
        <v>35056.868288999998</v>
      </c>
      <c r="N268" s="5" t="str">
        <f t="shared" si="24"/>
        <v>Arizona</v>
      </c>
      <c r="O268" s="5" t="str">
        <f t="shared" si="29"/>
        <v>F</v>
      </c>
      <c r="P268" s="11" t="str">
        <f t="shared" si="25"/>
        <v>Master</v>
      </c>
      <c r="Q268" s="5">
        <f t="shared" si="26"/>
        <v>4</v>
      </c>
      <c r="R268" s="5">
        <f t="shared" si="27"/>
        <v>30</v>
      </c>
      <c r="S268" s="12">
        <f t="shared" si="28"/>
        <v>1995</v>
      </c>
    </row>
    <row r="269" spans="1:19" x14ac:dyDescent="0.35">
      <c r="A269" t="s">
        <v>307</v>
      </c>
      <c r="B269" t="s">
        <v>19</v>
      </c>
      <c r="C269" t="s">
        <v>20</v>
      </c>
      <c r="D269" t="s">
        <v>21</v>
      </c>
      <c r="E269" s="8">
        <v>577352.06999999995</v>
      </c>
      <c r="F269">
        <v>81676</v>
      </c>
      <c r="G269">
        <v>72</v>
      </c>
      <c r="H269" s="2">
        <v>0</v>
      </c>
      <c r="I269" t="s">
        <v>9191</v>
      </c>
      <c r="J269" t="s">
        <v>24</v>
      </c>
      <c r="K269" s="9">
        <v>463.158502</v>
      </c>
      <c r="L269" s="2">
        <v>35463.158501999998</v>
      </c>
      <c r="N269" s="5" t="str">
        <f t="shared" si="24"/>
        <v>Arizona</v>
      </c>
      <c r="O269" s="5" t="str">
        <f t="shared" si="29"/>
        <v>F</v>
      </c>
      <c r="P269" s="11" t="str">
        <f t="shared" si="25"/>
        <v>Bachelor</v>
      </c>
      <c r="Q269" s="5">
        <f t="shared" si="26"/>
        <v>2</v>
      </c>
      <c r="R269" s="5">
        <f t="shared" si="27"/>
        <v>28</v>
      </c>
      <c r="S269" s="12">
        <f t="shared" si="28"/>
        <v>1997</v>
      </c>
    </row>
    <row r="270" spans="1:19" x14ac:dyDescent="0.35">
      <c r="A270" t="s">
        <v>308</v>
      </c>
      <c r="B270" t="s">
        <v>48</v>
      </c>
      <c r="C270" t="s">
        <v>27</v>
      </c>
      <c r="D270" t="s">
        <v>35</v>
      </c>
      <c r="E270" s="8">
        <v>684711.89</v>
      </c>
      <c r="F270">
        <v>71038</v>
      </c>
      <c r="G270">
        <v>86</v>
      </c>
      <c r="H270" s="2">
        <v>0</v>
      </c>
      <c r="I270" t="s">
        <v>9192</v>
      </c>
      <c r="J270" t="s">
        <v>17</v>
      </c>
      <c r="K270" s="9">
        <v>205.44406599999999</v>
      </c>
      <c r="L270" s="2">
        <v>35205.444065999996</v>
      </c>
      <c r="N270" s="5" t="str">
        <f t="shared" si="24"/>
        <v>California</v>
      </c>
      <c r="O270" s="5" t="str">
        <f t="shared" si="29"/>
        <v>M</v>
      </c>
      <c r="P270" s="11" t="str">
        <f t="shared" si="25"/>
        <v>College</v>
      </c>
      <c r="Q270" s="5">
        <f t="shared" si="26"/>
        <v>4</v>
      </c>
      <c r="R270" s="5">
        <f t="shared" si="27"/>
        <v>29</v>
      </c>
      <c r="S270" s="12">
        <f t="shared" si="28"/>
        <v>1996</v>
      </c>
    </row>
    <row r="271" spans="1:19" x14ac:dyDescent="0.35">
      <c r="A271" t="s">
        <v>309</v>
      </c>
      <c r="B271" t="s">
        <v>19</v>
      </c>
      <c r="C271" t="s">
        <v>20</v>
      </c>
      <c r="D271" t="s">
        <v>31</v>
      </c>
      <c r="E271" s="8">
        <v>359531.29</v>
      </c>
      <c r="F271">
        <v>0</v>
      </c>
      <c r="G271">
        <v>103</v>
      </c>
      <c r="H271" s="2">
        <v>0</v>
      </c>
      <c r="I271" t="s">
        <v>9192</v>
      </c>
      <c r="J271" t="s">
        <v>78</v>
      </c>
      <c r="K271" s="9">
        <v>741.6</v>
      </c>
      <c r="L271" s="2">
        <v>35741.599999999999</v>
      </c>
      <c r="N271" s="5" t="str">
        <f t="shared" si="24"/>
        <v>Arizona</v>
      </c>
      <c r="O271" s="5" t="str">
        <f t="shared" si="29"/>
        <v>F</v>
      </c>
      <c r="P271" s="11" t="str">
        <f t="shared" si="25"/>
        <v>High School or Below</v>
      </c>
      <c r="Q271" s="5">
        <f t="shared" si="26"/>
        <v>2</v>
      </c>
      <c r="R271" s="5">
        <f t="shared" si="27"/>
        <v>28</v>
      </c>
      <c r="S271" s="12">
        <f t="shared" si="28"/>
        <v>1997</v>
      </c>
    </row>
    <row r="272" spans="1:19" x14ac:dyDescent="0.35">
      <c r="A272" t="s">
        <v>310</v>
      </c>
      <c r="B272" t="s">
        <v>23</v>
      </c>
      <c r="C272" t="s">
        <v>20</v>
      </c>
      <c r="D272" t="s">
        <v>15</v>
      </c>
      <c r="E272" s="8">
        <v>2285561.21</v>
      </c>
      <c r="F272">
        <v>20832</v>
      </c>
      <c r="G272">
        <v>65</v>
      </c>
      <c r="H272" s="2">
        <v>0</v>
      </c>
      <c r="I272" t="s">
        <v>9191</v>
      </c>
      <c r="J272" t="s">
        <v>24</v>
      </c>
      <c r="K272" s="9">
        <v>56.371966999999998</v>
      </c>
      <c r="L272" s="2">
        <v>35056.371966999999</v>
      </c>
      <c r="N272" s="5" t="str">
        <f t="shared" si="24"/>
        <v>Nevada</v>
      </c>
      <c r="O272" s="5" t="str">
        <f t="shared" si="29"/>
        <v>F</v>
      </c>
      <c r="P272" s="11" t="str">
        <f t="shared" si="25"/>
        <v>Master</v>
      </c>
      <c r="Q272" s="5">
        <f t="shared" si="26"/>
        <v>2</v>
      </c>
      <c r="R272" s="5">
        <f t="shared" si="27"/>
        <v>30</v>
      </c>
      <c r="S272" s="12">
        <f t="shared" si="28"/>
        <v>1995</v>
      </c>
    </row>
    <row r="273" spans="1:19" x14ac:dyDescent="0.35">
      <c r="A273" t="s">
        <v>311</v>
      </c>
      <c r="B273" t="s">
        <v>102</v>
      </c>
      <c r="C273" t="s">
        <v>27</v>
      </c>
      <c r="D273" t="s">
        <v>31</v>
      </c>
      <c r="E273" s="8">
        <v>785941.46</v>
      </c>
      <c r="F273">
        <v>0</v>
      </c>
      <c r="G273">
        <v>113</v>
      </c>
      <c r="H273" s="2">
        <v>0</v>
      </c>
      <c r="I273" t="s">
        <v>9191</v>
      </c>
      <c r="J273" t="s">
        <v>29</v>
      </c>
      <c r="K273" s="9">
        <v>813.6</v>
      </c>
      <c r="L273" s="2">
        <v>35813.599999999999</v>
      </c>
      <c r="N273" s="5" t="str">
        <f t="shared" si="24"/>
        <v>Washington</v>
      </c>
      <c r="O273" s="5" t="str">
        <f t="shared" si="29"/>
        <v>M</v>
      </c>
      <c r="P273" s="11" t="str">
        <f t="shared" si="25"/>
        <v>High School or Below</v>
      </c>
      <c r="Q273" s="5">
        <f t="shared" si="26"/>
        <v>4</v>
      </c>
      <c r="R273" s="5">
        <f t="shared" si="27"/>
        <v>27</v>
      </c>
      <c r="S273" s="12">
        <f t="shared" si="28"/>
        <v>1998</v>
      </c>
    </row>
    <row r="274" spans="1:19" x14ac:dyDescent="0.35">
      <c r="A274" t="s">
        <v>312</v>
      </c>
      <c r="B274" t="s">
        <v>33</v>
      </c>
      <c r="C274" t="s">
        <v>27</v>
      </c>
      <c r="D274" t="s">
        <v>31</v>
      </c>
      <c r="E274" s="8">
        <v>411557.74</v>
      </c>
      <c r="F274">
        <v>52405</v>
      </c>
      <c r="G274">
        <v>103</v>
      </c>
      <c r="H274" s="2">
        <v>0</v>
      </c>
      <c r="I274" t="s">
        <v>9191</v>
      </c>
      <c r="J274" t="s">
        <v>17</v>
      </c>
      <c r="K274" s="9">
        <v>494.4</v>
      </c>
      <c r="L274" s="2">
        <v>35494.400000000001</v>
      </c>
      <c r="N274" s="5" t="str">
        <f t="shared" si="24"/>
        <v>Oregon</v>
      </c>
      <c r="O274" s="5" t="str">
        <f t="shared" si="29"/>
        <v>M</v>
      </c>
      <c r="P274" s="11" t="str">
        <f t="shared" si="25"/>
        <v>High School or Below</v>
      </c>
      <c r="Q274" s="5">
        <f t="shared" si="26"/>
        <v>4</v>
      </c>
      <c r="R274" s="5">
        <f t="shared" si="27"/>
        <v>28</v>
      </c>
      <c r="S274" s="12">
        <f t="shared" si="28"/>
        <v>1997</v>
      </c>
    </row>
    <row r="275" spans="1:19" x14ac:dyDescent="0.35">
      <c r="A275" t="s">
        <v>313</v>
      </c>
      <c r="B275" t="s">
        <v>19</v>
      </c>
      <c r="C275" t="s">
        <v>20</v>
      </c>
      <c r="D275" t="s">
        <v>31</v>
      </c>
      <c r="E275" s="8">
        <v>502963.88</v>
      </c>
      <c r="F275">
        <v>0</v>
      </c>
      <c r="G275">
        <v>133</v>
      </c>
      <c r="H275" s="2">
        <v>0</v>
      </c>
      <c r="I275" t="s">
        <v>9191</v>
      </c>
      <c r="J275" t="s">
        <v>78</v>
      </c>
      <c r="K275" s="9">
        <v>795.86407899999995</v>
      </c>
      <c r="L275" s="2">
        <v>35795.864078999999</v>
      </c>
      <c r="N275" s="5" t="str">
        <f t="shared" si="24"/>
        <v>Arizona</v>
      </c>
      <c r="O275" s="5" t="str">
        <f t="shared" si="29"/>
        <v>F</v>
      </c>
      <c r="P275" s="11" t="str">
        <f t="shared" si="25"/>
        <v>High School or Below</v>
      </c>
      <c r="Q275" s="5">
        <f t="shared" si="26"/>
        <v>2</v>
      </c>
      <c r="R275" s="5">
        <f t="shared" si="27"/>
        <v>28</v>
      </c>
      <c r="S275" s="12">
        <f t="shared" si="28"/>
        <v>1997</v>
      </c>
    </row>
    <row r="276" spans="1:19" x14ac:dyDescent="0.35">
      <c r="A276" t="s">
        <v>314</v>
      </c>
      <c r="B276" t="s">
        <v>102</v>
      </c>
      <c r="C276" t="s">
        <v>20</v>
      </c>
      <c r="D276" t="s">
        <v>21</v>
      </c>
      <c r="E276" s="8">
        <v>482141.85</v>
      </c>
      <c r="F276">
        <v>26583</v>
      </c>
      <c r="G276">
        <v>1005</v>
      </c>
      <c r="H276" s="2">
        <v>36617</v>
      </c>
      <c r="I276" t="s">
        <v>9191</v>
      </c>
      <c r="J276" t="s">
        <v>29</v>
      </c>
      <c r="K276" s="9">
        <v>614.4</v>
      </c>
      <c r="L276" s="2">
        <v>35614.400000000001</v>
      </c>
      <c r="N276" s="5" t="str">
        <f t="shared" si="24"/>
        <v>Washington</v>
      </c>
      <c r="O276" s="5" t="str">
        <f t="shared" si="29"/>
        <v>F</v>
      </c>
      <c r="P276" s="11" t="str">
        <f t="shared" si="25"/>
        <v>Bachelor</v>
      </c>
      <c r="Q276" s="5">
        <f t="shared" si="26"/>
        <v>4</v>
      </c>
      <c r="R276" s="5">
        <f t="shared" si="27"/>
        <v>28</v>
      </c>
      <c r="S276" s="12">
        <f t="shared" si="28"/>
        <v>1997</v>
      </c>
    </row>
    <row r="277" spans="1:19" x14ac:dyDescent="0.35">
      <c r="A277" t="s">
        <v>315</v>
      </c>
      <c r="B277" t="s">
        <v>33</v>
      </c>
      <c r="C277" t="s">
        <v>27</v>
      </c>
      <c r="D277" t="s">
        <v>15</v>
      </c>
      <c r="E277" s="8">
        <v>500431.05</v>
      </c>
      <c r="F277">
        <v>25486</v>
      </c>
      <c r="G277">
        <v>65</v>
      </c>
      <c r="H277" s="2">
        <v>0</v>
      </c>
      <c r="I277" t="s">
        <v>9193</v>
      </c>
      <c r="J277" t="s">
        <v>24</v>
      </c>
      <c r="K277" s="9">
        <v>72.438681000000003</v>
      </c>
      <c r="L277" s="2">
        <v>35072.438681</v>
      </c>
      <c r="N277" s="5" t="str">
        <f t="shared" si="24"/>
        <v>Oregon</v>
      </c>
      <c r="O277" s="5" t="str">
        <f t="shared" si="29"/>
        <v>M</v>
      </c>
      <c r="P277" s="11" t="str">
        <f t="shared" si="25"/>
        <v>Master</v>
      </c>
      <c r="Q277" s="5">
        <f t="shared" si="26"/>
        <v>2</v>
      </c>
      <c r="R277" s="5">
        <f t="shared" si="27"/>
        <v>29</v>
      </c>
      <c r="S277" s="12">
        <f t="shared" si="28"/>
        <v>1996</v>
      </c>
    </row>
    <row r="278" spans="1:19" x14ac:dyDescent="0.35">
      <c r="A278" t="s">
        <v>316</v>
      </c>
      <c r="B278" t="s">
        <v>19</v>
      </c>
      <c r="C278" t="s">
        <v>27</v>
      </c>
      <c r="D278" t="s">
        <v>35</v>
      </c>
      <c r="E278" s="8">
        <v>863005.39</v>
      </c>
      <c r="F278">
        <v>24065</v>
      </c>
      <c r="G278">
        <v>111</v>
      </c>
      <c r="H278" s="2">
        <v>0</v>
      </c>
      <c r="I278" t="s">
        <v>9192</v>
      </c>
      <c r="J278" t="s">
        <v>17</v>
      </c>
      <c r="K278" s="9">
        <v>532.79999999999995</v>
      </c>
      <c r="L278" s="2">
        <v>35532.800000000003</v>
      </c>
      <c r="N278" s="5" t="str">
        <f t="shared" si="24"/>
        <v>Arizona</v>
      </c>
      <c r="O278" s="5" t="str">
        <f t="shared" si="29"/>
        <v>M</v>
      </c>
      <c r="P278" s="11" t="str">
        <f t="shared" si="25"/>
        <v>College</v>
      </c>
      <c r="Q278" s="5">
        <f t="shared" si="26"/>
        <v>4</v>
      </c>
      <c r="R278" s="5">
        <f t="shared" si="27"/>
        <v>28</v>
      </c>
      <c r="S278" s="12">
        <f t="shared" si="28"/>
        <v>1997</v>
      </c>
    </row>
    <row r="279" spans="1:19" x14ac:dyDescent="0.35">
      <c r="A279" t="s">
        <v>317</v>
      </c>
      <c r="B279" t="s">
        <v>19</v>
      </c>
      <c r="C279" t="s">
        <v>20</v>
      </c>
      <c r="D279" t="s">
        <v>31</v>
      </c>
      <c r="E279" s="8">
        <v>932208.51</v>
      </c>
      <c r="F279">
        <v>70435</v>
      </c>
      <c r="G279">
        <v>116</v>
      </c>
      <c r="H279" s="2">
        <v>0</v>
      </c>
      <c r="I279" t="s">
        <v>9191</v>
      </c>
      <c r="J279" t="s">
        <v>17</v>
      </c>
      <c r="K279" s="9">
        <v>67.881546</v>
      </c>
      <c r="L279" s="2">
        <v>35067.881545999997</v>
      </c>
      <c r="N279" s="5" t="str">
        <f t="shared" si="24"/>
        <v>Arizona</v>
      </c>
      <c r="O279" s="5" t="str">
        <f t="shared" si="29"/>
        <v>F</v>
      </c>
      <c r="P279" s="11" t="str">
        <f t="shared" si="25"/>
        <v>High School or Below</v>
      </c>
      <c r="Q279" s="5">
        <f t="shared" si="26"/>
        <v>4</v>
      </c>
      <c r="R279" s="5">
        <f t="shared" si="27"/>
        <v>29</v>
      </c>
      <c r="S279" s="12">
        <f t="shared" si="28"/>
        <v>1996</v>
      </c>
    </row>
    <row r="280" spans="1:19" x14ac:dyDescent="0.35">
      <c r="A280" t="s">
        <v>318</v>
      </c>
      <c r="B280" t="s">
        <v>48</v>
      </c>
      <c r="C280" t="s">
        <v>27</v>
      </c>
      <c r="D280" t="s">
        <v>35</v>
      </c>
      <c r="E280" s="8">
        <v>1672756.06</v>
      </c>
      <c r="F280">
        <v>0</v>
      </c>
      <c r="G280">
        <v>76</v>
      </c>
      <c r="H280" s="2">
        <v>36557</v>
      </c>
      <c r="I280" t="s">
        <v>9191</v>
      </c>
      <c r="J280" t="s">
        <v>24</v>
      </c>
      <c r="K280" s="9">
        <v>402.63682899999998</v>
      </c>
      <c r="L280" s="2">
        <v>35402.636829000003</v>
      </c>
      <c r="N280" s="5" t="str">
        <f t="shared" si="24"/>
        <v>California</v>
      </c>
      <c r="O280" s="5" t="str">
        <f t="shared" si="29"/>
        <v>M</v>
      </c>
      <c r="P280" s="11" t="str">
        <f t="shared" si="25"/>
        <v>College</v>
      </c>
      <c r="Q280" s="5">
        <f t="shared" si="26"/>
        <v>2</v>
      </c>
      <c r="R280" s="5">
        <f t="shared" si="27"/>
        <v>29</v>
      </c>
      <c r="S280" s="12">
        <f t="shared" si="28"/>
        <v>1996</v>
      </c>
    </row>
    <row r="281" spans="1:19" x14ac:dyDescent="0.35">
      <c r="A281" t="s">
        <v>319</v>
      </c>
      <c r="B281" t="s">
        <v>33</v>
      </c>
      <c r="C281" t="s">
        <v>20</v>
      </c>
      <c r="D281" t="s">
        <v>31</v>
      </c>
      <c r="E281" s="8">
        <v>365253.24</v>
      </c>
      <c r="F281">
        <v>39679</v>
      </c>
      <c r="G281">
        <v>92</v>
      </c>
      <c r="H281" s="2">
        <v>0</v>
      </c>
      <c r="I281" t="s">
        <v>9191</v>
      </c>
      <c r="J281" t="s">
        <v>24</v>
      </c>
      <c r="K281" s="9">
        <v>641.38861599999996</v>
      </c>
      <c r="L281" s="2">
        <v>35641.388615999997</v>
      </c>
      <c r="N281" s="5" t="str">
        <f t="shared" si="24"/>
        <v>Oregon</v>
      </c>
      <c r="O281" s="5" t="str">
        <f t="shared" si="29"/>
        <v>F</v>
      </c>
      <c r="P281" s="11" t="str">
        <f t="shared" si="25"/>
        <v>High School or Below</v>
      </c>
      <c r="Q281" s="5">
        <f t="shared" si="26"/>
        <v>2</v>
      </c>
      <c r="R281" s="5">
        <f t="shared" si="27"/>
        <v>28</v>
      </c>
      <c r="S281" s="12">
        <f t="shared" si="28"/>
        <v>1997</v>
      </c>
    </row>
    <row r="282" spans="1:19" x14ac:dyDescent="0.35">
      <c r="A282" t="s">
        <v>320</v>
      </c>
      <c r="B282" t="s">
        <v>23</v>
      </c>
      <c r="C282" t="s">
        <v>27</v>
      </c>
      <c r="D282" t="s">
        <v>35</v>
      </c>
      <c r="E282" s="8">
        <v>615860.12</v>
      </c>
      <c r="F282">
        <v>0</v>
      </c>
      <c r="G282">
        <v>89</v>
      </c>
      <c r="H282" s="2">
        <v>0</v>
      </c>
      <c r="I282" t="s">
        <v>9191</v>
      </c>
      <c r="J282" t="s">
        <v>17</v>
      </c>
      <c r="K282" s="9">
        <v>342.48117300000001</v>
      </c>
      <c r="L282" s="2">
        <v>35342.481173</v>
      </c>
      <c r="N282" s="5" t="str">
        <f t="shared" si="24"/>
        <v>Nevada</v>
      </c>
      <c r="O282" s="5" t="str">
        <f t="shared" si="29"/>
        <v>M</v>
      </c>
      <c r="P282" s="11" t="str">
        <f t="shared" si="25"/>
        <v>College</v>
      </c>
      <c r="Q282" s="5">
        <f t="shared" si="26"/>
        <v>4</v>
      </c>
      <c r="R282" s="5">
        <f t="shared" si="27"/>
        <v>29</v>
      </c>
      <c r="S282" s="12">
        <f t="shared" si="28"/>
        <v>1996</v>
      </c>
    </row>
    <row r="283" spans="1:19" x14ac:dyDescent="0.35">
      <c r="A283" t="s">
        <v>321</v>
      </c>
      <c r="B283" t="s">
        <v>48</v>
      </c>
      <c r="C283" t="s">
        <v>27</v>
      </c>
      <c r="D283" t="s">
        <v>21</v>
      </c>
      <c r="E283" s="8">
        <v>437608.4</v>
      </c>
      <c r="F283">
        <v>0</v>
      </c>
      <c r="G283">
        <v>69</v>
      </c>
      <c r="H283" s="2">
        <v>36617</v>
      </c>
      <c r="I283" t="s">
        <v>9191</v>
      </c>
      <c r="J283" t="s">
        <v>24</v>
      </c>
      <c r="K283" s="9">
        <v>331.2</v>
      </c>
      <c r="L283" s="2">
        <v>35331.199999999997</v>
      </c>
      <c r="N283" s="5" t="str">
        <f t="shared" si="24"/>
        <v>California</v>
      </c>
      <c r="O283" s="5" t="str">
        <f t="shared" si="29"/>
        <v>M</v>
      </c>
      <c r="P283" s="11" t="str">
        <f t="shared" si="25"/>
        <v>Bachelor</v>
      </c>
      <c r="Q283" s="5">
        <f t="shared" si="26"/>
        <v>2</v>
      </c>
      <c r="R283" s="5">
        <f t="shared" si="27"/>
        <v>29</v>
      </c>
      <c r="S283" s="12">
        <f t="shared" si="28"/>
        <v>1996</v>
      </c>
    </row>
    <row r="284" spans="1:19" x14ac:dyDescent="0.35">
      <c r="A284" t="s">
        <v>322</v>
      </c>
      <c r="B284" t="s">
        <v>23</v>
      </c>
      <c r="C284" t="s">
        <v>27</v>
      </c>
      <c r="D284" t="s">
        <v>31</v>
      </c>
      <c r="E284" s="8">
        <v>556945.62</v>
      </c>
      <c r="F284">
        <v>53565</v>
      </c>
      <c r="G284">
        <v>71</v>
      </c>
      <c r="H284" s="2">
        <v>36526</v>
      </c>
      <c r="I284" t="s">
        <v>9191</v>
      </c>
      <c r="J284" t="s">
        <v>17</v>
      </c>
      <c r="K284" s="9">
        <v>340.8</v>
      </c>
      <c r="L284" s="2">
        <v>35340.800000000003</v>
      </c>
      <c r="N284" s="5" t="str">
        <f t="shared" si="24"/>
        <v>Nevada</v>
      </c>
      <c r="O284" s="5" t="str">
        <f t="shared" si="29"/>
        <v>M</v>
      </c>
      <c r="P284" s="11" t="str">
        <f t="shared" si="25"/>
        <v>High School or Below</v>
      </c>
      <c r="Q284" s="5">
        <f t="shared" si="26"/>
        <v>4</v>
      </c>
      <c r="R284" s="5">
        <f t="shared" si="27"/>
        <v>29</v>
      </c>
      <c r="S284" s="12">
        <f t="shared" si="28"/>
        <v>1996</v>
      </c>
    </row>
    <row r="285" spans="1:19" x14ac:dyDescent="0.35">
      <c r="A285" t="s">
        <v>323</v>
      </c>
      <c r="B285" t="s">
        <v>102</v>
      </c>
      <c r="C285" t="s">
        <v>27</v>
      </c>
      <c r="D285" t="s">
        <v>21</v>
      </c>
      <c r="E285" s="8">
        <v>257651.3</v>
      </c>
      <c r="F285">
        <v>37574</v>
      </c>
      <c r="G285">
        <v>66</v>
      </c>
      <c r="H285" s="2">
        <v>36526</v>
      </c>
      <c r="I285" t="s">
        <v>9191</v>
      </c>
      <c r="J285" t="s">
        <v>24</v>
      </c>
      <c r="K285" s="9">
        <v>412.10193299999997</v>
      </c>
      <c r="L285" s="2">
        <v>35412.101932999998</v>
      </c>
      <c r="N285" s="5" t="str">
        <f t="shared" si="24"/>
        <v>Washington</v>
      </c>
      <c r="O285" s="5" t="str">
        <f t="shared" si="29"/>
        <v>M</v>
      </c>
      <c r="P285" s="11" t="str">
        <f t="shared" si="25"/>
        <v>Bachelor</v>
      </c>
      <c r="Q285" s="5">
        <f t="shared" si="26"/>
        <v>2</v>
      </c>
      <c r="R285" s="5">
        <f t="shared" si="27"/>
        <v>29</v>
      </c>
      <c r="S285" s="12">
        <f t="shared" si="28"/>
        <v>1996</v>
      </c>
    </row>
    <row r="286" spans="1:19" x14ac:dyDescent="0.35">
      <c r="A286" t="s">
        <v>324</v>
      </c>
      <c r="B286" t="s">
        <v>102</v>
      </c>
      <c r="C286" t="s">
        <v>27</v>
      </c>
      <c r="D286" t="s">
        <v>21</v>
      </c>
      <c r="E286" s="8">
        <v>834698.32</v>
      </c>
      <c r="F286">
        <v>48259</v>
      </c>
      <c r="G286">
        <v>108</v>
      </c>
      <c r="H286" s="2">
        <v>0</v>
      </c>
      <c r="I286" t="s">
        <v>9191</v>
      </c>
      <c r="J286" t="s">
        <v>24</v>
      </c>
      <c r="K286" s="9">
        <v>73.700573000000006</v>
      </c>
      <c r="L286" s="2">
        <v>35073.700573000002</v>
      </c>
      <c r="N286" s="5" t="str">
        <f t="shared" si="24"/>
        <v>Washington</v>
      </c>
      <c r="O286" s="5" t="str">
        <f t="shared" si="29"/>
        <v>M</v>
      </c>
      <c r="P286" s="11" t="str">
        <f t="shared" si="25"/>
        <v>Bachelor</v>
      </c>
      <c r="Q286" s="5">
        <f t="shared" si="26"/>
        <v>2</v>
      </c>
      <c r="R286" s="5">
        <f t="shared" si="27"/>
        <v>29</v>
      </c>
      <c r="S286" s="12">
        <f t="shared" si="28"/>
        <v>1996</v>
      </c>
    </row>
    <row r="287" spans="1:19" x14ac:dyDescent="0.35">
      <c r="A287" t="s">
        <v>325</v>
      </c>
      <c r="B287" t="s">
        <v>19</v>
      </c>
      <c r="C287" t="s">
        <v>20</v>
      </c>
      <c r="D287" t="s">
        <v>31</v>
      </c>
      <c r="E287" s="8">
        <v>632392.39</v>
      </c>
      <c r="F287">
        <v>78532</v>
      </c>
      <c r="G287">
        <v>78</v>
      </c>
      <c r="H287" s="2">
        <v>0</v>
      </c>
      <c r="I287" t="s">
        <v>9191</v>
      </c>
      <c r="J287" t="s">
        <v>17</v>
      </c>
      <c r="K287" s="9">
        <v>374.4</v>
      </c>
      <c r="L287" s="2">
        <v>35374.400000000001</v>
      </c>
      <c r="N287" s="5" t="str">
        <f t="shared" si="24"/>
        <v>Arizona</v>
      </c>
      <c r="O287" s="5" t="str">
        <f t="shared" si="29"/>
        <v>F</v>
      </c>
      <c r="P287" s="11" t="str">
        <f t="shared" si="25"/>
        <v>High School or Below</v>
      </c>
      <c r="Q287" s="5">
        <f t="shared" si="26"/>
        <v>4</v>
      </c>
      <c r="R287" s="5">
        <f t="shared" si="27"/>
        <v>29</v>
      </c>
      <c r="S287" s="12">
        <f t="shared" si="28"/>
        <v>1996</v>
      </c>
    </row>
    <row r="288" spans="1:19" x14ac:dyDescent="0.35">
      <c r="A288" t="s">
        <v>326</v>
      </c>
      <c r="B288" t="s">
        <v>19</v>
      </c>
      <c r="C288" t="s">
        <v>20</v>
      </c>
      <c r="D288" t="s">
        <v>21</v>
      </c>
      <c r="E288" s="8">
        <v>597314.34</v>
      </c>
      <c r="F288">
        <v>96163</v>
      </c>
      <c r="G288">
        <v>73</v>
      </c>
      <c r="H288" s="2">
        <v>0</v>
      </c>
      <c r="I288" t="s">
        <v>9192</v>
      </c>
      <c r="J288" t="s">
        <v>17</v>
      </c>
      <c r="K288" s="9">
        <v>350.4</v>
      </c>
      <c r="L288" s="2">
        <v>35350.400000000001</v>
      </c>
      <c r="N288" s="5" t="str">
        <f t="shared" si="24"/>
        <v>Arizona</v>
      </c>
      <c r="O288" s="5" t="str">
        <f t="shared" si="29"/>
        <v>F</v>
      </c>
      <c r="P288" s="11" t="str">
        <f t="shared" si="25"/>
        <v>Bachelor</v>
      </c>
      <c r="Q288" s="5">
        <f t="shared" si="26"/>
        <v>4</v>
      </c>
      <c r="R288" s="5">
        <f t="shared" si="27"/>
        <v>29</v>
      </c>
      <c r="S288" s="12">
        <f t="shared" si="28"/>
        <v>1996</v>
      </c>
    </row>
    <row r="289" spans="1:19" x14ac:dyDescent="0.35">
      <c r="A289" t="s">
        <v>327</v>
      </c>
      <c r="B289" t="s">
        <v>48</v>
      </c>
      <c r="C289" t="s">
        <v>27</v>
      </c>
      <c r="D289" t="s">
        <v>21</v>
      </c>
      <c r="E289" s="8">
        <v>470667.7</v>
      </c>
      <c r="F289">
        <v>0</v>
      </c>
      <c r="G289">
        <v>72</v>
      </c>
      <c r="H289" s="2">
        <v>0</v>
      </c>
      <c r="I289" t="s">
        <v>9191</v>
      </c>
      <c r="J289" t="s">
        <v>17</v>
      </c>
      <c r="K289" s="9">
        <v>345.6</v>
      </c>
      <c r="L289" s="2">
        <v>35345.599999999999</v>
      </c>
      <c r="N289" s="5" t="str">
        <f t="shared" si="24"/>
        <v>California</v>
      </c>
      <c r="O289" s="5" t="str">
        <f t="shared" si="29"/>
        <v>M</v>
      </c>
      <c r="P289" s="11" t="str">
        <f t="shared" si="25"/>
        <v>Bachelor</v>
      </c>
      <c r="Q289" s="5">
        <f t="shared" si="26"/>
        <v>4</v>
      </c>
      <c r="R289" s="5">
        <f t="shared" si="27"/>
        <v>29</v>
      </c>
      <c r="S289" s="12">
        <f t="shared" si="28"/>
        <v>1996</v>
      </c>
    </row>
    <row r="290" spans="1:19" x14ac:dyDescent="0.35">
      <c r="A290" t="s">
        <v>328</v>
      </c>
      <c r="B290" t="s">
        <v>48</v>
      </c>
      <c r="C290" t="s">
        <v>271</v>
      </c>
      <c r="D290" t="s">
        <v>31</v>
      </c>
      <c r="E290" s="8">
        <v>809341.03</v>
      </c>
      <c r="F290">
        <v>0</v>
      </c>
      <c r="G290">
        <v>114</v>
      </c>
      <c r="H290" s="2">
        <v>36526</v>
      </c>
      <c r="I290" t="s">
        <v>9191</v>
      </c>
      <c r="J290" t="s">
        <v>78</v>
      </c>
      <c r="K290" s="9">
        <v>722.02474199999995</v>
      </c>
      <c r="L290" s="2">
        <v>35722.024742000001</v>
      </c>
      <c r="N290" s="5" t="str">
        <f t="shared" si="24"/>
        <v>California</v>
      </c>
      <c r="O290" s="5" t="str">
        <f t="shared" si="29"/>
        <v>M</v>
      </c>
      <c r="P290" s="11" t="str">
        <f t="shared" si="25"/>
        <v>High School or Below</v>
      </c>
      <c r="Q290" s="5">
        <f t="shared" si="26"/>
        <v>2</v>
      </c>
      <c r="R290" s="5">
        <f t="shared" si="27"/>
        <v>28</v>
      </c>
      <c r="S290" s="12">
        <f t="shared" si="28"/>
        <v>1997</v>
      </c>
    </row>
    <row r="291" spans="1:19" x14ac:dyDescent="0.35">
      <c r="A291" t="s">
        <v>329</v>
      </c>
      <c r="B291" t="s">
        <v>102</v>
      </c>
      <c r="C291" t="s">
        <v>271</v>
      </c>
      <c r="D291" t="s">
        <v>35</v>
      </c>
      <c r="E291" s="8">
        <v>503574.46</v>
      </c>
      <c r="F291">
        <v>72672</v>
      </c>
      <c r="G291">
        <v>63</v>
      </c>
      <c r="H291" s="2">
        <v>0</v>
      </c>
      <c r="I291" t="s">
        <v>9191</v>
      </c>
      <c r="J291" t="s">
        <v>17</v>
      </c>
      <c r="K291" s="9">
        <v>259.36111699999998</v>
      </c>
      <c r="L291" s="2">
        <v>35259.361117</v>
      </c>
      <c r="N291" s="5" t="str">
        <f t="shared" si="24"/>
        <v>Washington</v>
      </c>
      <c r="O291" s="5" t="str">
        <f t="shared" si="29"/>
        <v>M</v>
      </c>
      <c r="P291" s="11" t="str">
        <f t="shared" si="25"/>
        <v>College</v>
      </c>
      <c r="Q291" s="5">
        <f t="shared" si="26"/>
        <v>4</v>
      </c>
      <c r="R291" s="5">
        <f t="shared" si="27"/>
        <v>29</v>
      </c>
      <c r="S291" s="12">
        <f t="shared" si="28"/>
        <v>1996</v>
      </c>
    </row>
    <row r="292" spans="1:19" x14ac:dyDescent="0.35">
      <c r="A292" t="s">
        <v>330</v>
      </c>
      <c r="B292" t="s">
        <v>33</v>
      </c>
      <c r="C292" t="s">
        <v>20</v>
      </c>
      <c r="D292" t="s">
        <v>21</v>
      </c>
      <c r="E292" s="8">
        <v>902786.72</v>
      </c>
      <c r="F292">
        <v>99002</v>
      </c>
      <c r="G292">
        <v>112</v>
      </c>
      <c r="H292" s="2">
        <v>36526</v>
      </c>
      <c r="I292" t="s">
        <v>9191</v>
      </c>
      <c r="J292" t="s">
        <v>17</v>
      </c>
      <c r="K292" s="9">
        <v>537.6</v>
      </c>
      <c r="L292" s="2">
        <v>35537.599999999999</v>
      </c>
      <c r="N292" s="5" t="str">
        <f t="shared" si="24"/>
        <v>Oregon</v>
      </c>
      <c r="O292" s="5" t="str">
        <f t="shared" si="29"/>
        <v>F</v>
      </c>
      <c r="P292" s="11" t="str">
        <f t="shared" si="25"/>
        <v>Bachelor</v>
      </c>
      <c r="Q292" s="5">
        <f t="shared" si="26"/>
        <v>4</v>
      </c>
      <c r="R292" s="5">
        <f t="shared" si="27"/>
        <v>28</v>
      </c>
      <c r="S292" s="12">
        <f t="shared" si="28"/>
        <v>1997</v>
      </c>
    </row>
    <row r="293" spans="1:19" x14ac:dyDescent="0.35">
      <c r="A293" t="s">
        <v>331</v>
      </c>
      <c r="B293" t="s">
        <v>26</v>
      </c>
      <c r="C293" t="s">
        <v>271</v>
      </c>
      <c r="D293" t="s">
        <v>31</v>
      </c>
      <c r="E293" s="8">
        <v>728888.48</v>
      </c>
      <c r="F293">
        <v>79494</v>
      </c>
      <c r="G293">
        <v>91</v>
      </c>
      <c r="H293" s="2">
        <v>0</v>
      </c>
      <c r="I293" t="s">
        <v>9191</v>
      </c>
      <c r="J293" t="s">
        <v>17</v>
      </c>
      <c r="K293" s="9">
        <v>396.295614</v>
      </c>
      <c r="L293" s="2">
        <v>35396.295614000002</v>
      </c>
      <c r="N293" s="5" t="str">
        <f t="shared" si="24"/>
        <v>California</v>
      </c>
      <c r="O293" s="5" t="str">
        <f t="shared" si="29"/>
        <v>M</v>
      </c>
      <c r="P293" s="11" t="str">
        <f t="shared" si="25"/>
        <v>High School or Below</v>
      </c>
      <c r="Q293" s="5">
        <f t="shared" si="26"/>
        <v>4</v>
      </c>
      <c r="R293" s="5">
        <f t="shared" si="27"/>
        <v>29</v>
      </c>
      <c r="S293" s="12">
        <f t="shared" si="28"/>
        <v>1996</v>
      </c>
    </row>
    <row r="294" spans="1:19" x14ac:dyDescent="0.35">
      <c r="A294" t="s">
        <v>332</v>
      </c>
      <c r="B294" t="s">
        <v>33</v>
      </c>
      <c r="C294" t="s">
        <v>271</v>
      </c>
      <c r="D294" t="s">
        <v>15</v>
      </c>
      <c r="E294" s="8">
        <v>1804247.94</v>
      </c>
      <c r="F294">
        <v>35704</v>
      </c>
      <c r="G294">
        <v>225</v>
      </c>
      <c r="H294" s="2">
        <v>0</v>
      </c>
      <c r="I294" t="s">
        <v>9191</v>
      </c>
      <c r="J294" t="s">
        <v>117</v>
      </c>
      <c r="K294" s="9">
        <v>358.28156200000001</v>
      </c>
      <c r="L294" s="2">
        <v>35358.281561999996</v>
      </c>
      <c r="N294" s="5" t="str">
        <f t="shared" si="24"/>
        <v>Oregon</v>
      </c>
      <c r="O294" s="5" t="str">
        <f t="shared" si="29"/>
        <v>M</v>
      </c>
      <c r="P294" s="11" t="str">
        <f t="shared" si="25"/>
        <v>Master</v>
      </c>
      <c r="Q294" s="5">
        <f t="shared" si="26"/>
        <v>2</v>
      </c>
      <c r="R294" s="5">
        <f t="shared" si="27"/>
        <v>29</v>
      </c>
      <c r="S294" s="12">
        <f t="shared" si="28"/>
        <v>1996</v>
      </c>
    </row>
    <row r="295" spans="1:19" x14ac:dyDescent="0.35">
      <c r="A295" t="s">
        <v>333</v>
      </c>
      <c r="B295" t="s">
        <v>19</v>
      </c>
      <c r="C295" t="s">
        <v>20</v>
      </c>
      <c r="D295" t="s">
        <v>21</v>
      </c>
      <c r="E295" s="8">
        <v>499206.3</v>
      </c>
      <c r="F295">
        <v>0</v>
      </c>
      <c r="G295">
        <v>71</v>
      </c>
      <c r="H295" s="2">
        <v>0</v>
      </c>
      <c r="I295" t="s">
        <v>9192</v>
      </c>
      <c r="J295" t="s">
        <v>17</v>
      </c>
      <c r="K295" s="9">
        <v>653.38856399999997</v>
      </c>
      <c r="L295" s="2">
        <v>35653.388564000001</v>
      </c>
      <c r="N295" s="5" t="str">
        <f t="shared" si="24"/>
        <v>Arizona</v>
      </c>
      <c r="O295" s="5" t="str">
        <f t="shared" si="29"/>
        <v>F</v>
      </c>
      <c r="P295" s="11" t="str">
        <f t="shared" si="25"/>
        <v>Bachelor</v>
      </c>
      <c r="Q295" s="5">
        <f t="shared" si="26"/>
        <v>4</v>
      </c>
      <c r="R295" s="5">
        <f t="shared" si="27"/>
        <v>28</v>
      </c>
      <c r="S295" s="12">
        <f t="shared" si="28"/>
        <v>1997</v>
      </c>
    </row>
    <row r="296" spans="1:19" x14ac:dyDescent="0.35">
      <c r="A296" t="s">
        <v>334</v>
      </c>
      <c r="B296" t="s">
        <v>33</v>
      </c>
      <c r="C296" t="s">
        <v>20</v>
      </c>
      <c r="D296" t="s">
        <v>31</v>
      </c>
      <c r="E296" s="8">
        <v>910226.78</v>
      </c>
      <c r="F296">
        <v>26049</v>
      </c>
      <c r="G296">
        <v>118</v>
      </c>
      <c r="H296" s="2">
        <v>0</v>
      </c>
      <c r="I296" t="s">
        <v>9191</v>
      </c>
      <c r="J296" t="s">
        <v>24</v>
      </c>
      <c r="K296" s="9">
        <v>121.032372</v>
      </c>
      <c r="L296" s="2">
        <v>35121.032372000001</v>
      </c>
      <c r="N296" s="5" t="str">
        <f t="shared" si="24"/>
        <v>Oregon</v>
      </c>
      <c r="O296" s="5" t="str">
        <f t="shared" si="29"/>
        <v>F</v>
      </c>
      <c r="P296" s="11" t="str">
        <f t="shared" si="25"/>
        <v>High School or Below</v>
      </c>
      <c r="Q296" s="5">
        <f t="shared" si="26"/>
        <v>2</v>
      </c>
      <c r="R296" s="5">
        <f t="shared" si="27"/>
        <v>29</v>
      </c>
      <c r="S296" s="12">
        <f t="shared" si="28"/>
        <v>1996</v>
      </c>
    </row>
    <row r="297" spans="1:19" x14ac:dyDescent="0.35">
      <c r="A297" t="s">
        <v>335</v>
      </c>
      <c r="B297" t="s">
        <v>19</v>
      </c>
      <c r="C297" t="s">
        <v>271</v>
      </c>
      <c r="D297" t="s">
        <v>80</v>
      </c>
      <c r="E297" s="8">
        <v>254040.77</v>
      </c>
      <c r="F297">
        <v>70125</v>
      </c>
      <c r="G297">
        <v>64</v>
      </c>
      <c r="H297" s="2">
        <v>0</v>
      </c>
      <c r="I297" t="s">
        <v>9193</v>
      </c>
      <c r="J297" t="s">
        <v>17</v>
      </c>
      <c r="K297" s="9">
        <v>92.813395999999997</v>
      </c>
      <c r="L297" s="2">
        <v>35092.813395999998</v>
      </c>
      <c r="N297" s="5" t="str">
        <f t="shared" si="24"/>
        <v>Arizona</v>
      </c>
      <c r="O297" s="5" t="str">
        <f t="shared" si="29"/>
        <v>M</v>
      </c>
      <c r="P297" s="11" t="str">
        <f t="shared" si="25"/>
        <v>Doctor</v>
      </c>
      <c r="Q297" s="5">
        <f t="shared" si="26"/>
        <v>4</v>
      </c>
      <c r="R297" s="5">
        <f t="shared" si="27"/>
        <v>29</v>
      </c>
      <c r="S297" s="12">
        <f t="shared" si="28"/>
        <v>1996</v>
      </c>
    </row>
    <row r="298" spans="1:19" x14ac:dyDescent="0.35">
      <c r="A298" t="s">
        <v>336</v>
      </c>
      <c r="B298" t="s">
        <v>26</v>
      </c>
      <c r="C298" t="s">
        <v>271</v>
      </c>
      <c r="D298" t="s">
        <v>35</v>
      </c>
      <c r="E298" s="8">
        <v>1294189.19</v>
      </c>
      <c r="F298">
        <v>52369</v>
      </c>
      <c r="G298">
        <v>110</v>
      </c>
      <c r="H298" s="2">
        <v>36526</v>
      </c>
      <c r="I298" t="s">
        <v>9191</v>
      </c>
      <c r="J298" t="s">
        <v>29</v>
      </c>
      <c r="K298" s="9">
        <v>528</v>
      </c>
      <c r="L298" s="2">
        <v>35528</v>
      </c>
      <c r="N298" s="5" t="str">
        <f t="shared" si="24"/>
        <v>California</v>
      </c>
      <c r="O298" s="5" t="str">
        <f t="shared" si="29"/>
        <v>M</v>
      </c>
      <c r="P298" s="11" t="str">
        <f t="shared" si="25"/>
        <v>College</v>
      </c>
      <c r="Q298" s="5">
        <f t="shared" si="26"/>
        <v>4</v>
      </c>
      <c r="R298" s="5">
        <f t="shared" si="27"/>
        <v>28</v>
      </c>
      <c r="S298" s="12">
        <f t="shared" si="28"/>
        <v>1997</v>
      </c>
    </row>
    <row r="299" spans="1:19" x14ac:dyDescent="0.35">
      <c r="A299" t="s">
        <v>337</v>
      </c>
      <c r="B299" t="s">
        <v>102</v>
      </c>
      <c r="C299" t="s">
        <v>338</v>
      </c>
      <c r="D299" t="s">
        <v>21</v>
      </c>
      <c r="E299" s="8">
        <v>236534.86</v>
      </c>
      <c r="F299">
        <v>0</v>
      </c>
      <c r="G299">
        <v>66</v>
      </c>
      <c r="H299" s="2">
        <v>36557</v>
      </c>
      <c r="I299" t="s">
        <v>9193</v>
      </c>
      <c r="J299" t="s">
        <v>17</v>
      </c>
      <c r="K299" s="9">
        <v>159.636956</v>
      </c>
      <c r="L299" s="2">
        <v>35159.636956000002</v>
      </c>
      <c r="N299" s="5" t="str">
        <f t="shared" si="24"/>
        <v>Washington</v>
      </c>
      <c r="O299" s="5" t="str">
        <f t="shared" si="29"/>
        <v>F</v>
      </c>
      <c r="P299" s="11" t="str">
        <f t="shared" si="25"/>
        <v>Bachelor</v>
      </c>
      <c r="Q299" s="5">
        <f t="shared" si="26"/>
        <v>4</v>
      </c>
      <c r="R299" s="5">
        <f t="shared" si="27"/>
        <v>29</v>
      </c>
      <c r="S299" s="12">
        <f t="shared" si="28"/>
        <v>1996</v>
      </c>
    </row>
    <row r="300" spans="1:19" x14ac:dyDescent="0.35">
      <c r="A300" t="s">
        <v>339</v>
      </c>
      <c r="B300" t="s">
        <v>19</v>
      </c>
      <c r="C300" t="s">
        <v>271</v>
      </c>
      <c r="D300" t="s">
        <v>35</v>
      </c>
      <c r="E300" s="8">
        <v>572076.51</v>
      </c>
      <c r="F300">
        <v>41770</v>
      </c>
      <c r="G300">
        <v>72</v>
      </c>
      <c r="H300" s="2">
        <v>0</v>
      </c>
      <c r="I300" t="s">
        <v>9191</v>
      </c>
      <c r="J300" t="s">
        <v>17</v>
      </c>
      <c r="K300" s="9">
        <v>476.15695699999998</v>
      </c>
      <c r="L300" s="2">
        <v>35476.156956999999</v>
      </c>
      <c r="N300" s="5" t="str">
        <f t="shared" si="24"/>
        <v>Arizona</v>
      </c>
      <c r="O300" s="5" t="str">
        <f t="shared" si="29"/>
        <v>M</v>
      </c>
      <c r="P300" s="11" t="str">
        <f t="shared" si="25"/>
        <v>College</v>
      </c>
      <c r="Q300" s="5">
        <f t="shared" si="26"/>
        <v>4</v>
      </c>
      <c r="R300" s="5">
        <f t="shared" si="27"/>
        <v>28</v>
      </c>
      <c r="S300" s="12">
        <f t="shared" si="28"/>
        <v>1997</v>
      </c>
    </row>
    <row r="301" spans="1:19" x14ac:dyDescent="0.35">
      <c r="A301" t="s">
        <v>340</v>
      </c>
      <c r="B301" t="s">
        <v>33</v>
      </c>
      <c r="C301" t="s">
        <v>271</v>
      </c>
      <c r="D301" t="s">
        <v>31</v>
      </c>
      <c r="E301" s="8">
        <v>703553.41</v>
      </c>
      <c r="F301">
        <v>0</v>
      </c>
      <c r="G301">
        <v>101</v>
      </c>
      <c r="H301" s="2">
        <v>0</v>
      </c>
      <c r="I301" t="s">
        <v>9192</v>
      </c>
      <c r="J301" t="s">
        <v>17</v>
      </c>
      <c r="K301" s="9">
        <v>727.2</v>
      </c>
      <c r="L301" s="2">
        <v>35727.199999999997</v>
      </c>
      <c r="N301" s="5" t="str">
        <f t="shared" si="24"/>
        <v>Oregon</v>
      </c>
      <c r="O301" s="5" t="str">
        <f t="shared" si="29"/>
        <v>M</v>
      </c>
      <c r="P301" s="11" t="str">
        <f t="shared" si="25"/>
        <v>High School or Below</v>
      </c>
      <c r="Q301" s="5">
        <f t="shared" si="26"/>
        <v>4</v>
      </c>
      <c r="R301" s="5">
        <f t="shared" si="27"/>
        <v>28</v>
      </c>
      <c r="S301" s="12">
        <f t="shared" si="28"/>
        <v>1997</v>
      </c>
    </row>
    <row r="302" spans="1:19" x14ac:dyDescent="0.35">
      <c r="A302" t="s">
        <v>341</v>
      </c>
      <c r="B302" t="s">
        <v>26</v>
      </c>
      <c r="C302" t="s">
        <v>27</v>
      </c>
      <c r="D302" t="s">
        <v>35</v>
      </c>
      <c r="E302" s="8">
        <v>263697.77</v>
      </c>
      <c r="F302">
        <v>31911</v>
      </c>
      <c r="G302">
        <v>67</v>
      </c>
      <c r="H302" s="2">
        <v>0</v>
      </c>
      <c r="I302" t="s">
        <v>9191</v>
      </c>
      <c r="J302" t="s">
        <v>17</v>
      </c>
      <c r="K302" s="9">
        <v>321.60000000000002</v>
      </c>
      <c r="L302" s="2">
        <v>35321.599999999999</v>
      </c>
      <c r="N302" s="5" t="str">
        <f t="shared" si="24"/>
        <v>California</v>
      </c>
      <c r="O302" s="5" t="str">
        <f t="shared" si="29"/>
        <v>M</v>
      </c>
      <c r="P302" s="11" t="str">
        <f t="shared" si="25"/>
        <v>College</v>
      </c>
      <c r="Q302" s="5">
        <f t="shared" si="26"/>
        <v>4</v>
      </c>
      <c r="R302" s="5">
        <f t="shared" si="27"/>
        <v>29</v>
      </c>
      <c r="S302" s="12">
        <f t="shared" si="28"/>
        <v>1996</v>
      </c>
    </row>
    <row r="303" spans="1:19" x14ac:dyDescent="0.35">
      <c r="A303" t="s">
        <v>342</v>
      </c>
      <c r="B303" t="s">
        <v>23</v>
      </c>
      <c r="C303" t="s">
        <v>27</v>
      </c>
      <c r="D303" t="s">
        <v>21</v>
      </c>
      <c r="E303" s="8">
        <v>539583.19999999995</v>
      </c>
      <c r="F303">
        <v>70051</v>
      </c>
      <c r="G303">
        <v>68</v>
      </c>
      <c r="H303" s="2">
        <v>0</v>
      </c>
      <c r="I303" t="s">
        <v>9192</v>
      </c>
      <c r="J303" t="s">
        <v>17</v>
      </c>
      <c r="K303" s="9">
        <v>42.078344999999999</v>
      </c>
      <c r="L303" s="2">
        <v>35042.078345000002</v>
      </c>
      <c r="N303" s="5" t="str">
        <f t="shared" si="24"/>
        <v>Nevada</v>
      </c>
      <c r="O303" s="5" t="str">
        <f t="shared" si="29"/>
        <v>M</v>
      </c>
      <c r="P303" s="11" t="str">
        <f t="shared" si="25"/>
        <v>Bachelor</v>
      </c>
      <c r="Q303" s="5">
        <f t="shared" si="26"/>
        <v>4</v>
      </c>
      <c r="R303" s="5">
        <f t="shared" si="27"/>
        <v>30</v>
      </c>
      <c r="S303" s="12">
        <f t="shared" si="28"/>
        <v>1995</v>
      </c>
    </row>
    <row r="304" spans="1:19" x14ac:dyDescent="0.35">
      <c r="A304" t="s">
        <v>343</v>
      </c>
      <c r="B304" t="s">
        <v>33</v>
      </c>
      <c r="C304" t="s">
        <v>27</v>
      </c>
      <c r="D304" t="s">
        <v>31</v>
      </c>
      <c r="E304" s="8">
        <v>838263.01</v>
      </c>
      <c r="F304">
        <v>19683</v>
      </c>
      <c r="G304">
        <v>117</v>
      </c>
      <c r="H304" s="2">
        <v>36526</v>
      </c>
      <c r="I304" t="s">
        <v>9191</v>
      </c>
      <c r="J304" t="s">
        <v>78</v>
      </c>
      <c r="K304" s="9">
        <v>561.6</v>
      </c>
      <c r="L304" s="2">
        <v>35561.599999999999</v>
      </c>
      <c r="N304" s="5" t="str">
        <f t="shared" si="24"/>
        <v>Oregon</v>
      </c>
      <c r="O304" s="5" t="str">
        <f t="shared" si="29"/>
        <v>M</v>
      </c>
      <c r="P304" s="11" t="str">
        <f t="shared" si="25"/>
        <v>High School or Below</v>
      </c>
      <c r="Q304" s="5">
        <f t="shared" si="26"/>
        <v>2</v>
      </c>
      <c r="R304" s="5">
        <f t="shared" si="27"/>
        <v>28</v>
      </c>
      <c r="S304" s="12">
        <f t="shared" si="28"/>
        <v>1997</v>
      </c>
    </row>
    <row r="305" spans="1:19" x14ac:dyDescent="0.35">
      <c r="A305" t="s">
        <v>344</v>
      </c>
      <c r="B305" t="s">
        <v>102</v>
      </c>
      <c r="C305" t="s">
        <v>20</v>
      </c>
      <c r="D305" t="s">
        <v>35</v>
      </c>
      <c r="E305" s="8">
        <v>3116174.52</v>
      </c>
      <c r="F305">
        <v>30916</v>
      </c>
      <c r="G305">
        <v>112</v>
      </c>
      <c r="H305" s="2">
        <v>0</v>
      </c>
      <c r="I305" t="s">
        <v>9191</v>
      </c>
      <c r="J305" t="s">
        <v>29</v>
      </c>
      <c r="K305" s="9">
        <v>200.11606</v>
      </c>
      <c r="L305" s="2">
        <v>35200.11606</v>
      </c>
      <c r="N305" s="5" t="str">
        <f t="shared" si="24"/>
        <v>Washington</v>
      </c>
      <c r="O305" s="5" t="str">
        <f t="shared" si="29"/>
        <v>F</v>
      </c>
      <c r="P305" s="11" t="str">
        <f t="shared" si="25"/>
        <v>College</v>
      </c>
      <c r="Q305" s="5">
        <f t="shared" si="26"/>
        <v>4</v>
      </c>
      <c r="R305" s="5">
        <f t="shared" si="27"/>
        <v>29</v>
      </c>
      <c r="S305" s="12">
        <f t="shared" si="28"/>
        <v>1996</v>
      </c>
    </row>
    <row r="306" spans="1:19" x14ac:dyDescent="0.35">
      <c r="A306" t="s">
        <v>345</v>
      </c>
      <c r="B306" t="s">
        <v>33</v>
      </c>
      <c r="C306" t="s">
        <v>20</v>
      </c>
      <c r="D306" t="s">
        <v>21</v>
      </c>
      <c r="E306" s="8">
        <v>288774.23</v>
      </c>
      <c r="F306">
        <v>0</v>
      </c>
      <c r="G306">
        <v>80</v>
      </c>
      <c r="H306" s="2">
        <v>0</v>
      </c>
      <c r="I306" t="s">
        <v>9191</v>
      </c>
      <c r="J306" t="s">
        <v>17</v>
      </c>
      <c r="K306" s="9">
        <v>676.94402300000002</v>
      </c>
      <c r="L306" s="2">
        <v>35676.944023000004</v>
      </c>
      <c r="N306" s="5" t="str">
        <f t="shared" si="24"/>
        <v>Oregon</v>
      </c>
      <c r="O306" s="5" t="str">
        <f t="shared" si="29"/>
        <v>F</v>
      </c>
      <c r="P306" s="11" t="str">
        <f t="shared" si="25"/>
        <v>Bachelor</v>
      </c>
      <c r="Q306" s="5">
        <f t="shared" si="26"/>
        <v>4</v>
      </c>
      <c r="R306" s="5">
        <f t="shared" si="27"/>
        <v>28</v>
      </c>
      <c r="S306" s="12">
        <f t="shared" si="28"/>
        <v>1997</v>
      </c>
    </row>
    <row r="307" spans="1:19" x14ac:dyDescent="0.35">
      <c r="A307" t="s">
        <v>346</v>
      </c>
      <c r="B307" t="s">
        <v>13</v>
      </c>
      <c r="C307" t="s">
        <v>27</v>
      </c>
      <c r="D307" t="s">
        <v>35</v>
      </c>
      <c r="E307" s="8">
        <v>742584.53</v>
      </c>
      <c r="F307">
        <v>84302</v>
      </c>
      <c r="G307">
        <v>62</v>
      </c>
      <c r="H307" s="2">
        <v>0</v>
      </c>
      <c r="I307" t="s">
        <v>9191</v>
      </c>
      <c r="J307" t="s">
        <v>17</v>
      </c>
      <c r="K307" s="9">
        <v>76.609295000000003</v>
      </c>
      <c r="L307" s="2">
        <v>35076.609295000002</v>
      </c>
      <c r="N307" s="5" t="str">
        <f t="shared" si="24"/>
        <v>Washington</v>
      </c>
      <c r="O307" s="5" t="str">
        <f t="shared" si="29"/>
        <v>M</v>
      </c>
      <c r="P307" s="11" t="str">
        <f t="shared" si="25"/>
        <v>College</v>
      </c>
      <c r="Q307" s="5">
        <f t="shared" si="26"/>
        <v>4</v>
      </c>
      <c r="R307" s="5">
        <f t="shared" si="27"/>
        <v>29</v>
      </c>
      <c r="S307" s="12">
        <f t="shared" si="28"/>
        <v>1996</v>
      </c>
    </row>
    <row r="308" spans="1:19" x14ac:dyDescent="0.35">
      <c r="A308" t="s">
        <v>347</v>
      </c>
      <c r="B308" t="s">
        <v>26</v>
      </c>
      <c r="C308" t="s">
        <v>27</v>
      </c>
      <c r="D308" t="s">
        <v>21</v>
      </c>
      <c r="E308" s="8">
        <v>2558572.7799999998</v>
      </c>
      <c r="F308">
        <v>0</v>
      </c>
      <c r="G308">
        <v>116</v>
      </c>
      <c r="H308" s="2">
        <v>0</v>
      </c>
      <c r="I308" t="s">
        <v>9192</v>
      </c>
      <c r="J308" t="s">
        <v>29</v>
      </c>
      <c r="K308" s="9">
        <v>830.623064</v>
      </c>
      <c r="L308" s="2">
        <v>35830.623063999999</v>
      </c>
      <c r="N308" s="5" t="str">
        <f t="shared" si="24"/>
        <v>California</v>
      </c>
      <c r="O308" s="5" t="str">
        <f t="shared" si="29"/>
        <v>M</v>
      </c>
      <c r="P308" s="11" t="str">
        <f t="shared" si="25"/>
        <v>Bachelor</v>
      </c>
      <c r="Q308" s="5">
        <f t="shared" si="26"/>
        <v>4</v>
      </c>
      <c r="R308" s="5">
        <f t="shared" si="27"/>
        <v>27</v>
      </c>
      <c r="S308" s="12">
        <f t="shared" si="28"/>
        <v>1998</v>
      </c>
    </row>
    <row r="309" spans="1:19" x14ac:dyDescent="0.35">
      <c r="A309" t="s">
        <v>348</v>
      </c>
      <c r="B309" t="s">
        <v>33</v>
      </c>
      <c r="C309" t="s">
        <v>27</v>
      </c>
      <c r="D309" t="s">
        <v>35</v>
      </c>
      <c r="E309" s="8">
        <v>1027260.82</v>
      </c>
      <c r="F309">
        <v>60145</v>
      </c>
      <c r="G309">
        <v>132</v>
      </c>
      <c r="H309" s="2">
        <v>0</v>
      </c>
      <c r="I309" t="s">
        <v>9191</v>
      </c>
      <c r="J309" t="s">
        <v>29</v>
      </c>
      <c r="K309" s="9">
        <v>580.47325899999998</v>
      </c>
      <c r="L309" s="2">
        <v>35580.473258999999</v>
      </c>
      <c r="N309" s="5" t="str">
        <f t="shared" si="24"/>
        <v>Oregon</v>
      </c>
      <c r="O309" s="5" t="str">
        <f t="shared" si="29"/>
        <v>M</v>
      </c>
      <c r="P309" s="11" t="str">
        <f t="shared" si="25"/>
        <v>College</v>
      </c>
      <c r="Q309" s="5">
        <f t="shared" si="26"/>
        <v>4</v>
      </c>
      <c r="R309" s="5">
        <f t="shared" si="27"/>
        <v>28</v>
      </c>
      <c r="S309" s="12">
        <f t="shared" si="28"/>
        <v>1997</v>
      </c>
    </row>
    <row r="310" spans="1:19" x14ac:dyDescent="0.35">
      <c r="A310" t="s">
        <v>349</v>
      </c>
      <c r="B310" t="s">
        <v>33</v>
      </c>
      <c r="C310" t="s">
        <v>20</v>
      </c>
      <c r="D310" t="s">
        <v>21</v>
      </c>
      <c r="E310" s="8">
        <v>437636.36</v>
      </c>
      <c r="F310">
        <v>63774</v>
      </c>
      <c r="G310">
        <v>111</v>
      </c>
      <c r="H310" s="2">
        <v>0</v>
      </c>
      <c r="I310" t="s">
        <v>9191</v>
      </c>
      <c r="J310" t="s">
        <v>17</v>
      </c>
      <c r="K310" s="9">
        <v>60.036682999999996</v>
      </c>
      <c r="L310" s="2">
        <v>35060.036682999998</v>
      </c>
      <c r="N310" s="5" t="str">
        <f t="shared" si="24"/>
        <v>Oregon</v>
      </c>
      <c r="O310" s="5" t="str">
        <f t="shared" si="29"/>
        <v>F</v>
      </c>
      <c r="P310" s="11" t="str">
        <f t="shared" si="25"/>
        <v>Bachelor</v>
      </c>
      <c r="Q310" s="5">
        <f t="shared" si="26"/>
        <v>4</v>
      </c>
      <c r="R310" s="5">
        <f t="shared" si="27"/>
        <v>30</v>
      </c>
      <c r="S310" s="12">
        <f t="shared" si="28"/>
        <v>1995</v>
      </c>
    </row>
    <row r="311" spans="1:19" x14ac:dyDescent="0.35">
      <c r="A311" t="s">
        <v>350</v>
      </c>
      <c r="B311" t="s">
        <v>26</v>
      </c>
      <c r="C311" t="s">
        <v>20</v>
      </c>
      <c r="D311" t="s">
        <v>21</v>
      </c>
      <c r="E311" s="8">
        <v>531889.66</v>
      </c>
      <c r="F311">
        <v>25134</v>
      </c>
      <c r="G311">
        <v>67</v>
      </c>
      <c r="H311" s="2">
        <v>0</v>
      </c>
      <c r="I311" t="s">
        <v>9192</v>
      </c>
      <c r="J311" t="s">
        <v>17</v>
      </c>
      <c r="K311" s="9">
        <v>321.60000000000002</v>
      </c>
      <c r="L311" s="2">
        <v>35321.599999999999</v>
      </c>
      <c r="N311" s="5" t="str">
        <f t="shared" si="24"/>
        <v>California</v>
      </c>
      <c r="O311" s="5" t="str">
        <f t="shared" si="29"/>
        <v>F</v>
      </c>
      <c r="P311" s="11" t="str">
        <f t="shared" si="25"/>
        <v>Bachelor</v>
      </c>
      <c r="Q311" s="5">
        <f t="shared" si="26"/>
        <v>4</v>
      </c>
      <c r="R311" s="5">
        <f t="shared" si="27"/>
        <v>29</v>
      </c>
      <c r="S311" s="12">
        <f t="shared" si="28"/>
        <v>1996</v>
      </c>
    </row>
    <row r="312" spans="1:19" x14ac:dyDescent="0.35">
      <c r="A312" t="s">
        <v>351</v>
      </c>
      <c r="B312" t="s">
        <v>33</v>
      </c>
      <c r="C312" t="s">
        <v>27</v>
      </c>
      <c r="D312" t="s">
        <v>21</v>
      </c>
      <c r="E312" s="8">
        <v>471976.22</v>
      </c>
      <c r="F312">
        <v>37057</v>
      </c>
      <c r="G312">
        <v>61</v>
      </c>
      <c r="H312" s="2">
        <v>36526</v>
      </c>
      <c r="I312" t="s">
        <v>9191</v>
      </c>
      <c r="J312" t="s">
        <v>17</v>
      </c>
      <c r="K312" s="9">
        <v>47.531010000000002</v>
      </c>
      <c r="L312" s="2">
        <v>35047.531009999999</v>
      </c>
      <c r="N312" s="5" t="str">
        <f t="shared" si="24"/>
        <v>Oregon</v>
      </c>
      <c r="O312" s="5" t="str">
        <f t="shared" si="29"/>
        <v>M</v>
      </c>
      <c r="P312" s="11" t="str">
        <f t="shared" si="25"/>
        <v>Bachelor</v>
      </c>
      <c r="Q312" s="5">
        <f t="shared" si="26"/>
        <v>4</v>
      </c>
      <c r="R312" s="5">
        <f t="shared" si="27"/>
        <v>30</v>
      </c>
      <c r="S312" s="12">
        <f t="shared" si="28"/>
        <v>1995</v>
      </c>
    </row>
    <row r="313" spans="1:19" x14ac:dyDescent="0.35">
      <c r="A313" t="s">
        <v>352</v>
      </c>
      <c r="B313" t="s">
        <v>33</v>
      </c>
      <c r="C313" t="s">
        <v>20</v>
      </c>
      <c r="D313" t="s">
        <v>31</v>
      </c>
      <c r="E313" s="8">
        <v>442803.16</v>
      </c>
      <c r="F313">
        <v>58577</v>
      </c>
      <c r="G313">
        <v>110</v>
      </c>
      <c r="H313" s="2">
        <v>0</v>
      </c>
      <c r="I313" t="s">
        <v>9191</v>
      </c>
      <c r="J313" t="s">
        <v>29</v>
      </c>
      <c r="K313" s="9">
        <v>303.87275199999999</v>
      </c>
      <c r="L313" s="2">
        <v>35303.872752000003</v>
      </c>
      <c r="N313" s="5" t="str">
        <f t="shared" si="24"/>
        <v>Oregon</v>
      </c>
      <c r="O313" s="5" t="str">
        <f t="shared" si="29"/>
        <v>F</v>
      </c>
      <c r="P313" s="11" t="str">
        <f t="shared" si="25"/>
        <v>High School or Below</v>
      </c>
      <c r="Q313" s="5">
        <f t="shared" si="26"/>
        <v>4</v>
      </c>
      <c r="R313" s="5">
        <f t="shared" si="27"/>
        <v>29</v>
      </c>
      <c r="S313" s="12">
        <f t="shared" si="28"/>
        <v>1996</v>
      </c>
    </row>
    <row r="314" spans="1:19" x14ac:dyDescent="0.35">
      <c r="A314" t="s">
        <v>353</v>
      </c>
      <c r="B314" t="s">
        <v>26</v>
      </c>
      <c r="C314" t="s">
        <v>27</v>
      </c>
      <c r="D314" t="s">
        <v>31</v>
      </c>
      <c r="E314" s="8">
        <v>587917.61</v>
      </c>
      <c r="F314">
        <v>85857</v>
      </c>
      <c r="G314">
        <v>73</v>
      </c>
      <c r="H314" s="2">
        <v>0</v>
      </c>
      <c r="I314" t="s">
        <v>9192</v>
      </c>
      <c r="J314" t="s">
        <v>17</v>
      </c>
      <c r="K314" s="9">
        <v>100.62006700000001</v>
      </c>
      <c r="L314" s="2">
        <v>35100.620067000003</v>
      </c>
      <c r="N314" s="5" t="str">
        <f t="shared" si="24"/>
        <v>California</v>
      </c>
      <c r="O314" s="5" t="str">
        <f t="shared" si="29"/>
        <v>M</v>
      </c>
      <c r="P314" s="11" t="str">
        <f t="shared" si="25"/>
        <v>High School or Below</v>
      </c>
      <c r="Q314" s="5">
        <f t="shared" si="26"/>
        <v>4</v>
      </c>
      <c r="R314" s="5">
        <f t="shared" si="27"/>
        <v>29</v>
      </c>
      <c r="S314" s="12">
        <f t="shared" si="28"/>
        <v>1996</v>
      </c>
    </row>
    <row r="315" spans="1:19" x14ac:dyDescent="0.35">
      <c r="A315" t="s">
        <v>354</v>
      </c>
      <c r="B315" t="s">
        <v>33</v>
      </c>
      <c r="C315" t="s">
        <v>20</v>
      </c>
      <c r="D315" t="s">
        <v>80</v>
      </c>
      <c r="E315" s="8">
        <v>941690.85</v>
      </c>
      <c r="F315">
        <v>70602</v>
      </c>
      <c r="G315">
        <v>116</v>
      </c>
      <c r="H315" s="2">
        <v>0</v>
      </c>
      <c r="I315" t="s">
        <v>9191</v>
      </c>
      <c r="J315" t="s">
        <v>29</v>
      </c>
      <c r="K315" s="9">
        <v>481.33989100000002</v>
      </c>
      <c r="L315" s="2">
        <v>35481.339891000003</v>
      </c>
      <c r="N315" s="5" t="str">
        <f t="shared" si="24"/>
        <v>Oregon</v>
      </c>
      <c r="O315" s="5" t="str">
        <f t="shared" si="29"/>
        <v>F</v>
      </c>
      <c r="P315" s="11" t="str">
        <f t="shared" si="25"/>
        <v>Doctor</v>
      </c>
      <c r="Q315" s="5">
        <f t="shared" si="26"/>
        <v>4</v>
      </c>
      <c r="R315" s="5">
        <f t="shared" si="27"/>
        <v>28</v>
      </c>
      <c r="S315" s="12">
        <f t="shared" si="28"/>
        <v>1997</v>
      </c>
    </row>
    <row r="316" spans="1:19" x14ac:dyDescent="0.35">
      <c r="A316" t="s">
        <v>355</v>
      </c>
      <c r="B316" t="s">
        <v>33</v>
      </c>
      <c r="C316" t="s">
        <v>20</v>
      </c>
      <c r="D316" t="s">
        <v>15</v>
      </c>
      <c r="E316" s="8">
        <v>828815.56</v>
      </c>
      <c r="F316">
        <v>33816</v>
      </c>
      <c r="G316">
        <v>106</v>
      </c>
      <c r="H316" s="2">
        <v>36557</v>
      </c>
      <c r="I316" t="s">
        <v>9192</v>
      </c>
      <c r="J316" t="s">
        <v>17</v>
      </c>
      <c r="K316" s="9">
        <v>508.8</v>
      </c>
      <c r="L316" s="2">
        <v>35508.800000000003</v>
      </c>
      <c r="N316" s="5" t="str">
        <f t="shared" si="24"/>
        <v>Oregon</v>
      </c>
      <c r="O316" s="5" t="str">
        <f t="shared" si="29"/>
        <v>F</v>
      </c>
      <c r="P316" s="11" t="str">
        <f t="shared" si="25"/>
        <v>Master</v>
      </c>
      <c r="Q316" s="5">
        <f t="shared" si="26"/>
        <v>4</v>
      </c>
      <c r="R316" s="5">
        <f t="shared" si="27"/>
        <v>28</v>
      </c>
      <c r="S316" s="12">
        <f t="shared" si="28"/>
        <v>1997</v>
      </c>
    </row>
    <row r="317" spans="1:19" x14ac:dyDescent="0.35">
      <c r="A317" t="s">
        <v>356</v>
      </c>
      <c r="B317" t="s">
        <v>33</v>
      </c>
      <c r="C317" t="s">
        <v>27</v>
      </c>
      <c r="D317" t="s">
        <v>21</v>
      </c>
      <c r="E317" s="8">
        <v>3265483.83</v>
      </c>
      <c r="F317">
        <v>0</v>
      </c>
      <c r="G317">
        <v>153</v>
      </c>
      <c r="H317" s="2">
        <v>0</v>
      </c>
      <c r="I317" t="s">
        <v>9191</v>
      </c>
      <c r="J317" t="s">
        <v>29</v>
      </c>
      <c r="K317" s="9">
        <v>1101.5999999999999</v>
      </c>
      <c r="L317" s="2">
        <v>36101.599999999999</v>
      </c>
      <c r="N317" s="5" t="str">
        <f t="shared" si="24"/>
        <v>Oregon</v>
      </c>
      <c r="O317" s="5" t="str">
        <f t="shared" si="29"/>
        <v>M</v>
      </c>
      <c r="P317" s="11" t="str">
        <f t="shared" si="25"/>
        <v>Bachelor</v>
      </c>
      <c r="Q317" s="5">
        <f t="shared" si="26"/>
        <v>4</v>
      </c>
      <c r="R317" s="5">
        <f t="shared" si="27"/>
        <v>27</v>
      </c>
      <c r="S317" s="12">
        <f t="shared" si="28"/>
        <v>1998</v>
      </c>
    </row>
    <row r="318" spans="1:19" x14ac:dyDescent="0.35">
      <c r="A318" t="s">
        <v>357</v>
      </c>
      <c r="B318" t="s">
        <v>33</v>
      </c>
      <c r="C318" t="s">
        <v>20</v>
      </c>
      <c r="D318" t="s">
        <v>35</v>
      </c>
      <c r="E318" s="8">
        <v>471945.01</v>
      </c>
      <c r="F318">
        <v>89642</v>
      </c>
      <c r="G318">
        <v>121</v>
      </c>
      <c r="H318" s="2">
        <v>36617</v>
      </c>
      <c r="I318" t="s">
        <v>9192</v>
      </c>
      <c r="J318" t="s">
        <v>29</v>
      </c>
      <c r="K318" s="9">
        <v>86.320021999999994</v>
      </c>
      <c r="L318" s="2">
        <v>35086.320022</v>
      </c>
      <c r="N318" s="5" t="str">
        <f t="shared" si="24"/>
        <v>Oregon</v>
      </c>
      <c r="O318" s="5" t="str">
        <f t="shared" si="29"/>
        <v>F</v>
      </c>
      <c r="P318" s="11" t="str">
        <f t="shared" si="25"/>
        <v>College</v>
      </c>
      <c r="Q318" s="5">
        <f t="shared" si="26"/>
        <v>4</v>
      </c>
      <c r="R318" s="5">
        <f t="shared" si="27"/>
        <v>29</v>
      </c>
      <c r="S318" s="12">
        <f t="shared" si="28"/>
        <v>1996</v>
      </c>
    </row>
    <row r="319" spans="1:19" x14ac:dyDescent="0.35">
      <c r="A319" t="s">
        <v>358</v>
      </c>
      <c r="B319" t="s">
        <v>26</v>
      </c>
      <c r="C319" t="s">
        <v>20</v>
      </c>
      <c r="D319" t="s">
        <v>21</v>
      </c>
      <c r="E319" s="8">
        <v>390347.48</v>
      </c>
      <c r="F319">
        <v>60068</v>
      </c>
      <c r="G319">
        <v>98</v>
      </c>
      <c r="H319" s="2">
        <v>0</v>
      </c>
      <c r="I319" t="s">
        <v>9191</v>
      </c>
      <c r="J319" t="s">
        <v>24</v>
      </c>
      <c r="K319" s="9">
        <v>470.4</v>
      </c>
      <c r="L319" s="2">
        <v>35470.400000000001</v>
      </c>
      <c r="N319" s="5" t="str">
        <f t="shared" si="24"/>
        <v>California</v>
      </c>
      <c r="O319" s="5" t="str">
        <f t="shared" si="29"/>
        <v>F</v>
      </c>
      <c r="P319" s="11" t="str">
        <f t="shared" si="25"/>
        <v>Bachelor</v>
      </c>
      <c r="Q319" s="5">
        <f t="shared" si="26"/>
        <v>2</v>
      </c>
      <c r="R319" s="5">
        <f t="shared" si="27"/>
        <v>28</v>
      </c>
      <c r="S319" s="12">
        <f t="shared" si="28"/>
        <v>1997</v>
      </c>
    </row>
    <row r="320" spans="1:19" x14ac:dyDescent="0.35">
      <c r="A320" t="s">
        <v>359</v>
      </c>
      <c r="B320" t="s">
        <v>26</v>
      </c>
      <c r="C320" t="s">
        <v>20</v>
      </c>
      <c r="D320" t="s">
        <v>21</v>
      </c>
      <c r="E320" s="8">
        <v>545725.97</v>
      </c>
      <c r="F320">
        <v>50044</v>
      </c>
      <c r="G320">
        <v>139</v>
      </c>
      <c r="H320" s="2">
        <v>0</v>
      </c>
      <c r="I320" t="s">
        <v>9191</v>
      </c>
      <c r="J320" t="s">
        <v>29</v>
      </c>
      <c r="K320" s="9">
        <v>667.2</v>
      </c>
      <c r="L320" s="2">
        <v>35667.199999999997</v>
      </c>
      <c r="N320" s="5" t="str">
        <f t="shared" si="24"/>
        <v>California</v>
      </c>
      <c r="O320" s="5" t="str">
        <f t="shared" si="29"/>
        <v>F</v>
      </c>
      <c r="P320" s="11" t="str">
        <f t="shared" si="25"/>
        <v>Bachelor</v>
      </c>
      <c r="Q320" s="5">
        <f t="shared" si="26"/>
        <v>4</v>
      </c>
      <c r="R320" s="5">
        <f t="shared" si="27"/>
        <v>28</v>
      </c>
      <c r="S320" s="12">
        <f t="shared" si="28"/>
        <v>1997</v>
      </c>
    </row>
    <row r="321" spans="1:19" x14ac:dyDescent="0.35">
      <c r="A321" t="s">
        <v>360</v>
      </c>
      <c r="B321" t="s">
        <v>26</v>
      </c>
      <c r="C321" t="s">
        <v>20</v>
      </c>
      <c r="D321" t="s">
        <v>15</v>
      </c>
      <c r="E321" s="8">
        <v>272535.64</v>
      </c>
      <c r="F321">
        <v>36650</v>
      </c>
      <c r="G321">
        <v>69</v>
      </c>
      <c r="H321" s="2">
        <v>36526</v>
      </c>
      <c r="I321" t="s">
        <v>9191</v>
      </c>
      <c r="J321" t="s">
        <v>17</v>
      </c>
      <c r="K321" s="9">
        <v>56.60333</v>
      </c>
      <c r="L321" s="2">
        <v>35056.603329999998</v>
      </c>
      <c r="N321" s="5" t="str">
        <f t="shared" si="24"/>
        <v>California</v>
      </c>
      <c r="O321" s="5" t="str">
        <f t="shared" si="29"/>
        <v>F</v>
      </c>
      <c r="P321" s="11" t="str">
        <f t="shared" si="25"/>
        <v>Master</v>
      </c>
      <c r="Q321" s="5">
        <f t="shared" si="26"/>
        <v>4</v>
      </c>
      <c r="R321" s="5">
        <f t="shared" si="27"/>
        <v>30</v>
      </c>
      <c r="S321" s="12">
        <f t="shared" si="28"/>
        <v>1995</v>
      </c>
    </row>
    <row r="322" spans="1:19" x14ac:dyDescent="0.35">
      <c r="A322" t="s">
        <v>361</v>
      </c>
      <c r="B322" t="s">
        <v>19</v>
      </c>
      <c r="C322" t="s">
        <v>20</v>
      </c>
      <c r="D322" t="s">
        <v>35</v>
      </c>
      <c r="E322" s="8">
        <v>443397.37</v>
      </c>
      <c r="F322">
        <v>50653</v>
      </c>
      <c r="G322">
        <v>110</v>
      </c>
      <c r="H322" s="2">
        <v>0</v>
      </c>
      <c r="I322" t="s">
        <v>9192</v>
      </c>
      <c r="J322" t="s">
        <v>29</v>
      </c>
      <c r="K322" s="9">
        <v>262.86517199999997</v>
      </c>
      <c r="L322" s="2">
        <v>35262.865171999998</v>
      </c>
      <c r="N322" s="5" t="str">
        <f t="shared" si="24"/>
        <v>Arizona</v>
      </c>
      <c r="O322" s="5" t="str">
        <f t="shared" si="29"/>
        <v>F</v>
      </c>
      <c r="P322" s="11" t="str">
        <f t="shared" si="25"/>
        <v>College</v>
      </c>
      <c r="Q322" s="5">
        <f t="shared" si="26"/>
        <v>4</v>
      </c>
      <c r="R322" s="5">
        <f t="shared" si="27"/>
        <v>29</v>
      </c>
      <c r="S322" s="12">
        <f t="shared" si="28"/>
        <v>1996</v>
      </c>
    </row>
    <row r="323" spans="1:19" x14ac:dyDescent="0.35">
      <c r="A323" t="s">
        <v>362</v>
      </c>
      <c r="B323" t="s">
        <v>19</v>
      </c>
      <c r="C323" t="s">
        <v>20</v>
      </c>
      <c r="D323" t="s">
        <v>80</v>
      </c>
      <c r="E323" s="8">
        <v>533246.27</v>
      </c>
      <c r="F323">
        <v>68931</v>
      </c>
      <c r="G323">
        <v>66</v>
      </c>
      <c r="H323" s="2">
        <v>0</v>
      </c>
      <c r="I323" t="s">
        <v>9191</v>
      </c>
      <c r="J323" t="s">
        <v>17</v>
      </c>
      <c r="K323" s="9">
        <v>309.577946</v>
      </c>
      <c r="L323" s="2">
        <v>35309.577945999998</v>
      </c>
      <c r="N323" s="5" t="str">
        <f t="shared" ref="N323:N386" si="30">IF(B323="WA","Washington",IF(B323="Cali","California",IF(B323="AZ","Arizona",B323)))</f>
        <v>Arizona</v>
      </c>
      <c r="O323" s="5" t="str">
        <f t="shared" si="29"/>
        <v>F</v>
      </c>
      <c r="P323" s="11" t="str">
        <f t="shared" ref="P323:P386" si="31">IF(D323="Bachelors","Bachelor",D323)</f>
        <v>Doctor</v>
      </c>
      <c r="Q323" s="5">
        <f t="shared" ref="Q323:Q386" si="32">IF(J323="Luxury Car",2,IF(J323="Luxury SUV",4,IF(J323="Two-Door Car",2,IF(J323="Sports Car",2,IF(OR(J323="Four-Door Car",J323="SUV"),4," ")))))</f>
        <v>4</v>
      </c>
      <c r="R323" s="5">
        <f t="shared" ref="R323:R386" si="33">$T$2-S323</f>
        <v>29</v>
      </c>
      <c r="S323" s="12">
        <f t="shared" ref="S323:S386" si="34">YEAR(L323)</f>
        <v>1996</v>
      </c>
    </row>
    <row r="324" spans="1:19" x14ac:dyDescent="0.35">
      <c r="A324" t="s">
        <v>363</v>
      </c>
      <c r="B324" t="s">
        <v>33</v>
      </c>
      <c r="C324" t="s">
        <v>27</v>
      </c>
      <c r="D324" t="s">
        <v>21</v>
      </c>
      <c r="E324" s="8">
        <v>231509.5</v>
      </c>
      <c r="F324">
        <v>0</v>
      </c>
      <c r="G324">
        <v>73</v>
      </c>
      <c r="H324" s="2">
        <v>36526</v>
      </c>
      <c r="I324" t="s">
        <v>9192</v>
      </c>
      <c r="J324" t="s">
        <v>17</v>
      </c>
      <c r="K324" s="9">
        <v>350.4</v>
      </c>
      <c r="L324" s="2">
        <v>35350.400000000001</v>
      </c>
      <c r="N324" s="5" t="str">
        <f t="shared" si="30"/>
        <v>Oregon</v>
      </c>
      <c r="O324" s="5" t="str">
        <f t="shared" ref="O324:O387" si="35">IF(OR(C324="Female",C324="Femal",C324="female"),"F",IF(OR(C324="Male"),"M",C324))</f>
        <v>M</v>
      </c>
      <c r="P324" s="11" t="str">
        <f t="shared" si="31"/>
        <v>Bachelor</v>
      </c>
      <c r="Q324" s="5">
        <f t="shared" si="32"/>
        <v>4</v>
      </c>
      <c r="R324" s="5">
        <f t="shared" si="33"/>
        <v>29</v>
      </c>
      <c r="S324" s="12">
        <f t="shared" si="34"/>
        <v>1996</v>
      </c>
    </row>
    <row r="325" spans="1:19" x14ac:dyDescent="0.35">
      <c r="A325" t="s">
        <v>364</v>
      </c>
      <c r="B325" t="s">
        <v>26</v>
      </c>
      <c r="C325" t="s">
        <v>20</v>
      </c>
      <c r="D325" t="s">
        <v>35</v>
      </c>
      <c r="E325" s="8">
        <v>541195.37</v>
      </c>
      <c r="F325">
        <v>0</v>
      </c>
      <c r="G325">
        <v>73</v>
      </c>
      <c r="H325" s="2">
        <v>0</v>
      </c>
      <c r="I325" t="s">
        <v>9191</v>
      </c>
      <c r="J325" t="s">
        <v>17</v>
      </c>
      <c r="K325" s="9">
        <v>365.36458099999999</v>
      </c>
      <c r="L325" s="2">
        <v>35365.364581000002</v>
      </c>
      <c r="N325" s="5" t="str">
        <f t="shared" si="30"/>
        <v>California</v>
      </c>
      <c r="O325" s="5" t="str">
        <f t="shared" si="35"/>
        <v>F</v>
      </c>
      <c r="P325" s="11" t="str">
        <f t="shared" si="31"/>
        <v>College</v>
      </c>
      <c r="Q325" s="5">
        <f t="shared" si="32"/>
        <v>4</v>
      </c>
      <c r="R325" s="5">
        <f t="shared" si="33"/>
        <v>29</v>
      </c>
      <c r="S325" s="12">
        <f t="shared" si="34"/>
        <v>1996</v>
      </c>
    </row>
    <row r="326" spans="1:19" x14ac:dyDescent="0.35">
      <c r="A326" t="s">
        <v>365</v>
      </c>
      <c r="B326" t="s">
        <v>26</v>
      </c>
      <c r="C326" t="s">
        <v>27</v>
      </c>
      <c r="D326" t="s">
        <v>21</v>
      </c>
      <c r="E326" s="8">
        <v>958733.23</v>
      </c>
      <c r="F326">
        <v>39266</v>
      </c>
      <c r="G326">
        <v>80</v>
      </c>
      <c r="H326" s="2">
        <v>0</v>
      </c>
      <c r="I326" t="s">
        <v>9191</v>
      </c>
      <c r="J326" t="s">
        <v>17</v>
      </c>
      <c r="K326" s="9">
        <v>384</v>
      </c>
      <c r="L326" s="2">
        <v>35384</v>
      </c>
      <c r="N326" s="5" t="str">
        <f t="shared" si="30"/>
        <v>California</v>
      </c>
      <c r="O326" s="5" t="str">
        <f t="shared" si="35"/>
        <v>M</v>
      </c>
      <c r="P326" s="11" t="str">
        <f t="shared" si="31"/>
        <v>Bachelor</v>
      </c>
      <c r="Q326" s="5">
        <f t="shared" si="32"/>
        <v>4</v>
      </c>
      <c r="R326" s="5">
        <f t="shared" si="33"/>
        <v>29</v>
      </c>
      <c r="S326" s="12">
        <f t="shared" si="34"/>
        <v>1996</v>
      </c>
    </row>
    <row r="327" spans="1:19" x14ac:dyDescent="0.35">
      <c r="A327" t="s">
        <v>366</v>
      </c>
      <c r="B327" t="s">
        <v>26</v>
      </c>
      <c r="C327" t="s">
        <v>27</v>
      </c>
      <c r="D327" t="s">
        <v>35</v>
      </c>
      <c r="E327" s="8">
        <v>2210350.7200000002</v>
      </c>
      <c r="F327">
        <v>0</v>
      </c>
      <c r="G327">
        <v>102</v>
      </c>
      <c r="H327" s="2">
        <v>0</v>
      </c>
      <c r="I327" t="s">
        <v>9191</v>
      </c>
      <c r="J327" t="s">
        <v>29</v>
      </c>
      <c r="K327" s="9">
        <v>489.6</v>
      </c>
      <c r="L327" s="2">
        <v>35489.599999999999</v>
      </c>
      <c r="N327" s="5" t="str">
        <f t="shared" si="30"/>
        <v>California</v>
      </c>
      <c r="O327" s="5" t="str">
        <f t="shared" si="35"/>
        <v>M</v>
      </c>
      <c r="P327" s="11" t="str">
        <f t="shared" si="31"/>
        <v>College</v>
      </c>
      <c r="Q327" s="5">
        <f t="shared" si="32"/>
        <v>4</v>
      </c>
      <c r="R327" s="5">
        <f t="shared" si="33"/>
        <v>28</v>
      </c>
      <c r="S327" s="12">
        <f t="shared" si="34"/>
        <v>1997</v>
      </c>
    </row>
    <row r="328" spans="1:19" x14ac:dyDescent="0.35">
      <c r="A328" t="s">
        <v>367</v>
      </c>
      <c r="B328" t="s">
        <v>23</v>
      </c>
      <c r="C328" t="s">
        <v>20</v>
      </c>
      <c r="D328" t="s">
        <v>31</v>
      </c>
      <c r="E328" s="8">
        <v>976494.53</v>
      </c>
      <c r="F328">
        <v>0</v>
      </c>
      <c r="G328">
        <v>98</v>
      </c>
      <c r="H328" s="2">
        <v>36526</v>
      </c>
      <c r="I328" t="s">
        <v>9191</v>
      </c>
      <c r="J328" t="s">
        <v>17</v>
      </c>
      <c r="K328" s="9">
        <v>705.6</v>
      </c>
      <c r="L328" s="2">
        <v>35705.599999999999</v>
      </c>
      <c r="N328" s="5" t="str">
        <f t="shared" si="30"/>
        <v>Nevada</v>
      </c>
      <c r="O328" s="5" t="str">
        <f t="shared" si="35"/>
        <v>F</v>
      </c>
      <c r="P328" s="11" t="str">
        <f t="shared" si="31"/>
        <v>High School or Below</v>
      </c>
      <c r="Q328" s="5">
        <f t="shared" si="32"/>
        <v>4</v>
      </c>
      <c r="R328" s="5">
        <f t="shared" si="33"/>
        <v>28</v>
      </c>
      <c r="S328" s="12">
        <f t="shared" si="34"/>
        <v>1997</v>
      </c>
    </row>
    <row r="329" spans="1:19" x14ac:dyDescent="0.35">
      <c r="A329" t="s">
        <v>368</v>
      </c>
      <c r="B329" t="s">
        <v>23</v>
      </c>
      <c r="C329" t="s">
        <v>20</v>
      </c>
      <c r="D329" t="s">
        <v>21</v>
      </c>
      <c r="E329" s="8">
        <v>256715.15</v>
      </c>
      <c r="F329">
        <v>40864</v>
      </c>
      <c r="G329">
        <v>65</v>
      </c>
      <c r="H329" s="2">
        <v>0</v>
      </c>
      <c r="I329" t="s">
        <v>9192</v>
      </c>
      <c r="J329" t="s">
        <v>17</v>
      </c>
      <c r="K329" s="9">
        <v>9.5152800000000006</v>
      </c>
      <c r="L329" s="2">
        <v>35009.51528</v>
      </c>
      <c r="N329" s="5" t="str">
        <f t="shared" si="30"/>
        <v>Nevada</v>
      </c>
      <c r="O329" s="5" t="str">
        <f t="shared" si="35"/>
        <v>F</v>
      </c>
      <c r="P329" s="11" t="str">
        <f t="shared" si="31"/>
        <v>Bachelor</v>
      </c>
      <c r="Q329" s="5">
        <f t="shared" si="32"/>
        <v>4</v>
      </c>
      <c r="R329" s="5">
        <f t="shared" si="33"/>
        <v>30</v>
      </c>
      <c r="S329" s="12">
        <f t="shared" si="34"/>
        <v>1995</v>
      </c>
    </row>
    <row r="330" spans="1:19" x14ac:dyDescent="0.35">
      <c r="A330" t="s">
        <v>369</v>
      </c>
      <c r="B330" t="s">
        <v>33</v>
      </c>
      <c r="C330" t="s">
        <v>20</v>
      </c>
      <c r="D330" t="s">
        <v>35</v>
      </c>
      <c r="E330" s="8">
        <v>265062.28000000003</v>
      </c>
      <c r="F330">
        <v>39035</v>
      </c>
      <c r="G330">
        <v>68</v>
      </c>
      <c r="H330" s="2">
        <v>0</v>
      </c>
      <c r="I330" t="s">
        <v>9191</v>
      </c>
      <c r="J330" t="s">
        <v>17</v>
      </c>
      <c r="K330" s="9">
        <v>244.564334</v>
      </c>
      <c r="L330" s="2">
        <v>35244.564334000002</v>
      </c>
      <c r="N330" s="5" t="str">
        <f t="shared" si="30"/>
        <v>Oregon</v>
      </c>
      <c r="O330" s="5" t="str">
        <f t="shared" si="35"/>
        <v>F</v>
      </c>
      <c r="P330" s="11" t="str">
        <f t="shared" si="31"/>
        <v>College</v>
      </c>
      <c r="Q330" s="5">
        <f t="shared" si="32"/>
        <v>4</v>
      </c>
      <c r="R330" s="5">
        <f t="shared" si="33"/>
        <v>29</v>
      </c>
      <c r="S330" s="12">
        <f t="shared" si="34"/>
        <v>1996</v>
      </c>
    </row>
    <row r="331" spans="1:19" x14ac:dyDescent="0.35">
      <c r="A331" t="s">
        <v>370</v>
      </c>
      <c r="B331" t="s">
        <v>26</v>
      </c>
      <c r="C331" t="s">
        <v>27</v>
      </c>
      <c r="D331" t="s">
        <v>21</v>
      </c>
      <c r="E331" s="8">
        <v>1126436.33</v>
      </c>
      <c r="F331">
        <v>34923</v>
      </c>
      <c r="G331">
        <v>98</v>
      </c>
      <c r="H331" s="2">
        <v>0</v>
      </c>
      <c r="I331" t="s">
        <v>9191</v>
      </c>
      <c r="J331" t="s">
        <v>24</v>
      </c>
      <c r="K331" s="9">
        <v>639.10555599999998</v>
      </c>
      <c r="L331" s="2">
        <v>35639.105556000002</v>
      </c>
      <c r="N331" s="5" t="str">
        <f t="shared" si="30"/>
        <v>California</v>
      </c>
      <c r="O331" s="5" t="str">
        <f t="shared" si="35"/>
        <v>M</v>
      </c>
      <c r="P331" s="11" t="str">
        <f t="shared" si="31"/>
        <v>Bachelor</v>
      </c>
      <c r="Q331" s="5">
        <f t="shared" si="32"/>
        <v>2</v>
      </c>
      <c r="R331" s="5">
        <f t="shared" si="33"/>
        <v>28</v>
      </c>
      <c r="S331" s="12">
        <f t="shared" si="34"/>
        <v>1997</v>
      </c>
    </row>
    <row r="332" spans="1:19" x14ac:dyDescent="0.35">
      <c r="A332" t="s">
        <v>371</v>
      </c>
      <c r="B332" t="s">
        <v>26</v>
      </c>
      <c r="C332" t="s">
        <v>27</v>
      </c>
      <c r="D332" t="s">
        <v>31</v>
      </c>
      <c r="E332" s="8">
        <v>216852.35</v>
      </c>
      <c r="F332">
        <v>0</v>
      </c>
      <c r="G332">
        <v>63</v>
      </c>
      <c r="H332" s="2">
        <v>0</v>
      </c>
      <c r="I332" t="s">
        <v>9191</v>
      </c>
      <c r="J332" t="s">
        <v>17</v>
      </c>
      <c r="K332" s="9">
        <v>453.6</v>
      </c>
      <c r="L332" s="2">
        <v>35453.599999999999</v>
      </c>
      <c r="N332" s="5" t="str">
        <f t="shared" si="30"/>
        <v>California</v>
      </c>
      <c r="O332" s="5" t="str">
        <f t="shared" si="35"/>
        <v>M</v>
      </c>
      <c r="P332" s="11" t="str">
        <f t="shared" si="31"/>
        <v>High School or Below</v>
      </c>
      <c r="Q332" s="5">
        <f t="shared" si="32"/>
        <v>4</v>
      </c>
      <c r="R332" s="5">
        <f t="shared" si="33"/>
        <v>28</v>
      </c>
      <c r="S332" s="12">
        <f t="shared" si="34"/>
        <v>1997</v>
      </c>
    </row>
    <row r="333" spans="1:19" x14ac:dyDescent="0.35">
      <c r="A333" t="s">
        <v>372</v>
      </c>
      <c r="B333" t="s">
        <v>26</v>
      </c>
      <c r="C333" t="s">
        <v>20</v>
      </c>
      <c r="D333" t="s">
        <v>31</v>
      </c>
      <c r="E333" s="8">
        <v>861066.75</v>
      </c>
      <c r="F333">
        <v>0</v>
      </c>
      <c r="G333">
        <v>111</v>
      </c>
      <c r="H333" s="2">
        <v>0</v>
      </c>
      <c r="I333" t="s">
        <v>9192</v>
      </c>
      <c r="J333" t="s">
        <v>29</v>
      </c>
      <c r="K333" s="9">
        <v>532.79999999999995</v>
      </c>
      <c r="L333" s="2">
        <v>35532.800000000003</v>
      </c>
      <c r="N333" s="5" t="str">
        <f t="shared" si="30"/>
        <v>California</v>
      </c>
      <c r="O333" s="5" t="str">
        <f t="shared" si="35"/>
        <v>F</v>
      </c>
      <c r="P333" s="11" t="str">
        <f t="shared" si="31"/>
        <v>High School or Below</v>
      </c>
      <c r="Q333" s="5">
        <f t="shared" si="32"/>
        <v>4</v>
      </c>
      <c r="R333" s="5">
        <f t="shared" si="33"/>
        <v>28</v>
      </c>
      <c r="S333" s="12">
        <f t="shared" si="34"/>
        <v>1997</v>
      </c>
    </row>
    <row r="334" spans="1:19" x14ac:dyDescent="0.35">
      <c r="A334" t="s">
        <v>373</v>
      </c>
      <c r="B334" t="s">
        <v>26</v>
      </c>
      <c r="C334" t="s">
        <v>20</v>
      </c>
      <c r="D334" t="s">
        <v>35</v>
      </c>
      <c r="E334" s="8">
        <v>283464.62</v>
      </c>
      <c r="F334">
        <v>24506</v>
      </c>
      <c r="G334">
        <v>71</v>
      </c>
      <c r="H334" s="2">
        <v>0</v>
      </c>
      <c r="I334" t="s">
        <v>9191</v>
      </c>
      <c r="J334" t="s">
        <v>24</v>
      </c>
      <c r="K334" s="9">
        <v>511.2</v>
      </c>
      <c r="L334" s="2">
        <v>35511.199999999997</v>
      </c>
      <c r="N334" s="5" t="str">
        <f t="shared" si="30"/>
        <v>California</v>
      </c>
      <c r="O334" s="5" t="str">
        <f t="shared" si="35"/>
        <v>F</v>
      </c>
      <c r="P334" s="11" t="str">
        <f t="shared" si="31"/>
        <v>College</v>
      </c>
      <c r="Q334" s="5">
        <f t="shared" si="32"/>
        <v>2</v>
      </c>
      <c r="R334" s="5">
        <f t="shared" si="33"/>
        <v>28</v>
      </c>
      <c r="S334" s="12">
        <f t="shared" si="34"/>
        <v>1997</v>
      </c>
    </row>
    <row r="335" spans="1:19" x14ac:dyDescent="0.35">
      <c r="A335" t="s">
        <v>374</v>
      </c>
      <c r="B335" t="s">
        <v>33</v>
      </c>
      <c r="C335" t="s">
        <v>27</v>
      </c>
      <c r="D335" t="s">
        <v>31</v>
      </c>
      <c r="E335" s="8">
        <v>893013.97</v>
      </c>
      <c r="F335">
        <v>0</v>
      </c>
      <c r="G335">
        <v>82</v>
      </c>
      <c r="H335" s="2">
        <v>0</v>
      </c>
      <c r="I335" t="s">
        <v>9191</v>
      </c>
      <c r="J335" t="s">
        <v>17</v>
      </c>
      <c r="K335" s="9">
        <v>554.52296899999999</v>
      </c>
      <c r="L335" s="2">
        <v>35554.522968999998</v>
      </c>
      <c r="N335" s="5" t="str">
        <f t="shared" si="30"/>
        <v>Oregon</v>
      </c>
      <c r="O335" s="5" t="str">
        <f t="shared" si="35"/>
        <v>M</v>
      </c>
      <c r="P335" s="11" t="str">
        <f t="shared" si="31"/>
        <v>High School or Below</v>
      </c>
      <c r="Q335" s="5">
        <f t="shared" si="32"/>
        <v>4</v>
      </c>
      <c r="R335" s="5">
        <f t="shared" si="33"/>
        <v>28</v>
      </c>
      <c r="S335" s="12">
        <f t="shared" si="34"/>
        <v>1997</v>
      </c>
    </row>
    <row r="336" spans="1:19" x14ac:dyDescent="0.35">
      <c r="A336" t="s">
        <v>375</v>
      </c>
      <c r="B336" t="s">
        <v>19</v>
      </c>
      <c r="C336" t="s">
        <v>20</v>
      </c>
      <c r="D336" t="s">
        <v>35</v>
      </c>
      <c r="E336" s="8">
        <v>553638.69999999995</v>
      </c>
      <c r="F336">
        <v>52220</v>
      </c>
      <c r="G336">
        <v>70</v>
      </c>
      <c r="H336" s="2">
        <v>36526</v>
      </c>
      <c r="I336" t="s">
        <v>9191</v>
      </c>
      <c r="J336" t="s">
        <v>17</v>
      </c>
      <c r="K336" s="9">
        <v>336</v>
      </c>
      <c r="L336" s="2">
        <v>35336</v>
      </c>
      <c r="N336" s="5" t="str">
        <f t="shared" si="30"/>
        <v>Arizona</v>
      </c>
      <c r="O336" s="5" t="str">
        <f t="shared" si="35"/>
        <v>F</v>
      </c>
      <c r="P336" s="11" t="str">
        <f t="shared" si="31"/>
        <v>College</v>
      </c>
      <c r="Q336" s="5">
        <f t="shared" si="32"/>
        <v>4</v>
      </c>
      <c r="R336" s="5">
        <f t="shared" si="33"/>
        <v>29</v>
      </c>
      <c r="S336" s="12">
        <f t="shared" si="34"/>
        <v>1996</v>
      </c>
    </row>
    <row r="337" spans="1:19" x14ac:dyDescent="0.35">
      <c r="A337" t="s">
        <v>376</v>
      </c>
      <c r="B337" t="s">
        <v>19</v>
      </c>
      <c r="C337" t="s">
        <v>27</v>
      </c>
      <c r="D337" t="s">
        <v>31</v>
      </c>
      <c r="E337" s="8">
        <v>284085.43</v>
      </c>
      <c r="F337">
        <v>0</v>
      </c>
      <c r="G337">
        <v>74</v>
      </c>
      <c r="H337" s="2">
        <v>0</v>
      </c>
      <c r="I337" t="s">
        <v>9191</v>
      </c>
      <c r="J337" t="s">
        <v>24</v>
      </c>
      <c r="K337" s="9">
        <v>402.44982299999998</v>
      </c>
      <c r="L337" s="2">
        <v>35402.449823000003</v>
      </c>
      <c r="N337" s="5" t="str">
        <f t="shared" si="30"/>
        <v>Arizona</v>
      </c>
      <c r="O337" s="5" t="str">
        <f t="shared" si="35"/>
        <v>M</v>
      </c>
      <c r="P337" s="11" t="str">
        <f t="shared" si="31"/>
        <v>High School or Below</v>
      </c>
      <c r="Q337" s="5">
        <f t="shared" si="32"/>
        <v>2</v>
      </c>
      <c r="R337" s="5">
        <f t="shared" si="33"/>
        <v>29</v>
      </c>
      <c r="S337" s="12">
        <f t="shared" si="34"/>
        <v>1996</v>
      </c>
    </row>
    <row r="338" spans="1:19" x14ac:dyDescent="0.35">
      <c r="A338" t="s">
        <v>377</v>
      </c>
      <c r="B338" t="s">
        <v>26</v>
      </c>
      <c r="C338" t="s">
        <v>27</v>
      </c>
      <c r="D338" t="s">
        <v>35</v>
      </c>
      <c r="E338" s="8">
        <v>808288.1</v>
      </c>
      <c r="F338">
        <v>53554</v>
      </c>
      <c r="G338">
        <v>67</v>
      </c>
      <c r="H338" s="2">
        <v>0</v>
      </c>
      <c r="I338" t="s">
        <v>9191</v>
      </c>
      <c r="J338" t="s">
        <v>17</v>
      </c>
      <c r="K338" s="9">
        <v>327.02053899999999</v>
      </c>
      <c r="L338" s="2">
        <v>35327.020538999997</v>
      </c>
      <c r="N338" s="5" t="str">
        <f t="shared" si="30"/>
        <v>California</v>
      </c>
      <c r="O338" s="5" t="str">
        <f t="shared" si="35"/>
        <v>M</v>
      </c>
      <c r="P338" s="11" t="str">
        <f t="shared" si="31"/>
        <v>College</v>
      </c>
      <c r="Q338" s="5">
        <f t="shared" si="32"/>
        <v>4</v>
      </c>
      <c r="R338" s="5">
        <f t="shared" si="33"/>
        <v>29</v>
      </c>
      <c r="S338" s="12">
        <f t="shared" si="34"/>
        <v>1996</v>
      </c>
    </row>
    <row r="339" spans="1:19" x14ac:dyDescent="0.35">
      <c r="A339" t="s">
        <v>378</v>
      </c>
      <c r="B339" t="s">
        <v>26</v>
      </c>
      <c r="C339" t="s">
        <v>27</v>
      </c>
      <c r="D339" t="s">
        <v>21</v>
      </c>
      <c r="E339" s="8">
        <v>525473.43000000005</v>
      </c>
      <c r="F339">
        <v>34476</v>
      </c>
      <c r="G339">
        <v>67</v>
      </c>
      <c r="H339" s="2">
        <v>36526</v>
      </c>
      <c r="I339" t="s">
        <v>9192</v>
      </c>
      <c r="J339" t="s">
        <v>17</v>
      </c>
      <c r="K339" s="9">
        <v>5.3952999999999998</v>
      </c>
      <c r="L339" s="2">
        <v>35005.395299999996</v>
      </c>
      <c r="N339" s="5" t="str">
        <f t="shared" si="30"/>
        <v>California</v>
      </c>
      <c r="O339" s="5" t="str">
        <f t="shared" si="35"/>
        <v>M</v>
      </c>
      <c r="P339" s="11" t="str">
        <f t="shared" si="31"/>
        <v>Bachelor</v>
      </c>
      <c r="Q339" s="5">
        <f t="shared" si="32"/>
        <v>4</v>
      </c>
      <c r="R339" s="5">
        <f t="shared" si="33"/>
        <v>30</v>
      </c>
      <c r="S339" s="12">
        <f t="shared" si="34"/>
        <v>1995</v>
      </c>
    </row>
    <row r="340" spans="1:19" x14ac:dyDescent="0.35">
      <c r="A340" t="s">
        <v>379</v>
      </c>
      <c r="B340" t="s">
        <v>19</v>
      </c>
      <c r="C340" t="s">
        <v>20</v>
      </c>
      <c r="D340" t="s">
        <v>21</v>
      </c>
      <c r="E340" s="8">
        <v>511623.76</v>
      </c>
      <c r="F340">
        <v>0</v>
      </c>
      <c r="G340">
        <v>70</v>
      </c>
      <c r="H340" s="2">
        <v>0</v>
      </c>
      <c r="I340" t="s">
        <v>9191</v>
      </c>
      <c r="J340" t="s">
        <v>17</v>
      </c>
      <c r="K340" s="9">
        <v>131.40129099999999</v>
      </c>
      <c r="L340" s="2">
        <v>35131.401291000002</v>
      </c>
      <c r="N340" s="5" t="str">
        <f t="shared" si="30"/>
        <v>Arizona</v>
      </c>
      <c r="O340" s="5" t="str">
        <f t="shared" si="35"/>
        <v>F</v>
      </c>
      <c r="P340" s="11" t="str">
        <f t="shared" si="31"/>
        <v>Bachelor</v>
      </c>
      <c r="Q340" s="5">
        <f t="shared" si="32"/>
        <v>4</v>
      </c>
      <c r="R340" s="5">
        <f t="shared" si="33"/>
        <v>29</v>
      </c>
      <c r="S340" s="12">
        <f t="shared" si="34"/>
        <v>1996</v>
      </c>
    </row>
    <row r="341" spans="1:19" x14ac:dyDescent="0.35">
      <c r="A341" t="s">
        <v>380</v>
      </c>
      <c r="B341" t="s">
        <v>26</v>
      </c>
      <c r="C341" t="s">
        <v>27</v>
      </c>
      <c r="D341" t="s">
        <v>35</v>
      </c>
      <c r="E341" s="8">
        <v>303464.7</v>
      </c>
      <c r="F341">
        <v>68205</v>
      </c>
      <c r="G341">
        <v>76</v>
      </c>
      <c r="H341" s="2">
        <v>0</v>
      </c>
      <c r="I341" t="s">
        <v>9191</v>
      </c>
      <c r="J341" t="s">
        <v>24</v>
      </c>
      <c r="K341" s="9">
        <v>99.382942999999997</v>
      </c>
      <c r="L341" s="2">
        <v>35099.382942999997</v>
      </c>
      <c r="N341" s="5" t="str">
        <f t="shared" si="30"/>
        <v>California</v>
      </c>
      <c r="O341" s="5" t="str">
        <f t="shared" si="35"/>
        <v>M</v>
      </c>
      <c r="P341" s="11" t="str">
        <f t="shared" si="31"/>
        <v>College</v>
      </c>
      <c r="Q341" s="5">
        <f t="shared" si="32"/>
        <v>2</v>
      </c>
      <c r="R341" s="5">
        <f t="shared" si="33"/>
        <v>29</v>
      </c>
      <c r="S341" s="12">
        <f t="shared" si="34"/>
        <v>1996</v>
      </c>
    </row>
    <row r="342" spans="1:19" x14ac:dyDescent="0.35">
      <c r="A342" t="s">
        <v>381</v>
      </c>
      <c r="B342" t="s">
        <v>26</v>
      </c>
      <c r="C342" t="s">
        <v>338</v>
      </c>
      <c r="D342" t="s">
        <v>31</v>
      </c>
      <c r="E342" s="8">
        <v>802489.99</v>
      </c>
      <c r="F342">
        <v>0</v>
      </c>
      <c r="G342">
        <v>119</v>
      </c>
      <c r="H342" s="2">
        <v>36526</v>
      </c>
      <c r="I342" t="s">
        <v>9191</v>
      </c>
      <c r="J342" t="s">
        <v>29</v>
      </c>
      <c r="K342" s="9">
        <v>856.8</v>
      </c>
      <c r="L342" s="2">
        <v>35856.800000000003</v>
      </c>
      <c r="N342" s="5" t="str">
        <f t="shared" si="30"/>
        <v>California</v>
      </c>
      <c r="O342" s="5" t="str">
        <f t="shared" si="35"/>
        <v>F</v>
      </c>
      <c r="P342" s="11" t="str">
        <f t="shared" si="31"/>
        <v>High School or Below</v>
      </c>
      <c r="Q342" s="5">
        <f t="shared" si="32"/>
        <v>4</v>
      </c>
      <c r="R342" s="5">
        <f t="shared" si="33"/>
        <v>27</v>
      </c>
      <c r="S342" s="12">
        <f t="shared" si="34"/>
        <v>1998</v>
      </c>
    </row>
    <row r="343" spans="1:19" x14ac:dyDescent="0.35">
      <c r="A343" t="s">
        <v>382</v>
      </c>
      <c r="B343" t="s">
        <v>26</v>
      </c>
      <c r="C343" t="s">
        <v>27</v>
      </c>
      <c r="D343" t="s">
        <v>31</v>
      </c>
      <c r="E343" s="8">
        <v>1821114.32</v>
      </c>
      <c r="F343">
        <v>53690</v>
      </c>
      <c r="G343">
        <v>154</v>
      </c>
      <c r="H343" s="2">
        <v>0</v>
      </c>
      <c r="I343" t="s">
        <v>9191</v>
      </c>
      <c r="J343" t="s">
        <v>29</v>
      </c>
      <c r="K343" s="9">
        <v>739.2</v>
      </c>
      <c r="L343" s="2">
        <v>35739.199999999997</v>
      </c>
      <c r="N343" s="5" t="str">
        <f t="shared" si="30"/>
        <v>California</v>
      </c>
      <c r="O343" s="5" t="str">
        <f t="shared" si="35"/>
        <v>M</v>
      </c>
      <c r="P343" s="11" t="str">
        <f t="shared" si="31"/>
        <v>High School or Below</v>
      </c>
      <c r="Q343" s="5">
        <f t="shared" si="32"/>
        <v>4</v>
      </c>
      <c r="R343" s="5">
        <f t="shared" si="33"/>
        <v>28</v>
      </c>
      <c r="S343" s="12">
        <f t="shared" si="34"/>
        <v>1997</v>
      </c>
    </row>
    <row r="344" spans="1:19" x14ac:dyDescent="0.35">
      <c r="A344" t="s">
        <v>383</v>
      </c>
      <c r="B344" t="s">
        <v>33</v>
      </c>
      <c r="C344" t="s">
        <v>27</v>
      </c>
      <c r="D344" t="s">
        <v>31</v>
      </c>
      <c r="E344" s="8">
        <v>512156.33</v>
      </c>
      <c r="F344">
        <v>0</v>
      </c>
      <c r="G344">
        <v>72</v>
      </c>
      <c r="H344" s="2">
        <v>0</v>
      </c>
      <c r="I344" t="s">
        <v>9191</v>
      </c>
      <c r="J344" t="s">
        <v>17</v>
      </c>
      <c r="K344" s="9">
        <v>518.4</v>
      </c>
      <c r="L344" s="2">
        <v>35518.400000000001</v>
      </c>
      <c r="N344" s="5" t="str">
        <f t="shared" si="30"/>
        <v>Oregon</v>
      </c>
      <c r="O344" s="5" t="str">
        <f t="shared" si="35"/>
        <v>M</v>
      </c>
      <c r="P344" s="11" t="str">
        <f t="shared" si="31"/>
        <v>High School or Below</v>
      </c>
      <c r="Q344" s="5">
        <f t="shared" si="32"/>
        <v>4</v>
      </c>
      <c r="R344" s="5">
        <f t="shared" si="33"/>
        <v>28</v>
      </c>
      <c r="S344" s="12">
        <f t="shared" si="34"/>
        <v>1997</v>
      </c>
    </row>
    <row r="345" spans="1:19" x14ac:dyDescent="0.35">
      <c r="A345" t="s">
        <v>384</v>
      </c>
      <c r="B345" t="s">
        <v>26</v>
      </c>
      <c r="C345" t="s">
        <v>338</v>
      </c>
      <c r="D345" t="s">
        <v>31</v>
      </c>
      <c r="E345" s="8">
        <v>215017.86</v>
      </c>
      <c r="F345">
        <v>0</v>
      </c>
      <c r="G345">
        <v>61</v>
      </c>
      <c r="H345" s="2">
        <v>0</v>
      </c>
      <c r="I345" t="s">
        <v>9191</v>
      </c>
      <c r="J345" t="s">
        <v>17</v>
      </c>
      <c r="K345" s="9">
        <v>292.8</v>
      </c>
      <c r="L345" s="2">
        <v>35292.800000000003</v>
      </c>
      <c r="N345" s="5" t="str">
        <f t="shared" si="30"/>
        <v>California</v>
      </c>
      <c r="O345" s="5" t="str">
        <f t="shared" si="35"/>
        <v>F</v>
      </c>
      <c r="P345" s="11" t="str">
        <f t="shared" si="31"/>
        <v>High School or Below</v>
      </c>
      <c r="Q345" s="5">
        <f t="shared" si="32"/>
        <v>4</v>
      </c>
      <c r="R345" s="5">
        <f t="shared" si="33"/>
        <v>29</v>
      </c>
      <c r="S345" s="12">
        <f t="shared" si="34"/>
        <v>1996</v>
      </c>
    </row>
    <row r="346" spans="1:19" x14ac:dyDescent="0.35">
      <c r="A346" t="s">
        <v>385</v>
      </c>
      <c r="B346" t="s">
        <v>26</v>
      </c>
      <c r="C346" t="s">
        <v>338</v>
      </c>
      <c r="D346" t="s">
        <v>31</v>
      </c>
      <c r="E346" s="8">
        <v>559538.99</v>
      </c>
      <c r="F346">
        <v>74454</v>
      </c>
      <c r="G346">
        <v>71</v>
      </c>
      <c r="H346" s="2">
        <v>0</v>
      </c>
      <c r="I346" t="s">
        <v>9191</v>
      </c>
      <c r="J346" t="s">
        <v>17</v>
      </c>
      <c r="K346" s="9">
        <v>340.8</v>
      </c>
      <c r="L346" s="2">
        <v>35340.800000000003</v>
      </c>
      <c r="N346" s="5" t="str">
        <f t="shared" si="30"/>
        <v>California</v>
      </c>
      <c r="O346" s="5" t="str">
        <f t="shared" si="35"/>
        <v>F</v>
      </c>
      <c r="P346" s="11" t="str">
        <f t="shared" si="31"/>
        <v>High School or Below</v>
      </c>
      <c r="Q346" s="5">
        <f t="shared" si="32"/>
        <v>4</v>
      </c>
      <c r="R346" s="5">
        <f t="shared" si="33"/>
        <v>29</v>
      </c>
      <c r="S346" s="12">
        <f t="shared" si="34"/>
        <v>1996</v>
      </c>
    </row>
    <row r="347" spans="1:19" x14ac:dyDescent="0.35">
      <c r="A347" t="s">
        <v>386</v>
      </c>
      <c r="B347" t="s">
        <v>23</v>
      </c>
      <c r="C347" t="s">
        <v>338</v>
      </c>
      <c r="D347" t="s">
        <v>21</v>
      </c>
      <c r="E347" s="8">
        <v>756282.4</v>
      </c>
      <c r="F347">
        <v>0</v>
      </c>
      <c r="G347">
        <v>73</v>
      </c>
      <c r="H347" s="2">
        <v>0</v>
      </c>
      <c r="I347" t="s">
        <v>9191</v>
      </c>
      <c r="J347" t="s">
        <v>17</v>
      </c>
      <c r="K347" s="9">
        <v>350.4</v>
      </c>
      <c r="L347" s="2">
        <v>35350.400000000001</v>
      </c>
      <c r="N347" s="5" t="str">
        <f t="shared" si="30"/>
        <v>Nevada</v>
      </c>
      <c r="O347" s="5" t="str">
        <f t="shared" si="35"/>
        <v>F</v>
      </c>
      <c r="P347" s="11" t="str">
        <f t="shared" si="31"/>
        <v>Bachelor</v>
      </c>
      <c r="Q347" s="5">
        <f t="shared" si="32"/>
        <v>4</v>
      </c>
      <c r="R347" s="5">
        <f t="shared" si="33"/>
        <v>29</v>
      </c>
      <c r="S347" s="12">
        <f t="shared" si="34"/>
        <v>1996</v>
      </c>
    </row>
    <row r="348" spans="1:19" x14ac:dyDescent="0.35">
      <c r="A348" t="s">
        <v>387</v>
      </c>
      <c r="B348" t="s">
        <v>33</v>
      </c>
      <c r="C348" t="s">
        <v>27</v>
      </c>
      <c r="D348" t="s">
        <v>31</v>
      </c>
      <c r="E348" s="8">
        <v>538585.31999999995</v>
      </c>
      <c r="F348">
        <v>29664</v>
      </c>
      <c r="G348">
        <v>71</v>
      </c>
      <c r="H348" s="2">
        <v>0</v>
      </c>
      <c r="I348" t="s">
        <v>9191</v>
      </c>
      <c r="J348" t="s">
        <v>17</v>
      </c>
      <c r="K348" s="9">
        <v>340.8</v>
      </c>
      <c r="L348" s="2">
        <v>35340.800000000003</v>
      </c>
      <c r="N348" s="5" t="str">
        <f t="shared" si="30"/>
        <v>Oregon</v>
      </c>
      <c r="O348" s="5" t="str">
        <f t="shared" si="35"/>
        <v>M</v>
      </c>
      <c r="P348" s="11" t="str">
        <f t="shared" si="31"/>
        <v>High School or Below</v>
      </c>
      <c r="Q348" s="5">
        <f t="shared" si="32"/>
        <v>4</v>
      </c>
      <c r="R348" s="5">
        <f t="shared" si="33"/>
        <v>29</v>
      </c>
      <c r="S348" s="12">
        <f t="shared" si="34"/>
        <v>1996</v>
      </c>
    </row>
    <row r="349" spans="1:19" x14ac:dyDescent="0.35">
      <c r="A349" t="s">
        <v>388</v>
      </c>
      <c r="B349" t="s">
        <v>13</v>
      </c>
      <c r="C349" t="s">
        <v>20</v>
      </c>
      <c r="D349" t="s">
        <v>80</v>
      </c>
      <c r="E349" s="8">
        <v>267805.83</v>
      </c>
      <c r="F349">
        <v>72450</v>
      </c>
      <c r="G349">
        <v>66</v>
      </c>
      <c r="H349" s="2">
        <v>0</v>
      </c>
      <c r="I349" t="s">
        <v>9192</v>
      </c>
      <c r="J349" t="s">
        <v>17</v>
      </c>
      <c r="K349" s="9">
        <v>84.218362999999997</v>
      </c>
      <c r="L349" s="2">
        <v>35084.218363</v>
      </c>
      <c r="N349" s="5" t="str">
        <f t="shared" si="30"/>
        <v>Washington</v>
      </c>
      <c r="O349" s="5" t="str">
        <f t="shared" si="35"/>
        <v>F</v>
      </c>
      <c r="P349" s="11" t="str">
        <f t="shared" si="31"/>
        <v>Doctor</v>
      </c>
      <c r="Q349" s="5">
        <f t="shared" si="32"/>
        <v>4</v>
      </c>
      <c r="R349" s="5">
        <f t="shared" si="33"/>
        <v>29</v>
      </c>
      <c r="S349" s="12">
        <f t="shared" si="34"/>
        <v>1996</v>
      </c>
    </row>
    <row r="350" spans="1:19" x14ac:dyDescent="0.35">
      <c r="A350" t="s">
        <v>389</v>
      </c>
      <c r="B350" t="s">
        <v>23</v>
      </c>
      <c r="C350" t="s">
        <v>338</v>
      </c>
      <c r="D350" t="s">
        <v>21</v>
      </c>
      <c r="E350" s="8">
        <v>942256.79</v>
      </c>
      <c r="F350">
        <v>47272</v>
      </c>
      <c r="G350">
        <v>79</v>
      </c>
      <c r="H350" s="2">
        <v>36586</v>
      </c>
      <c r="I350" t="s">
        <v>9191</v>
      </c>
      <c r="J350" t="s">
        <v>17</v>
      </c>
      <c r="K350" s="9">
        <v>64.546876999999995</v>
      </c>
      <c r="L350" s="2">
        <v>35064.546877000001</v>
      </c>
      <c r="N350" s="5" t="str">
        <f t="shared" si="30"/>
        <v>Nevada</v>
      </c>
      <c r="O350" s="5" t="str">
        <f t="shared" si="35"/>
        <v>F</v>
      </c>
      <c r="P350" s="11" t="str">
        <f t="shared" si="31"/>
        <v>Bachelor</v>
      </c>
      <c r="Q350" s="5">
        <f t="shared" si="32"/>
        <v>4</v>
      </c>
      <c r="R350" s="5">
        <f t="shared" si="33"/>
        <v>30</v>
      </c>
      <c r="S350" s="12">
        <f t="shared" si="34"/>
        <v>1995</v>
      </c>
    </row>
    <row r="351" spans="1:19" x14ac:dyDescent="0.35">
      <c r="A351" t="s">
        <v>390</v>
      </c>
      <c r="B351" t="s">
        <v>33</v>
      </c>
      <c r="C351" t="s">
        <v>338</v>
      </c>
      <c r="D351" t="s">
        <v>35</v>
      </c>
      <c r="E351" s="8">
        <v>360586.03</v>
      </c>
      <c r="F351">
        <v>21585</v>
      </c>
      <c r="G351">
        <v>92</v>
      </c>
      <c r="H351" s="2">
        <v>0</v>
      </c>
      <c r="I351" t="s">
        <v>9192</v>
      </c>
      <c r="J351" t="s">
        <v>17</v>
      </c>
      <c r="K351" s="9">
        <v>441.6</v>
      </c>
      <c r="L351" s="2">
        <v>35441.599999999999</v>
      </c>
      <c r="N351" s="5" t="str">
        <f t="shared" si="30"/>
        <v>Oregon</v>
      </c>
      <c r="O351" s="5" t="str">
        <f t="shared" si="35"/>
        <v>F</v>
      </c>
      <c r="P351" s="11" t="str">
        <f t="shared" si="31"/>
        <v>College</v>
      </c>
      <c r="Q351" s="5">
        <f t="shared" si="32"/>
        <v>4</v>
      </c>
      <c r="R351" s="5">
        <f t="shared" si="33"/>
        <v>28</v>
      </c>
      <c r="S351" s="12">
        <f t="shared" si="34"/>
        <v>1997</v>
      </c>
    </row>
    <row r="352" spans="1:19" x14ac:dyDescent="0.35">
      <c r="A352" t="s">
        <v>391</v>
      </c>
      <c r="B352" t="s">
        <v>26</v>
      </c>
      <c r="C352" t="s">
        <v>338</v>
      </c>
      <c r="D352" t="s">
        <v>35</v>
      </c>
      <c r="E352" s="8">
        <v>776259.06</v>
      </c>
      <c r="F352">
        <v>23827</v>
      </c>
      <c r="G352">
        <v>106</v>
      </c>
      <c r="H352" s="2">
        <v>36557</v>
      </c>
      <c r="I352" t="s">
        <v>9191</v>
      </c>
      <c r="J352" t="s">
        <v>17</v>
      </c>
      <c r="K352" s="9">
        <v>37.910623000000001</v>
      </c>
      <c r="L352" s="2">
        <v>35037.910623000003</v>
      </c>
      <c r="N352" s="5" t="str">
        <f t="shared" si="30"/>
        <v>California</v>
      </c>
      <c r="O352" s="5" t="str">
        <f t="shared" si="35"/>
        <v>F</v>
      </c>
      <c r="P352" s="11" t="str">
        <f t="shared" si="31"/>
        <v>College</v>
      </c>
      <c r="Q352" s="5">
        <f t="shared" si="32"/>
        <v>4</v>
      </c>
      <c r="R352" s="5">
        <f t="shared" si="33"/>
        <v>30</v>
      </c>
      <c r="S352" s="12">
        <f t="shared" si="34"/>
        <v>1995</v>
      </c>
    </row>
    <row r="353" spans="1:19" x14ac:dyDescent="0.35">
      <c r="A353" t="s">
        <v>392</v>
      </c>
      <c r="B353" t="s">
        <v>19</v>
      </c>
      <c r="C353" t="s">
        <v>338</v>
      </c>
      <c r="D353" t="s">
        <v>35</v>
      </c>
      <c r="E353" s="8">
        <v>2344490.0499999998</v>
      </c>
      <c r="F353">
        <v>69906</v>
      </c>
      <c r="G353">
        <v>74</v>
      </c>
      <c r="H353" s="2">
        <v>36557</v>
      </c>
      <c r="I353" t="s">
        <v>9192</v>
      </c>
      <c r="J353" t="s">
        <v>17</v>
      </c>
      <c r="K353" s="9">
        <v>202.860399</v>
      </c>
      <c r="L353" s="2">
        <v>35202.860398999997</v>
      </c>
      <c r="N353" s="5" t="str">
        <f t="shared" si="30"/>
        <v>Arizona</v>
      </c>
      <c r="O353" s="5" t="str">
        <f t="shared" si="35"/>
        <v>F</v>
      </c>
      <c r="P353" s="11" t="str">
        <f t="shared" si="31"/>
        <v>College</v>
      </c>
      <c r="Q353" s="5">
        <f t="shared" si="32"/>
        <v>4</v>
      </c>
      <c r="R353" s="5">
        <f t="shared" si="33"/>
        <v>29</v>
      </c>
      <c r="S353" s="12">
        <f t="shared" si="34"/>
        <v>1996</v>
      </c>
    </row>
    <row r="354" spans="1:19" x14ac:dyDescent="0.35">
      <c r="A354" t="s">
        <v>393</v>
      </c>
      <c r="B354" t="s">
        <v>26</v>
      </c>
      <c r="C354" t="s">
        <v>338</v>
      </c>
      <c r="D354" t="s">
        <v>31</v>
      </c>
      <c r="E354" s="8">
        <v>255817.82</v>
      </c>
      <c r="F354">
        <v>0</v>
      </c>
      <c r="G354">
        <v>72</v>
      </c>
      <c r="H354" s="2">
        <v>0</v>
      </c>
      <c r="I354" t="s">
        <v>9192</v>
      </c>
      <c r="J354" t="s">
        <v>17</v>
      </c>
      <c r="K354" s="9">
        <v>345.6</v>
      </c>
      <c r="L354" s="2">
        <v>35345.599999999999</v>
      </c>
      <c r="N354" s="5" t="str">
        <f t="shared" si="30"/>
        <v>California</v>
      </c>
      <c r="O354" s="5" t="str">
        <f t="shared" si="35"/>
        <v>F</v>
      </c>
      <c r="P354" s="11" t="str">
        <f t="shared" si="31"/>
        <v>High School or Below</v>
      </c>
      <c r="Q354" s="5">
        <f t="shared" si="32"/>
        <v>4</v>
      </c>
      <c r="R354" s="5">
        <f t="shared" si="33"/>
        <v>29</v>
      </c>
      <c r="S354" s="12">
        <f t="shared" si="34"/>
        <v>1996</v>
      </c>
    </row>
    <row r="355" spans="1:19" x14ac:dyDescent="0.35">
      <c r="A355" t="s">
        <v>394</v>
      </c>
      <c r="B355" t="s">
        <v>13</v>
      </c>
      <c r="C355" t="s">
        <v>27</v>
      </c>
      <c r="D355" t="s">
        <v>15</v>
      </c>
      <c r="E355" s="8">
        <v>265438.09999999998</v>
      </c>
      <c r="F355">
        <v>73196</v>
      </c>
      <c r="G355">
        <v>66</v>
      </c>
      <c r="H355" s="2">
        <v>36526</v>
      </c>
      <c r="I355" t="s">
        <v>9191</v>
      </c>
      <c r="J355" t="s">
        <v>17</v>
      </c>
      <c r="K355" s="9">
        <v>85.809816999999995</v>
      </c>
      <c r="L355" s="2">
        <v>35085.809817000001</v>
      </c>
      <c r="N355" s="5" t="str">
        <f t="shared" si="30"/>
        <v>Washington</v>
      </c>
      <c r="O355" s="5" t="str">
        <f t="shared" si="35"/>
        <v>M</v>
      </c>
      <c r="P355" s="11" t="str">
        <f t="shared" si="31"/>
        <v>Master</v>
      </c>
      <c r="Q355" s="5">
        <f t="shared" si="32"/>
        <v>4</v>
      </c>
      <c r="R355" s="5">
        <f t="shared" si="33"/>
        <v>29</v>
      </c>
      <c r="S355" s="12">
        <f t="shared" si="34"/>
        <v>1996</v>
      </c>
    </row>
    <row r="356" spans="1:19" x14ac:dyDescent="0.35">
      <c r="A356" t="s">
        <v>395</v>
      </c>
      <c r="B356" t="s">
        <v>13</v>
      </c>
      <c r="C356" t="s">
        <v>27</v>
      </c>
      <c r="D356" t="s">
        <v>21</v>
      </c>
      <c r="E356" s="8">
        <v>254978.61</v>
      </c>
      <c r="F356">
        <v>72217</v>
      </c>
      <c r="G356">
        <v>6464</v>
      </c>
      <c r="H356" s="2">
        <v>0</v>
      </c>
      <c r="I356" t="s">
        <v>9191</v>
      </c>
      <c r="J356" t="s">
        <v>17</v>
      </c>
      <c r="K356" s="9">
        <v>91.146660999999995</v>
      </c>
      <c r="L356" s="2">
        <v>35091.146660999999</v>
      </c>
      <c r="N356" s="5" t="str">
        <f t="shared" si="30"/>
        <v>Washington</v>
      </c>
      <c r="O356" s="5" t="str">
        <f t="shared" si="35"/>
        <v>M</v>
      </c>
      <c r="P356" s="11" t="str">
        <f t="shared" si="31"/>
        <v>Bachelor</v>
      </c>
      <c r="Q356" s="5">
        <f t="shared" si="32"/>
        <v>4</v>
      </c>
      <c r="R356" s="5">
        <f t="shared" si="33"/>
        <v>29</v>
      </c>
      <c r="S356" s="12">
        <f t="shared" si="34"/>
        <v>1996</v>
      </c>
    </row>
    <row r="357" spans="1:19" x14ac:dyDescent="0.35">
      <c r="A357" t="s">
        <v>396</v>
      </c>
      <c r="B357" t="s">
        <v>26</v>
      </c>
      <c r="C357" t="s">
        <v>27</v>
      </c>
      <c r="D357" t="s">
        <v>31</v>
      </c>
      <c r="E357" s="8">
        <v>296959.33</v>
      </c>
      <c r="F357">
        <v>46131</v>
      </c>
      <c r="G357">
        <v>74</v>
      </c>
      <c r="H357" s="2">
        <v>0</v>
      </c>
      <c r="I357" t="s">
        <v>9191</v>
      </c>
      <c r="J357" t="s">
        <v>24</v>
      </c>
      <c r="K357" s="9">
        <v>355.2</v>
      </c>
      <c r="L357" s="2">
        <v>35355.199999999997</v>
      </c>
      <c r="N357" s="5" t="str">
        <f t="shared" si="30"/>
        <v>California</v>
      </c>
      <c r="O357" s="5" t="str">
        <f t="shared" si="35"/>
        <v>M</v>
      </c>
      <c r="P357" s="11" t="str">
        <f t="shared" si="31"/>
        <v>High School or Below</v>
      </c>
      <c r="Q357" s="5">
        <f t="shared" si="32"/>
        <v>2</v>
      </c>
      <c r="R357" s="5">
        <f t="shared" si="33"/>
        <v>29</v>
      </c>
      <c r="S357" s="12">
        <f t="shared" si="34"/>
        <v>1996</v>
      </c>
    </row>
    <row r="358" spans="1:19" x14ac:dyDescent="0.35">
      <c r="A358" t="s">
        <v>397</v>
      </c>
      <c r="B358" t="s">
        <v>33</v>
      </c>
      <c r="C358" t="s">
        <v>338</v>
      </c>
      <c r="D358" t="s">
        <v>15</v>
      </c>
      <c r="E358" s="8">
        <v>436312.46</v>
      </c>
      <c r="F358">
        <v>54514</v>
      </c>
      <c r="G358">
        <v>109</v>
      </c>
      <c r="H358" s="2">
        <v>36586</v>
      </c>
      <c r="I358" t="s">
        <v>9191</v>
      </c>
      <c r="J358" t="s">
        <v>29</v>
      </c>
      <c r="K358" s="9">
        <v>286.23493100000002</v>
      </c>
      <c r="L358" s="2">
        <v>35286.234930999999</v>
      </c>
      <c r="N358" s="5" t="str">
        <f t="shared" si="30"/>
        <v>Oregon</v>
      </c>
      <c r="O358" s="5" t="str">
        <f t="shared" si="35"/>
        <v>F</v>
      </c>
      <c r="P358" s="11" t="str">
        <f t="shared" si="31"/>
        <v>Master</v>
      </c>
      <c r="Q358" s="5">
        <f t="shared" si="32"/>
        <v>4</v>
      </c>
      <c r="R358" s="5">
        <f t="shared" si="33"/>
        <v>29</v>
      </c>
      <c r="S358" s="12">
        <f t="shared" si="34"/>
        <v>1996</v>
      </c>
    </row>
    <row r="359" spans="1:19" x14ac:dyDescent="0.35">
      <c r="A359" t="s">
        <v>398</v>
      </c>
      <c r="B359" t="s">
        <v>26</v>
      </c>
      <c r="C359" t="s">
        <v>338</v>
      </c>
      <c r="D359" t="s">
        <v>31</v>
      </c>
      <c r="E359" s="8">
        <v>588430.86</v>
      </c>
      <c r="F359">
        <v>0</v>
      </c>
      <c r="G359">
        <v>161</v>
      </c>
      <c r="H359" s="2">
        <v>0</v>
      </c>
      <c r="I359" t="s">
        <v>9191</v>
      </c>
      <c r="J359" t="s">
        <v>29</v>
      </c>
      <c r="K359" s="9">
        <v>1159.2</v>
      </c>
      <c r="L359" s="2">
        <v>36159.199999999997</v>
      </c>
      <c r="N359" s="5" t="str">
        <f t="shared" si="30"/>
        <v>California</v>
      </c>
      <c r="O359" s="5" t="str">
        <f t="shared" si="35"/>
        <v>F</v>
      </c>
      <c r="P359" s="11" t="str">
        <f t="shared" si="31"/>
        <v>High School or Below</v>
      </c>
      <c r="Q359" s="5">
        <f t="shared" si="32"/>
        <v>4</v>
      </c>
      <c r="R359" s="5">
        <f t="shared" si="33"/>
        <v>27</v>
      </c>
      <c r="S359" s="12">
        <f t="shared" si="34"/>
        <v>1998</v>
      </c>
    </row>
    <row r="360" spans="1:19" x14ac:dyDescent="0.35">
      <c r="A360" t="s">
        <v>399</v>
      </c>
      <c r="B360" t="s">
        <v>23</v>
      </c>
      <c r="C360" t="s">
        <v>338</v>
      </c>
      <c r="D360" t="s">
        <v>35</v>
      </c>
      <c r="E360" s="8">
        <v>527219.16</v>
      </c>
      <c r="F360">
        <v>96668</v>
      </c>
      <c r="G360">
        <v>66</v>
      </c>
      <c r="H360" s="2">
        <v>0</v>
      </c>
      <c r="I360" t="s">
        <v>9191</v>
      </c>
      <c r="J360" t="s">
        <v>17</v>
      </c>
      <c r="K360" s="9">
        <v>316.8</v>
      </c>
      <c r="L360" s="2">
        <v>35316.800000000003</v>
      </c>
      <c r="N360" s="5" t="str">
        <f t="shared" si="30"/>
        <v>Nevada</v>
      </c>
      <c r="O360" s="5" t="str">
        <f t="shared" si="35"/>
        <v>F</v>
      </c>
      <c r="P360" s="11" t="str">
        <f t="shared" si="31"/>
        <v>College</v>
      </c>
      <c r="Q360" s="5">
        <f t="shared" si="32"/>
        <v>4</v>
      </c>
      <c r="R360" s="5">
        <f t="shared" si="33"/>
        <v>29</v>
      </c>
      <c r="S360" s="12">
        <f t="shared" si="34"/>
        <v>1996</v>
      </c>
    </row>
    <row r="361" spans="1:19" x14ac:dyDescent="0.35">
      <c r="A361" t="s">
        <v>400</v>
      </c>
      <c r="B361" t="s">
        <v>26</v>
      </c>
      <c r="C361" t="s">
        <v>27</v>
      </c>
      <c r="D361" t="s">
        <v>80</v>
      </c>
      <c r="E361" s="8">
        <v>550989.56999999995</v>
      </c>
      <c r="F361">
        <v>78879</v>
      </c>
      <c r="G361">
        <v>69</v>
      </c>
      <c r="H361" s="2">
        <v>36526</v>
      </c>
      <c r="I361" t="s">
        <v>9191</v>
      </c>
      <c r="J361" t="s">
        <v>17</v>
      </c>
      <c r="K361" s="9">
        <v>466.57079099999999</v>
      </c>
      <c r="L361" s="2">
        <v>35466.570790999998</v>
      </c>
      <c r="N361" s="5" t="str">
        <f t="shared" si="30"/>
        <v>California</v>
      </c>
      <c r="O361" s="5" t="str">
        <f t="shared" si="35"/>
        <v>M</v>
      </c>
      <c r="P361" s="11" t="str">
        <f t="shared" si="31"/>
        <v>Doctor</v>
      </c>
      <c r="Q361" s="5">
        <f t="shared" si="32"/>
        <v>4</v>
      </c>
      <c r="R361" s="5">
        <f t="shared" si="33"/>
        <v>28</v>
      </c>
      <c r="S361" s="12">
        <f t="shared" si="34"/>
        <v>1997</v>
      </c>
    </row>
    <row r="362" spans="1:19" x14ac:dyDescent="0.35">
      <c r="A362" t="s">
        <v>401</v>
      </c>
      <c r="B362" t="s">
        <v>23</v>
      </c>
      <c r="C362" t="s">
        <v>27</v>
      </c>
      <c r="D362" t="s">
        <v>35</v>
      </c>
      <c r="E362" s="8">
        <v>1631368.35</v>
      </c>
      <c r="F362">
        <v>0</v>
      </c>
      <c r="G362">
        <v>69</v>
      </c>
      <c r="H362" s="2">
        <v>0</v>
      </c>
      <c r="I362" t="s">
        <v>9191</v>
      </c>
      <c r="J362" t="s">
        <v>17</v>
      </c>
      <c r="K362" s="9">
        <v>331.2</v>
      </c>
      <c r="L362" s="2">
        <v>35331.199999999997</v>
      </c>
      <c r="N362" s="5" t="str">
        <f t="shared" si="30"/>
        <v>Nevada</v>
      </c>
      <c r="O362" s="5" t="str">
        <f t="shared" si="35"/>
        <v>M</v>
      </c>
      <c r="P362" s="11" t="str">
        <f t="shared" si="31"/>
        <v>College</v>
      </c>
      <c r="Q362" s="5">
        <f t="shared" si="32"/>
        <v>4</v>
      </c>
      <c r="R362" s="5">
        <f t="shared" si="33"/>
        <v>29</v>
      </c>
      <c r="S362" s="12">
        <f t="shared" si="34"/>
        <v>1996</v>
      </c>
    </row>
    <row r="363" spans="1:19" x14ac:dyDescent="0.35">
      <c r="A363" t="s">
        <v>402</v>
      </c>
      <c r="B363" t="s">
        <v>19</v>
      </c>
      <c r="C363" t="s">
        <v>338</v>
      </c>
      <c r="D363" t="s">
        <v>21</v>
      </c>
      <c r="E363" s="8">
        <v>567805.02</v>
      </c>
      <c r="F363">
        <v>0</v>
      </c>
      <c r="G363">
        <v>76</v>
      </c>
      <c r="H363" s="2">
        <v>0</v>
      </c>
      <c r="I363" t="s">
        <v>9191</v>
      </c>
      <c r="J363" t="s">
        <v>17</v>
      </c>
      <c r="K363" s="9">
        <v>364.8</v>
      </c>
      <c r="L363" s="2">
        <v>35364.800000000003</v>
      </c>
      <c r="N363" s="5" t="str">
        <f t="shared" si="30"/>
        <v>Arizona</v>
      </c>
      <c r="O363" s="5" t="str">
        <f t="shared" si="35"/>
        <v>F</v>
      </c>
      <c r="P363" s="11" t="str">
        <f t="shared" si="31"/>
        <v>Bachelor</v>
      </c>
      <c r="Q363" s="5">
        <f t="shared" si="32"/>
        <v>4</v>
      </c>
      <c r="R363" s="5">
        <f t="shared" si="33"/>
        <v>29</v>
      </c>
      <c r="S363" s="12">
        <f t="shared" si="34"/>
        <v>1996</v>
      </c>
    </row>
    <row r="364" spans="1:19" x14ac:dyDescent="0.35">
      <c r="A364" t="s">
        <v>403</v>
      </c>
      <c r="B364" t="s">
        <v>26</v>
      </c>
      <c r="C364" t="s">
        <v>338</v>
      </c>
      <c r="D364" t="s">
        <v>21</v>
      </c>
      <c r="E364" s="8">
        <v>1210120.8799999999</v>
      </c>
      <c r="F364">
        <v>0</v>
      </c>
      <c r="G364">
        <v>112</v>
      </c>
      <c r="H364" s="2">
        <v>0</v>
      </c>
      <c r="I364" t="s">
        <v>9191</v>
      </c>
      <c r="J364" t="s">
        <v>78</v>
      </c>
      <c r="K364" s="9">
        <v>1252.4062349999999</v>
      </c>
      <c r="L364" s="2">
        <v>36252.406235000002</v>
      </c>
      <c r="N364" s="5" t="str">
        <f t="shared" si="30"/>
        <v>California</v>
      </c>
      <c r="O364" s="5" t="str">
        <f t="shared" si="35"/>
        <v>F</v>
      </c>
      <c r="P364" s="11" t="str">
        <f t="shared" si="31"/>
        <v>Bachelor</v>
      </c>
      <c r="Q364" s="5">
        <f t="shared" si="32"/>
        <v>2</v>
      </c>
      <c r="R364" s="5">
        <f t="shared" si="33"/>
        <v>26</v>
      </c>
      <c r="S364" s="12">
        <f t="shared" si="34"/>
        <v>1999</v>
      </c>
    </row>
    <row r="365" spans="1:19" x14ac:dyDescent="0.35">
      <c r="A365" t="s">
        <v>404</v>
      </c>
      <c r="B365" t="s">
        <v>33</v>
      </c>
      <c r="C365" t="s">
        <v>27</v>
      </c>
      <c r="D365" t="s">
        <v>21</v>
      </c>
      <c r="E365" s="8">
        <v>245357.08</v>
      </c>
      <c r="F365">
        <v>29735</v>
      </c>
      <c r="G365">
        <v>69</v>
      </c>
      <c r="H365" s="2">
        <v>0</v>
      </c>
      <c r="I365" t="s">
        <v>9191</v>
      </c>
      <c r="J365" t="s">
        <v>17</v>
      </c>
      <c r="K365" s="9">
        <v>331.2</v>
      </c>
      <c r="L365" s="2">
        <v>35331.199999999997</v>
      </c>
      <c r="N365" s="5" t="str">
        <f t="shared" si="30"/>
        <v>Oregon</v>
      </c>
      <c r="O365" s="5" t="str">
        <f t="shared" si="35"/>
        <v>M</v>
      </c>
      <c r="P365" s="11" t="str">
        <f t="shared" si="31"/>
        <v>Bachelor</v>
      </c>
      <c r="Q365" s="5">
        <f t="shared" si="32"/>
        <v>4</v>
      </c>
      <c r="R365" s="5">
        <f t="shared" si="33"/>
        <v>29</v>
      </c>
      <c r="S365" s="12">
        <f t="shared" si="34"/>
        <v>1996</v>
      </c>
    </row>
    <row r="366" spans="1:19" x14ac:dyDescent="0.35">
      <c r="A366" t="s">
        <v>405</v>
      </c>
      <c r="B366" t="s">
        <v>26</v>
      </c>
      <c r="C366" t="s">
        <v>27</v>
      </c>
      <c r="D366" t="s">
        <v>31</v>
      </c>
      <c r="E366" s="8">
        <v>507566.27</v>
      </c>
      <c r="F366">
        <v>23082</v>
      </c>
      <c r="G366">
        <v>65</v>
      </c>
      <c r="H366" s="2">
        <v>0</v>
      </c>
      <c r="I366" t="s">
        <v>9193</v>
      </c>
      <c r="J366" t="s">
        <v>17</v>
      </c>
      <c r="K366" s="9">
        <v>312</v>
      </c>
      <c r="L366" s="2">
        <v>35312</v>
      </c>
      <c r="N366" s="5" t="str">
        <f t="shared" si="30"/>
        <v>California</v>
      </c>
      <c r="O366" s="5" t="str">
        <f t="shared" si="35"/>
        <v>M</v>
      </c>
      <c r="P366" s="11" t="str">
        <f t="shared" si="31"/>
        <v>High School or Below</v>
      </c>
      <c r="Q366" s="5">
        <f t="shared" si="32"/>
        <v>4</v>
      </c>
      <c r="R366" s="5">
        <f t="shared" si="33"/>
        <v>29</v>
      </c>
      <c r="S366" s="12">
        <f t="shared" si="34"/>
        <v>1996</v>
      </c>
    </row>
    <row r="367" spans="1:19" x14ac:dyDescent="0.35">
      <c r="A367" t="s">
        <v>406</v>
      </c>
      <c r="B367" t="s">
        <v>19</v>
      </c>
      <c r="C367" t="s">
        <v>27</v>
      </c>
      <c r="D367" t="s">
        <v>21</v>
      </c>
      <c r="E367" s="8">
        <v>321497.94</v>
      </c>
      <c r="F367">
        <v>53984</v>
      </c>
      <c r="G367">
        <v>80</v>
      </c>
      <c r="H367" s="2">
        <v>0</v>
      </c>
      <c r="I367" t="s">
        <v>9192</v>
      </c>
      <c r="J367" t="s">
        <v>17</v>
      </c>
      <c r="K367" s="9">
        <v>421.48445600000002</v>
      </c>
      <c r="L367" s="2">
        <v>35421.484455999998</v>
      </c>
      <c r="N367" s="5" t="str">
        <f t="shared" si="30"/>
        <v>Arizona</v>
      </c>
      <c r="O367" s="5" t="str">
        <f t="shared" si="35"/>
        <v>M</v>
      </c>
      <c r="P367" s="11" t="str">
        <f t="shared" si="31"/>
        <v>Bachelor</v>
      </c>
      <c r="Q367" s="5">
        <f t="shared" si="32"/>
        <v>4</v>
      </c>
      <c r="R367" s="5">
        <f t="shared" si="33"/>
        <v>29</v>
      </c>
      <c r="S367" s="12">
        <f t="shared" si="34"/>
        <v>1996</v>
      </c>
    </row>
    <row r="368" spans="1:19" x14ac:dyDescent="0.35">
      <c r="A368" t="s">
        <v>407</v>
      </c>
      <c r="B368" t="s">
        <v>26</v>
      </c>
      <c r="C368" t="s">
        <v>338</v>
      </c>
      <c r="D368" t="s">
        <v>35</v>
      </c>
      <c r="E368" s="8">
        <v>1227534.31</v>
      </c>
      <c r="F368">
        <v>52135</v>
      </c>
      <c r="G368">
        <v>156</v>
      </c>
      <c r="H368" s="2">
        <v>0</v>
      </c>
      <c r="I368" t="s">
        <v>9191</v>
      </c>
      <c r="J368" t="s">
        <v>29</v>
      </c>
      <c r="K368" s="9">
        <v>430.505942</v>
      </c>
      <c r="L368" s="2">
        <v>35430.505942000003</v>
      </c>
      <c r="N368" s="5" t="str">
        <f t="shared" si="30"/>
        <v>California</v>
      </c>
      <c r="O368" s="5" t="str">
        <f t="shared" si="35"/>
        <v>F</v>
      </c>
      <c r="P368" s="11" t="str">
        <f t="shared" si="31"/>
        <v>College</v>
      </c>
      <c r="Q368" s="5">
        <f t="shared" si="32"/>
        <v>4</v>
      </c>
      <c r="R368" s="5">
        <f t="shared" si="33"/>
        <v>29</v>
      </c>
      <c r="S368" s="12">
        <f t="shared" si="34"/>
        <v>1996</v>
      </c>
    </row>
    <row r="369" spans="1:19" x14ac:dyDescent="0.35">
      <c r="A369" t="s">
        <v>408</v>
      </c>
      <c r="B369" t="s">
        <v>26</v>
      </c>
      <c r="C369" t="s">
        <v>338</v>
      </c>
      <c r="D369" t="s">
        <v>35</v>
      </c>
      <c r="E369" s="8">
        <v>272221.07</v>
      </c>
      <c r="F369">
        <v>17576</v>
      </c>
      <c r="G369">
        <v>71</v>
      </c>
      <c r="H369" s="2">
        <v>0</v>
      </c>
      <c r="I369" t="s">
        <v>9192</v>
      </c>
      <c r="J369" t="s">
        <v>17</v>
      </c>
      <c r="K369" s="9">
        <v>398.502948</v>
      </c>
      <c r="L369" s="2">
        <v>35398.502948000001</v>
      </c>
      <c r="N369" s="5" t="str">
        <f t="shared" si="30"/>
        <v>California</v>
      </c>
      <c r="O369" s="5" t="str">
        <f t="shared" si="35"/>
        <v>F</v>
      </c>
      <c r="P369" s="11" t="str">
        <f t="shared" si="31"/>
        <v>College</v>
      </c>
      <c r="Q369" s="5">
        <f t="shared" si="32"/>
        <v>4</v>
      </c>
      <c r="R369" s="5">
        <f t="shared" si="33"/>
        <v>29</v>
      </c>
      <c r="S369" s="12">
        <f t="shared" si="34"/>
        <v>1996</v>
      </c>
    </row>
    <row r="370" spans="1:19" x14ac:dyDescent="0.35">
      <c r="A370" t="s">
        <v>409</v>
      </c>
      <c r="B370" t="s">
        <v>33</v>
      </c>
      <c r="C370" t="s">
        <v>338</v>
      </c>
      <c r="D370" t="s">
        <v>21</v>
      </c>
      <c r="E370" s="8">
        <v>245744.09</v>
      </c>
      <c r="F370">
        <v>29486</v>
      </c>
      <c r="G370">
        <v>62</v>
      </c>
      <c r="H370" s="2">
        <v>0</v>
      </c>
      <c r="I370" t="s">
        <v>9191</v>
      </c>
      <c r="J370" t="s">
        <v>17</v>
      </c>
      <c r="K370" s="9">
        <v>7.646763</v>
      </c>
      <c r="L370" s="2">
        <v>35007.646762999997</v>
      </c>
      <c r="N370" s="5" t="str">
        <f t="shared" si="30"/>
        <v>Oregon</v>
      </c>
      <c r="O370" s="5" t="str">
        <f t="shared" si="35"/>
        <v>F</v>
      </c>
      <c r="P370" s="11" t="str">
        <f t="shared" si="31"/>
        <v>Bachelor</v>
      </c>
      <c r="Q370" s="5">
        <f t="shared" si="32"/>
        <v>4</v>
      </c>
      <c r="R370" s="5">
        <f t="shared" si="33"/>
        <v>30</v>
      </c>
      <c r="S370" s="12">
        <f t="shared" si="34"/>
        <v>1995</v>
      </c>
    </row>
    <row r="371" spans="1:19" x14ac:dyDescent="0.35">
      <c r="A371" t="s">
        <v>410</v>
      </c>
      <c r="B371" t="s">
        <v>33</v>
      </c>
      <c r="C371" t="s">
        <v>338</v>
      </c>
      <c r="D371" t="s">
        <v>15</v>
      </c>
      <c r="E371" s="8">
        <v>355484.53</v>
      </c>
      <c r="F371">
        <v>58557</v>
      </c>
      <c r="G371">
        <v>88</v>
      </c>
      <c r="H371" s="2">
        <v>0</v>
      </c>
      <c r="I371" t="s">
        <v>9192</v>
      </c>
      <c r="J371" t="s">
        <v>17</v>
      </c>
      <c r="K371" s="9">
        <v>55.510525999999999</v>
      </c>
      <c r="L371" s="2">
        <v>35055.510525999998</v>
      </c>
      <c r="N371" s="5" t="str">
        <f t="shared" si="30"/>
        <v>Oregon</v>
      </c>
      <c r="O371" s="5" t="str">
        <f t="shared" si="35"/>
        <v>F</v>
      </c>
      <c r="P371" s="11" t="str">
        <f t="shared" si="31"/>
        <v>Master</v>
      </c>
      <c r="Q371" s="5">
        <f t="shared" si="32"/>
        <v>4</v>
      </c>
      <c r="R371" s="5">
        <f t="shared" si="33"/>
        <v>30</v>
      </c>
      <c r="S371" s="12">
        <f t="shared" si="34"/>
        <v>1995</v>
      </c>
    </row>
    <row r="372" spans="1:19" x14ac:dyDescent="0.35">
      <c r="A372" t="s">
        <v>411</v>
      </c>
      <c r="B372" t="s">
        <v>26</v>
      </c>
      <c r="C372" t="s">
        <v>27</v>
      </c>
      <c r="D372" t="s">
        <v>21</v>
      </c>
      <c r="E372" s="8">
        <v>492954.97</v>
      </c>
      <c r="F372">
        <v>25632</v>
      </c>
      <c r="G372">
        <v>63</v>
      </c>
      <c r="H372" s="2">
        <v>0</v>
      </c>
      <c r="I372" t="s">
        <v>9191</v>
      </c>
      <c r="J372" t="s">
        <v>24</v>
      </c>
      <c r="K372" s="9">
        <v>351.270869</v>
      </c>
      <c r="L372" s="2">
        <v>35351.270869</v>
      </c>
      <c r="N372" s="5" t="str">
        <f t="shared" si="30"/>
        <v>California</v>
      </c>
      <c r="O372" s="5" t="str">
        <f t="shared" si="35"/>
        <v>M</v>
      </c>
      <c r="P372" s="11" t="str">
        <f t="shared" si="31"/>
        <v>Bachelor</v>
      </c>
      <c r="Q372" s="5">
        <f t="shared" si="32"/>
        <v>2</v>
      </c>
      <c r="R372" s="5">
        <f t="shared" si="33"/>
        <v>29</v>
      </c>
      <c r="S372" s="12">
        <f t="shared" si="34"/>
        <v>1996</v>
      </c>
    </row>
    <row r="373" spans="1:19" x14ac:dyDescent="0.35">
      <c r="A373" t="s">
        <v>412</v>
      </c>
      <c r="B373" t="s">
        <v>26</v>
      </c>
      <c r="C373" t="s">
        <v>338</v>
      </c>
      <c r="D373" t="s">
        <v>31</v>
      </c>
      <c r="E373" s="8">
        <v>803645.03</v>
      </c>
      <c r="F373">
        <v>0</v>
      </c>
      <c r="G373">
        <v>112</v>
      </c>
      <c r="H373" s="2">
        <v>0</v>
      </c>
      <c r="I373" t="s">
        <v>9191</v>
      </c>
      <c r="J373" t="s">
        <v>78</v>
      </c>
      <c r="K373" s="9">
        <v>806.4</v>
      </c>
      <c r="L373" s="2">
        <v>35806.400000000001</v>
      </c>
      <c r="N373" s="5" t="str">
        <f t="shared" si="30"/>
        <v>California</v>
      </c>
      <c r="O373" s="5" t="str">
        <f t="shared" si="35"/>
        <v>F</v>
      </c>
      <c r="P373" s="11" t="str">
        <f t="shared" si="31"/>
        <v>High School or Below</v>
      </c>
      <c r="Q373" s="5">
        <f t="shared" si="32"/>
        <v>2</v>
      </c>
      <c r="R373" s="5">
        <f t="shared" si="33"/>
        <v>27</v>
      </c>
      <c r="S373" s="12">
        <f t="shared" si="34"/>
        <v>1998</v>
      </c>
    </row>
    <row r="374" spans="1:19" x14ac:dyDescent="0.35">
      <c r="A374" t="s">
        <v>413</v>
      </c>
      <c r="B374" t="s">
        <v>19</v>
      </c>
      <c r="C374" t="s">
        <v>27</v>
      </c>
      <c r="D374" t="s">
        <v>21</v>
      </c>
      <c r="E374" s="8">
        <v>427691.53</v>
      </c>
      <c r="F374">
        <v>18768</v>
      </c>
      <c r="G374">
        <v>68</v>
      </c>
      <c r="H374" s="2">
        <v>36586</v>
      </c>
      <c r="I374" t="s">
        <v>9192</v>
      </c>
      <c r="J374" t="s">
        <v>17</v>
      </c>
      <c r="K374" s="9">
        <v>647.45458299999996</v>
      </c>
      <c r="L374" s="2">
        <v>35647.454582999999</v>
      </c>
      <c r="N374" s="5" t="str">
        <f t="shared" si="30"/>
        <v>Arizona</v>
      </c>
      <c r="O374" s="5" t="str">
        <f t="shared" si="35"/>
        <v>M</v>
      </c>
      <c r="P374" s="11" t="str">
        <f t="shared" si="31"/>
        <v>Bachelor</v>
      </c>
      <c r="Q374" s="5">
        <f t="shared" si="32"/>
        <v>4</v>
      </c>
      <c r="R374" s="5">
        <f t="shared" si="33"/>
        <v>28</v>
      </c>
      <c r="S374" s="12">
        <f t="shared" si="34"/>
        <v>1997</v>
      </c>
    </row>
    <row r="375" spans="1:19" x14ac:dyDescent="0.35">
      <c r="A375" t="s">
        <v>414</v>
      </c>
      <c r="B375" t="s">
        <v>26</v>
      </c>
      <c r="C375" t="s">
        <v>338</v>
      </c>
      <c r="D375" t="s">
        <v>21</v>
      </c>
      <c r="E375" s="8">
        <v>3347334.95</v>
      </c>
      <c r="F375">
        <v>33190</v>
      </c>
      <c r="G375">
        <v>106</v>
      </c>
      <c r="H375" s="2">
        <v>0</v>
      </c>
      <c r="I375" t="s">
        <v>9191</v>
      </c>
      <c r="J375" t="s">
        <v>29</v>
      </c>
      <c r="K375" s="9">
        <v>508.8</v>
      </c>
      <c r="L375" s="2">
        <v>35508.800000000003</v>
      </c>
      <c r="N375" s="5" t="str">
        <f t="shared" si="30"/>
        <v>California</v>
      </c>
      <c r="O375" s="5" t="str">
        <f t="shared" si="35"/>
        <v>F</v>
      </c>
      <c r="P375" s="11" t="str">
        <f t="shared" si="31"/>
        <v>Bachelor</v>
      </c>
      <c r="Q375" s="5">
        <f t="shared" si="32"/>
        <v>4</v>
      </c>
      <c r="R375" s="5">
        <f t="shared" si="33"/>
        <v>28</v>
      </c>
      <c r="S375" s="12">
        <f t="shared" si="34"/>
        <v>1997</v>
      </c>
    </row>
    <row r="376" spans="1:19" x14ac:dyDescent="0.35">
      <c r="A376" t="s">
        <v>415</v>
      </c>
      <c r="B376" t="s">
        <v>33</v>
      </c>
      <c r="C376" t="s">
        <v>338</v>
      </c>
      <c r="D376" t="s">
        <v>15</v>
      </c>
      <c r="E376" s="8">
        <v>596058.14</v>
      </c>
      <c r="F376">
        <v>47945</v>
      </c>
      <c r="G376">
        <v>74</v>
      </c>
      <c r="H376" s="2">
        <v>0</v>
      </c>
      <c r="I376" t="s">
        <v>9191</v>
      </c>
      <c r="J376" t="s">
        <v>24</v>
      </c>
      <c r="K376" s="9">
        <v>128.43823</v>
      </c>
      <c r="L376" s="2">
        <v>35128.43823</v>
      </c>
      <c r="N376" s="5" t="str">
        <f t="shared" si="30"/>
        <v>Oregon</v>
      </c>
      <c r="O376" s="5" t="str">
        <f t="shared" si="35"/>
        <v>F</v>
      </c>
      <c r="P376" s="11" t="str">
        <f t="shared" si="31"/>
        <v>Master</v>
      </c>
      <c r="Q376" s="5">
        <f t="shared" si="32"/>
        <v>2</v>
      </c>
      <c r="R376" s="5">
        <f t="shared" si="33"/>
        <v>29</v>
      </c>
      <c r="S376" s="12">
        <f t="shared" si="34"/>
        <v>1996</v>
      </c>
    </row>
    <row r="377" spans="1:19" x14ac:dyDescent="0.35">
      <c r="A377" t="s">
        <v>416</v>
      </c>
      <c r="B377" t="s">
        <v>19</v>
      </c>
      <c r="C377" t="s">
        <v>27</v>
      </c>
      <c r="D377" t="s">
        <v>35</v>
      </c>
      <c r="E377" s="8">
        <v>4479546.9400000004</v>
      </c>
      <c r="F377">
        <v>58778</v>
      </c>
      <c r="G377">
        <v>126</v>
      </c>
      <c r="H377" s="2">
        <v>0</v>
      </c>
      <c r="I377" t="s">
        <v>9193</v>
      </c>
      <c r="J377" t="s">
        <v>29</v>
      </c>
      <c r="K377" s="9">
        <v>302.03397100000001</v>
      </c>
      <c r="L377" s="2">
        <v>35302.033970999997</v>
      </c>
      <c r="N377" s="5" t="str">
        <f t="shared" si="30"/>
        <v>Arizona</v>
      </c>
      <c r="O377" s="5" t="str">
        <f t="shared" si="35"/>
        <v>M</v>
      </c>
      <c r="P377" s="11" t="str">
        <f t="shared" si="31"/>
        <v>College</v>
      </c>
      <c r="Q377" s="5">
        <f t="shared" si="32"/>
        <v>4</v>
      </c>
      <c r="R377" s="5">
        <f t="shared" si="33"/>
        <v>29</v>
      </c>
      <c r="S377" s="12">
        <f t="shared" si="34"/>
        <v>1996</v>
      </c>
    </row>
    <row r="378" spans="1:19" x14ac:dyDescent="0.35">
      <c r="A378" t="s">
        <v>417</v>
      </c>
      <c r="B378" t="s">
        <v>26</v>
      </c>
      <c r="C378" t="s">
        <v>338</v>
      </c>
      <c r="D378" t="s">
        <v>31</v>
      </c>
      <c r="E378" s="8">
        <v>383211.81</v>
      </c>
      <c r="F378">
        <v>15192</v>
      </c>
      <c r="G378">
        <v>100</v>
      </c>
      <c r="H378" s="2">
        <v>0</v>
      </c>
      <c r="I378" t="s">
        <v>9191</v>
      </c>
      <c r="J378" t="s">
        <v>29</v>
      </c>
      <c r="K378" s="9">
        <v>480</v>
      </c>
      <c r="L378" s="2">
        <v>35480</v>
      </c>
      <c r="N378" s="5" t="str">
        <f t="shared" si="30"/>
        <v>California</v>
      </c>
      <c r="O378" s="5" t="str">
        <f t="shared" si="35"/>
        <v>F</v>
      </c>
      <c r="P378" s="11" t="str">
        <f t="shared" si="31"/>
        <v>High School or Below</v>
      </c>
      <c r="Q378" s="5">
        <f t="shared" si="32"/>
        <v>4</v>
      </c>
      <c r="R378" s="5">
        <f t="shared" si="33"/>
        <v>28</v>
      </c>
      <c r="S378" s="12">
        <f t="shared" si="34"/>
        <v>1997</v>
      </c>
    </row>
    <row r="379" spans="1:19" x14ac:dyDescent="0.35">
      <c r="A379" t="s">
        <v>418</v>
      </c>
      <c r="B379" t="s">
        <v>26</v>
      </c>
      <c r="C379" t="s">
        <v>338</v>
      </c>
      <c r="D379" t="s">
        <v>21</v>
      </c>
      <c r="E379" s="8">
        <v>683793.26</v>
      </c>
      <c r="F379">
        <v>51859</v>
      </c>
      <c r="G379">
        <v>171</v>
      </c>
      <c r="H379" s="2">
        <v>0</v>
      </c>
      <c r="I379" t="s">
        <v>9191</v>
      </c>
      <c r="J379" t="s">
        <v>29</v>
      </c>
      <c r="K379" s="9">
        <v>1003.160633</v>
      </c>
      <c r="L379" s="2">
        <v>36003.160633</v>
      </c>
      <c r="N379" s="5" t="str">
        <f t="shared" si="30"/>
        <v>California</v>
      </c>
      <c r="O379" s="5" t="str">
        <f t="shared" si="35"/>
        <v>F</v>
      </c>
      <c r="P379" s="11" t="str">
        <f t="shared" si="31"/>
        <v>Bachelor</v>
      </c>
      <c r="Q379" s="5">
        <f t="shared" si="32"/>
        <v>4</v>
      </c>
      <c r="R379" s="5">
        <f t="shared" si="33"/>
        <v>27</v>
      </c>
      <c r="S379" s="12">
        <f t="shared" si="34"/>
        <v>1998</v>
      </c>
    </row>
    <row r="380" spans="1:19" x14ac:dyDescent="0.35">
      <c r="A380" t="s">
        <v>419</v>
      </c>
      <c r="B380" t="s">
        <v>23</v>
      </c>
      <c r="C380" t="s">
        <v>338</v>
      </c>
      <c r="D380" t="s">
        <v>31</v>
      </c>
      <c r="E380" s="8">
        <v>528526.81999999995</v>
      </c>
      <c r="F380">
        <v>23422</v>
      </c>
      <c r="G380">
        <v>72</v>
      </c>
      <c r="H380" s="2">
        <v>0</v>
      </c>
      <c r="I380" t="s">
        <v>9191</v>
      </c>
      <c r="J380" t="s">
        <v>24</v>
      </c>
      <c r="K380" s="9">
        <v>518.4</v>
      </c>
      <c r="L380" s="2">
        <v>35518.400000000001</v>
      </c>
      <c r="N380" s="5" t="str">
        <f t="shared" si="30"/>
        <v>Nevada</v>
      </c>
      <c r="O380" s="5" t="str">
        <f t="shared" si="35"/>
        <v>F</v>
      </c>
      <c r="P380" s="11" t="str">
        <f t="shared" si="31"/>
        <v>High School or Below</v>
      </c>
      <c r="Q380" s="5">
        <f t="shared" si="32"/>
        <v>2</v>
      </c>
      <c r="R380" s="5">
        <f t="shared" si="33"/>
        <v>28</v>
      </c>
      <c r="S380" s="12">
        <f t="shared" si="34"/>
        <v>1997</v>
      </c>
    </row>
    <row r="381" spans="1:19" x14ac:dyDescent="0.35">
      <c r="A381" t="s">
        <v>420</v>
      </c>
      <c r="B381" t="s">
        <v>26</v>
      </c>
      <c r="C381" t="s">
        <v>338</v>
      </c>
      <c r="D381" t="s">
        <v>35</v>
      </c>
      <c r="E381" s="8">
        <v>309651.12</v>
      </c>
      <c r="F381">
        <v>21604</v>
      </c>
      <c r="G381">
        <v>79</v>
      </c>
      <c r="H381" s="2">
        <v>0</v>
      </c>
      <c r="I381" t="s">
        <v>9192</v>
      </c>
      <c r="J381" t="s">
        <v>17</v>
      </c>
      <c r="K381" s="9">
        <v>379.2</v>
      </c>
      <c r="L381" s="2">
        <v>35379.199999999997</v>
      </c>
      <c r="N381" s="5" t="str">
        <f t="shared" si="30"/>
        <v>California</v>
      </c>
      <c r="O381" s="5" t="str">
        <f t="shared" si="35"/>
        <v>F</v>
      </c>
      <c r="P381" s="11" t="str">
        <f t="shared" si="31"/>
        <v>College</v>
      </c>
      <c r="Q381" s="5">
        <f t="shared" si="32"/>
        <v>4</v>
      </c>
      <c r="R381" s="5">
        <f t="shared" si="33"/>
        <v>29</v>
      </c>
      <c r="S381" s="12">
        <f t="shared" si="34"/>
        <v>1996</v>
      </c>
    </row>
    <row r="382" spans="1:19" x14ac:dyDescent="0.35">
      <c r="A382" t="s">
        <v>421</v>
      </c>
      <c r="B382" t="s">
        <v>19</v>
      </c>
      <c r="C382" t="s">
        <v>27</v>
      </c>
      <c r="D382" t="s">
        <v>35</v>
      </c>
      <c r="E382" s="8">
        <v>358971.07</v>
      </c>
      <c r="F382">
        <v>79298</v>
      </c>
      <c r="G382">
        <v>90</v>
      </c>
      <c r="H382" s="2">
        <v>0</v>
      </c>
      <c r="I382" t="s">
        <v>9191</v>
      </c>
      <c r="J382" t="s">
        <v>17</v>
      </c>
      <c r="K382" s="9">
        <v>244.36207200000001</v>
      </c>
      <c r="L382" s="2">
        <v>35244.362072000004</v>
      </c>
      <c r="N382" s="5" t="str">
        <f t="shared" si="30"/>
        <v>Arizona</v>
      </c>
      <c r="O382" s="5" t="str">
        <f t="shared" si="35"/>
        <v>M</v>
      </c>
      <c r="P382" s="11" t="str">
        <f t="shared" si="31"/>
        <v>College</v>
      </c>
      <c r="Q382" s="5">
        <f t="shared" si="32"/>
        <v>4</v>
      </c>
      <c r="R382" s="5">
        <f t="shared" si="33"/>
        <v>29</v>
      </c>
      <c r="S382" s="12">
        <f t="shared" si="34"/>
        <v>1996</v>
      </c>
    </row>
    <row r="383" spans="1:19" x14ac:dyDescent="0.35">
      <c r="A383" t="s">
        <v>422</v>
      </c>
      <c r="B383" t="s">
        <v>19</v>
      </c>
      <c r="C383" t="s">
        <v>338</v>
      </c>
      <c r="D383" t="s">
        <v>21</v>
      </c>
      <c r="E383" s="8">
        <v>258240.85</v>
      </c>
      <c r="F383">
        <v>76731</v>
      </c>
      <c r="G383">
        <v>64</v>
      </c>
      <c r="H383" s="2">
        <v>0</v>
      </c>
      <c r="I383" t="s">
        <v>9193</v>
      </c>
      <c r="J383" t="s">
        <v>17</v>
      </c>
      <c r="K383" s="9">
        <v>201.455005</v>
      </c>
      <c r="L383" s="2">
        <v>35201.455005000003</v>
      </c>
      <c r="N383" s="5" t="str">
        <f t="shared" si="30"/>
        <v>Arizona</v>
      </c>
      <c r="O383" s="5" t="str">
        <f t="shared" si="35"/>
        <v>F</v>
      </c>
      <c r="P383" s="11" t="str">
        <f t="shared" si="31"/>
        <v>Bachelor</v>
      </c>
      <c r="Q383" s="5">
        <f t="shared" si="32"/>
        <v>4</v>
      </c>
      <c r="R383" s="5">
        <f t="shared" si="33"/>
        <v>29</v>
      </c>
      <c r="S383" s="12">
        <f t="shared" si="34"/>
        <v>1996</v>
      </c>
    </row>
    <row r="384" spans="1:19" x14ac:dyDescent="0.35">
      <c r="A384" t="s">
        <v>423</v>
      </c>
      <c r="B384" t="s">
        <v>13</v>
      </c>
      <c r="C384" t="s">
        <v>27</v>
      </c>
      <c r="D384" t="s">
        <v>35</v>
      </c>
      <c r="E384" s="8">
        <v>340391.94</v>
      </c>
      <c r="F384">
        <v>38460</v>
      </c>
      <c r="G384">
        <v>88</v>
      </c>
      <c r="H384" s="2">
        <v>36526</v>
      </c>
      <c r="I384" t="s">
        <v>9191</v>
      </c>
      <c r="J384" t="s">
        <v>17</v>
      </c>
      <c r="K384" s="9">
        <v>91.550979999999996</v>
      </c>
      <c r="L384" s="2">
        <v>35091.55098</v>
      </c>
      <c r="N384" s="5" t="str">
        <f t="shared" si="30"/>
        <v>Washington</v>
      </c>
      <c r="O384" s="5" t="str">
        <f t="shared" si="35"/>
        <v>M</v>
      </c>
      <c r="P384" s="11" t="str">
        <f t="shared" si="31"/>
        <v>College</v>
      </c>
      <c r="Q384" s="5">
        <f t="shared" si="32"/>
        <v>4</v>
      </c>
      <c r="R384" s="5">
        <f t="shared" si="33"/>
        <v>29</v>
      </c>
      <c r="S384" s="12">
        <f t="shared" si="34"/>
        <v>1996</v>
      </c>
    </row>
    <row r="385" spans="1:19" x14ac:dyDescent="0.35">
      <c r="A385" t="s">
        <v>424</v>
      </c>
      <c r="B385" t="s">
        <v>19</v>
      </c>
      <c r="C385" t="s">
        <v>20</v>
      </c>
      <c r="D385" t="s">
        <v>35</v>
      </c>
      <c r="E385" s="8">
        <v>1357567.6</v>
      </c>
      <c r="F385">
        <v>48534</v>
      </c>
      <c r="G385">
        <v>115</v>
      </c>
      <c r="H385" s="2">
        <v>36526</v>
      </c>
      <c r="I385" t="s">
        <v>9191</v>
      </c>
      <c r="J385" t="s">
        <v>29</v>
      </c>
      <c r="K385" s="9">
        <v>552</v>
      </c>
      <c r="L385" s="2">
        <v>35552</v>
      </c>
      <c r="N385" s="5" t="str">
        <f t="shared" si="30"/>
        <v>Arizona</v>
      </c>
      <c r="O385" s="5" t="str">
        <f t="shared" si="35"/>
        <v>F</v>
      </c>
      <c r="P385" s="11" t="str">
        <f t="shared" si="31"/>
        <v>College</v>
      </c>
      <c r="Q385" s="5">
        <f t="shared" si="32"/>
        <v>4</v>
      </c>
      <c r="R385" s="5">
        <f t="shared" si="33"/>
        <v>28</v>
      </c>
      <c r="S385" s="12">
        <f t="shared" si="34"/>
        <v>1997</v>
      </c>
    </row>
    <row r="386" spans="1:19" x14ac:dyDescent="0.35">
      <c r="A386" t="s">
        <v>425</v>
      </c>
      <c r="B386" t="s">
        <v>13</v>
      </c>
      <c r="C386" t="s">
        <v>27</v>
      </c>
      <c r="D386" t="s">
        <v>80</v>
      </c>
      <c r="E386" s="8">
        <v>343613.43</v>
      </c>
      <c r="F386">
        <v>30817</v>
      </c>
      <c r="G386">
        <v>88</v>
      </c>
      <c r="H386" s="2">
        <v>0</v>
      </c>
      <c r="I386" t="s">
        <v>9192</v>
      </c>
      <c r="J386" t="s">
        <v>17</v>
      </c>
      <c r="K386" s="9">
        <v>91.834667999999994</v>
      </c>
      <c r="L386" s="2">
        <v>35091.834668000003</v>
      </c>
      <c r="N386" s="5" t="str">
        <f t="shared" si="30"/>
        <v>Washington</v>
      </c>
      <c r="O386" s="5" t="str">
        <f t="shared" si="35"/>
        <v>M</v>
      </c>
      <c r="P386" s="11" t="str">
        <f t="shared" si="31"/>
        <v>Doctor</v>
      </c>
      <c r="Q386" s="5">
        <f t="shared" si="32"/>
        <v>4</v>
      </c>
      <c r="R386" s="5">
        <f t="shared" si="33"/>
        <v>29</v>
      </c>
      <c r="S386" s="12">
        <f t="shared" si="34"/>
        <v>1996</v>
      </c>
    </row>
    <row r="387" spans="1:19" x14ac:dyDescent="0.35">
      <c r="A387" t="s">
        <v>426</v>
      </c>
      <c r="B387" t="s">
        <v>33</v>
      </c>
      <c r="C387" t="s">
        <v>20</v>
      </c>
      <c r="D387" t="s">
        <v>35</v>
      </c>
      <c r="E387" s="8">
        <v>2868582.79</v>
      </c>
      <c r="F387">
        <v>48412</v>
      </c>
      <c r="G387">
        <v>104</v>
      </c>
      <c r="H387" s="2">
        <v>0</v>
      </c>
      <c r="I387" t="s">
        <v>9191</v>
      </c>
      <c r="J387" t="s">
        <v>29</v>
      </c>
      <c r="K387" s="9">
        <v>707.43083200000001</v>
      </c>
      <c r="L387" s="2">
        <v>35707.430831999998</v>
      </c>
      <c r="N387" s="5" t="str">
        <f t="shared" ref="N387:N450" si="36">IF(B387="WA","Washington",IF(B387="Cali","California",IF(B387="AZ","Arizona",B387)))</f>
        <v>Oregon</v>
      </c>
      <c r="O387" s="5" t="str">
        <f t="shared" si="35"/>
        <v>F</v>
      </c>
      <c r="P387" s="11" t="str">
        <f t="shared" ref="P387:P450" si="37">IF(D387="Bachelors","Bachelor",D387)</f>
        <v>College</v>
      </c>
      <c r="Q387" s="5">
        <f t="shared" ref="Q387:Q450" si="38">IF(J387="Luxury Car",2,IF(J387="Luxury SUV",4,IF(J387="Two-Door Car",2,IF(J387="Sports Car",2,IF(OR(J387="Four-Door Car",J387="SUV"),4," ")))))</f>
        <v>4</v>
      </c>
      <c r="R387" s="5">
        <f t="shared" ref="R387:R450" si="39">$T$2-S387</f>
        <v>28</v>
      </c>
      <c r="S387" s="12">
        <f t="shared" ref="S387:S450" si="40">YEAR(L387)</f>
        <v>1997</v>
      </c>
    </row>
    <row r="388" spans="1:19" x14ac:dyDescent="0.35">
      <c r="A388" t="s">
        <v>427</v>
      </c>
      <c r="B388" t="s">
        <v>13</v>
      </c>
      <c r="C388" t="s">
        <v>27</v>
      </c>
      <c r="D388" t="s">
        <v>21</v>
      </c>
      <c r="E388" s="8">
        <v>450267.97</v>
      </c>
      <c r="F388">
        <v>68798</v>
      </c>
      <c r="G388">
        <v>114</v>
      </c>
      <c r="H388" s="2">
        <v>0</v>
      </c>
      <c r="I388" t="s">
        <v>9191</v>
      </c>
      <c r="J388" t="s">
        <v>29</v>
      </c>
      <c r="K388" s="9">
        <v>92.915250999999998</v>
      </c>
      <c r="L388" s="2">
        <v>35092.915250999999</v>
      </c>
      <c r="N388" s="5" t="str">
        <f t="shared" si="36"/>
        <v>Washington</v>
      </c>
      <c r="O388" s="5" t="str">
        <f t="shared" ref="O388:O451" si="41">IF(OR(C388="Female",C388="Femal",C388="female"),"F",IF(OR(C388="Male"),"M",C388))</f>
        <v>M</v>
      </c>
      <c r="P388" s="11" t="str">
        <f t="shared" si="37"/>
        <v>Bachelor</v>
      </c>
      <c r="Q388" s="5">
        <f t="shared" si="38"/>
        <v>4</v>
      </c>
      <c r="R388" s="5">
        <f t="shared" si="39"/>
        <v>29</v>
      </c>
      <c r="S388" s="12">
        <f t="shared" si="40"/>
        <v>1996</v>
      </c>
    </row>
    <row r="389" spans="1:19" x14ac:dyDescent="0.35">
      <c r="A389" t="s">
        <v>428</v>
      </c>
      <c r="B389" t="s">
        <v>33</v>
      </c>
      <c r="C389" t="s">
        <v>27</v>
      </c>
      <c r="D389" t="s">
        <v>21</v>
      </c>
      <c r="E389" s="8">
        <v>618311.15</v>
      </c>
      <c r="F389">
        <v>23712</v>
      </c>
      <c r="G389">
        <v>85</v>
      </c>
      <c r="H389" s="2">
        <v>0</v>
      </c>
      <c r="I389" t="s">
        <v>9191</v>
      </c>
      <c r="J389" t="s">
        <v>17</v>
      </c>
      <c r="K389" s="9">
        <v>376.126419</v>
      </c>
      <c r="L389" s="2">
        <v>35376.126419</v>
      </c>
      <c r="N389" s="5" t="str">
        <f t="shared" si="36"/>
        <v>Oregon</v>
      </c>
      <c r="O389" s="5" t="str">
        <f t="shared" si="41"/>
        <v>M</v>
      </c>
      <c r="P389" s="11" t="str">
        <f t="shared" si="37"/>
        <v>Bachelor</v>
      </c>
      <c r="Q389" s="5">
        <f t="shared" si="38"/>
        <v>4</v>
      </c>
      <c r="R389" s="5">
        <f t="shared" si="39"/>
        <v>29</v>
      </c>
      <c r="S389" s="12">
        <f t="shared" si="40"/>
        <v>1996</v>
      </c>
    </row>
    <row r="390" spans="1:19" x14ac:dyDescent="0.35">
      <c r="A390" t="s">
        <v>429</v>
      </c>
      <c r="B390" t="s">
        <v>26</v>
      </c>
      <c r="C390" t="s">
        <v>27</v>
      </c>
      <c r="D390" t="s">
        <v>35</v>
      </c>
      <c r="E390" s="8">
        <v>387364.7</v>
      </c>
      <c r="F390">
        <v>28142</v>
      </c>
      <c r="G390">
        <v>105</v>
      </c>
      <c r="H390" s="2">
        <v>0</v>
      </c>
      <c r="I390" t="s">
        <v>9191</v>
      </c>
      <c r="J390" t="s">
        <v>78</v>
      </c>
      <c r="K390" s="9">
        <v>701.70823900000005</v>
      </c>
      <c r="L390" s="2">
        <v>35701.708239</v>
      </c>
      <c r="N390" s="5" t="str">
        <f t="shared" si="36"/>
        <v>California</v>
      </c>
      <c r="O390" s="5" t="str">
        <f t="shared" si="41"/>
        <v>M</v>
      </c>
      <c r="P390" s="11" t="str">
        <f t="shared" si="37"/>
        <v>College</v>
      </c>
      <c r="Q390" s="5">
        <f t="shared" si="38"/>
        <v>2</v>
      </c>
      <c r="R390" s="5">
        <f t="shared" si="39"/>
        <v>28</v>
      </c>
      <c r="S390" s="12">
        <f t="shared" si="40"/>
        <v>1997</v>
      </c>
    </row>
    <row r="391" spans="1:19" x14ac:dyDescent="0.35">
      <c r="A391" t="s">
        <v>430</v>
      </c>
      <c r="B391" t="s">
        <v>26</v>
      </c>
      <c r="C391" t="s">
        <v>20</v>
      </c>
      <c r="D391" t="s">
        <v>15</v>
      </c>
      <c r="E391" s="8">
        <v>1892933.06</v>
      </c>
      <c r="F391">
        <v>72196</v>
      </c>
      <c r="G391">
        <v>68</v>
      </c>
      <c r="H391" s="2">
        <v>0</v>
      </c>
      <c r="I391" t="s">
        <v>9191</v>
      </c>
      <c r="J391" t="s">
        <v>17</v>
      </c>
      <c r="K391" s="9">
        <v>152.18424400000001</v>
      </c>
      <c r="L391" s="2">
        <v>35152.184243999996</v>
      </c>
      <c r="N391" s="5" t="str">
        <f t="shared" si="36"/>
        <v>California</v>
      </c>
      <c r="O391" s="5" t="str">
        <f t="shared" si="41"/>
        <v>F</v>
      </c>
      <c r="P391" s="11" t="str">
        <f t="shared" si="37"/>
        <v>Master</v>
      </c>
      <c r="Q391" s="5">
        <f t="shared" si="38"/>
        <v>4</v>
      </c>
      <c r="R391" s="5">
        <f t="shared" si="39"/>
        <v>29</v>
      </c>
      <c r="S391" s="12">
        <f t="shared" si="40"/>
        <v>1996</v>
      </c>
    </row>
    <row r="392" spans="1:19" x14ac:dyDescent="0.35">
      <c r="A392" t="s">
        <v>431</v>
      </c>
      <c r="B392" t="s">
        <v>26</v>
      </c>
      <c r="C392" t="s">
        <v>27</v>
      </c>
      <c r="D392" t="s">
        <v>15</v>
      </c>
      <c r="E392" s="8">
        <v>555329.57999999996</v>
      </c>
      <c r="F392">
        <v>68197</v>
      </c>
      <c r="G392">
        <v>69</v>
      </c>
      <c r="H392" s="2">
        <v>0</v>
      </c>
      <c r="I392" t="s">
        <v>9191</v>
      </c>
      <c r="J392" t="s">
        <v>17</v>
      </c>
      <c r="K392" s="9">
        <v>176.81941399999999</v>
      </c>
      <c r="L392" s="2">
        <v>35176.819413999998</v>
      </c>
      <c r="N392" s="5" t="str">
        <f t="shared" si="36"/>
        <v>California</v>
      </c>
      <c r="O392" s="5" t="str">
        <f t="shared" si="41"/>
        <v>M</v>
      </c>
      <c r="P392" s="11" t="str">
        <f t="shared" si="37"/>
        <v>Master</v>
      </c>
      <c r="Q392" s="5">
        <f t="shared" si="38"/>
        <v>4</v>
      </c>
      <c r="R392" s="5">
        <f t="shared" si="39"/>
        <v>29</v>
      </c>
      <c r="S392" s="12">
        <f t="shared" si="40"/>
        <v>1996</v>
      </c>
    </row>
    <row r="393" spans="1:19" x14ac:dyDescent="0.35">
      <c r="A393" t="s">
        <v>432</v>
      </c>
      <c r="B393" t="s">
        <v>26</v>
      </c>
      <c r="C393" t="s">
        <v>27</v>
      </c>
      <c r="D393" t="s">
        <v>21</v>
      </c>
      <c r="E393" s="8">
        <v>501125.92</v>
      </c>
      <c r="F393">
        <v>75248</v>
      </c>
      <c r="G393">
        <v>63</v>
      </c>
      <c r="H393" s="2">
        <v>0</v>
      </c>
      <c r="I393" t="s">
        <v>9192</v>
      </c>
      <c r="J393" t="s">
        <v>17</v>
      </c>
      <c r="K393" s="9">
        <v>104.454624</v>
      </c>
      <c r="L393" s="2">
        <v>35104.454623999998</v>
      </c>
      <c r="N393" s="5" t="str">
        <f t="shared" si="36"/>
        <v>California</v>
      </c>
      <c r="O393" s="5" t="str">
        <f t="shared" si="41"/>
        <v>M</v>
      </c>
      <c r="P393" s="11" t="str">
        <f t="shared" si="37"/>
        <v>Bachelor</v>
      </c>
      <c r="Q393" s="5">
        <f t="shared" si="38"/>
        <v>4</v>
      </c>
      <c r="R393" s="5">
        <f t="shared" si="39"/>
        <v>29</v>
      </c>
      <c r="S393" s="12">
        <f t="shared" si="40"/>
        <v>1996</v>
      </c>
    </row>
    <row r="394" spans="1:19" x14ac:dyDescent="0.35">
      <c r="A394" t="s">
        <v>433</v>
      </c>
      <c r="B394" t="s">
        <v>26</v>
      </c>
      <c r="C394" t="s">
        <v>20</v>
      </c>
      <c r="D394" t="s">
        <v>35</v>
      </c>
      <c r="E394" s="8">
        <v>1044244.63</v>
      </c>
      <c r="F394">
        <v>0</v>
      </c>
      <c r="G394">
        <v>98</v>
      </c>
      <c r="H394" s="2">
        <v>0</v>
      </c>
      <c r="I394" t="s">
        <v>9191</v>
      </c>
      <c r="J394" t="s">
        <v>17</v>
      </c>
      <c r="K394" s="9">
        <v>941.71805400000005</v>
      </c>
      <c r="L394" s="2">
        <v>35941.718053999997</v>
      </c>
      <c r="N394" s="5" t="str">
        <f t="shared" si="36"/>
        <v>California</v>
      </c>
      <c r="O394" s="5" t="str">
        <f t="shared" si="41"/>
        <v>F</v>
      </c>
      <c r="P394" s="11" t="str">
        <f t="shared" si="37"/>
        <v>College</v>
      </c>
      <c r="Q394" s="5">
        <f t="shared" si="38"/>
        <v>4</v>
      </c>
      <c r="R394" s="5">
        <f t="shared" si="39"/>
        <v>27</v>
      </c>
      <c r="S394" s="12">
        <f t="shared" si="40"/>
        <v>1998</v>
      </c>
    </row>
    <row r="395" spans="1:19" x14ac:dyDescent="0.35">
      <c r="A395" t="s">
        <v>434</v>
      </c>
      <c r="B395" t="s">
        <v>23</v>
      </c>
      <c r="C395" t="s">
        <v>27</v>
      </c>
      <c r="D395" t="s">
        <v>21</v>
      </c>
      <c r="E395" s="8">
        <v>219961.78</v>
      </c>
      <c r="F395">
        <v>0</v>
      </c>
      <c r="G395">
        <v>65</v>
      </c>
      <c r="H395" s="2">
        <v>36526</v>
      </c>
      <c r="I395" t="s">
        <v>9191</v>
      </c>
      <c r="J395" t="s">
        <v>24</v>
      </c>
      <c r="K395" s="9">
        <v>468</v>
      </c>
      <c r="L395" s="2">
        <v>35468</v>
      </c>
      <c r="N395" s="5" t="str">
        <f t="shared" si="36"/>
        <v>Nevada</v>
      </c>
      <c r="O395" s="5" t="str">
        <f t="shared" si="41"/>
        <v>M</v>
      </c>
      <c r="P395" s="11" t="str">
        <f t="shared" si="37"/>
        <v>Bachelor</v>
      </c>
      <c r="Q395" s="5">
        <f t="shared" si="38"/>
        <v>2</v>
      </c>
      <c r="R395" s="5">
        <f t="shared" si="39"/>
        <v>28</v>
      </c>
      <c r="S395" s="12">
        <f t="shared" si="40"/>
        <v>1997</v>
      </c>
    </row>
    <row r="396" spans="1:19" x14ac:dyDescent="0.35">
      <c r="A396" t="s">
        <v>435</v>
      </c>
      <c r="B396" t="s">
        <v>13</v>
      </c>
      <c r="C396" t="s">
        <v>338</v>
      </c>
      <c r="D396" t="s">
        <v>15</v>
      </c>
      <c r="E396" s="8">
        <v>512317.09</v>
      </c>
      <c r="F396">
        <v>89879</v>
      </c>
      <c r="G396">
        <v>63</v>
      </c>
      <c r="H396" s="2">
        <v>0</v>
      </c>
      <c r="I396" t="s">
        <v>9191</v>
      </c>
      <c r="J396" t="s">
        <v>24</v>
      </c>
      <c r="K396" s="9">
        <v>94.030308000000005</v>
      </c>
      <c r="L396" s="2">
        <v>35094.030308000001</v>
      </c>
      <c r="N396" s="5" t="str">
        <f t="shared" si="36"/>
        <v>Washington</v>
      </c>
      <c r="O396" s="5" t="str">
        <f t="shared" si="41"/>
        <v>F</v>
      </c>
      <c r="P396" s="11" t="str">
        <f t="shared" si="37"/>
        <v>Master</v>
      </c>
      <c r="Q396" s="5">
        <f t="shared" si="38"/>
        <v>2</v>
      </c>
      <c r="R396" s="5">
        <f t="shared" si="39"/>
        <v>29</v>
      </c>
      <c r="S396" s="12">
        <f t="shared" si="40"/>
        <v>1996</v>
      </c>
    </row>
    <row r="397" spans="1:19" x14ac:dyDescent="0.35">
      <c r="A397" t="s">
        <v>436</v>
      </c>
      <c r="B397" t="s">
        <v>33</v>
      </c>
      <c r="C397" t="s">
        <v>27</v>
      </c>
      <c r="D397" t="s">
        <v>31</v>
      </c>
      <c r="E397" s="8">
        <v>748431.05</v>
      </c>
      <c r="F397">
        <v>46998</v>
      </c>
      <c r="G397">
        <v>96</v>
      </c>
      <c r="H397" s="2">
        <v>0</v>
      </c>
      <c r="I397" t="s">
        <v>9192</v>
      </c>
      <c r="J397" t="s">
        <v>17</v>
      </c>
      <c r="K397" s="9">
        <v>460.8</v>
      </c>
      <c r="L397" s="2">
        <v>35460.800000000003</v>
      </c>
      <c r="N397" s="5" t="str">
        <f t="shared" si="36"/>
        <v>Oregon</v>
      </c>
      <c r="O397" s="5" t="str">
        <f t="shared" si="41"/>
        <v>M</v>
      </c>
      <c r="P397" s="11" t="str">
        <f t="shared" si="37"/>
        <v>High School or Below</v>
      </c>
      <c r="Q397" s="5">
        <f t="shared" si="38"/>
        <v>4</v>
      </c>
      <c r="R397" s="5">
        <f t="shared" si="39"/>
        <v>28</v>
      </c>
      <c r="S397" s="12">
        <f t="shared" si="40"/>
        <v>1997</v>
      </c>
    </row>
    <row r="398" spans="1:19" x14ac:dyDescent="0.35">
      <c r="A398" t="s">
        <v>437</v>
      </c>
      <c r="B398" t="s">
        <v>33</v>
      </c>
      <c r="C398" t="s">
        <v>27</v>
      </c>
      <c r="D398" t="s">
        <v>21</v>
      </c>
      <c r="E398" s="8">
        <v>261302.31</v>
      </c>
      <c r="F398">
        <v>57099</v>
      </c>
      <c r="G398">
        <v>67</v>
      </c>
      <c r="H398" s="2">
        <v>0</v>
      </c>
      <c r="I398" t="s">
        <v>9191</v>
      </c>
      <c r="J398" t="s">
        <v>24</v>
      </c>
      <c r="K398" s="9">
        <v>67.859881000000001</v>
      </c>
      <c r="L398" s="2">
        <v>35067.859880999997</v>
      </c>
      <c r="N398" s="5" t="str">
        <f t="shared" si="36"/>
        <v>Oregon</v>
      </c>
      <c r="O398" s="5" t="str">
        <f t="shared" si="41"/>
        <v>M</v>
      </c>
      <c r="P398" s="11" t="str">
        <f t="shared" si="37"/>
        <v>Bachelor</v>
      </c>
      <c r="Q398" s="5">
        <f t="shared" si="38"/>
        <v>2</v>
      </c>
      <c r="R398" s="5">
        <f t="shared" si="39"/>
        <v>29</v>
      </c>
      <c r="S398" s="12">
        <f t="shared" si="40"/>
        <v>1996</v>
      </c>
    </row>
    <row r="399" spans="1:19" x14ac:dyDescent="0.35">
      <c r="A399" t="s">
        <v>438</v>
      </c>
      <c r="B399" t="s">
        <v>19</v>
      </c>
      <c r="C399" t="s">
        <v>20</v>
      </c>
      <c r="D399" t="s">
        <v>21</v>
      </c>
      <c r="E399" s="8">
        <v>908063.97</v>
      </c>
      <c r="F399">
        <v>33897</v>
      </c>
      <c r="G399">
        <v>114</v>
      </c>
      <c r="H399" s="2">
        <v>0</v>
      </c>
      <c r="I399" t="s">
        <v>9192</v>
      </c>
      <c r="J399" t="s">
        <v>29</v>
      </c>
      <c r="K399" s="9">
        <v>539.84300299999995</v>
      </c>
      <c r="L399" s="2">
        <v>35539.843003000002</v>
      </c>
      <c r="N399" s="5" t="str">
        <f t="shared" si="36"/>
        <v>Arizona</v>
      </c>
      <c r="O399" s="5" t="str">
        <f t="shared" si="41"/>
        <v>F</v>
      </c>
      <c r="P399" s="11" t="str">
        <f t="shared" si="37"/>
        <v>Bachelor</v>
      </c>
      <c r="Q399" s="5">
        <f t="shared" si="38"/>
        <v>4</v>
      </c>
      <c r="R399" s="5">
        <f t="shared" si="39"/>
        <v>28</v>
      </c>
      <c r="S399" s="12">
        <f t="shared" si="40"/>
        <v>1997</v>
      </c>
    </row>
    <row r="400" spans="1:19" x14ac:dyDescent="0.35">
      <c r="A400" t="s">
        <v>439</v>
      </c>
      <c r="B400" t="s">
        <v>23</v>
      </c>
      <c r="C400" t="s">
        <v>20</v>
      </c>
      <c r="D400" t="s">
        <v>31</v>
      </c>
      <c r="E400" s="8">
        <v>1377097.62</v>
      </c>
      <c r="F400">
        <v>59207</v>
      </c>
      <c r="G400">
        <v>116</v>
      </c>
      <c r="H400" s="2">
        <v>0</v>
      </c>
      <c r="I400" t="s">
        <v>9191</v>
      </c>
      <c r="J400" t="s">
        <v>17</v>
      </c>
      <c r="K400" s="9">
        <v>556.79999999999995</v>
      </c>
      <c r="L400" s="2">
        <v>35556.800000000003</v>
      </c>
      <c r="N400" s="5" t="str">
        <f t="shared" si="36"/>
        <v>Nevada</v>
      </c>
      <c r="O400" s="5" t="str">
        <f t="shared" si="41"/>
        <v>F</v>
      </c>
      <c r="P400" s="11" t="str">
        <f t="shared" si="37"/>
        <v>High School or Below</v>
      </c>
      <c r="Q400" s="5">
        <f t="shared" si="38"/>
        <v>4</v>
      </c>
      <c r="R400" s="5">
        <f t="shared" si="39"/>
        <v>28</v>
      </c>
      <c r="S400" s="12">
        <f t="shared" si="40"/>
        <v>1997</v>
      </c>
    </row>
    <row r="401" spans="1:19" x14ac:dyDescent="0.35">
      <c r="A401" t="s">
        <v>440</v>
      </c>
      <c r="B401" t="s">
        <v>33</v>
      </c>
      <c r="C401" t="s">
        <v>27</v>
      </c>
      <c r="D401" t="s">
        <v>31</v>
      </c>
      <c r="E401" s="8">
        <v>287682.28999999998</v>
      </c>
      <c r="F401">
        <v>40171</v>
      </c>
      <c r="G401">
        <v>73</v>
      </c>
      <c r="H401" s="2">
        <v>0</v>
      </c>
      <c r="I401" t="s">
        <v>9191</v>
      </c>
      <c r="J401" t="s">
        <v>17</v>
      </c>
      <c r="K401" s="9">
        <v>350.4</v>
      </c>
      <c r="L401" s="2">
        <v>35350.400000000001</v>
      </c>
      <c r="N401" s="5" t="str">
        <f t="shared" si="36"/>
        <v>Oregon</v>
      </c>
      <c r="O401" s="5" t="str">
        <f t="shared" si="41"/>
        <v>M</v>
      </c>
      <c r="P401" s="11" t="str">
        <f t="shared" si="37"/>
        <v>High School or Below</v>
      </c>
      <c r="Q401" s="5">
        <f t="shared" si="38"/>
        <v>4</v>
      </c>
      <c r="R401" s="5">
        <f t="shared" si="39"/>
        <v>29</v>
      </c>
      <c r="S401" s="12">
        <f t="shared" si="40"/>
        <v>1996</v>
      </c>
    </row>
    <row r="402" spans="1:19" x14ac:dyDescent="0.35">
      <c r="A402" t="s">
        <v>441</v>
      </c>
      <c r="B402" t="s">
        <v>13</v>
      </c>
      <c r="C402" t="s">
        <v>27</v>
      </c>
      <c r="D402" t="s">
        <v>80</v>
      </c>
      <c r="E402" s="8">
        <v>540891.15</v>
      </c>
      <c r="F402">
        <v>80192</v>
      </c>
      <c r="G402">
        <v>67</v>
      </c>
      <c r="H402" s="2">
        <v>0</v>
      </c>
      <c r="I402" t="s">
        <v>9191</v>
      </c>
      <c r="J402" t="s">
        <v>17</v>
      </c>
      <c r="K402" s="9">
        <v>95.193156999999999</v>
      </c>
      <c r="L402" s="2">
        <v>35095.193157000002</v>
      </c>
      <c r="N402" s="5" t="str">
        <f t="shared" si="36"/>
        <v>Washington</v>
      </c>
      <c r="O402" s="5" t="str">
        <f t="shared" si="41"/>
        <v>M</v>
      </c>
      <c r="P402" s="11" t="str">
        <f t="shared" si="37"/>
        <v>Doctor</v>
      </c>
      <c r="Q402" s="5">
        <f t="shared" si="38"/>
        <v>4</v>
      </c>
      <c r="R402" s="5">
        <f t="shared" si="39"/>
        <v>29</v>
      </c>
      <c r="S402" s="12">
        <f t="shared" si="40"/>
        <v>1996</v>
      </c>
    </row>
    <row r="403" spans="1:19" x14ac:dyDescent="0.35">
      <c r="A403" t="s">
        <v>442</v>
      </c>
      <c r="B403" t="s">
        <v>13</v>
      </c>
      <c r="C403" t="s">
        <v>27</v>
      </c>
      <c r="D403" t="s">
        <v>31</v>
      </c>
      <c r="E403" s="8">
        <v>677030.68</v>
      </c>
      <c r="F403">
        <v>74422</v>
      </c>
      <c r="G403">
        <v>85</v>
      </c>
      <c r="H403" s="2">
        <v>36526</v>
      </c>
      <c r="I403" t="s">
        <v>9191</v>
      </c>
      <c r="J403" t="s">
        <v>17</v>
      </c>
      <c r="K403" s="9">
        <v>95.338504999999998</v>
      </c>
      <c r="L403" s="2">
        <v>35095.338505</v>
      </c>
      <c r="N403" s="5" t="str">
        <f t="shared" si="36"/>
        <v>Washington</v>
      </c>
      <c r="O403" s="5" t="str">
        <f t="shared" si="41"/>
        <v>M</v>
      </c>
      <c r="P403" s="11" t="str">
        <f t="shared" si="37"/>
        <v>High School or Below</v>
      </c>
      <c r="Q403" s="5">
        <f t="shared" si="38"/>
        <v>4</v>
      </c>
      <c r="R403" s="5">
        <f t="shared" si="39"/>
        <v>29</v>
      </c>
      <c r="S403" s="12">
        <f t="shared" si="40"/>
        <v>1996</v>
      </c>
    </row>
    <row r="404" spans="1:19" x14ac:dyDescent="0.35">
      <c r="A404" t="s">
        <v>443</v>
      </c>
      <c r="B404" t="s">
        <v>33</v>
      </c>
      <c r="C404" t="s">
        <v>27</v>
      </c>
      <c r="D404" t="s">
        <v>35</v>
      </c>
      <c r="E404" s="8">
        <v>2414387.56</v>
      </c>
      <c r="F404">
        <v>0</v>
      </c>
      <c r="G404">
        <v>87</v>
      </c>
      <c r="H404" s="2">
        <v>0</v>
      </c>
      <c r="I404" t="s">
        <v>9193</v>
      </c>
      <c r="J404" t="s">
        <v>17</v>
      </c>
      <c r="K404" s="9">
        <v>626.4</v>
      </c>
      <c r="L404" s="2">
        <v>35626.400000000001</v>
      </c>
      <c r="N404" s="5" t="str">
        <f t="shared" si="36"/>
        <v>Oregon</v>
      </c>
      <c r="O404" s="5" t="str">
        <f t="shared" si="41"/>
        <v>M</v>
      </c>
      <c r="P404" s="11" t="str">
        <f t="shared" si="37"/>
        <v>College</v>
      </c>
      <c r="Q404" s="5">
        <f t="shared" si="38"/>
        <v>4</v>
      </c>
      <c r="R404" s="5">
        <f t="shared" si="39"/>
        <v>28</v>
      </c>
      <c r="S404" s="12">
        <f t="shared" si="40"/>
        <v>1997</v>
      </c>
    </row>
    <row r="405" spans="1:19" x14ac:dyDescent="0.35">
      <c r="A405" t="s">
        <v>444</v>
      </c>
      <c r="B405" t="s">
        <v>19</v>
      </c>
      <c r="C405" t="s">
        <v>20</v>
      </c>
      <c r="D405" t="s">
        <v>35</v>
      </c>
      <c r="E405" s="8">
        <v>353805.95</v>
      </c>
      <c r="F405">
        <v>0</v>
      </c>
      <c r="G405">
        <v>67</v>
      </c>
      <c r="H405" s="2">
        <v>36647</v>
      </c>
      <c r="I405" t="s">
        <v>9191</v>
      </c>
      <c r="J405" t="s">
        <v>17</v>
      </c>
      <c r="K405" s="9">
        <v>321.60000000000002</v>
      </c>
      <c r="L405" s="2">
        <v>35321.599999999999</v>
      </c>
      <c r="N405" s="5" t="str">
        <f t="shared" si="36"/>
        <v>Arizona</v>
      </c>
      <c r="O405" s="5" t="str">
        <f t="shared" si="41"/>
        <v>F</v>
      </c>
      <c r="P405" s="11" t="str">
        <f t="shared" si="37"/>
        <v>College</v>
      </c>
      <c r="Q405" s="5">
        <f t="shared" si="38"/>
        <v>4</v>
      </c>
      <c r="R405" s="5">
        <f t="shared" si="39"/>
        <v>29</v>
      </c>
      <c r="S405" s="12">
        <f t="shared" si="40"/>
        <v>1996</v>
      </c>
    </row>
    <row r="406" spans="1:19" x14ac:dyDescent="0.35">
      <c r="A406" t="s">
        <v>445</v>
      </c>
      <c r="B406" t="s">
        <v>23</v>
      </c>
      <c r="C406" t="s">
        <v>20</v>
      </c>
      <c r="D406" t="s">
        <v>21</v>
      </c>
      <c r="E406" s="8">
        <v>2909123.94</v>
      </c>
      <c r="F406">
        <v>34226</v>
      </c>
      <c r="G406">
        <v>244</v>
      </c>
      <c r="H406" s="2">
        <v>0</v>
      </c>
      <c r="I406" t="s">
        <v>9191</v>
      </c>
      <c r="J406" t="s">
        <v>65</v>
      </c>
      <c r="K406" s="9">
        <v>494.39502399999998</v>
      </c>
      <c r="L406" s="2">
        <v>35494.395023999998</v>
      </c>
      <c r="N406" s="5" t="str">
        <f t="shared" si="36"/>
        <v>Nevada</v>
      </c>
      <c r="O406" s="5" t="str">
        <f t="shared" si="41"/>
        <v>F</v>
      </c>
      <c r="P406" s="11" t="str">
        <f t="shared" si="37"/>
        <v>Bachelor</v>
      </c>
      <c r="Q406" s="5">
        <f t="shared" si="38"/>
        <v>4</v>
      </c>
      <c r="R406" s="5">
        <f t="shared" si="39"/>
        <v>28</v>
      </c>
      <c r="S406" s="12">
        <f t="shared" si="40"/>
        <v>1997</v>
      </c>
    </row>
    <row r="407" spans="1:19" x14ac:dyDescent="0.35">
      <c r="A407" t="s">
        <v>446</v>
      </c>
      <c r="B407" t="s">
        <v>26</v>
      </c>
      <c r="C407" t="s">
        <v>20</v>
      </c>
      <c r="D407" t="s">
        <v>31</v>
      </c>
      <c r="E407" s="8">
        <v>1983420.12</v>
      </c>
      <c r="F407">
        <v>65989</v>
      </c>
      <c r="G407">
        <v>123</v>
      </c>
      <c r="H407" s="2">
        <v>36526</v>
      </c>
      <c r="I407" t="s">
        <v>9191</v>
      </c>
      <c r="J407" t="s">
        <v>29</v>
      </c>
      <c r="K407" s="9">
        <v>115.545086</v>
      </c>
      <c r="L407" s="2">
        <v>35115.545085999998</v>
      </c>
      <c r="N407" s="5" t="str">
        <f t="shared" si="36"/>
        <v>California</v>
      </c>
      <c r="O407" s="5" t="str">
        <f t="shared" si="41"/>
        <v>F</v>
      </c>
      <c r="P407" s="11" t="str">
        <f t="shared" si="37"/>
        <v>High School or Below</v>
      </c>
      <c r="Q407" s="5">
        <f t="shared" si="38"/>
        <v>4</v>
      </c>
      <c r="R407" s="5">
        <f t="shared" si="39"/>
        <v>29</v>
      </c>
      <c r="S407" s="12">
        <f t="shared" si="40"/>
        <v>1996</v>
      </c>
    </row>
    <row r="408" spans="1:19" x14ac:dyDescent="0.35">
      <c r="A408" t="s">
        <v>447</v>
      </c>
      <c r="B408" t="s">
        <v>33</v>
      </c>
      <c r="C408" t="s">
        <v>27</v>
      </c>
      <c r="D408" t="s">
        <v>31</v>
      </c>
      <c r="E408" s="8">
        <v>473136.7</v>
      </c>
      <c r="F408">
        <v>30686</v>
      </c>
      <c r="G408">
        <v>61</v>
      </c>
      <c r="H408" s="2">
        <v>0</v>
      </c>
      <c r="I408" t="s">
        <v>9192</v>
      </c>
      <c r="J408" t="s">
        <v>17</v>
      </c>
      <c r="K408" s="9">
        <v>19.938980999999998</v>
      </c>
      <c r="L408" s="2">
        <v>35019.938980999999</v>
      </c>
      <c r="N408" s="5" t="str">
        <f t="shared" si="36"/>
        <v>Oregon</v>
      </c>
      <c r="O408" s="5" t="str">
        <f t="shared" si="41"/>
        <v>M</v>
      </c>
      <c r="P408" s="11" t="str">
        <f t="shared" si="37"/>
        <v>High School or Below</v>
      </c>
      <c r="Q408" s="5">
        <f t="shared" si="38"/>
        <v>4</v>
      </c>
      <c r="R408" s="5">
        <f t="shared" si="39"/>
        <v>30</v>
      </c>
      <c r="S408" s="12">
        <f t="shared" si="40"/>
        <v>1995</v>
      </c>
    </row>
    <row r="409" spans="1:19" x14ac:dyDescent="0.35">
      <c r="A409" t="s">
        <v>448</v>
      </c>
      <c r="B409" t="s">
        <v>26</v>
      </c>
      <c r="C409" t="s">
        <v>20</v>
      </c>
      <c r="D409" t="s">
        <v>15</v>
      </c>
      <c r="E409" s="8">
        <v>3553784.6</v>
      </c>
      <c r="F409">
        <v>0</v>
      </c>
      <c r="G409">
        <v>113</v>
      </c>
      <c r="H409" s="2">
        <v>0</v>
      </c>
      <c r="I409" t="s">
        <v>9191</v>
      </c>
      <c r="J409" t="s">
        <v>78</v>
      </c>
      <c r="K409" s="9">
        <v>799.92674099999999</v>
      </c>
      <c r="L409" s="2">
        <v>35799.926741000003</v>
      </c>
      <c r="N409" s="5" t="str">
        <f t="shared" si="36"/>
        <v>California</v>
      </c>
      <c r="O409" s="5" t="str">
        <f t="shared" si="41"/>
        <v>F</v>
      </c>
      <c r="P409" s="11" t="str">
        <f t="shared" si="37"/>
        <v>Master</v>
      </c>
      <c r="Q409" s="5">
        <f t="shared" si="38"/>
        <v>2</v>
      </c>
      <c r="R409" s="5">
        <f t="shared" si="39"/>
        <v>27</v>
      </c>
      <c r="S409" s="12">
        <f t="shared" si="40"/>
        <v>1998</v>
      </c>
    </row>
    <row r="410" spans="1:19" x14ac:dyDescent="0.35">
      <c r="A410" t="s">
        <v>449</v>
      </c>
      <c r="B410" t="s">
        <v>19</v>
      </c>
      <c r="C410" t="s">
        <v>20</v>
      </c>
      <c r="D410" t="s">
        <v>31</v>
      </c>
      <c r="E410" s="8">
        <v>3461137.9</v>
      </c>
      <c r="F410">
        <v>20090</v>
      </c>
      <c r="G410">
        <v>109</v>
      </c>
      <c r="H410" s="2">
        <v>0</v>
      </c>
      <c r="I410" t="s">
        <v>9191</v>
      </c>
      <c r="J410" t="s">
        <v>78</v>
      </c>
      <c r="K410" s="9">
        <v>523.20000000000005</v>
      </c>
      <c r="L410" s="2">
        <v>35523.199999999997</v>
      </c>
      <c r="N410" s="5" t="str">
        <f t="shared" si="36"/>
        <v>Arizona</v>
      </c>
      <c r="O410" s="5" t="str">
        <f t="shared" si="41"/>
        <v>F</v>
      </c>
      <c r="P410" s="11" t="str">
        <f t="shared" si="37"/>
        <v>High School or Below</v>
      </c>
      <c r="Q410" s="5">
        <f t="shared" si="38"/>
        <v>2</v>
      </c>
      <c r="R410" s="5">
        <f t="shared" si="39"/>
        <v>28</v>
      </c>
      <c r="S410" s="12">
        <f t="shared" si="40"/>
        <v>1997</v>
      </c>
    </row>
    <row r="411" spans="1:19" x14ac:dyDescent="0.35">
      <c r="A411" t="s">
        <v>450</v>
      </c>
      <c r="B411" t="s">
        <v>26</v>
      </c>
      <c r="C411" t="s">
        <v>27</v>
      </c>
      <c r="D411" t="s">
        <v>31</v>
      </c>
      <c r="E411" s="8">
        <v>2021630.88</v>
      </c>
      <c r="F411">
        <v>0</v>
      </c>
      <c r="G411">
        <v>183</v>
      </c>
      <c r="H411" s="2">
        <v>0</v>
      </c>
      <c r="I411" t="s">
        <v>9191</v>
      </c>
      <c r="J411" t="s">
        <v>65</v>
      </c>
      <c r="K411" s="9">
        <v>878.4</v>
      </c>
      <c r="L411" s="2">
        <v>35878.400000000001</v>
      </c>
      <c r="N411" s="5" t="str">
        <f t="shared" si="36"/>
        <v>California</v>
      </c>
      <c r="O411" s="5" t="str">
        <f t="shared" si="41"/>
        <v>M</v>
      </c>
      <c r="P411" s="11" t="str">
        <f t="shared" si="37"/>
        <v>High School or Below</v>
      </c>
      <c r="Q411" s="5">
        <f t="shared" si="38"/>
        <v>4</v>
      </c>
      <c r="R411" s="5">
        <f t="shared" si="39"/>
        <v>27</v>
      </c>
      <c r="S411" s="12">
        <f t="shared" si="40"/>
        <v>1998</v>
      </c>
    </row>
    <row r="412" spans="1:19" x14ac:dyDescent="0.35">
      <c r="A412" t="s">
        <v>451</v>
      </c>
      <c r="B412" t="s">
        <v>33</v>
      </c>
      <c r="C412" t="s">
        <v>27</v>
      </c>
      <c r="D412" t="s">
        <v>35</v>
      </c>
      <c r="E412" s="8">
        <v>1397651.93</v>
      </c>
      <c r="F412">
        <v>77094</v>
      </c>
      <c r="G412">
        <v>176</v>
      </c>
      <c r="H412" s="2">
        <v>0</v>
      </c>
      <c r="I412" t="s">
        <v>9191</v>
      </c>
      <c r="J412" t="s">
        <v>29</v>
      </c>
      <c r="K412" s="9">
        <v>444.47067600000003</v>
      </c>
      <c r="L412" s="2">
        <v>35444.470675999997</v>
      </c>
      <c r="N412" s="5" t="str">
        <f t="shared" si="36"/>
        <v>Oregon</v>
      </c>
      <c r="O412" s="5" t="str">
        <f t="shared" si="41"/>
        <v>M</v>
      </c>
      <c r="P412" s="11" t="str">
        <f t="shared" si="37"/>
        <v>College</v>
      </c>
      <c r="Q412" s="5">
        <f t="shared" si="38"/>
        <v>4</v>
      </c>
      <c r="R412" s="5">
        <f t="shared" si="39"/>
        <v>28</v>
      </c>
      <c r="S412" s="12">
        <f t="shared" si="40"/>
        <v>1997</v>
      </c>
    </row>
    <row r="413" spans="1:19" x14ac:dyDescent="0.35">
      <c r="A413" t="s">
        <v>452</v>
      </c>
      <c r="B413" t="s">
        <v>26</v>
      </c>
      <c r="C413" t="s">
        <v>20</v>
      </c>
      <c r="D413" t="s">
        <v>35</v>
      </c>
      <c r="E413" s="8">
        <v>590408.81999999995</v>
      </c>
      <c r="F413">
        <v>97413</v>
      </c>
      <c r="G413">
        <v>73</v>
      </c>
      <c r="H413" s="2">
        <v>0</v>
      </c>
      <c r="I413" t="s">
        <v>9191</v>
      </c>
      <c r="J413" t="s">
        <v>17</v>
      </c>
      <c r="K413" s="9">
        <v>268.81998499999997</v>
      </c>
      <c r="L413" s="2">
        <v>35268.819985000002</v>
      </c>
      <c r="N413" s="5" t="str">
        <f t="shared" si="36"/>
        <v>California</v>
      </c>
      <c r="O413" s="5" t="str">
        <f t="shared" si="41"/>
        <v>F</v>
      </c>
      <c r="P413" s="11" t="str">
        <f t="shared" si="37"/>
        <v>College</v>
      </c>
      <c r="Q413" s="5">
        <f t="shared" si="38"/>
        <v>4</v>
      </c>
      <c r="R413" s="5">
        <f t="shared" si="39"/>
        <v>29</v>
      </c>
      <c r="S413" s="12">
        <f t="shared" si="40"/>
        <v>1996</v>
      </c>
    </row>
    <row r="414" spans="1:19" x14ac:dyDescent="0.35">
      <c r="A414" t="s">
        <v>453</v>
      </c>
      <c r="B414" t="s">
        <v>33</v>
      </c>
      <c r="C414" t="s">
        <v>20</v>
      </c>
      <c r="D414" t="s">
        <v>15</v>
      </c>
      <c r="E414" s="8">
        <v>559583.5</v>
      </c>
      <c r="F414">
        <v>79189</v>
      </c>
      <c r="G414">
        <v>69</v>
      </c>
      <c r="H414" s="2">
        <v>0</v>
      </c>
      <c r="I414" t="s">
        <v>9192</v>
      </c>
      <c r="J414" t="s">
        <v>17</v>
      </c>
      <c r="K414" s="9">
        <v>331.2</v>
      </c>
      <c r="L414" s="2">
        <v>35331.199999999997</v>
      </c>
      <c r="N414" s="5" t="str">
        <f t="shared" si="36"/>
        <v>Oregon</v>
      </c>
      <c r="O414" s="5" t="str">
        <f t="shared" si="41"/>
        <v>F</v>
      </c>
      <c r="P414" s="11" t="str">
        <f t="shared" si="37"/>
        <v>Master</v>
      </c>
      <c r="Q414" s="5">
        <f t="shared" si="38"/>
        <v>4</v>
      </c>
      <c r="R414" s="5">
        <f t="shared" si="39"/>
        <v>29</v>
      </c>
      <c r="S414" s="12">
        <f t="shared" si="40"/>
        <v>1996</v>
      </c>
    </row>
    <row r="415" spans="1:19" x14ac:dyDescent="0.35">
      <c r="A415" t="s">
        <v>454</v>
      </c>
      <c r="B415" t="s">
        <v>26</v>
      </c>
      <c r="C415" t="s">
        <v>20</v>
      </c>
      <c r="D415" t="s">
        <v>31</v>
      </c>
      <c r="E415" s="8">
        <v>229430.36</v>
      </c>
      <c r="F415">
        <v>0</v>
      </c>
      <c r="G415">
        <v>62</v>
      </c>
      <c r="H415" s="2">
        <v>0</v>
      </c>
      <c r="I415" t="s">
        <v>9191</v>
      </c>
      <c r="J415" t="s">
        <v>24</v>
      </c>
      <c r="K415" s="9">
        <v>297.60000000000002</v>
      </c>
      <c r="L415" s="2">
        <v>35297.599999999999</v>
      </c>
      <c r="N415" s="5" t="str">
        <f t="shared" si="36"/>
        <v>California</v>
      </c>
      <c r="O415" s="5" t="str">
        <f t="shared" si="41"/>
        <v>F</v>
      </c>
      <c r="P415" s="11" t="str">
        <f t="shared" si="37"/>
        <v>High School or Below</v>
      </c>
      <c r="Q415" s="5">
        <f t="shared" si="38"/>
        <v>2</v>
      </c>
      <c r="R415" s="5">
        <f t="shared" si="39"/>
        <v>29</v>
      </c>
      <c r="S415" s="12">
        <f t="shared" si="40"/>
        <v>1996</v>
      </c>
    </row>
    <row r="416" spans="1:19" x14ac:dyDescent="0.35">
      <c r="A416" t="s">
        <v>455</v>
      </c>
      <c r="B416" t="s">
        <v>19</v>
      </c>
      <c r="C416" t="s">
        <v>20</v>
      </c>
      <c r="D416" t="s">
        <v>35</v>
      </c>
      <c r="E416" s="8">
        <v>627391.18999999994</v>
      </c>
      <c r="F416">
        <v>18577</v>
      </c>
      <c r="G416">
        <v>86</v>
      </c>
      <c r="H416" s="2">
        <v>0</v>
      </c>
      <c r="I416" t="s">
        <v>9191</v>
      </c>
      <c r="J416" t="s">
        <v>17</v>
      </c>
      <c r="K416" s="9">
        <v>412.8</v>
      </c>
      <c r="L416" s="2">
        <v>35412.800000000003</v>
      </c>
      <c r="N416" s="5" t="str">
        <f t="shared" si="36"/>
        <v>Arizona</v>
      </c>
      <c r="O416" s="5" t="str">
        <f t="shared" si="41"/>
        <v>F</v>
      </c>
      <c r="P416" s="11" t="str">
        <f t="shared" si="37"/>
        <v>College</v>
      </c>
      <c r="Q416" s="5">
        <f t="shared" si="38"/>
        <v>4</v>
      </c>
      <c r="R416" s="5">
        <f t="shared" si="39"/>
        <v>29</v>
      </c>
      <c r="S416" s="12">
        <f t="shared" si="40"/>
        <v>1996</v>
      </c>
    </row>
    <row r="417" spans="1:19" x14ac:dyDescent="0.35">
      <c r="A417" t="s">
        <v>456</v>
      </c>
      <c r="B417" t="s">
        <v>33</v>
      </c>
      <c r="C417" t="s">
        <v>20</v>
      </c>
      <c r="D417" t="s">
        <v>35</v>
      </c>
      <c r="E417" s="8">
        <v>372672.8</v>
      </c>
      <c r="F417">
        <v>0</v>
      </c>
      <c r="G417">
        <v>112</v>
      </c>
      <c r="H417" s="2">
        <v>36526</v>
      </c>
      <c r="I417" t="s">
        <v>9193</v>
      </c>
      <c r="J417" t="s">
        <v>78</v>
      </c>
      <c r="K417" s="9">
        <v>806.4</v>
      </c>
      <c r="L417" s="2">
        <v>35806.400000000001</v>
      </c>
      <c r="N417" s="5" t="str">
        <f t="shared" si="36"/>
        <v>Oregon</v>
      </c>
      <c r="O417" s="5" t="str">
        <f t="shared" si="41"/>
        <v>F</v>
      </c>
      <c r="P417" s="11" t="str">
        <f t="shared" si="37"/>
        <v>College</v>
      </c>
      <c r="Q417" s="5">
        <f t="shared" si="38"/>
        <v>2</v>
      </c>
      <c r="R417" s="5">
        <f t="shared" si="39"/>
        <v>27</v>
      </c>
      <c r="S417" s="12">
        <f t="shared" si="40"/>
        <v>1998</v>
      </c>
    </row>
    <row r="418" spans="1:19" x14ac:dyDescent="0.35">
      <c r="A418" t="s">
        <v>457</v>
      </c>
      <c r="B418" t="s">
        <v>13</v>
      </c>
      <c r="C418" t="s">
        <v>27</v>
      </c>
      <c r="D418" t="s">
        <v>31</v>
      </c>
      <c r="E418" s="8">
        <v>265671.31</v>
      </c>
      <c r="F418">
        <v>62777</v>
      </c>
      <c r="G418">
        <v>67</v>
      </c>
      <c r="H418" s="2">
        <v>0</v>
      </c>
      <c r="I418" t="s">
        <v>9191</v>
      </c>
      <c r="J418" t="s">
        <v>24</v>
      </c>
      <c r="K418" s="9">
        <v>101.28806899999999</v>
      </c>
      <c r="L418" s="2">
        <v>35101.288069000002</v>
      </c>
      <c r="N418" s="5" t="str">
        <f t="shared" si="36"/>
        <v>Washington</v>
      </c>
      <c r="O418" s="5" t="str">
        <f t="shared" si="41"/>
        <v>M</v>
      </c>
      <c r="P418" s="11" t="str">
        <f t="shared" si="37"/>
        <v>High School or Below</v>
      </c>
      <c r="Q418" s="5">
        <f t="shared" si="38"/>
        <v>2</v>
      </c>
      <c r="R418" s="5">
        <f t="shared" si="39"/>
        <v>29</v>
      </c>
      <c r="S418" s="12">
        <f t="shared" si="40"/>
        <v>1996</v>
      </c>
    </row>
    <row r="419" spans="1:19" x14ac:dyDescent="0.35">
      <c r="A419" t="s">
        <v>458</v>
      </c>
      <c r="B419" t="s">
        <v>33</v>
      </c>
      <c r="C419" t="s">
        <v>271</v>
      </c>
      <c r="D419" t="s">
        <v>21</v>
      </c>
      <c r="E419" s="8">
        <v>511068.08</v>
      </c>
      <c r="F419">
        <v>0</v>
      </c>
      <c r="G419">
        <v>74</v>
      </c>
      <c r="H419" s="2">
        <v>0</v>
      </c>
      <c r="I419" t="s">
        <v>9192</v>
      </c>
      <c r="J419" t="s">
        <v>17</v>
      </c>
      <c r="K419" s="9">
        <v>532.79999999999995</v>
      </c>
      <c r="L419" s="2">
        <v>35532.800000000003</v>
      </c>
      <c r="N419" s="5" t="str">
        <f t="shared" si="36"/>
        <v>Oregon</v>
      </c>
      <c r="O419" s="5" t="str">
        <f t="shared" si="41"/>
        <v>M</v>
      </c>
      <c r="P419" s="11" t="str">
        <f t="shared" si="37"/>
        <v>Bachelor</v>
      </c>
      <c r="Q419" s="5">
        <f t="shared" si="38"/>
        <v>4</v>
      </c>
      <c r="R419" s="5">
        <f t="shared" si="39"/>
        <v>28</v>
      </c>
      <c r="S419" s="12">
        <f t="shared" si="40"/>
        <v>1997</v>
      </c>
    </row>
    <row r="420" spans="1:19" x14ac:dyDescent="0.35">
      <c r="A420" t="s">
        <v>459</v>
      </c>
      <c r="B420" t="s">
        <v>23</v>
      </c>
      <c r="C420" t="s">
        <v>271</v>
      </c>
      <c r="D420" t="s">
        <v>35</v>
      </c>
      <c r="E420" s="8">
        <v>712659.65</v>
      </c>
      <c r="F420">
        <v>17483</v>
      </c>
      <c r="G420">
        <v>183</v>
      </c>
      <c r="H420" s="2">
        <v>0</v>
      </c>
      <c r="I420" t="s">
        <v>9191</v>
      </c>
      <c r="J420" t="s">
        <v>117</v>
      </c>
      <c r="K420" s="9">
        <v>1317.6</v>
      </c>
      <c r="L420" s="2">
        <v>36317.599999999999</v>
      </c>
      <c r="N420" s="5" t="str">
        <f t="shared" si="36"/>
        <v>Nevada</v>
      </c>
      <c r="O420" s="5" t="str">
        <f t="shared" si="41"/>
        <v>M</v>
      </c>
      <c r="P420" s="11" t="str">
        <f t="shared" si="37"/>
        <v>College</v>
      </c>
      <c r="Q420" s="5">
        <f t="shared" si="38"/>
        <v>2</v>
      </c>
      <c r="R420" s="5">
        <f t="shared" si="39"/>
        <v>26</v>
      </c>
      <c r="S420" s="12">
        <f t="shared" si="40"/>
        <v>1999</v>
      </c>
    </row>
    <row r="421" spans="1:19" x14ac:dyDescent="0.35">
      <c r="A421" t="s">
        <v>460</v>
      </c>
      <c r="B421" t="s">
        <v>33</v>
      </c>
      <c r="C421" t="s">
        <v>271</v>
      </c>
      <c r="D421" t="s">
        <v>15</v>
      </c>
      <c r="E421" s="8">
        <v>460163.41</v>
      </c>
      <c r="F421">
        <v>84394</v>
      </c>
      <c r="G421">
        <v>114</v>
      </c>
      <c r="H421" s="2">
        <v>0</v>
      </c>
      <c r="I421" t="s">
        <v>9191</v>
      </c>
      <c r="J421" t="s">
        <v>29</v>
      </c>
      <c r="K421" s="9">
        <v>691.41237799999999</v>
      </c>
      <c r="L421" s="2">
        <v>35691.412378000001</v>
      </c>
      <c r="N421" s="5" t="str">
        <f t="shared" si="36"/>
        <v>Oregon</v>
      </c>
      <c r="O421" s="5" t="str">
        <f t="shared" si="41"/>
        <v>M</v>
      </c>
      <c r="P421" s="11" t="str">
        <f t="shared" si="37"/>
        <v>Master</v>
      </c>
      <c r="Q421" s="5">
        <f t="shared" si="38"/>
        <v>4</v>
      </c>
      <c r="R421" s="5">
        <f t="shared" si="39"/>
        <v>28</v>
      </c>
      <c r="S421" s="12">
        <f t="shared" si="40"/>
        <v>1997</v>
      </c>
    </row>
    <row r="422" spans="1:19" x14ac:dyDescent="0.35">
      <c r="A422" t="s">
        <v>461</v>
      </c>
      <c r="B422" t="s">
        <v>33</v>
      </c>
      <c r="C422" t="s">
        <v>271</v>
      </c>
      <c r="D422" t="s">
        <v>35</v>
      </c>
      <c r="E422" s="8">
        <v>915523.97</v>
      </c>
      <c r="F422">
        <v>0</v>
      </c>
      <c r="G422">
        <v>127</v>
      </c>
      <c r="H422" s="2">
        <v>0</v>
      </c>
      <c r="I422" t="s">
        <v>9191</v>
      </c>
      <c r="J422" t="s">
        <v>78</v>
      </c>
      <c r="K422" s="9">
        <v>804.81185900000003</v>
      </c>
      <c r="L422" s="2">
        <v>35804.811859000001</v>
      </c>
      <c r="N422" s="5" t="str">
        <f t="shared" si="36"/>
        <v>Oregon</v>
      </c>
      <c r="O422" s="5" t="str">
        <f t="shared" si="41"/>
        <v>M</v>
      </c>
      <c r="P422" s="11" t="str">
        <f t="shared" si="37"/>
        <v>College</v>
      </c>
      <c r="Q422" s="5">
        <f t="shared" si="38"/>
        <v>2</v>
      </c>
      <c r="R422" s="5">
        <f t="shared" si="39"/>
        <v>27</v>
      </c>
      <c r="S422" s="12">
        <f t="shared" si="40"/>
        <v>1998</v>
      </c>
    </row>
    <row r="423" spans="1:19" x14ac:dyDescent="0.35">
      <c r="A423" t="s">
        <v>462</v>
      </c>
      <c r="B423" t="s">
        <v>33</v>
      </c>
      <c r="C423" t="s">
        <v>20</v>
      </c>
      <c r="D423" t="s">
        <v>35</v>
      </c>
      <c r="E423" s="8">
        <v>1480805.62</v>
      </c>
      <c r="F423">
        <v>41440</v>
      </c>
      <c r="G423">
        <v>62</v>
      </c>
      <c r="H423" s="2">
        <v>36526</v>
      </c>
      <c r="I423" t="s">
        <v>9191</v>
      </c>
      <c r="J423" t="s">
        <v>17</v>
      </c>
      <c r="K423" s="9">
        <v>297.60000000000002</v>
      </c>
      <c r="L423" s="2">
        <v>35297.599999999999</v>
      </c>
      <c r="N423" s="5" t="str">
        <f t="shared" si="36"/>
        <v>Oregon</v>
      </c>
      <c r="O423" s="5" t="str">
        <f t="shared" si="41"/>
        <v>F</v>
      </c>
      <c r="P423" s="11" t="str">
        <f t="shared" si="37"/>
        <v>College</v>
      </c>
      <c r="Q423" s="5">
        <f t="shared" si="38"/>
        <v>4</v>
      </c>
      <c r="R423" s="5">
        <f t="shared" si="39"/>
        <v>29</v>
      </c>
      <c r="S423" s="12">
        <f t="shared" si="40"/>
        <v>1996</v>
      </c>
    </row>
    <row r="424" spans="1:19" x14ac:dyDescent="0.35">
      <c r="A424" t="s">
        <v>463</v>
      </c>
      <c r="B424" t="s">
        <v>19</v>
      </c>
      <c r="C424" t="s">
        <v>271</v>
      </c>
      <c r="D424" t="s">
        <v>31</v>
      </c>
      <c r="E424" s="8">
        <v>890167.84</v>
      </c>
      <c r="F424">
        <v>0</v>
      </c>
      <c r="G424">
        <v>136</v>
      </c>
      <c r="H424" s="2">
        <v>36526</v>
      </c>
      <c r="I424" t="s">
        <v>9191</v>
      </c>
      <c r="J424" t="s">
        <v>78</v>
      </c>
      <c r="K424" s="9">
        <v>1090.8643400000001</v>
      </c>
      <c r="L424" s="2">
        <v>36090.86434</v>
      </c>
      <c r="N424" s="5" t="str">
        <f t="shared" si="36"/>
        <v>Arizona</v>
      </c>
      <c r="O424" s="5" t="str">
        <f t="shared" si="41"/>
        <v>M</v>
      </c>
      <c r="P424" s="11" t="str">
        <f t="shared" si="37"/>
        <v>High School or Below</v>
      </c>
      <c r="Q424" s="5">
        <f t="shared" si="38"/>
        <v>2</v>
      </c>
      <c r="R424" s="5">
        <f t="shared" si="39"/>
        <v>27</v>
      </c>
      <c r="S424" s="12">
        <f t="shared" si="40"/>
        <v>1998</v>
      </c>
    </row>
    <row r="425" spans="1:19" x14ac:dyDescent="0.35">
      <c r="A425" t="s">
        <v>464</v>
      </c>
      <c r="B425" t="s">
        <v>33</v>
      </c>
      <c r="C425" t="s">
        <v>20</v>
      </c>
      <c r="D425" t="s">
        <v>35</v>
      </c>
      <c r="E425" s="8">
        <v>573459.81999999995</v>
      </c>
      <c r="F425">
        <v>98132</v>
      </c>
      <c r="G425">
        <v>71</v>
      </c>
      <c r="H425" s="2">
        <v>0</v>
      </c>
      <c r="I425" t="s">
        <v>9191</v>
      </c>
      <c r="J425" t="s">
        <v>24</v>
      </c>
      <c r="K425" s="9">
        <v>50.587035</v>
      </c>
      <c r="L425" s="2">
        <v>35050.587034999997</v>
      </c>
      <c r="N425" s="5" t="str">
        <f t="shared" si="36"/>
        <v>Oregon</v>
      </c>
      <c r="O425" s="5" t="str">
        <f t="shared" si="41"/>
        <v>F</v>
      </c>
      <c r="P425" s="11" t="str">
        <f t="shared" si="37"/>
        <v>College</v>
      </c>
      <c r="Q425" s="5">
        <f t="shared" si="38"/>
        <v>2</v>
      </c>
      <c r="R425" s="5">
        <f t="shared" si="39"/>
        <v>30</v>
      </c>
      <c r="S425" s="12">
        <f t="shared" si="40"/>
        <v>1995</v>
      </c>
    </row>
    <row r="426" spans="1:19" x14ac:dyDescent="0.35">
      <c r="A426" t="s">
        <v>465</v>
      </c>
      <c r="B426" t="s">
        <v>33</v>
      </c>
      <c r="C426" t="s">
        <v>20</v>
      </c>
      <c r="D426" t="s">
        <v>31</v>
      </c>
      <c r="E426" s="8">
        <v>417769.7</v>
      </c>
      <c r="F426">
        <v>0</v>
      </c>
      <c r="G426">
        <v>112</v>
      </c>
      <c r="H426" s="2">
        <v>0</v>
      </c>
      <c r="I426" t="s">
        <v>9191</v>
      </c>
      <c r="J426" t="s">
        <v>17</v>
      </c>
      <c r="K426" s="9">
        <v>537.6</v>
      </c>
      <c r="L426" s="2">
        <v>35537.599999999999</v>
      </c>
      <c r="N426" s="5" t="str">
        <f t="shared" si="36"/>
        <v>Oregon</v>
      </c>
      <c r="O426" s="5" t="str">
        <f t="shared" si="41"/>
        <v>F</v>
      </c>
      <c r="P426" s="11" t="str">
        <f t="shared" si="37"/>
        <v>High School or Below</v>
      </c>
      <c r="Q426" s="5">
        <f t="shared" si="38"/>
        <v>4</v>
      </c>
      <c r="R426" s="5">
        <f t="shared" si="39"/>
        <v>28</v>
      </c>
      <c r="S426" s="12">
        <f t="shared" si="40"/>
        <v>1997</v>
      </c>
    </row>
    <row r="427" spans="1:19" x14ac:dyDescent="0.35">
      <c r="A427" t="s">
        <v>466</v>
      </c>
      <c r="B427" t="s">
        <v>26</v>
      </c>
      <c r="C427" t="s">
        <v>271</v>
      </c>
      <c r="D427" t="s">
        <v>21</v>
      </c>
      <c r="E427" s="8">
        <v>2777628.91</v>
      </c>
      <c r="F427">
        <v>88220</v>
      </c>
      <c r="G427">
        <v>230</v>
      </c>
      <c r="H427" s="2">
        <v>0</v>
      </c>
      <c r="I427" t="s">
        <v>9191</v>
      </c>
      <c r="J427" t="s">
        <v>117</v>
      </c>
      <c r="K427" s="9">
        <v>151.528482</v>
      </c>
      <c r="L427" s="2">
        <v>35151.528482000002</v>
      </c>
      <c r="N427" s="5" t="str">
        <f t="shared" si="36"/>
        <v>California</v>
      </c>
      <c r="O427" s="5" t="str">
        <f t="shared" si="41"/>
        <v>M</v>
      </c>
      <c r="P427" s="11" t="str">
        <f t="shared" si="37"/>
        <v>Bachelor</v>
      </c>
      <c r="Q427" s="5">
        <f t="shared" si="38"/>
        <v>2</v>
      </c>
      <c r="R427" s="5">
        <f t="shared" si="39"/>
        <v>29</v>
      </c>
      <c r="S427" s="12">
        <f t="shared" si="40"/>
        <v>1996</v>
      </c>
    </row>
    <row r="428" spans="1:19" x14ac:dyDescent="0.35">
      <c r="A428" t="s">
        <v>467</v>
      </c>
      <c r="B428" t="s">
        <v>19</v>
      </c>
      <c r="C428" t="s">
        <v>20</v>
      </c>
      <c r="D428" t="s">
        <v>15</v>
      </c>
      <c r="E428" s="8">
        <v>1036434.75</v>
      </c>
      <c r="F428">
        <v>58327</v>
      </c>
      <c r="G428">
        <v>129</v>
      </c>
      <c r="H428" s="2">
        <v>0</v>
      </c>
      <c r="I428" t="s">
        <v>9191</v>
      </c>
      <c r="J428" t="s">
        <v>29</v>
      </c>
      <c r="K428" s="9">
        <v>347.07594799999998</v>
      </c>
      <c r="L428" s="2">
        <v>35347.075947999998</v>
      </c>
      <c r="N428" s="5" t="str">
        <f t="shared" si="36"/>
        <v>Arizona</v>
      </c>
      <c r="O428" s="5" t="str">
        <f t="shared" si="41"/>
        <v>F</v>
      </c>
      <c r="P428" s="11" t="str">
        <f t="shared" si="37"/>
        <v>Master</v>
      </c>
      <c r="Q428" s="5">
        <f t="shared" si="38"/>
        <v>4</v>
      </c>
      <c r="R428" s="5">
        <f t="shared" si="39"/>
        <v>29</v>
      </c>
      <c r="S428" s="12">
        <f t="shared" si="40"/>
        <v>1996</v>
      </c>
    </row>
    <row r="429" spans="1:19" x14ac:dyDescent="0.35">
      <c r="A429" t="s">
        <v>468</v>
      </c>
      <c r="B429" t="s">
        <v>33</v>
      </c>
      <c r="C429" t="s">
        <v>271</v>
      </c>
      <c r="D429" t="s">
        <v>15</v>
      </c>
      <c r="E429" s="8">
        <v>785190.14</v>
      </c>
      <c r="F429">
        <v>25950</v>
      </c>
      <c r="G429">
        <v>66</v>
      </c>
      <c r="H429" s="2">
        <v>0</v>
      </c>
      <c r="I429" t="s">
        <v>9191</v>
      </c>
      <c r="J429" t="s">
        <v>24</v>
      </c>
      <c r="K429" s="9">
        <v>271.69752899999997</v>
      </c>
      <c r="L429" s="2">
        <v>35271.697528999997</v>
      </c>
      <c r="N429" s="5" t="str">
        <f t="shared" si="36"/>
        <v>Oregon</v>
      </c>
      <c r="O429" s="5" t="str">
        <f t="shared" si="41"/>
        <v>M</v>
      </c>
      <c r="P429" s="11" t="str">
        <f t="shared" si="37"/>
        <v>Master</v>
      </c>
      <c r="Q429" s="5">
        <f t="shared" si="38"/>
        <v>2</v>
      </c>
      <c r="R429" s="5">
        <f t="shared" si="39"/>
        <v>29</v>
      </c>
      <c r="S429" s="12">
        <f t="shared" si="40"/>
        <v>1996</v>
      </c>
    </row>
    <row r="430" spans="1:19" x14ac:dyDescent="0.35">
      <c r="A430" t="s">
        <v>469</v>
      </c>
      <c r="B430" t="s">
        <v>33</v>
      </c>
      <c r="C430" t="s">
        <v>271</v>
      </c>
      <c r="D430" t="s">
        <v>31</v>
      </c>
      <c r="E430" s="8">
        <v>477294.38</v>
      </c>
      <c r="F430">
        <v>20993</v>
      </c>
      <c r="G430">
        <v>133</v>
      </c>
      <c r="H430" s="2">
        <v>0</v>
      </c>
      <c r="I430" t="s">
        <v>9192</v>
      </c>
      <c r="J430" t="s">
        <v>29</v>
      </c>
      <c r="K430" s="9">
        <v>638.4</v>
      </c>
      <c r="L430" s="2">
        <v>35638.400000000001</v>
      </c>
      <c r="N430" s="5" t="str">
        <f t="shared" si="36"/>
        <v>Oregon</v>
      </c>
      <c r="O430" s="5" t="str">
        <f t="shared" si="41"/>
        <v>M</v>
      </c>
      <c r="P430" s="11" t="str">
        <f t="shared" si="37"/>
        <v>High School or Below</v>
      </c>
      <c r="Q430" s="5">
        <f t="shared" si="38"/>
        <v>4</v>
      </c>
      <c r="R430" s="5">
        <f t="shared" si="39"/>
        <v>28</v>
      </c>
      <c r="S430" s="12">
        <f t="shared" si="40"/>
        <v>1997</v>
      </c>
    </row>
    <row r="431" spans="1:19" x14ac:dyDescent="0.35">
      <c r="A431" t="s">
        <v>470</v>
      </c>
      <c r="B431" t="s">
        <v>33</v>
      </c>
      <c r="C431" t="s">
        <v>271</v>
      </c>
      <c r="D431" t="s">
        <v>31</v>
      </c>
      <c r="E431" s="8">
        <v>1422650.49</v>
      </c>
      <c r="F431">
        <v>65726</v>
      </c>
      <c r="G431">
        <v>177</v>
      </c>
      <c r="H431" s="2">
        <v>0</v>
      </c>
      <c r="I431" t="s">
        <v>9192</v>
      </c>
      <c r="J431" t="s">
        <v>29</v>
      </c>
      <c r="K431" s="9">
        <v>849.6</v>
      </c>
      <c r="L431" s="2">
        <v>35849.599999999999</v>
      </c>
      <c r="N431" s="5" t="str">
        <f t="shared" si="36"/>
        <v>Oregon</v>
      </c>
      <c r="O431" s="5" t="str">
        <f t="shared" si="41"/>
        <v>M</v>
      </c>
      <c r="P431" s="11" t="str">
        <f t="shared" si="37"/>
        <v>High School or Below</v>
      </c>
      <c r="Q431" s="5">
        <f t="shared" si="38"/>
        <v>4</v>
      </c>
      <c r="R431" s="5">
        <f t="shared" si="39"/>
        <v>27</v>
      </c>
      <c r="S431" s="12">
        <f t="shared" si="40"/>
        <v>1998</v>
      </c>
    </row>
    <row r="432" spans="1:19" x14ac:dyDescent="0.35">
      <c r="A432" t="s">
        <v>471</v>
      </c>
      <c r="B432" t="s">
        <v>13</v>
      </c>
      <c r="C432" t="s">
        <v>27</v>
      </c>
      <c r="D432" t="s">
        <v>53</v>
      </c>
      <c r="E432" s="8">
        <v>287543.24</v>
      </c>
      <c r="F432">
        <v>84768</v>
      </c>
      <c r="G432">
        <v>72</v>
      </c>
      <c r="H432" s="2">
        <v>0</v>
      </c>
      <c r="I432" t="s">
        <v>9191</v>
      </c>
      <c r="J432" t="s">
        <v>24</v>
      </c>
      <c r="K432" s="9">
        <v>110.484661</v>
      </c>
      <c r="L432" s="2">
        <v>35110.484661000002</v>
      </c>
      <c r="N432" s="5" t="str">
        <f t="shared" si="36"/>
        <v>Washington</v>
      </c>
      <c r="O432" s="5" t="str">
        <f t="shared" si="41"/>
        <v>M</v>
      </c>
      <c r="P432" s="11" t="str">
        <f t="shared" si="37"/>
        <v>Bachelor</v>
      </c>
      <c r="Q432" s="5">
        <f t="shared" si="38"/>
        <v>2</v>
      </c>
      <c r="R432" s="5">
        <f t="shared" si="39"/>
        <v>29</v>
      </c>
      <c r="S432" s="12">
        <f t="shared" si="40"/>
        <v>1996</v>
      </c>
    </row>
    <row r="433" spans="1:19" x14ac:dyDescent="0.35">
      <c r="A433" t="s">
        <v>472</v>
      </c>
      <c r="B433" t="s">
        <v>13</v>
      </c>
      <c r="C433" t="s">
        <v>20</v>
      </c>
      <c r="D433" t="s">
        <v>21</v>
      </c>
      <c r="E433" s="8">
        <v>504129.96</v>
      </c>
      <c r="F433">
        <v>36234</v>
      </c>
      <c r="G433">
        <v>63</v>
      </c>
      <c r="H433" s="2">
        <v>0</v>
      </c>
      <c r="I433" t="s">
        <v>9191</v>
      </c>
      <c r="J433" t="s">
        <v>17</v>
      </c>
      <c r="K433" s="9">
        <v>113.534474</v>
      </c>
      <c r="L433" s="2">
        <v>35113.534474</v>
      </c>
      <c r="N433" s="5" t="str">
        <f t="shared" si="36"/>
        <v>Washington</v>
      </c>
      <c r="O433" s="5" t="str">
        <f t="shared" si="41"/>
        <v>F</v>
      </c>
      <c r="P433" s="11" t="str">
        <f t="shared" si="37"/>
        <v>Bachelor</v>
      </c>
      <c r="Q433" s="5">
        <f t="shared" si="38"/>
        <v>4</v>
      </c>
      <c r="R433" s="5">
        <f t="shared" si="39"/>
        <v>29</v>
      </c>
      <c r="S433" s="12">
        <f t="shared" si="40"/>
        <v>1996</v>
      </c>
    </row>
    <row r="434" spans="1:19" x14ac:dyDescent="0.35">
      <c r="A434" t="s">
        <v>473</v>
      </c>
      <c r="B434" t="s">
        <v>26</v>
      </c>
      <c r="C434" t="s">
        <v>271</v>
      </c>
      <c r="D434" t="s">
        <v>35</v>
      </c>
      <c r="E434" s="8">
        <v>436293.12</v>
      </c>
      <c r="F434">
        <v>58842</v>
      </c>
      <c r="G434">
        <v>110</v>
      </c>
      <c r="H434" s="2">
        <v>0</v>
      </c>
      <c r="I434" t="s">
        <v>9191</v>
      </c>
      <c r="J434" t="s">
        <v>17</v>
      </c>
      <c r="K434" s="9">
        <v>528</v>
      </c>
      <c r="L434" s="2">
        <v>35528</v>
      </c>
      <c r="N434" s="5" t="str">
        <f t="shared" si="36"/>
        <v>California</v>
      </c>
      <c r="O434" s="5" t="str">
        <f t="shared" si="41"/>
        <v>M</v>
      </c>
      <c r="P434" s="11" t="str">
        <f t="shared" si="37"/>
        <v>College</v>
      </c>
      <c r="Q434" s="5">
        <f t="shared" si="38"/>
        <v>4</v>
      </c>
      <c r="R434" s="5">
        <f t="shared" si="39"/>
        <v>28</v>
      </c>
      <c r="S434" s="12">
        <f t="shared" si="40"/>
        <v>1997</v>
      </c>
    </row>
    <row r="435" spans="1:19" x14ac:dyDescent="0.35">
      <c r="A435" t="s">
        <v>474</v>
      </c>
      <c r="B435" t="s">
        <v>33</v>
      </c>
      <c r="C435" t="s">
        <v>20</v>
      </c>
      <c r="D435" t="s">
        <v>15</v>
      </c>
      <c r="E435" s="8">
        <v>962452.44</v>
      </c>
      <c r="F435">
        <v>25629</v>
      </c>
      <c r="G435">
        <v>124</v>
      </c>
      <c r="H435" s="2">
        <v>36557</v>
      </c>
      <c r="I435" t="s">
        <v>9192</v>
      </c>
      <c r="J435" t="s">
        <v>78</v>
      </c>
      <c r="K435" s="9">
        <v>595.20000000000005</v>
      </c>
      <c r="L435" s="2">
        <v>35595.199999999997</v>
      </c>
      <c r="N435" s="5" t="str">
        <f t="shared" si="36"/>
        <v>Oregon</v>
      </c>
      <c r="O435" s="5" t="str">
        <f t="shared" si="41"/>
        <v>F</v>
      </c>
      <c r="P435" s="11" t="str">
        <f t="shared" si="37"/>
        <v>Master</v>
      </c>
      <c r="Q435" s="5">
        <f t="shared" si="38"/>
        <v>2</v>
      </c>
      <c r="R435" s="5">
        <f t="shared" si="39"/>
        <v>28</v>
      </c>
      <c r="S435" s="12">
        <f t="shared" si="40"/>
        <v>1997</v>
      </c>
    </row>
    <row r="436" spans="1:19" x14ac:dyDescent="0.35">
      <c r="A436" t="s">
        <v>475</v>
      </c>
      <c r="B436" t="s">
        <v>13</v>
      </c>
      <c r="C436" t="s">
        <v>20</v>
      </c>
      <c r="D436" t="s">
        <v>35</v>
      </c>
      <c r="E436" s="8">
        <v>2191440.5499999998</v>
      </c>
      <c r="F436">
        <v>77311</v>
      </c>
      <c r="G436">
        <v>181</v>
      </c>
      <c r="H436" s="2">
        <v>0</v>
      </c>
      <c r="I436" t="s">
        <v>9191</v>
      </c>
      <c r="J436" t="s">
        <v>29</v>
      </c>
      <c r="K436" s="9">
        <v>113.60950800000001</v>
      </c>
      <c r="L436" s="2">
        <v>35113.609508000001</v>
      </c>
      <c r="N436" s="5" t="str">
        <f t="shared" si="36"/>
        <v>Washington</v>
      </c>
      <c r="O436" s="5" t="str">
        <f t="shared" si="41"/>
        <v>F</v>
      </c>
      <c r="P436" s="11" t="str">
        <f t="shared" si="37"/>
        <v>College</v>
      </c>
      <c r="Q436" s="5">
        <f t="shared" si="38"/>
        <v>4</v>
      </c>
      <c r="R436" s="5">
        <f t="shared" si="39"/>
        <v>29</v>
      </c>
      <c r="S436" s="12">
        <f t="shared" si="40"/>
        <v>1996</v>
      </c>
    </row>
    <row r="437" spans="1:19" x14ac:dyDescent="0.35">
      <c r="A437" t="s">
        <v>476</v>
      </c>
      <c r="B437" t="s">
        <v>26</v>
      </c>
      <c r="C437" t="s">
        <v>271</v>
      </c>
      <c r="D437" t="s">
        <v>80</v>
      </c>
      <c r="E437" s="8">
        <v>694842.22</v>
      </c>
      <c r="F437">
        <v>0</v>
      </c>
      <c r="G437">
        <v>196</v>
      </c>
      <c r="H437" s="2">
        <v>36557</v>
      </c>
      <c r="I437" t="s">
        <v>9191</v>
      </c>
      <c r="J437" t="s">
        <v>65</v>
      </c>
      <c r="K437" s="9">
        <v>1337.0634869999999</v>
      </c>
      <c r="L437" s="2">
        <v>36337.063486999999</v>
      </c>
      <c r="N437" s="5" t="str">
        <f t="shared" si="36"/>
        <v>California</v>
      </c>
      <c r="O437" s="5" t="str">
        <f t="shared" si="41"/>
        <v>M</v>
      </c>
      <c r="P437" s="11" t="str">
        <f t="shared" si="37"/>
        <v>Doctor</v>
      </c>
      <c r="Q437" s="5">
        <f t="shared" si="38"/>
        <v>4</v>
      </c>
      <c r="R437" s="5">
        <f t="shared" si="39"/>
        <v>26</v>
      </c>
      <c r="S437" s="12">
        <f t="shared" si="40"/>
        <v>1999</v>
      </c>
    </row>
    <row r="438" spans="1:19" x14ac:dyDescent="0.35">
      <c r="A438" t="s">
        <v>477</v>
      </c>
      <c r="B438" t="s">
        <v>13</v>
      </c>
      <c r="C438" t="s">
        <v>27</v>
      </c>
      <c r="D438" t="s">
        <v>31</v>
      </c>
      <c r="E438" s="8">
        <v>247152.84</v>
      </c>
      <c r="F438">
        <v>95697</v>
      </c>
      <c r="G438">
        <v>61</v>
      </c>
      <c r="H438" s="2">
        <v>0</v>
      </c>
      <c r="I438" t="s">
        <v>9191</v>
      </c>
      <c r="J438" t="s">
        <v>24</v>
      </c>
      <c r="K438" s="9">
        <v>114.273025</v>
      </c>
      <c r="L438" s="2">
        <v>35114.273025000002</v>
      </c>
      <c r="N438" s="5" t="str">
        <f t="shared" si="36"/>
        <v>Washington</v>
      </c>
      <c r="O438" s="5" t="str">
        <f t="shared" si="41"/>
        <v>M</v>
      </c>
      <c r="P438" s="11" t="str">
        <f t="shared" si="37"/>
        <v>High School or Below</v>
      </c>
      <c r="Q438" s="5">
        <f t="shared" si="38"/>
        <v>2</v>
      </c>
      <c r="R438" s="5">
        <f t="shared" si="39"/>
        <v>29</v>
      </c>
      <c r="S438" s="12">
        <f t="shared" si="40"/>
        <v>1996</v>
      </c>
    </row>
    <row r="439" spans="1:19" x14ac:dyDescent="0.35">
      <c r="A439" t="s">
        <v>478</v>
      </c>
      <c r="B439" t="s">
        <v>33</v>
      </c>
      <c r="C439" t="s">
        <v>20</v>
      </c>
      <c r="D439" t="s">
        <v>21</v>
      </c>
      <c r="E439" s="8">
        <v>2190391.36</v>
      </c>
      <c r="F439">
        <v>22254</v>
      </c>
      <c r="G439">
        <v>79</v>
      </c>
      <c r="H439" s="2">
        <v>0</v>
      </c>
      <c r="I439" t="s">
        <v>9191</v>
      </c>
      <c r="J439" t="s">
        <v>17</v>
      </c>
      <c r="K439" s="9">
        <v>125.194389</v>
      </c>
      <c r="L439" s="2">
        <v>35125.194388999997</v>
      </c>
      <c r="N439" s="5" t="str">
        <f t="shared" si="36"/>
        <v>Oregon</v>
      </c>
      <c r="O439" s="5" t="str">
        <f t="shared" si="41"/>
        <v>F</v>
      </c>
      <c r="P439" s="11" t="str">
        <f t="shared" si="37"/>
        <v>Bachelor</v>
      </c>
      <c r="Q439" s="5">
        <f t="shared" si="38"/>
        <v>4</v>
      </c>
      <c r="R439" s="5">
        <f t="shared" si="39"/>
        <v>29</v>
      </c>
      <c r="S439" s="12">
        <f t="shared" si="40"/>
        <v>1996</v>
      </c>
    </row>
    <row r="440" spans="1:19" x14ac:dyDescent="0.35">
      <c r="A440" t="s">
        <v>479</v>
      </c>
      <c r="B440" t="s">
        <v>23</v>
      </c>
      <c r="C440" t="s">
        <v>271</v>
      </c>
      <c r="D440" t="s">
        <v>31</v>
      </c>
      <c r="E440" s="8">
        <v>902882.14</v>
      </c>
      <c r="F440">
        <v>65974</v>
      </c>
      <c r="G440">
        <v>113</v>
      </c>
      <c r="H440" s="2">
        <v>0</v>
      </c>
      <c r="I440" t="s">
        <v>9191</v>
      </c>
      <c r="J440" t="s">
        <v>78</v>
      </c>
      <c r="K440" s="9">
        <v>235.22097099999999</v>
      </c>
      <c r="L440" s="2">
        <v>35235.220971000002</v>
      </c>
      <c r="N440" s="5" t="str">
        <f t="shared" si="36"/>
        <v>Nevada</v>
      </c>
      <c r="O440" s="5" t="str">
        <f t="shared" si="41"/>
        <v>M</v>
      </c>
      <c r="P440" s="11" t="str">
        <f t="shared" si="37"/>
        <v>High School or Below</v>
      </c>
      <c r="Q440" s="5">
        <f t="shared" si="38"/>
        <v>2</v>
      </c>
      <c r="R440" s="5">
        <f t="shared" si="39"/>
        <v>29</v>
      </c>
      <c r="S440" s="12">
        <f t="shared" si="40"/>
        <v>1996</v>
      </c>
    </row>
    <row r="441" spans="1:19" x14ac:dyDescent="0.35">
      <c r="A441" t="s">
        <v>480</v>
      </c>
      <c r="B441" t="s">
        <v>33</v>
      </c>
      <c r="C441" t="s">
        <v>20</v>
      </c>
      <c r="D441" t="s">
        <v>35</v>
      </c>
      <c r="E441" s="8">
        <v>530375.94999999995</v>
      </c>
      <c r="F441">
        <v>0</v>
      </c>
      <c r="G441">
        <v>76</v>
      </c>
      <c r="H441" s="2">
        <v>0</v>
      </c>
      <c r="I441" t="s">
        <v>9191</v>
      </c>
      <c r="J441" t="s">
        <v>17</v>
      </c>
      <c r="K441" s="9">
        <v>395.34111000000001</v>
      </c>
      <c r="L441" s="2">
        <v>35395.341110000001</v>
      </c>
      <c r="N441" s="5" t="str">
        <f t="shared" si="36"/>
        <v>Oregon</v>
      </c>
      <c r="O441" s="5" t="str">
        <f t="shared" si="41"/>
        <v>F</v>
      </c>
      <c r="P441" s="11" t="str">
        <f t="shared" si="37"/>
        <v>College</v>
      </c>
      <c r="Q441" s="5">
        <f t="shared" si="38"/>
        <v>4</v>
      </c>
      <c r="R441" s="5">
        <f t="shared" si="39"/>
        <v>29</v>
      </c>
      <c r="S441" s="12">
        <f t="shared" si="40"/>
        <v>1996</v>
      </c>
    </row>
    <row r="442" spans="1:19" x14ac:dyDescent="0.35">
      <c r="A442" t="s">
        <v>481</v>
      </c>
      <c r="B442" t="s">
        <v>13</v>
      </c>
      <c r="C442" t="s">
        <v>27</v>
      </c>
      <c r="D442" t="s">
        <v>31</v>
      </c>
      <c r="E442" s="8">
        <v>2070825.88</v>
      </c>
      <c r="F442">
        <v>92079</v>
      </c>
      <c r="G442">
        <v>65</v>
      </c>
      <c r="H442" s="2">
        <v>36526</v>
      </c>
      <c r="I442" t="s">
        <v>9192</v>
      </c>
      <c r="J442" t="s">
        <v>17</v>
      </c>
      <c r="K442" s="9">
        <v>114.798771</v>
      </c>
      <c r="L442" s="2">
        <v>35114.798771000002</v>
      </c>
      <c r="N442" s="5" t="str">
        <f t="shared" si="36"/>
        <v>Washington</v>
      </c>
      <c r="O442" s="5" t="str">
        <f t="shared" si="41"/>
        <v>M</v>
      </c>
      <c r="P442" s="11" t="str">
        <f t="shared" si="37"/>
        <v>High School or Below</v>
      </c>
      <c r="Q442" s="5">
        <f t="shared" si="38"/>
        <v>4</v>
      </c>
      <c r="R442" s="5">
        <f t="shared" si="39"/>
        <v>29</v>
      </c>
      <c r="S442" s="12">
        <f t="shared" si="40"/>
        <v>1996</v>
      </c>
    </row>
    <row r="443" spans="1:19" x14ac:dyDescent="0.35">
      <c r="A443" t="s">
        <v>482</v>
      </c>
      <c r="B443" t="s">
        <v>23</v>
      </c>
      <c r="C443" t="s">
        <v>271</v>
      </c>
      <c r="D443" t="s">
        <v>31</v>
      </c>
      <c r="E443" s="8">
        <v>512376.81</v>
      </c>
      <c r="F443">
        <v>0</v>
      </c>
      <c r="G443">
        <v>74</v>
      </c>
      <c r="H443" s="2">
        <v>0</v>
      </c>
      <c r="I443" t="s">
        <v>9191</v>
      </c>
      <c r="J443" t="s">
        <v>24</v>
      </c>
      <c r="K443" s="9">
        <v>772.79851099999996</v>
      </c>
      <c r="L443" s="2">
        <v>35772.798511000001</v>
      </c>
      <c r="N443" s="5" t="str">
        <f t="shared" si="36"/>
        <v>Nevada</v>
      </c>
      <c r="O443" s="5" t="str">
        <f t="shared" si="41"/>
        <v>M</v>
      </c>
      <c r="P443" s="11" t="str">
        <f t="shared" si="37"/>
        <v>High School or Below</v>
      </c>
      <c r="Q443" s="5">
        <f t="shared" si="38"/>
        <v>2</v>
      </c>
      <c r="R443" s="5">
        <f t="shared" si="39"/>
        <v>28</v>
      </c>
      <c r="S443" s="12">
        <f t="shared" si="40"/>
        <v>1997</v>
      </c>
    </row>
    <row r="444" spans="1:19" x14ac:dyDescent="0.35">
      <c r="A444" t="s">
        <v>483</v>
      </c>
      <c r="B444" t="s">
        <v>33</v>
      </c>
      <c r="C444" t="s">
        <v>271</v>
      </c>
      <c r="D444" t="s">
        <v>35</v>
      </c>
      <c r="E444" s="8">
        <v>949234.3</v>
      </c>
      <c r="F444">
        <v>0</v>
      </c>
      <c r="G444">
        <v>132</v>
      </c>
      <c r="H444" s="2">
        <v>0</v>
      </c>
      <c r="I444" t="s">
        <v>9191</v>
      </c>
      <c r="J444" t="s">
        <v>29</v>
      </c>
      <c r="K444" s="9">
        <v>633.6</v>
      </c>
      <c r="L444" s="2">
        <v>35633.599999999999</v>
      </c>
      <c r="N444" s="5" t="str">
        <f t="shared" si="36"/>
        <v>Oregon</v>
      </c>
      <c r="O444" s="5" t="str">
        <f t="shared" si="41"/>
        <v>M</v>
      </c>
      <c r="P444" s="11" t="str">
        <f t="shared" si="37"/>
        <v>College</v>
      </c>
      <c r="Q444" s="5">
        <f t="shared" si="38"/>
        <v>4</v>
      </c>
      <c r="R444" s="5">
        <f t="shared" si="39"/>
        <v>28</v>
      </c>
      <c r="S444" s="12">
        <f t="shared" si="40"/>
        <v>1997</v>
      </c>
    </row>
    <row r="445" spans="1:19" x14ac:dyDescent="0.35">
      <c r="A445" t="s">
        <v>484</v>
      </c>
      <c r="B445" t="s">
        <v>33</v>
      </c>
      <c r="C445" t="s">
        <v>20</v>
      </c>
      <c r="D445" t="s">
        <v>31</v>
      </c>
      <c r="E445" s="8">
        <v>820486.32</v>
      </c>
      <c r="F445">
        <v>0</v>
      </c>
      <c r="G445">
        <v>73</v>
      </c>
      <c r="H445" s="2">
        <v>0</v>
      </c>
      <c r="I445" t="s">
        <v>9191</v>
      </c>
      <c r="J445" t="s">
        <v>17</v>
      </c>
      <c r="K445" s="9">
        <v>350.4</v>
      </c>
      <c r="L445" s="2">
        <v>35350.400000000001</v>
      </c>
      <c r="N445" s="5" t="str">
        <f t="shared" si="36"/>
        <v>Oregon</v>
      </c>
      <c r="O445" s="5" t="str">
        <f t="shared" si="41"/>
        <v>F</v>
      </c>
      <c r="P445" s="11" t="str">
        <f t="shared" si="37"/>
        <v>High School or Below</v>
      </c>
      <c r="Q445" s="5">
        <f t="shared" si="38"/>
        <v>4</v>
      </c>
      <c r="R445" s="5">
        <f t="shared" si="39"/>
        <v>29</v>
      </c>
      <c r="S445" s="12">
        <f t="shared" si="40"/>
        <v>1996</v>
      </c>
    </row>
    <row r="446" spans="1:19" x14ac:dyDescent="0.35">
      <c r="A446" t="s">
        <v>485</v>
      </c>
      <c r="B446" t="s">
        <v>19</v>
      </c>
      <c r="C446" t="s">
        <v>20</v>
      </c>
      <c r="D446" t="s">
        <v>35</v>
      </c>
      <c r="E446" s="8">
        <v>987729.57</v>
      </c>
      <c r="F446">
        <v>67752</v>
      </c>
      <c r="G446">
        <v>131</v>
      </c>
      <c r="H446" s="2">
        <v>36617</v>
      </c>
      <c r="I446" t="s">
        <v>9191</v>
      </c>
      <c r="J446" t="s">
        <v>78</v>
      </c>
      <c r="K446" s="9">
        <v>168.51714899999999</v>
      </c>
      <c r="L446" s="2">
        <v>35168.517148999999</v>
      </c>
      <c r="N446" s="5" t="str">
        <f t="shared" si="36"/>
        <v>Arizona</v>
      </c>
      <c r="O446" s="5" t="str">
        <f t="shared" si="41"/>
        <v>F</v>
      </c>
      <c r="P446" s="11" t="str">
        <f t="shared" si="37"/>
        <v>College</v>
      </c>
      <c r="Q446" s="5">
        <f t="shared" si="38"/>
        <v>2</v>
      </c>
      <c r="R446" s="5">
        <f t="shared" si="39"/>
        <v>29</v>
      </c>
      <c r="S446" s="12">
        <f t="shared" si="40"/>
        <v>1996</v>
      </c>
    </row>
    <row r="447" spans="1:19" x14ac:dyDescent="0.35">
      <c r="A447" t="s">
        <v>486</v>
      </c>
      <c r="B447" t="s">
        <v>26</v>
      </c>
      <c r="C447" t="s">
        <v>20</v>
      </c>
      <c r="D447" t="s">
        <v>21</v>
      </c>
      <c r="E447" s="8">
        <v>481500.97</v>
      </c>
      <c r="F447">
        <v>25398</v>
      </c>
      <c r="G447">
        <v>64</v>
      </c>
      <c r="H447" s="2">
        <v>0</v>
      </c>
      <c r="I447" t="s">
        <v>9192</v>
      </c>
      <c r="J447" t="s">
        <v>17</v>
      </c>
      <c r="K447" s="9">
        <v>307.2</v>
      </c>
      <c r="L447" s="2">
        <v>35307.199999999997</v>
      </c>
      <c r="N447" s="5" t="str">
        <f t="shared" si="36"/>
        <v>California</v>
      </c>
      <c r="O447" s="5" t="str">
        <f t="shared" si="41"/>
        <v>F</v>
      </c>
      <c r="P447" s="11" t="str">
        <f t="shared" si="37"/>
        <v>Bachelor</v>
      </c>
      <c r="Q447" s="5">
        <f t="shared" si="38"/>
        <v>4</v>
      </c>
      <c r="R447" s="5">
        <f t="shared" si="39"/>
        <v>29</v>
      </c>
      <c r="S447" s="12">
        <f t="shared" si="40"/>
        <v>1996</v>
      </c>
    </row>
    <row r="448" spans="1:19" x14ac:dyDescent="0.35">
      <c r="A448" t="s">
        <v>487</v>
      </c>
      <c r="B448" t="s">
        <v>26</v>
      </c>
      <c r="C448" t="s">
        <v>271</v>
      </c>
      <c r="D448" t="s">
        <v>31</v>
      </c>
      <c r="E448" s="8">
        <v>627701.17000000004</v>
      </c>
      <c r="F448">
        <v>0</v>
      </c>
      <c r="G448">
        <v>88</v>
      </c>
      <c r="H448" s="2">
        <v>0</v>
      </c>
      <c r="I448" t="s">
        <v>9191</v>
      </c>
      <c r="J448" t="s">
        <v>17</v>
      </c>
      <c r="K448" s="9">
        <v>633.6</v>
      </c>
      <c r="L448" s="2">
        <v>35633.599999999999</v>
      </c>
      <c r="N448" s="5" t="str">
        <f t="shared" si="36"/>
        <v>California</v>
      </c>
      <c r="O448" s="5" t="str">
        <f t="shared" si="41"/>
        <v>M</v>
      </c>
      <c r="P448" s="11" t="str">
        <f t="shared" si="37"/>
        <v>High School or Below</v>
      </c>
      <c r="Q448" s="5">
        <f t="shared" si="38"/>
        <v>4</v>
      </c>
      <c r="R448" s="5">
        <f t="shared" si="39"/>
        <v>28</v>
      </c>
      <c r="S448" s="12">
        <f t="shared" si="40"/>
        <v>1997</v>
      </c>
    </row>
    <row r="449" spans="1:19" x14ac:dyDescent="0.35">
      <c r="A449" t="s">
        <v>488</v>
      </c>
      <c r="B449" t="s">
        <v>26</v>
      </c>
      <c r="C449" t="s">
        <v>27</v>
      </c>
      <c r="D449" t="s">
        <v>31</v>
      </c>
      <c r="E449" s="8">
        <v>826063.98</v>
      </c>
      <c r="F449">
        <v>33321</v>
      </c>
      <c r="G449">
        <v>105</v>
      </c>
      <c r="H449" s="2">
        <v>0</v>
      </c>
      <c r="I449" t="s">
        <v>9193</v>
      </c>
      <c r="J449" t="s">
        <v>29</v>
      </c>
      <c r="K449" s="9">
        <v>504</v>
      </c>
      <c r="L449" s="2">
        <v>35504</v>
      </c>
      <c r="N449" s="5" t="str">
        <f t="shared" si="36"/>
        <v>California</v>
      </c>
      <c r="O449" s="5" t="str">
        <f t="shared" si="41"/>
        <v>M</v>
      </c>
      <c r="P449" s="11" t="str">
        <f t="shared" si="37"/>
        <v>High School or Below</v>
      </c>
      <c r="Q449" s="5">
        <f t="shared" si="38"/>
        <v>4</v>
      </c>
      <c r="R449" s="5">
        <f t="shared" si="39"/>
        <v>28</v>
      </c>
      <c r="S449" s="12">
        <f t="shared" si="40"/>
        <v>1997</v>
      </c>
    </row>
    <row r="450" spans="1:19" x14ac:dyDescent="0.35">
      <c r="A450" t="s">
        <v>489</v>
      </c>
      <c r="B450" t="s">
        <v>23</v>
      </c>
      <c r="C450" t="s">
        <v>27</v>
      </c>
      <c r="D450" t="s">
        <v>21</v>
      </c>
      <c r="E450" s="8">
        <v>254945</v>
      </c>
      <c r="F450">
        <v>0</v>
      </c>
      <c r="G450">
        <v>78</v>
      </c>
      <c r="H450" s="2">
        <v>0</v>
      </c>
      <c r="I450" t="s">
        <v>9192</v>
      </c>
      <c r="J450" t="s">
        <v>17</v>
      </c>
      <c r="K450" s="9">
        <v>845.654042</v>
      </c>
      <c r="L450" s="2">
        <v>35845.654042000002</v>
      </c>
      <c r="N450" s="5" t="str">
        <f t="shared" si="36"/>
        <v>Nevada</v>
      </c>
      <c r="O450" s="5" t="str">
        <f t="shared" si="41"/>
        <v>M</v>
      </c>
      <c r="P450" s="11" t="str">
        <f t="shared" si="37"/>
        <v>Bachelor</v>
      </c>
      <c r="Q450" s="5">
        <f t="shared" si="38"/>
        <v>4</v>
      </c>
      <c r="R450" s="5">
        <f t="shared" si="39"/>
        <v>27</v>
      </c>
      <c r="S450" s="12">
        <f t="shared" si="40"/>
        <v>1998</v>
      </c>
    </row>
    <row r="451" spans="1:19" x14ac:dyDescent="0.35">
      <c r="A451" t="s">
        <v>490</v>
      </c>
      <c r="B451" t="s">
        <v>13</v>
      </c>
      <c r="C451" t="s">
        <v>14</v>
      </c>
      <c r="D451" t="s">
        <v>35</v>
      </c>
      <c r="E451" s="8">
        <v>1131808.98</v>
      </c>
      <c r="F451">
        <v>38923</v>
      </c>
      <c r="G451">
        <v>99</v>
      </c>
      <c r="H451" s="2">
        <v>36557</v>
      </c>
      <c r="I451" t="s">
        <v>9191</v>
      </c>
      <c r="J451" t="s">
        <v>17</v>
      </c>
      <c r="K451" s="9">
        <v>115.728852</v>
      </c>
      <c r="L451" s="2">
        <v>35115.728852</v>
      </c>
      <c r="N451" s="5" t="str">
        <f t="shared" ref="N451:N514" si="42">IF(B451="WA","Washington",IF(B451="Cali","California",IF(B451="AZ","Arizona",B451)))</f>
        <v>Washington</v>
      </c>
      <c r="O451" s="5" t="str">
        <f t="shared" si="41"/>
        <v>NA</v>
      </c>
      <c r="P451" s="11" t="str">
        <f t="shared" ref="P451:P514" si="43">IF(D451="Bachelors","Bachelor",D451)</f>
        <v>College</v>
      </c>
      <c r="Q451" s="5">
        <f t="shared" ref="Q451:Q514" si="44">IF(J451="Luxury Car",2,IF(J451="Luxury SUV",4,IF(J451="Two-Door Car",2,IF(J451="Sports Car",2,IF(OR(J451="Four-Door Car",J451="SUV"),4," ")))))</f>
        <v>4</v>
      </c>
      <c r="R451" s="5">
        <f t="shared" ref="R451:R514" si="45">$T$2-S451</f>
        <v>29</v>
      </c>
      <c r="S451" s="12">
        <f t="shared" ref="S451:S514" si="46">YEAR(L451)</f>
        <v>1996</v>
      </c>
    </row>
    <row r="452" spans="1:19" x14ac:dyDescent="0.35">
      <c r="A452" t="s">
        <v>491</v>
      </c>
      <c r="B452" t="s">
        <v>33</v>
      </c>
      <c r="C452" t="s">
        <v>20</v>
      </c>
      <c r="D452" t="s">
        <v>21</v>
      </c>
      <c r="E452" s="8">
        <v>380392.18</v>
      </c>
      <c r="F452">
        <v>20325</v>
      </c>
      <c r="G452">
        <v>100</v>
      </c>
      <c r="H452" s="2">
        <v>0</v>
      </c>
      <c r="I452" t="s">
        <v>9191</v>
      </c>
      <c r="J452" t="s">
        <v>78</v>
      </c>
      <c r="K452" s="9">
        <v>668.29396999999994</v>
      </c>
      <c r="L452" s="2">
        <v>35668.293969999999</v>
      </c>
      <c r="N452" s="5" t="str">
        <f t="shared" si="42"/>
        <v>Oregon</v>
      </c>
      <c r="O452" s="5" t="str">
        <f t="shared" ref="O452:O515" si="47">IF(OR(C452="Female",C452="Femal",C452="female"),"F",IF(OR(C452="Male"),"M",C452))</f>
        <v>F</v>
      </c>
      <c r="P452" s="11" t="str">
        <f t="shared" si="43"/>
        <v>Bachelor</v>
      </c>
      <c r="Q452" s="5">
        <f t="shared" si="44"/>
        <v>2</v>
      </c>
      <c r="R452" s="5">
        <f t="shared" si="45"/>
        <v>28</v>
      </c>
      <c r="S452" s="12">
        <f t="shared" si="46"/>
        <v>1997</v>
      </c>
    </row>
    <row r="453" spans="1:19" x14ac:dyDescent="0.35">
      <c r="A453" t="s">
        <v>492</v>
      </c>
      <c r="B453" t="s">
        <v>33</v>
      </c>
      <c r="C453" t="s">
        <v>27</v>
      </c>
      <c r="D453" t="s">
        <v>21</v>
      </c>
      <c r="E453" s="8">
        <v>863540.35</v>
      </c>
      <c r="F453">
        <v>13129</v>
      </c>
      <c r="G453">
        <v>117</v>
      </c>
      <c r="H453" s="2">
        <v>0</v>
      </c>
      <c r="I453" t="s">
        <v>9191</v>
      </c>
      <c r="J453" t="s">
        <v>29</v>
      </c>
      <c r="K453" s="9">
        <v>700.90163199999995</v>
      </c>
      <c r="L453" s="2">
        <v>35700.901632000001</v>
      </c>
      <c r="N453" s="5" t="str">
        <f t="shared" si="42"/>
        <v>Oregon</v>
      </c>
      <c r="O453" s="5" t="str">
        <f t="shared" si="47"/>
        <v>M</v>
      </c>
      <c r="P453" s="11" t="str">
        <f t="shared" si="43"/>
        <v>Bachelor</v>
      </c>
      <c r="Q453" s="5">
        <f t="shared" si="44"/>
        <v>4</v>
      </c>
      <c r="R453" s="5">
        <f t="shared" si="45"/>
        <v>28</v>
      </c>
      <c r="S453" s="12">
        <f t="shared" si="46"/>
        <v>1997</v>
      </c>
    </row>
    <row r="454" spans="1:19" x14ac:dyDescent="0.35">
      <c r="A454" t="s">
        <v>493</v>
      </c>
      <c r="B454" t="s">
        <v>33</v>
      </c>
      <c r="C454" t="s">
        <v>20</v>
      </c>
      <c r="D454" t="s">
        <v>31</v>
      </c>
      <c r="E454" s="8">
        <v>551055.9</v>
      </c>
      <c r="F454">
        <v>0</v>
      </c>
      <c r="G454">
        <v>73</v>
      </c>
      <c r="H454" s="2">
        <v>0</v>
      </c>
      <c r="I454" t="s">
        <v>9191</v>
      </c>
      <c r="J454" t="s">
        <v>17</v>
      </c>
      <c r="K454" s="9">
        <v>525.6</v>
      </c>
      <c r="L454" s="2">
        <v>35525.599999999999</v>
      </c>
      <c r="N454" s="5" t="str">
        <f t="shared" si="42"/>
        <v>Oregon</v>
      </c>
      <c r="O454" s="5" t="str">
        <f t="shared" si="47"/>
        <v>F</v>
      </c>
      <c r="P454" s="11" t="str">
        <f t="shared" si="43"/>
        <v>High School or Below</v>
      </c>
      <c r="Q454" s="5">
        <f t="shared" si="44"/>
        <v>4</v>
      </c>
      <c r="R454" s="5">
        <f t="shared" si="45"/>
        <v>28</v>
      </c>
      <c r="S454" s="12">
        <f t="shared" si="46"/>
        <v>1997</v>
      </c>
    </row>
    <row r="455" spans="1:19" x14ac:dyDescent="0.35">
      <c r="A455" t="s">
        <v>494</v>
      </c>
      <c r="B455" t="s">
        <v>23</v>
      </c>
      <c r="C455" t="s">
        <v>27</v>
      </c>
      <c r="D455" t="s">
        <v>15</v>
      </c>
      <c r="E455" s="8">
        <v>358588.41</v>
      </c>
      <c r="F455">
        <v>49080</v>
      </c>
      <c r="G455">
        <v>91</v>
      </c>
      <c r="H455" s="2">
        <v>0</v>
      </c>
      <c r="I455" t="s">
        <v>9192</v>
      </c>
      <c r="J455" t="s">
        <v>17</v>
      </c>
      <c r="K455" s="9">
        <v>25.298999999999999</v>
      </c>
      <c r="L455" s="2">
        <v>35025.298999999999</v>
      </c>
      <c r="N455" s="5" t="str">
        <f t="shared" si="42"/>
        <v>Nevada</v>
      </c>
      <c r="O455" s="5" t="str">
        <f t="shared" si="47"/>
        <v>M</v>
      </c>
      <c r="P455" s="11" t="str">
        <f t="shared" si="43"/>
        <v>Master</v>
      </c>
      <c r="Q455" s="5">
        <f t="shared" si="44"/>
        <v>4</v>
      </c>
      <c r="R455" s="5">
        <f t="shared" si="45"/>
        <v>30</v>
      </c>
      <c r="S455" s="12">
        <f t="shared" si="46"/>
        <v>1995</v>
      </c>
    </row>
    <row r="456" spans="1:19" x14ac:dyDescent="0.35">
      <c r="A456" t="s">
        <v>495</v>
      </c>
      <c r="B456" t="s">
        <v>23</v>
      </c>
      <c r="C456" t="s">
        <v>27</v>
      </c>
      <c r="D456" t="s">
        <v>35</v>
      </c>
      <c r="E456" s="8">
        <v>488925.28</v>
      </c>
      <c r="F456">
        <v>42536</v>
      </c>
      <c r="G456">
        <v>63</v>
      </c>
      <c r="H456" s="2">
        <v>0</v>
      </c>
      <c r="I456" t="s">
        <v>9191</v>
      </c>
      <c r="J456" t="s">
        <v>17</v>
      </c>
      <c r="K456" s="9">
        <v>375.33009700000002</v>
      </c>
      <c r="L456" s="2">
        <v>35375.330096999998</v>
      </c>
      <c r="N456" s="5" t="str">
        <f t="shared" si="42"/>
        <v>Nevada</v>
      </c>
      <c r="O456" s="5" t="str">
        <f t="shared" si="47"/>
        <v>M</v>
      </c>
      <c r="P456" s="11" t="str">
        <f t="shared" si="43"/>
        <v>College</v>
      </c>
      <c r="Q456" s="5">
        <f t="shared" si="44"/>
        <v>4</v>
      </c>
      <c r="R456" s="5">
        <f t="shared" si="45"/>
        <v>29</v>
      </c>
      <c r="S456" s="12">
        <f t="shared" si="46"/>
        <v>1996</v>
      </c>
    </row>
    <row r="457" spans="1:19" x14ac:dyDescent="0.35">
      <c r="A457" t="s">
        <v>496</v>
      </c>
      <c r="B457" t="s">
        <v>33</v>
      </c>
      <c r="C457" t="s">
        <v>27</v>
      </c>
      <c r="D457" t="s">
        <v>21</v>
      </c>
      <c r="E457" s="8">
        <v>275694.17</v>
      </c>
      <c r="F457">
        <v>29926</v>
      </c>
      <c r="G457">
        <v>74</v>
      </c>
      <c r="H457" s="2">
        <v>0</v>
      </c>
      <c r="I457" t="s">
        <v>9192</v>
      </c>
      <c r="J457" t="s">
        <v>17</v>
      </c>
      <c r="K457" s="9">
        <v>418.23366700000003</v>
      </c>
      <c r="L457" s="2">
        <v>35418.233667</v>
      </c>
      <c r="N457" s="5" t="str">
        <f t="shared" si="42"/>
        <v>Oregon</v>
      </c>
      <c r="O457" s="5" t="str">
        <f t="shared" si="47"/>
        <v>M</v>
      </c>
      <c r="P457" s="11" t="str">
        <f t="shared" si="43"/>
        <v>Bachelor</v>
      </c>
      <c r="Q457" s="5">
        <f t="shared" si="44"/>
        <v>4</v>
      </c>
      <c r="R457" s="5">
        <f t="shared" si="45"/>
        <v>29</v>
      </c>
      <c r="S457" s="12">
        <f t="shared" si="46"/>
        <v>1996</v>
      </c>
    </row>
    <row r="458" spans="1:19" x14ac:dyDescent="0.35">
      <c r="A458" t="s">
        <v>497</v>
      </c>
      <c r="B458" t="s">
        <v>23</v>
      </c>
      <c r="C458" t="s">
        <v>27</v>
      </c>
      <c r="D458" t="s">
        <v>80</v>
      </c>
      <c r="E458" s="8">
        <v>328954.74</v>
      </c>
      <c r="F458">
        <v>0</v>
      </c>
      <c r="G458">
        <v>86</v>
      </c>
      <c r="H458" s="2">
        <v>0</v>
      </c>
      <c r="I458" t="s">
        <v>9192</v>
      </c>
      <c r="J458" t="s">
        <v>24</v>
      </c>
      <c r="K458" s="9">
        <v>398.240791</v>
      </c>
      <c r="L458" s="2">
        <v>35398.240790999997</v>
      </c>
      <c r="N458" s="5" t="str">
        <f t="shared" si="42"/>
        <v>Nevada</v>
      </c>
      <c r="O458" s="5" t="str">
        <f t="shared" si="47"/>
        <v>M</v>
      </c>
      <c r="P458" s="11" t="str">
        <f t="shared" si="43"/>
        <v>Doctor</v>
      </c>
      <c r="Q458" s="5">
        <f t="shared" si="44"/>
        <v>2</v>
      </c>
      <c r="R458" s="5">
        <f t="shared" si="45"/>
        <v>29</v>
      </c>
      <c r="S458" s="12">
        <f t="shared" si="46"/>
        <v>1996</v>
      </c>
    </row>
    <row r="459" spans="1:19" x14ac:dyDescent="0.35">
      <c r="A459" t="s">
        <v>498</v>
      </c>
      <c r="B459" t="s">
        <v>26</v>
      </c>
      <c r="C459" t="s">
        <v>20</v>
      </c>
      <c r="D459" t="s">
        <v>21</v>
      </c>
      <c r="E459" s="8">
        <v>1093717.8500000001</v>
      </c>
      <c r="F459">
        <v>21450</v>
      </c>
      <c r="G459">
        <v>138</v>
      </c>
      <c r="H459" s="2">
        <v>0</v>
      </c>
      <c r="I459" t="s">
        <v>9191</v>
      </c>
      <c r="J459" t="s">
        <v>78</v>
      </c>
      <c r="K459" s="9">
        <v>938.51342499999998</v>
      </c>
      <c r="L459" s="2">
        <v>35938.513424999997</v>
      </c>
      <c r="N459" s="5" t="str">
        <f t="shared" si="42"/>
        <v>California</v>
      </c>
      <c r="O459" s="5" t="str">
        <f t="shared" si="47"/>
        <v>F</v>
      </c>
      <c r="P459" s="11" t="str">
        <f t="shared" si="43"/>
        <v>Bachelor</v>
      </c>
      <c r="Q459" s="5">
        <f t="shared" si="44"/>
        <v>2</v>
      </c>
      <c r="R459" s="5">
        <f t="shared" si="45"/>
        <v>27</v>
      </c>
      <c r="S459" s="12">
        <f t="shared" si="46"/>
        <v>1998</v>
      </c>
    </row>
    <row r="460" spans="1:19" x14ac:dyDescent="0.35">
      <c r="A460" t="s">
        <v>499</v>
      </c>
      <c r="B460" t="s">
        <v>26</v>
      </c>
      <c r="C460" t="s">
        <v>27</v>
      </c>
      <c r="D460" t="s">
        <v>31</v>
      </c>
      <c r="E460" s="8">
        <v>737556.79</v>
      </c>
      <c r="F460">
        <v>33345</v>
      </c>
      <c r="G460">
        <v>65</v>
      </c>
      <c r="H460" s="2">
        <v>0</v>
      </c>
      <c r="I460" t="s">
        <v>9192</v>
      </c>
      <c r="J460" t="s">
        <v>17</v>
      </c>
      <c r="K460" s="9">
        <v>338.61986899999999</v>
      </c>
      <c r="L460" s="2">
        <v>35338.619869000002</v>
      </c>
      <c r="N460" s="5" t="str">
        <f t="shared" si="42"/>
        <v>California</v>
      </c>
      <c r="O460" s="5" t="str">
        <f t="shared" si="47"/>
        <v>M</v>
      </c>
      <c r="P460" s="11" t="str">
        <f t="shared" si="43"/>
        <v>High School or Below</v>
      </c>
      <c r="Q460" s="5">
        <f t="shared" si="44"/>
        <v>4</v>
      </c>
      <c r="R460" s="5">
        <f t="shared" si="45"/>
        <v>29</v>
      </c>
      <c r="S460" s="12">
        <f t="shared" si="46"/>
        <v>1996</v>
      </c>
    </row>
    <row r="461" spans="1:19" x14ac:dyDescent="0.35">
      <c r="A461" t="s">
        <v>500</v>
      </c>
      <c r="B461" t="s">
        <v>26</v>
      </c>
      <c r="C461" t="s">
        <v>20</v>
      </c>
      <c r="D461" t="s">
        <v>21</v>
      </c>
      <c r="E461" s="8">
        <v>1011077.82</v>
      </c>
      <c r="F461">
        <v>15752</v>
      </c>
      <c r="G461">
        <v>90</v>
      </c>
      <c r="H461" s="2">
        <v>0</v>
      </c>
      <c r="I461" t="s">
        <v>9192</v>
      </c>
      <c r="J461" t="s">
        <v>24</v>
      </c>
      <c r="K461" s="9">
        <v>339.34453100000002</v>
      </c>
      <c r="L461" s="2">
        <v>35339.344531000002</v>
      </c>
      <c r="N461" s="5" t="str">
        <f t="shared" si="42"/>
        <v>California</v>
      </c>
      <c r="O461" s="5" t="str">
        <f t="shared" si="47"/>
        <v>F</v>
      </c>
      <c r="P461" s="11" t="str">
        <f t="shared" si="43"/>
        <v>Bachelor</v>
      </c>
      <c r="Q461" s="5">
        <f t="shared" si="44"/>
        <v>2</v>
      </c>
      <c r="R461" s="5">
        <f t="shared" si="45"/>
        <v>29</v>
      </c>
      <c r="S461" s="12">
        <f t="shared" si="46"/>
        <v>1996</v>
      </c>
    </row>
    <row r="462" spans="1:19" x14ac:dyDescent="0.35">
      <c r="A462" t="s">
        <v>501</v>
      </c>
      <c r="B462" t="s">
        <v>33</v>
      </c>
      <c r="C462" t="s">
        <v>20</v>
      </c>
      <c r="D462" t="s">
        <v>31</v>
      </c>
      <c r="E462" s="8">
        <v>511941.43</v>
      </c>
      <c r="F462">
        <v>40169</v>
      </c>
      <c r="G462">
        <v>65</v>
      </c>
      <c r="H462" s="2">
        <v>36526</v>
      </c>
      <c r="I462" t="s">
        <v>9191</v>
      </c>
      <c r="J462" t="s">
        <v>17</v>
      </c>
      <c r="K462" s="9">
        <v>302.81883299999998</v>
      </c>
      <c r="L462" s="2">
        <v>35302.818832999998</v>
      </c>
      <c r="N462" s="5" t="str">
        <f t="shared" si="42"/>
        <v>Oregon</v>
      </c>
      <c r="O462" s="5" t="str">
        <f t="shared" si="47"/>
        <v>F</v>
      </c>
      <c r="P462" s="11" t="str">
        <f t="shared" si="43"/>
        <v>High School or Below</v>
      </c>
      <c r="Q462" s="5">
        <f t="shared" si="44"/>
        <v>4</v>
      </c>
      <c r="R462" s="5">
        <f t="shared" si="45"/>
        <v>29</v>
      </c>
      <c r="S462" s="12">
        <f t="shared" si="46"/>
        <v>1996</v>
      </c>
    </row>
    <row r="463" spans="1:19" x14ac:dyDescent="0.35">
      <c r="A463" t="s">
        <v>502</v>
      </c>
      <c r="B463" t="s">
        <v>26</v>
      </c>
      <c r="C463" t="s">
        <v>20</v>
      </c>
      <c r="D463" t="s">
        <v>35</v>
      </c>
      <c r="E463" s="8">
        <v>853383.2</v>
      </c>
      <c r="F463">
        <v>26049</v>
      </c>
      <c r="G463">
        <v>113</v>
      </c>
      <c r="H463" s="2">
        <v>36526</v>
      </c>
      <c r="I463" t="s">
        <v>9191</v>
      </c>
      <c r="J463" t="s">
        <v>29</v>
      </c>
      <c r="K463" s="9">
        <v>619.165344</v>
      </c>
      <c r="L463" s="2">
        <v>35619.165344000001</v>
      </c>
      <c r="N463" s="5" t="str">
        <f t="shared" si="42"/>
        <v>California</v>
      </c>
      <c r="O463" s="5" t="str">
        <f t="shared" si="47"/>
        <v>F</v>
      </c>
      <c r="P463" s="11" t="str">
        <f t="shared" si="43"/>
        <v>College</v>
      </c>
      <c r="Q463" s="5">
        <f t="shared" si="44"/>
        <v>4</v>
      </c>
      <c r="R463" s="5">
        <f t="shared" si="45"/>
        <v>28</v>
      </c>
      <c r="S463" s="12">
        <f t="shared" si="46"/>
        <v>1997</v>
      </c>
    </row>
    <row r="464" spans="1:19" x14ac:dyDescent="0.35">
      <c r="A464" t="s">
        <v>503</v>
      </c>
      <c r="B464" t="s">
        <v>23</v>
      </c>
      <c r="C464" t="s">
        <v>27</v>
      </c>
      <c r="D464" t="s">
        <v>35</v>
      </c>
      <c r="E464" s="8">
        <v>222476.79999999999</v>
      </c>
      <c r="F464">
        <v>0</v>
      </c>
      <c r="G464">
        <v>68</v>
      </c>
      <c r="H464" s="2">
        <v>0</v>
      </c>
      <c r="I464" t="s">
        <v>9191</v>
      </c>
      <c r="J464" t="s">
        <v>17</v>
      </c>
      <c r="K464" s="9">
        <v>326.39999999999998</v>
      </c>
      <c r="L464" s="2">
        <v>35326.400000000001</v>
      </c>
      <c r="N464" s="5" t="str">
        <f t="shared" si="42"/>
        <v>Nevada</v>
      </c>
      <c r="O464" s="5" t="str">
        <f t="shared" si="47"/>
        <v>M</v>
      </c>
      <c r="P464" s="11" t="str">
        <f t="shared" si="43"/>
        <v>College</v>
      </c>
      <c r="Q464" s="5">
        <f t="shared" si="44"/>
        <v>4</v>
      </c>
      <c r="R464" s="5">
        <f t="shared" si="45"/>
        <v>29</v>
      </c>
      <c r="S464" s="12">
        <f t="shared" si="46"/>
        <v>1996</v>
      </c>
    </row>
    <row r="465" spans="1:19" x14ac:dyDescent="0.35">
      <c r="A465" t="s">
        <v>504</v>
      </c>
      <c r="B465" t="s">
        <v>19</v>
      </c>
      <c r="C465" t="s">
        <v>27</v>
      </c>
      <c r="D465" t="s">
        <v>80</v>
      </c>
      <c r="E465" s="8">
        <v>804280.38</v>
      </c>
      <c r="F465">
        <v>55411</v>
      </c>
      <c r="G465">
        <v>100</v>
      </c>
      <c r="H465" s="2">
        <v>0</v>
      </c>
      <c r="I465" t="s">
        <v>9191</v>
      </c>
      <c r="J465" t="s">
        <v>78</v>
      </c>
      <c r="K465" s="9">
        <v>259.561195</v>
      </c>
      <c r="L465" s="2">
        <v>35259.561195000002</v>
      </c>
      <c r="N465" s="5" t="str">
        <f t="shared" si="42"/>
        <v>Arizona</v>
      </c>
      <c r="O465" s="5" t="str">
        <f t="shared" si="47"/>
        <v>M</v>
      </c>
      <c r="P465" s="11" t="str">
        <f t="shared" si="43"/>
        <v>Doctor</v>
      </c>
      <c r="Q465" s="5">
        <f t="shared" si="44"/>
        <v>2</v>
      </c>
      <c r="R465" s="5">
        <f t="shared" si="45"/>
        <v>29</v>
      </c>
      <c r="S465" s="12">
        <f t="shared" si="46"/>
        <v>1996</v>
      </c>
    </row>
    <row r="466" spans="1:19" x14ac:dyDescent="0.35">
      <c r="A466" t="s">
        <v>505</v>
      </c>
      <c r="B466" t="s">
        <v>33</v>
      </c>
      <c r="C466" t="s">
        <v>27</v>
      </c>
      <c r="D466" t="s">
        <v>35</v>
      </c>
      <c r="E466" s="8">
        <v>255443.71</v>
      </c>
      <c r="F466">
        <v>12459</v>
      </c>
      <c r="G466">
        <v>70</v>
      </c>
      <c r="H466" s="2">
        <v>0</v>
      </c>
      <c r="I466" t="s">
        <v>9191</v>
      </c>
      <c r="J466" t="s">
        <v>17</v>
      </c>
      <c r="K466" s="9">
        <v>336</v>
      </c>
      <c r="L466" s="2">
        <v>35336</v>
      </c>
      <c r="N466" s="5" t="str">
        <f t="shared" si="42"/>
        <v>Oregon</v>
      </c>
      <c r="O466" s="5" t="str">
        <f t="shared" si="47"/>
        <v>M</v>
      </c>
      <c r="P466" s="11" t="str">
        <f t="shared" si="43"/>
        <v>College</v>
      </c>
      <c r="Q466" s="5">
        <f t="shared" si="44"/>
        <v>4</v>
      </c>
      <c r="R466" s="5">
        <f t="shared" si="45"/>
        <v>29</v>
      </c>
      <c r="S466" s="12">
        <f t="shared" si="46"/>
        <v>1996</v>
      </c>
    </row>
    <row r="467" spans="1:19" x14ac:dyDescent="0.35">
      <c r="A467" t="s">
        <v>506</v>
      </c>
      <c r="B467" t="s">
        <v>33</v>
      </c>
      <c r="C467" t="s">
        <v>27</v>
      </c>
      <c r="D467" t="s">
        <v>21</v>
      </c>
      <c r="E467" s="8">
        <v>1807394</v>
      </c>
      <c r="F467">
        <v>64620</v>
      </c>
      <c r="G467">
        <v>76</v>
      </c>
      <c r="H467" s="2">
        <v>36526</v>
      </c>
      <c r="I467" t="s">
        <v>9191</v>
      </c>
      <c r="J467" t="s">
        <v>24</v>
      </c>
      <c r="K467" s="9">
        <v>364.8</v>
      </c>
      <c r="L467" s="2">
        <v>35364.800000000003</v>
      </c>
      <c r="N467" s="5" t="str">
        <f t="shared" si="42"/>
        <v>Oregon</v>
      </c>
      <c r="O467" s="5" t="str">
        <f t="shared" si="47"/>
        <v>M</v>
      </c>
      <c r="P467" s="11" t="str">
        <f t="shared" si="43"/>
        <v>Bachelor</v>
      </c>
      <c r="Q467" s="5">
        <f t="shared" si="44"/>
        <v>2</v>
      </c>
      <c r="R467" s="5">
        <f t="shared" si="45"/>
        <v>29</v>
      </c>
      <c r="S467" s="12">
        <f t="shared" si="46"/>
        <v>1996</v>
      </c>
    </row>
    <row r="468" spans="1:19" x14ac:dyDescent="0.35">
      <c r="A468" t="s">
        <v>507</v>
      </c>
      <c r="B468" t="s">
        <v>26</v>
      </c>
      <c r="C468" t="s">
        <v>27</v>
      </c>
      <c r="D468" t="s">
        <v>21</v>
      </c>
      <c r="E468" s="8">
        <v>243050.66</v>
      </c>
      <c r="F468">
        <v>83140</v>
      </c>
      <c r="G468">
        <v>61</v>
      </c>
      <c r="H468" s="2">
        <v>0</v>
      </c>
      <c r="I468" t="s">
        <v>9192</v>
      </c>
      <c r="J468" t="s">
        <v>17</v>
      </c>
      <c r="K468" s="9">
        <v>179.161843</v>
      </c>
      <c r="L468" s="2">
        <v>35179.161843000002</v>
      </c>
      <c r="N468" s="5" t="str">
        <f t="shared" si="42"/>
        <v>California</v>
      </c>
      <c r="O468" s="5" t="str">
        <f t="shared" si="47"/>
        <v>M</v>
      </c>
      <c r="P468" s="11" t="str">
        <f t="shared" si="43"/>
        <v>Bachelor</v>
      </c>
      <c r="Q468" s="5">
        <f t="shared" si="44"/>
        <v>4</v>
      </c>
      <c r="R468" s="5">
        <f t="shared" si="45"/>
        <v>29</v>
      </c>
      <c r="S468" s="12">
        <f t="shared" si="46"/>
        <v>1996</v>
      </c>
    </row>
    <row r="469" spans="1:19" x14ac:dyDescent="0.35">
      <c r="A469" t="s">
        <v>508</v>
      </c>
      <c r="B469" t="s">
        <v>33</v>
      </c>
      <c r="C469" t="s">
        <v>20</v>
      </c>
      <c r="D469" t="s">
        <v>21</v>
      </c>
      <c r="E469" s="8">
        <v>316765.84000000003</v>
      </c>
      <c r="F469">
        <v>0</v>
      </c>
      <c r="G469">
        <v>92</v>
      </c>
      <c r="H469" s="2">
        <v>0</v>
      </c>
      <c r="I469" t="s">
        <v>9192</v>
      </c>
      <c r="J469" t="s">
        <v>17</v>
      </c>
      <c r="K469" s="9">
        <v>662.4</v>
      </c>
      <c r="L469" s="2">
        <v>35662.400000000001</v>
      </c>
      <c r="N469" s="5" t="str">
        <f t="shared" si="42"/>
        <v>Oregon</v>
      </c>
      <c r="O469" s="5" t="str">
        <f t="shared" si="47"/>
        <v>F</v>
      </c>
      <c r="P469" s="11" t="str">
        <f t="shared" si="43"/>
        <v>Bachelor</v>
      </c>
      <c r="Q469" s="5">
        <f t="shared" si="44"/>
        <v>4</v>
      </c>
      <c r="R469" s="5">
        <f t="shared" si="45"/>
        <v>28</v>
      </c>
      <c r="S469" s="12">
        <f t="shared" si="46"/>
        <v>1997</v>
      </c>
    </row>
    <row r="470" spans="1:19" x14ac:dyDescent="0.35">
      <c r="A470" t="s">
        <v>509</v>
      </c>
      <c r="B470" t="s">
        <v>19</v>
      </c>
      <c r="C470" t="s">
        <v>20</v>
      </c>
      <c r="D470" t="s">
        <v>21</v>
      </c>
      <c r="E470" s="8">
        <v>546560.4</v>
      </c>
      <c r="F470">
        <v>54422</v>
      </c>
      <c r="G470">
        <v>68</v>
      </c>
      <c r="H470" s="2">
        <v>0</v>
      </c>
      <c r="I470" t="s">
        <v>9192</v>
      </c>
      <c r="J470" t="s">
        <v>17</v>
      </c>
      <c r="K470" s="9">
        <v>75.501852</v>
      </c>
      <c r="L470" s="2">
        <v>35075.501852000001</v>
      </c>
      <c r="N470" s="5" t="str">
        <f t="shared" si="42"/>
        <v>Arizona</v>
      </c>
      <c r="O470" s="5" t="str">
        <f t="shared" si="47"/>
        <v>F</v>
      </c>
      <c r="P470" s="11" t="str">
        <f t="shared" si="43"/>
        <v>Bachelor</v>
      </c>
      <c r="Q470" s="5">
        <f t="shared" si="44"/>
        <v>4</v>
      </c>
      <c r="R470" s="5">
        <f t="shared" si="45"/>
        <v>29</v>
      </c>
      <c r="S470" s="12">
        <f t="shared" si="46"/>
        <v>1996</v>
      </c>
    </row>
    <row r="471" spans="1:19" x14ac:dyDescent="0.35">
      <c r="A471" t="s">
        <v>510</v>
      </c>
      <c r="B471" t="s">
        <v>26</v>
      </c>
      <c r="C471" t="s">
        <v>27</v>
      </c>
      <c r="D471" t="s">
        <v>35</v>
      </c>
      <c r="E471" s="8">
        <v>1035751.42</v>
      </c>
      <c r="F471">
        <v>68309</v>
      </c>
      <c r="G471">
        <v>131</v>
      </c>
      <c r="H471" s="2">
        <v>0</v>
      </c>
      <c r="I471" t="s">
        <v>9192</v>
      </c>
      <c r="J471" t="s">
        <v>29</v>
      </c>
      <c r="K471" s="9">
        <v>306.98359599999998</v>
      </c>
      <c r="L471" s="2">
        <v>35306.983595999998</v>
      </c>
      <c r="N471" s="5" t="str">
        <f t="shared" si="42"/>
        <v>California</v>
      </c>
      <c r="O471" s="5" t="str">
        <f t="shared" si="47"/>
        <v>M</v>
      </c>
      <c r="P471" s="11" t="str">
        <f t="shared" si="43"/>
        <v>College</v>
      </c>
      <c r="Q471" s="5">
        <f t="shared" si="44"/>
        <v>4</v>
      </c>
      <c r="R471" s="5">
        <f t="shared" si="45"/>
        <v>29</v>
      </c>
      <c r="S471" s="12">
        <f t="shared" si="46"/>
        <v>1996</v>
      </c>
    </row>
    <row r="472" spans="1:19" x14ac:dyDescent="0.35">
      <c r="A472" t="s">
        <v>511</v>
      </c>
      <c r="B472" t="s">
        <v>26</v>
      </c>
      <c r="C472" t="s">
        <v>27</v>
      </c>
      <c r="D472" t="s">
        <v>31</v>
      </c>
      <c r="E472" s="8">
        <v>253781.39</v>
      </c>
      <c r="F472">
        <v>56621</v>
      </c>
      <c r="G472">
        <v>65</v>
      </c>
      <c r="H472" s="2">
        <v>36557</v>
      </c>
      <c r="I472" t="s">
        <v>9191</v>
      </c>
      <c r="J472" t="s">
        <v>17</v>
      </c>
      <c r="K472" s="9">
        <v>84.026848000000001</v>
      </c>
      <c r="L472" s="2">
        <v>35084.026848000001</v>
      </c>
      <c r="N472" s="5" t="str">
        <f t="shared" si="42"/>
        <v>California</v>
      </c>
      <c r="O472" s="5" t="str">
        <f t="shared" si="47"/>
        <v>M</v>
      </c>
      <c r="P472" s="11" t="str">
        <f t="shared" si="43"/>
        <v>High School or Below</v>
      </c>
      <c r="Q472" s="5">
        <f t="shared" si="44"/>
        <v>4</v>
      </c>
      <c r="R472" s="5">
        <f t="shared" si="45"/>
        <v>29</v>
      </c>
      <c r="S472" s="12">
        <f t="shared" si="46"/>
        <v>1996</v>
      </c>
    </row>
    <row r="473" spans="1:19" x14ac:dyDescent="0.35">
      <c r="A473" t="s">
        <v>512</v>
      </c>
      <c r="B473" t="s">
        <v>19</v>
      </c>
      <c r="C473" t="s">
        <v>20</v>
      </c>
      <c r="D473" t="s">
        <v>35</v>
      </c>
      <c r="E473" s="8">
        <v>282194.71999999997</v>
      </c>
      <c r="F473">
        <v>38977</v>
      </c>
      <c r="G473">
        <v>70</v>
      </c>
      <c r="H473" s="2">
        <v>0</v>
      </c>
      <c r="I473" t="s">
        <v>9193</v>
      </c>
      <c r="J473" t="s">
        <v>17</v>
      </c>
      <c r="K473" s="9">
        <v>139.489926</v>
      </c>
      <c r="L473" s="2">
        <v>35139.489926000002</v>
      </c>
      <c r="N473" s="5" t="str">
        <f t="shared" si="42"/>
        <v>Arizona</v>
      </c>
      <c r="O473" s="5" t="str">
        <f t="shared" si="47"/>
        <v>F</v>
      </c>
      <c r="P473" s="11" t="str">
        <f t="shared" si="43"/>
        <v>College</v>
      </c>
      <c r="Q473" s="5">
        <f t="shared" si="44"/>
        <v>4</v>
      </c>
      <c r="R473" s="5">
        <f t="shared" si="45"/>
        <v>29</v>
      </c>
      <c r="S473" s="12">
        <f t="shared" si="46"/>
        <v>1996</v>
      </c>
    </row>
    <row r="474" spans="1:19" x14ac:dyDescent="0.35">
      <c r="A474" t="s">
        <v>513</v>
      </c>
      <c r="B474" t="s">
        <v>61</v>
      </c>
      <c r="C474" t="s">
        <v>27</v>
      </c>
      <c r="D474" t="s">
        <v>21</v>
      </c>
      <c r="E474" s="8">
        <v>775712.81</v>
      </c>
      <c r="F474">
        <v>0</v>
      </c>
      <c r="G474">
        <v>111</v>
      </c>
      <c r="H474" s="2">
        <v>0</v>
      </c>
      <c r="I474" t="s">
        <v>9192</v>
      </c>
      <c r="J474" t="s">
        <v>24</v>
      </c>
      <c r="K474" s="9">
        <v>607.44590000000005</v>
      </c>
      <c r="L474" s="2">
        <v>35607.445899999999</v>
      </c>
      <c r="N474" s="5" t="str">
        <f t="shared" si="42"/>
        <v>Arizona</v>
      </c>
      <c r="O474" s="5" t="str">
        <f t="shared" si="47"/>
        <v>M</v>
      </c>
      <c r="P474" s="11" t="str">
        <f t="shared" si="43"/>
        <v>Bachelor</v>
      </c>
      <c r="Q474" s="5">
        <f t="shared" si="44"/>
        <v>2</v>
      </c>
      <c r="R474" s="5">
        <f t="shared" si="45"/>
        <v>28</v>
      </c>
      <c r="S474" s="12">
        <f t="shared" si="46"/>
        <v>1997</v>
      </c>
    </row>
    <row r="475" spans="1:19" x14ac:dyDescent="0.35">
      <c r="A475" t="s">
        <v>514</v>
      </c>
      <c r="B475" t="s">
        <v>61</v>
      </c>
      <c r="C475" t="s">
        <v>27</v>
      </c>
      <c r="D475" t="s">
        <v>31</v>
      </c>
      <c r="E475" s="8">
        <v>407913.27</v>
      </c>
      <c r="F475">
        <v>0</v>
      </c>
      <c r="G475">
        <v>114</v>
      </c>
      <c r="H475" s="2">
        <v>0</v>
      </c>
      <c r="I475" t="s">
        <v>9192</v>
      </c>
      <c r="J475" t="s">
        <v>24</v>
      </c>
      <c r="K475" s="9">
        <v>631.12437199999999</v>
      </c>
      <c r="L475" s="2">
        <v>35631.124371999998</v>
      </c>
      <c r="N475" s="5" t="str">
        <f t="shared" si="42"/>
        <v>Arizona</v>
      </c>
      <c r="O475" s="5" t="str">
        <f t="shared" si="47"/>
        <v>M</v>
      </c>
      <c r="P475" s="11" t="str">
        <f t="shared" si="43"/>
        <v>High School or Below</v>
      </c>
      <c r="Q475" s="5">
        <f t="shared" si="44"/>
        <v>2</v>
      </c>
      <c r="R475" s="5">
        <f t="shared" si="45"/>
        <v>28</v>
      </c>
      <c r="S475" s="12">
        <f t="shared" si="46"/>
        <v>1997</v>
      </c>
    </row>
    <row r="476" spans="1:19" x14ac:dyDescent="0.35">
      <c r="A476" t="s">
        <v>515</v>
      </c>
      <c r="B476" t="s">
        <v>61</v>
      </c>
      <c r="C476" t="s">
        <v>20</v>
      </c>
      <c r="D476" t="s">
        <v>35</v>
      </c>
      <c r="E476" s="8">
        <v>595554.46</v>
      </c>
      <c r="F476">
        <v>0</v>
      </c>
      <c r="G476">
        <v>83</v>
      </c>
      <c r="H476" s="2">
        <v>0</v>
      </c>
      <c r="I476" t="s">
        <v>9191</v>
      </c>
      <c r="J476" t="s">
        <v>17</v>
      </c>
      <c r="K476" s="9">
        <v>628.02349400000003</v>
      </c>
      <c r="L476" s="2">
        <v>35628.023494000001</v>
      </c>
      <c r="N476" s="5" t="str">
        <f t="shared" si="42"/>
        <v>Arizona</v>
      </c>
      <c r="O476" s="5" t="str">
        <f t="shared" si="47"/>
        <v>F</v>
      </c>
      <c r="P476" s="11" t="str">
        <f t="shared" si="43"/>
        <v>College</v>
      </c>
      <c r="Q476" s="5">
        <f t="shared" si="44"/>
        <v>4</v>
      </c>
      <c r="R476" s="5">
        <f t="shared" si="45"/>
        <v>28</v>
      </c>
      <c r="S476" s="12">
        <f t="shared" si="46"/>
        <v>1997</v>
      </c>
    </row>
    <row r="477" spans="1:19" x14ac:dyDescent="0.35">
      <c r="A477" t="s">
        <v>516</v>
      </c>
      <c r="B477" t="s">
        <v>33</v>
      </c>
      <c r="C477" t="s">
        <v>20</v>
      </c>
      <c r="D477" t="s">
        <v>21</v>
      </c>
      <c r="E477" s="8">
        <v>1415861.36</v>
      </c>
      <c r="F477">
        <v>83235</v>
      </c>
      <c r="G477">
        <v>70</v>
      </c>
      <c r="H477" s="2">
        <v>0</v>
      </c>
      <c r="I477" t="s">
        <v>9191</v>
      </c>
      <c r="J477" t="s">
        <v>24</v>
      </c>
      <c r="K477" s="9">
        <v>336</v>
      </c>
      <c r="L477" s="2">
        <v>35336</v>
      </c>
      <c r="N477" s="5" t="str">
        <f t="shared" si="42"/>
        <v>Oregon</v>
      </c>
      <c r="O477" s="5" t="str">
        <f t="shared" si="47"/>
        <v>F</v>
      </c>
      <c r="P477" s="11" t="str">
        <f t="shared" si="43"/>
        <v>Bachelor</v>
      </c>
      <c r="Q477" s="5">
        <f t="shared" si="44"/>
        <v>2</v>
      </c>
      <c r="R477" s="5">
        <f t="shared" si="45"/>
        <v>29</v>
      </c>
      <c r="S477" s="12">
        <f t="shared" si="46"/>
        <v>1996</v>
      </c>
    </row>
    <row r="478" spans="1:19" x14ac:dyDescent="0.35">
      <c r="A478" t="s">
        <v>517</v>
      </c>
      <c r="B478" t="s">
        <v>23</v>
      </c>
      <c r="C478" t="s">
        <v>27</v>
      </c>
      <c r="D478" t="s">
        <v>35</v>
      </c>
      <c r="E478" s="8">
        <v>848723.8</v>
      </c>
      <c r="F478">
        <v>0</v>
      </c>
      <c r="G478">
        <v>74</v>
      </c>
      <c r="H478" s="2">
        <v>0</v>
      </c>
      <c r="I478" t="s">
        <v>9191</v>
      </c>
      <c r="J478" t="s">
        <v>24</v>
      </c>
      <c r="K478" s="9">
        <v>426.655599</v>
      </c>
      <c r="L478" s="2">
        <v>35426.655598999998</v>
      </c>
      <c r="N478" s="5" t="str">
        <f t="shared" si="42"/>
        <v>Nevada</v>
      </c>
      <c r="O478" s="5" t="str">
        <f t="shared" si="47"/>
        <v>M</v>
      </c>
      <c r="P478" s="11" t="str">
        <f t="shared" si="43"/>
        <v>College</v>
      </c>
      <c r="Q478" s="5">
        <f t="shared" si="44"/>
        <v>2</v>
      </c>
      <c r="R478" s="5">
        <f t="shared" si="45"/>
        <v>29</v>
      </c>
      <c r="S478" s="12">
        <f t="shared" si="46"/>
        <v>1996</v>
      </c>
    </row>
    <row r="479" spans="1:19" x14ac:dyDescent="0.35">
      <c r="A479" t="s">
        <v>518</v>
      </c>
      <c r="B479" t="s">
        <v>61</v>
      </c>
      <c r="C479" t="s">
        <v>27</v>
      </c>
      <c r="D479" t="s">
        <v>35</v>
      </c>
      <c r="E479" s="8">
        <v>628547.68999999994</v>
      </c>
      <c r="F479">
        <v>32390</v>
      </c>
      <c r="G479">
        <v>80</v>
      </c>
      <c r="H479" s="2">
        <v>0</v>
      </c>
      <c r="I479" t="s">
        <v>9191</v>
      </c>
      <c r="J479" t="s">
        <v>17</v>
      </c>
      <c r="K479" s="9">
        <v>91.417923000000002</v>
      </c>
      <c r="L479" s="2">
        <v>35091.417923000001</v>
      </c>
      <c r="N479" s="5" t="str">
        <f t="shared" si="42"/>
        <v>Arizona</v>
      </c>
      <c r="O479" s="5" t="str">
        <f t="shared" si="47"/>
        <v>M</v>
      </c>
      <c r="P479" s="11" t="str">
        <f t="shared" si="43"/>
        <v>College</v>
      </c>
      <c r="Q479" s="5">
        <f t="shared" si="44"/>
        <v>4</v>
      </c>
      <c r="R479" s="5">
        <f t="shared" si="45"/>
        <v>29</v>
      </c>
      <c r="S479" s="12">
        <f t="shared" si="46"/>
        <v>1996</v>
      </c>
    </row>
    <row r="480" spans="1:19" x14ac:dyDescent="0.35">
      <c r="A480" t="s">
        <v>519</v>
      </c>
      <c r="B480" t="s">
        <v>33</v>
      </c>
      <c r="C480" t="s">
        <v>20</v>
      </c>
      <c r="D480" t="s">
        <v>31</v>
      </c>
      <c r="E480" s="8">
        <v>1147348.1499999999</v>
      </c>
      <c r="F480">
        <v>66538</v>
      </c>
      <c r="G480">
        <v>95</v>
      </c>
      <c r="H480" s="2">
        <v>0</v>
      </c>
      <c r="I480" t="s">
        <v>9191</v>
      </c>
      <c r="J480" t="s">
        <v>24</v>
      </c>
      <c r="K480" s="9">
        <v>317.84481199999999</v>
      </c>
      <c r="L480" s="2">
        <v>35317.844812000003</v>
      </c>
      <c r="N480" s="5" t="str">
        <f t="shared" si="42"/>
        <v>Oregon</v>
      </c>
      <c r="O480" s="5" t="str">
        <f t="shared" si="47"/>
        <v>F</v>
      </c>
      <c r="P480" s="11" t="str">
        <f t="shared" si="43"/>
        <v>High School or Below</v>
      </c>
      <c r="Q480" s="5">
        <f t="shared" si="44"/>
        <v>2</v>
      </c>
      <c r="R480" s="5">
        <f t="shared" si="45"/>
        <v>29</v>
      </c>
      <c r="S480" s="12">
        <f t="shared" si="46"/>
        <v>1996</v>
      </c>
    </row>
    <row r="481" spans="1:19" x14ac:dyDescent="0.35">
      <c r="A481" t="s">
        <v>520</v>
      </c>
      <c r="B481" t="s">
        <v>13</v>
      </c>
      <c r="C481" t="s">
        <v>20</v>
      </c>
      <c r="D481" t="s">
        <v>35</v>
      </c>
      <c r="E481" s="8">
        <v>494263.06</v>
      </c>
      <c r="F481">
        <v>23285</v>
      </c>
      <c r="G481">
        <v>65</v>
      </c>
      <c r="H481" s="2">
        <v>0</v>
      </c>
      <c r="I481" t="s">
        <v>9191</v>
      </c>
      <c r="J481" t="s">
        <v>24</v>
      </c>
      <c r="K481" s="9">
        <v>118.446235</v>
      </c>
      <c r="L481" s="2">
        <v>35118.446235000003</v>
      </c>
      <c r="N481" s="5" t="str">
        <f t="shared" si="42"/>
        <v>Washington</v>
      </c>
      <c r="O481" s="5" t="str">
        <f t="shared" si="47"/>
        <v>F</v>
      </c>
      <c r="P481" s="11" t="str">
        <f t="shared" si="43"/>
        <v>College</v>
      </c>
      <c r="Q481" s="5">
        <f t="shared" si="44"/>
        <v>2</v>
      </c>
      <c r="R481" s="5">
        <f t="shared" si="45"/>
        <v>29</v>
      </c>
      <c r="S481" s="12">
        <f t="shared" si="46"/>
        <v>1996</v>
      </c>
    </row>
    <row r="482" spans="1:19" x14ac:dyDescent="0.35">
      <c r="A482" t="s">
        <v>521</v>
      </c>
      <c r="B482" t="s">
        <v>33</v>
      </c>
      <c r="C482" t="s">
        <v>27</v>
      </c>
      <c r="D482" t="s">
        <v>21</v>
      </c>
      <c r="E482" s="8">
        <v>2359468.02</v>
      </c>
      <c r="F482">
        <v>76358</v>
      </c>
      <c r="G482">
        <v>66</v>
      </c>
      <c r="H482" s="2">
        <v>0</v>
      </c>
      <c r="I482" t="s">
        <v>9191</v>
      </c>
      <c r="J482" t="s">
        <v>17</v>
      </c>
      <c r="K482" s="9">
        <v>86.461582000000007</v>
      </c>
      <c r="L482" s="2">
        <v>35086.461582000004</v>
      </c>
      <c r="N482" s="5" t="str">
        <f t="shared" si="42"/>
        <v>Oregon</v>
      </c>
      <c r="O482" s="5" t="str">
        <f t="shared" si="47"/>
        <v>M</v>
      </c>
      <c r="P482" s="11" t="str">
        <f t="shared" si="43"/>
        <v>Bachelor</v>
      </c>
      <c r="Q482" s="5">
        <f t="shared" si="44"/>
        <v>4</v>
      </c>
      <c r="R482" s="5">
        <f t="shared" si="45"/>
        <v>29</v>
      </c>
      <c r="S482" s="12">
        <f t="shared" si="46"/>
        <v>1996</v>
      </c>
    </row>
    <row r="483" spans="1:19" x14ac:dyDescent="0.35">
      <c r="A483" t="s">
        <v>522</v>
      </c>
      <c r="B483" t="s">
        <v>13</v>
      </c>
      <c r="C483" t="s">
        <v>27</v>
      </c>
      <c r="D483" t="s">
        <v>15</v>
      </c>
      <c r="E483" s="8">
        <v>257250.66</v>
      </c>
      <c r="F483">
        <v>21104</v>
      </c>
      <c r="G483">
        <v>66</v>
      </c>
      <c r="H483" s="2">
        <v>0</v>
      </c>
      <c r="I483" t="s">
        <v>9191</v>
      </c>
      <c r="J483" t="s">
        <v>17</v>
      </c>
      <c r="K483" s="9">
        <v>118.45497400000001</v>
      </c>
      <c r="L483" s="2">
        <v>35118.454974</v>
      </c>
      <c r="N483" s="5" t="str">
        <f t="shared" si="42"/>
        <v>Washington</v>
      </c>
      <c r="O483" s="5" t="str">
        <f t="shared" si="47"/>
        <v>M</v>
      </c>
      <c r="P483" s="11" t="str">
        <f t="shared" si="43"/>
        <v>Master</v>
      </c>
      <c r="Q483" s="5">
        <f t="shared" si="44"/>
        <v>4</v>
      </c>
      <c r="R483" s="5">
        <f t="shared" si="45"/>
        <v>29</v>
      </c>
      <c r="S483" s="12">
        <f t="shared" si="46"/>
        <v>1996</v>
      </c>
    </row>
    <row r="484" spans="1:19" x14ac:dyDescent="0.35">
      <c r="A484" t="s">
        <v>523</v>
      </c>
      <c r="B484" t="s">
        <v>61</v>
      </c>
      <c r="C484" t="s">
        <v>20</v>
      </c>
      <c r="D484" t="s">
        <v>35</v>
      </c>
      <c r="E484" s="8">
        <v>538089.86</v>
      </c>
      <c r="F484">
        <v>55350</v>
      </c>
      <c r="G484">
        <v>67</v>
      </c>
      <c r="H484" s="2">
        <v>0</v>
      </c>
      <c r="I484" t="s">
        <v>9191</v>
      </c>
      <c r="J484" t="s">
        <v>17</v>
      </c>
      <c r="K484" s="9">
        <v>321.60000000000002</v>
      </c>
      <c r="L484" s="2">
        <v>35321.599999999999</v>
      </c>
      <c r="N484" s="5" t="str">
        <f t="shared" si="42"/>
        <v>Arizona</v>
      </c>
      <c r="O484" s="5" t="str">
        <f t="shared" si="47"/>
        <v>F</v>
      </c>
      <c r="P484" s="11" t="str">
        <f t="shared" si="43"/>
        <v>College</v>
      </c>
      <c r="Q484" s="5">
        <f t="shared" si="44"/>
        <v>4</v>
      </c>
      <c r="R484" s="5">
        <f t="shared" si="45"/>
        <v>29</v>
      </c>
      <c r="S484" s="12">
        <f t="shared" si="46"/>
        <v>1996</v>
      </c>
    </row>
    <row r="485" spans="1:19" x14ac:dyDescent="0.35">
      <c r="A485" t="s">
        <v>524</v>
      </c>
      <c r="B485" t="s">
        <v>26</v>
      </c>
      <c r="C485" t="s">
        <v>20</v>
      </c>
      <c r="D485" t="s">
        <v>35</v>
      </c>
      <c r="E485" s="8">
        <v>477055.09</v>
      </c>
      <c r="F485">
        <v>12964</v>
      </c>
      <c r="G485">
        <v>65</v>
      </c>
      <c r="H485" s="2">
        <v>0</v>
      </c>
      <c r="I485" t="s">
        <v>9191</v>
      </c>
      <c r="J485" t="s">
        <v>24</v>
      </c>
      <c r="K485" s="9">
        <v>362.77454499999999</v>
      </c>
      <c r="L485" s="2">
        <v>35362.774545</v>
      </c>
      <c r="N485" s="5" t="str">
        <f t="shared" si="42"/>
        <v>California</v>
      </c>
      <c r="O485" s="5" t="str">
        <f t="shared" si="47"/>
        <v>F</v>
      </c>
      <c r="P485" s="11" t="str">
        <f t="shared" si="43"/>
        <v>College</v>
      </c>
      <c r="Q485" s="5">
        <f t="shared" si="44"/>
        <v>2</v>
      </c>
      <c r="R485" s="5">
        <f t="shared" si="45"/>
        <v>29</v>
      </c>
      <c r="S485" s="12">
        <f t="shared" si="46"/>
        <v>1996</v>
      </c>
    </row>
    <row r="486" spans="1:19" x14ac:dyDescent="0.35">
      <c r="A486" t="s">
        <v>525</v>
      </c>
      <c r="B486" t="s">
        <v>61</v>
      </c>
      <c r="C486" t="s">
        <v>20</v>
      </c>
      <c r="D486" t="s">
        <v>15</v>
      </c>
      <c r="E486" s="8">
        <v>675665.14</v>
      </c>
      <c r="F486">
        <v>33288</v>
      </c>
      <c r="G486">
        <v>86</v>
      </c>
      <c r="H486" s="2">
        <v>36557</v>
      </c>
      <c r="I486" t="s">
        <v>9191</v>
      </c>
      <c r="J486" t="s">
        <v>17</v>
      </c>
      <c r="K486" s="9">
        <v>221.85618400000001</v>
      </c>
      <c r="L486" s="2">
        <v>35221.856183999997</v>
      </c>
      <c r="N486" s="5" t="str">
        <f t="shared" si="42"/>
        <v>Arizona</v>
      </c>
      <c r="O486" s="5" t="str">
        <f t="shared" si="47"/>
        <v>F</v>
      </c>
      <c r="P486" s="11" t="str">
        <f t="shared" si="43"/>
        <v>Master</v>
      </c>
      <c r="Q486" s="5">
        <f t="shared" si="44"/>
        <v>4</v>
      </c>
      <c r="R486" s="5">
        <f t="shared" si="45"/>
        <v>29</v>
      </c>
      <c r="S486" s="12">
        <f t="shared" si="46"/>
        <v>1996</v>
      </c>
    </row>
    <row r="487" spans="1:19" x14ac:dyDescent="0.35">
      <c r="A487" t="s">
        <v>526</v>
      </c>
      <c r="B487" t="s">
        <v>61</v>
      </c>
      <c r="C487" t="s">
        <v>20</v>
      </c>
      <c r="D487" t="s">
        <v>35</v>
      </c>
      <c r="E487" s="8">
        <v>593601.18000000005</v>
      </c>
      <c r="F487">
        <v>0</v>
      </c>
      <c r="G487">
        <v>84</v>
      </c>
      <c r="H487" s="2">
        <v>0</v>
      </c>
      <c r="I487" t="s">
        <v>9191</v>
      </c>
      <c r="J487" t="s">
        <v>17</v>
      </c>
      <c r="K487" s="9">
        <v>980.16908100000001</v>
      </c>
      <c r="L487" s="2">
        <v>35980.169081</v>
      </c>
      <c r="N487" s="5" t="str">
        <f t="shared" si="42"/>
        <v>Arizona</v>
      </c>
      <c r="O487" s="5" t="str">
        <f t="shared" si="47"/>
        <v>F</v>
      </c>
      <c r="P487" s="11" t="str">
        <f t="shared" si="43"/>
        <v>College</v>
      </c>
      <c r="Q487" s="5">
        <f t="shared" si="44"/>
        <v>4</v>
      </c>
      <c r="R487" s="5">
        <f t="shared" si="45"/>
        <v>27</v>
      </c>
      <c r="S487" s="12">
        <f t="shared" si="46"/>
        <v>1998</v>
      </c>
    </row>
    <row r="488" spans="1:19" x14ac:dyDescent="0.35">
      <c r="A488" t="s">
        <v>527</v>
      </c>
      <c r="B488" t="s">
        <v>61</v>
      </c>
      <c r="C488" t="s">
        <v>20</v>
      </c>
      <c r="D488" t="s">
        <v>21</v>
      </c>
      <c r="E488" s="8">
        <v>357076.05</v>
      </c>
      <c r="F488">
        <v>56168</v>
      </c>
      <c r="G488">
        <v>88</v>
      </c>
      <c r="H488" s="2">
        <v>0</v>
      </c>
      <c r="I488" t="s">
        <v>9191</v>
      </c>
      <c r="J488" t="s">
        <v>17</v>
      </c>
      <c r="K488" s="9">
        <v>614.67590600000005</v>
      </c>
      <c r="L488" s="2">
        <v>35614.675905999997</v>
      </c>
      <c r="N488" s="5" t="str">
        <f t="shared" si="42"/>
        <v>Arizona</v>
      </c>
      <c r="O488" s="5" t="str">
        <f t="shared" si="47"/>
        <v>F</v>
      </c>
      <c r="P488" s="11" t="str">
        <f t="shared" si="43"/>
        <v>Bachelor</v>
      </c>
      <c r="Q488" s="5">
        <f t="shared" si="44"/>
        <v>4</v>
      </c>
      <c r="R488" s="5">
        <f t="shared" si="45"/>
        <v>28</v>
      </c>
      <c r="S488" s="12">
        <f t="shared" si="46"/>
        <v>1997</v>
      </c>
    </row>
    <row r="489" spans="1:19" x14ac:dyDescent="0.35">
      <c r="A489" t="s">
        <v>528</v>
      </c>
      <c r="B489" t="s">
        <v>26</v>
      </c>
      <c r="C489" t="s">
        <v>27</v>
      </c>
      <c r="D489" t="s">
        <v>35</v>
      </c>
      <c r="E489" s="8">
        <v>601996.05000000005</v>
      </c>
      <c r="F489">
        <v>0</v>
      </c>
      <c r="G489">
        <v>92</v>
      </c>
      <c r="H489" s="2">
        <v>0</v>
      </c>
      <c r="I489" t="s">
        <v>9191</v>
      </c>
      <c r="J489" t="s">
        <v>17</v>
      </c>
      <c r="K489" s="9">
        <v>662.4</v>
      </c>
      <c r="L489" s="2">
        <v>35662.400000000001</v>
      </c>
      <c r="N489" s="5" t="str">
        <f t="shared" si="42"/>
        <v>California</v>
      </c>
      <c r="O489" s="5" t="str">
        <f t="shared" si="47"/>
        <v>M</v>
      </c>
      <c r="P489" s="11" t="str">
        <f t="shared" si="43"/>
        <v>College</v>
      </c>
      <c r="Q489" s="5">
        <f t="shared" si="44"/>
        <v>4</v>
      </c>
      <c r="R489" s="5">
        <f t="shared" si="45"/>
        <v>28</v>
      </c>
      <c r="S489" s="12">
        <f t="shared" si="46"/>
        <v>1997</v>
      </c>
    </row>
    <row r="490" spans="1:19" x14ac:dyDescent="0.35">
      <c r="A490" t="s">
        <v>529</v>
      </c>
      <c r="B490" t="s">
        <v>33</v>
      </c>
      <c r="C490" t="s">
        <v>27</v>
      </c>
      <c r="D490" t="s">
        <v>31</v>
      </c>
      <c r="E490" s="8">
        <v>542686.4</v>
      </c>
      <c r="F490">
        <v>23105</v>
      </c>
      <c r="G490">
        <v>69</v>
      </c>
      <c r="H490" s="2">
        <v>0</v>
      </c>
      <c r="I490" t="s">
        <v>9191</v>
      </c>
      <c r="J490" t="s">
        <v>24</v>
      </c>
      <c r="K490" s="9">
        <v>331.2</v>
      </c>
      <c r="L490" s="2">
        <v>35331.199999999997</v>
      </c>
      <c r="N490" s="5" t="str">
        <f t="shared" si="42"/>
        <v>Oregon</v>
      </c>
      <c r="O490" s="5" t="str">
        <f t="shared" si="47"/>
        <v>M</v>
      </c>
      <c r="P490" s="11" t="str">
        <f t="shared" si="43"/>
        <v>High School or Below</v>
      </c>
      <c r="Q490" s="5">
        <f t="shared" si="44"/>
        <v>2</v>
      </c>
      <c r="R490" s="5">
        <f t="shared" si="45"/>
        <v>29</v>
      </c>
      <c r="S490" s="12">
        <f t="shared" si="46"/>
        <v>1996</v>
      </c>
    </row>
    <row r="491" spans="1:19" x14ac:dyDescent="0.35">
      <c r="A491" t="s">
        <v>530</v>
      </c>
      <c r="B491" t="s">
        <v>33</v>
      </c>
      <c r="C491" t="s">
        <v>20</v>
      </c>
      <c r="D491" t="s">
        <v>15</v>
      </c>
      <c r="E491" s="8">
        <v>273031.38</v>
      </c>
      <c r="F491">
        <v>36218</v>
      </c>
      <c r="G491">
        <v>68</v>
      </c>
      <c r="H491" s="2">
        <v>0</v>
      </c>
      <c r="I491" t="s">
        <v>9191</v>
      </c>
      <c r="J491" t="s">
        <v>17</v>
      </c>
      <c r="K491" s="9">
        <v>145.25216800000001</v>
      </c>
      <c r="L491" s="2">
        <v>35145.252167999999</v>
      </c>
      <c r="N491" s="5" t="str">
        <f t="shared" si="42"/>
        <v>Oregon</v>
      </c>
      <c r="O491" s="5" t="str">
        <f t="shared" si="47"/>
        <v>F</v>
      </c>
      <c r="P491" s="11" t="str">
        <f t="shared" si="43"/>
        <v>Master</v>
      </c>
      <c r="Q491" s="5">
        <f t="shared" si="44"/>
        <v>4</v>
      </c>
      <c r="R491" s="5">
        <f t="shared" si="45"/>
        <v>29</v>
      </c>
      <c r="S491" s="12">
        <f t="shared" si="46"/>
        <v>1996</v>
      </c>
    </row>
    <row r="492" spans="1:19" x14ac:dyDescent="0.35">
      <c r="A492" t="s">
        <v>531</v>
      </c>
      <c r="B492" t="s">
        <v>26</v>
      </c>
      <c r="C492" t="s">
        <v>20</v>
      </c>
      <c r="D492" t="s">
        <v>31</v>
      </c>
      <c r="E492" s="8">
        <v>498268.14</v>
      </c>
      <c r="F492">
        <v>52275</v>
      </c>
      <c r="G492">
        <v>62</v>
      </c>
      <c r="H492" s="2">
        <v>0</v>
      </c>
      <c r="I492" t="s">
        <v>9192</v>
      </c>
      <c r="J492" t="s">
        <v>17</v>
      </c>
      <c r="K492" s="9">
        <v>374.24078300000002</v>
      </c>
      <c r="L492" s="2">
        <v>35374.240783000001</v>
      </c>
      <c r="N492" s="5" t="str">
        <f t="shared" si="42"/>
        <v>California</v>
      </c>
      <c r="O492" s="5" t="str">
        <f t="shared" si="47"/>
        <v>F</v>
      </c>
      <c r="P492" s="11" t="str">
        <f t="shared" si="43"/>
        <v>High School or Below</v>
      </c>
      <c r="Q492" s="5">
        <f t="shared" si="44"/>
        <v>4</v>
      </c>
      <c r="R492" s="5">
        <f t="shared" si="45"/>
        <v>29</v>
      </c>
      <c r="S492" s="12">
        <f t="shared" si="46"/>
        <v>1996</v>
      </c>
    </row>
    <row r="493" spans="1:19" x14ac:dyDescent="0.35">
      <c r="A493" t="s">
        <v>532</v>
      </c>
      <c r="B493" t="s">
        <v>33</v>
      </c>
      <c r="C493" t="s">
        <v>20</v>
      </c>
      <c r="D493" t="s">
        <v>35</v>
      </c>
      <c r="E493" s="8">
        <v>876926.68</v>
      </c>
      <c r="F493">
        <v>49665</v>
      </c>
      <c r="G493">
        <v>74</v>
      </c>
      <c r="H493" s="2">
        <v>0</v>
      </c>
      <c r="I493" t="s">
        <v>9191</v>
      </c>
      <c r="J493" t="s">
        <v>17</v>
      </c>
      <c r="K493" s="9">
        <v>355.2</v>
      </c>
      <c r="L493" s="2">
        <v>35355.199999999997</v>
      </c>
      <c r="N493" s="5" t="str">
        <f t="shared" si="42"/>
        <v>Oregon</v>
      </c>
      <c r="O493" s="5" t="str">
        <f t="shared" si="47"/>
        <v>F</v>
      </c>
      <c r="P493" s="11" t="str">
        <f t="shared" si="43"/>
        <v>College</v>
      </c>
      <c r="Q493" s="5">
        <f t="shared" si="44"/>
        <v>4</v>
      </c>
      <c r="R493" s="5">
        <f t="shared" si="45"/>
        <v>29</v>
      </c>
      <c r="S493" s="12">
        <f t="shared" si="46"/>
        <v>1996</v>
      </c>
    </row>
    <row r="494" spans="1:19" x14ac:dyDescent="0.35">
      <c r="A494" t="s">
        <v>533</v>
      </c>
      <c r="B494" t="s">
        <v>23</v>
      </c>
      <c r="C494" t="s">
        <v>27</v>
      </c>
      <c r="D494" t="s">
        <v>31</v>
      </c>
      <c r="E494" s="8">
        <v>422061.35</v>
      </c>
      <c r="F494">
        <v>32471</v>
      </c>
      <c r="G494">
        <v>110</v>
      </c>
      <c r="H494" s="2">
        <v>0</v>
      </c>
      <c r="I494" t="s">
        <v>9191</v>
      </c>
      <c r="J494" t="s">
        <v>24</v>
      </c>
      <c r="K494" s="9">
        <v>528</v>
      </c>
      <c r="L494" s="2">
        <v>35528</v>
      </c>
      <c r="N494" s="5" t="str">
        <f t="shared" si="42"/>
        <v>Nevada</v>
      </c>
      <c r="O494" s="5" t="str">
        <f t="shared" si="47"/>
        <v>M</v>
      </c>
      <c r="P494" s="11" t="str">
        <f t="shared" si="43"/>
        <v>High School or Below</v>
      </c>
      <c r="Q494" s="5">
        <f t="shared" si="44"/>
        <v>2</v>
      </c>
      <c r="R494" s="5">
        <f t="shared" si="45"/>
        <v>28</v>
      </c>
      <c r="S494" s="12">
        <f t="shared" si="46"/>
        <v>1997</v>
      </c>
    </row>
    <row r="495" spans="1:19" x14ac:dyDescent="0.35">
      <c r="A495" t="s">
        <v>534</v>
      </c>
      <c r="B495" t="s">
        <v>61</v>
      </c>
      <c r="C495" t="s">
        <v>27</v>
      </c>
      <c r="D495" t="s">
        <v>31</v>
      </c>
      <c r="E495" s="8">
        <v>1153750.51</v>
      </c>
      <c r="F495">
        <v>0</v>
      </c>
      <c r="G495">
        <v>86</v>
      </c>
      <c r="H495" s="2">
        <v>36526</v>
      </c>
      <c r="I495" t="s">
        <v>9192</v>
      </c>
      <c r="J495" t="s">
        <v>24</v>
      </c>
      <c r="K495" s="9">
        <v>619.20000000000005</v>
      </c>
      <c r="L495" s="2">
        <v>35619.199999999997</v>
      </c>
      <c r="N495" s="5" t="str">
        <f t="shared" si="42"/>
        <v>Arizona</v>
      </c>
      <c r="O495" s="5" t="str">
        <f t="shared" si="47"/>
        <v>M</v>
      </c>
      <c r="P495" s="11" t="str">
        <f t="shared" si="43"/>
        <v>High School or Below</v>
      </c>
      <c r="Q495" s="5">
        <f t="shared" si="44"/>
        <v>2</v>
      </c>
      <c r="R495" s="5">
        <f t="shared" si="45"/>
        <v>28</v>
      </c>
      <c r="S495" s="12">
        <f t="shared" si="46"/>
        <v>1997</v>
      </c>
    </row>
    <row r="496" spans="1:19" x14ac:dyDescent="0.35">
      <c r="A496" t="s">
        <v>535</v>
      </c>
      <c r="B496" t="s">
        <v>26</v>
      </c>
      <c r="C496" t="s">
        <v>20</v>
      </c>
      <c r="D496" t="s">
        <v>15</v>
      </c>
      <c r="E496" s="8">
        <v>588718.19999999995</v>
      </c>
      <c r="F496">
        <v>62773</v>
      </c>
      <c r="G496">
        <v>73</v>
      </c>
      <c r="H496" s="2">
        <v>0</v>
      </c>
      <c r="I496" t="s">
        <v>9191</v>
      </c>
      <c r="J496" t="s">
        <v>17</v>
      </c>
      <c r="K496" s="9">
        <v>80.669257000000002</v>
      </c>
      <c r="L496" s="2">
        <v>35080.669257000001</v>
      </c>
      <c r="N496" s="5" t="str">
        <f t="shared" si="42"/>
        <v>California</v>
      </c>
      <c r="O496" s="5" t="str">
        <f t="shared" si="47"/>
        <v>F</v>
      </c>
      <c r="P496" s="11" t="str">
        <f t="shared" si="43"/>
        <v>Master</v>
      </c>
      <c r="Q496" s="5">
        <f t="shared" si="44"/>
        <v>4</v>
      </c>
      <c r="R496" s="5">
        <f t="shared" si="45"/>
        <v>29</v>
      </c>
      <c r="S496" s="12">
        <f t="shared" si="46"/>
        <v>1996</v>
      </c>
    </row>
    <row r="497" spans="1:19" x14ac:dyDescent="0.35">
      <c r="A497" t="s">
        <v>536</v>
      </c>
      <c r="B497" t="s">
        <v>26</v>
      </c>
      <c r="C497" t="s">
        <v>20</v>
      </c>
      <c r="D497" t="s">
        <v>35</v>
      </c>
      <c r="E497" s="8">
        <v>470058.38</v>
      </c>
      <c r="F497">
        <v>76694</v>
      </c>
      <c r="G497">
        <v>117</v>
      </c>
      <c r="H497" s="2">
        <v>0</v>
      </c>
      <c r="I497" t="s">
        <v>9191</v>
      </c>
      <c r="J497" t="s">
        <v>29</v>
      </c>
      <c r="K497" s="9">
        <v>561.6</v>
      </c>
      <c r="L497" s="2">
        <v>35561.599999999999</v>
      </c>
      <c r="N497" s="5" t="str">
        <f t="shared" si="42"/>
        <v>California</v>
      </c>
      <c r="O497" s="5" t="str">
        <f t="shared" si="47"/>
        <v>F</v>
      </c>
      <c r="P497" s="11" t="str">
        <f t="shared" si="43"/>
        <v>College</v>
      </c>
      <c r="Q497" s="5">
        <f t="shared" si="44"/>
        <v>4</v>
      </c>
      <c r="R497" s="5">
        <f t="shared" si="45"/>
        <v>28</v>
      </c>
      <c r="S497" s="12">
        <f t="shared" si="46"/>
        <v>1997</v>
      </c>
    </row>
    <row r="498" spans="1:19" x14ac:dyDescent="0.35">
      <c r="A498" t="s">
        <v>537</v>
      </c>
      <c r="B498" t="s">
        <v>33</v>
      </c>
      <c r="C498" t="s">
        <v>27</v>
      </c>
      <c r="D498" t="s">
        <v>31</v>
      </c>
      <c r="E498" s="8">
        <v>1096395.72</v>
      </c>
      <c r="F498">
        <v>55687</v>
      </c>
      <c r="G498">
        <v>276</v>
      </c>
      <c r="H498" s="2">
        <v>0</v>
      </c>
      <c r="I498" t="s">
        <v>9191</v>
      </c>
      <c r="J498" t="s">
        <v>65</v>
      </c>
      <c r="K498" s="9">
        <v>1324.8</v>
      </c>
      <c r="L498" s="2">
        <v>36324.800000000003</v>
      </c>
      <c r="N498" s="5" t="str">
        <f t="shared" si="42"/>
        <v>Oregon</v>
      </c>
      <c r="O498" s="5" t="str">
        <f t="shared" si="47"/>
        <v>M</v>
      </c>
      <c r="P498" s="11" t="str">
        <f t="shared" si="43"/>
        <v>High School or Below</v>
      </c>
      <c r="Q498" s="5">
        <f t="shared" si="44"/>
        <v>4</v>
      </c>
      <c r="R498" s="5">
        <f t="shared" si="45"/>
        <v>26</v>
      </c>
      <c r="S498" s="12">
        <f t="shared" si="46"/>
        <v>1999</v>
      </c>
    </row>
    <row r="499" spans="1:19" x14ac:dyDescent="0.35">
      <c r="A499" t="s">
        <v>538</v>
      </c>
      <c r="B499" t="s">
        <v>61</v>
      </c>
      <c r="C499" t="s">
        <v>20</v>
      </c>
      <c r="D499" t="s">
        <v>31</v>
      </c>
      <c r="E499" s="8">
        <v>252317.12</v>
      </c>
      <c r="F499">
        <v>0</v>
      </c>
      <c r="G499">
        <v>70</v>
      </c>
      <c r="H499" s="2">
        <v>0</v>
      </c>
      <c r="I499" t="s">
        <v>9191</v>
      </c>
      <c r="J499" t="s">
        <v>17</v>
      </c>
      <c r="K499" s="9">
        <v>504</v>
      </c>
      <c r="L499" s="2">
        <v>35504</v>
      </c>
      <c r="N499" s="5" t="str">
        <f t="shared" si="42"/>
        <v>Arizona</v>
      </c>
      <c r="O499" s="5" t="str">
        <f t="shared" si="47"/>
        <v>F</v>
      </c>
      <c r="P499" s="11" t="str">
        <f t="shared" si="43"/>
        <v>High School or Below</v>
      </c>
      <c r="Q499" s="5">
        <f t="shared" si="44"/>
        <v>4</v>
      </c>
      <c r="R499" s="5">
        <f t="shared" si="45"/>
        <v>28</v>
      </c>
      <c r="S499" s="12">
        <f t="shared" si="46"/>
        <v>1997</v>
      </c>
    </row>
    <row r="500" spans="1:19" x14ac:dyDescent="0.35">
      <c r="A500" t="s">
        <v>539</v>
      </c>
      <c r="B500" t="s">
        <v>23</v>
      </c>
      <c r="C500" t="s">
        <v>27</v>
      </c>
      <c r="D500" t="s">
        <v>80</v>
      </c>
      <c r="E500" s="8">
        <v>375780.47</v>
      </c>
      <c r="F500">
        <v>36633</v>
      </c>
      <c r="G500">
        <v>96</v>
      </c>
      <c r="H500" s="2">
        <v>36526</v>
      </c>
      <c r="I500" t="s">
        <v>9191</v>
      </c>
      <c r="J500" t="s">
        <v>17</v>
      </c>
      <c r="K500" s="9">
        <v>460.8</v>
      </c>
      <c r="L500" s="2">
        <v>35460.800000000003</v>
      </c>
      <c r="N500" s="5" t="str">
        <f t="shared" si="42"/>
        <v>Nevada</v>
      </c>
      <c r="O500" s="5" t="str">
        <f t="shared" si="47"/>
        <v>M</v>
      </c>
      <c r="P500" s="11" t="str">
        <f t="shared" si="43"/>
        <v>Doctor</v>
      </c>
      <c r="Q500" s="5">
        <f t="shared" si="44"/>
        <v>4</v>
      </c>
      <c r="R500" s="5">
        <f t="shared" si="45"/>
        <v>28</v>
      </c>
      <c r="S500" s="12">
        <f t="shared" si="46"/>
        <v>1997</v>
      </c>
    </row>
    <row r="501" spans="1:19" x14ac:dyDescent="0.35">
      <c r="A501" t="s">
        <v>540</v>
      </c>
      <c r="B501" t="s">
        <v>33</v>
      </c>
      <c r="C501" t="s">
        <v>27</v>
      </c>
      <c r="D501" t="s">
        <v>31</v>
      </c>
      <c r="E501" s="8">
        <v>1294173.3500000001</v>
      </c>
      <c r="F501">
        <v>77060</v>
      </c>
      <c r="G501">
        <v>106</v>
      </c>
      <c r="H501" s="2">
        <v>0</v>
      </c>
      <c r="I501" t="s">
        <v>9191</v>
      </c>
      <c r="J501" t="s">
        <v>29</v>
      </c>
      <c r="K501" s="9">
        <v>468.56613299999998</v>
      </c>
      <c r="L501" s="2">
        <v>35468.566133</v>
      </c>
      <c r="N501" s="5" t="str">
        <f t="shared" si="42"/>
        <v>Oregon</v>
      </c>
      <c r="O501" s="5" t="str">
        <f t="shared" si="47"/>
        <v>M</v>
      </c>
      <c r="P501" s="11" t="str">
        <f t="shared" si="43"/>
        <v>High School or Below</v>
      </c>
      <c r="Q501" s="5">
        <f t="shared" si="44"/>
        <v>4</v>
      </c>
      <c r="R501" s="5">
        <f t="shared" si="45"/>
        <v>28</v>
      </c>
      <c r="S501" s="12">
        <f t="shared" si="46"/>
        <v>1997</v>
      </c>
    </row>
    <row r="502" spans="1:19" x14ac:dyDescent="0.35">
      <c r="A502" t="s">
        <v>541</v>
      </c>
      <c r="B502" t="s">
        <v>23</v>
      </c>
      <c r="C502" t="s">
        <v>20</v>
      </c>
      <c r="D502" t="s">
        <v>21</v>
      </c>
      <c r="E502" s="8">
        <v>376446.51</v>
      </c>
      <c r="F502">
        <v>92600</v>
      </c>
      <c r="G502">
        <v>94</v>
      </c>
      <c r="H502" s="2">
        <v>0</v>
      </c>
      <c r="I502" t="s">
        <v>9192</v>
      </c>
      <c r="J502" t="s">
        <v>24</v>
      </c>
      <c r="K502" s="9">
        <v>842.43785000000003</v>
      </c>
      <c r="L502" s="2">
        <v>35842.437850000002</v>
      </c>
      <c r="N502" s="5" t="str">
        <f t="shared" si="42"/>
        <v>Nevada</v>
      </c>
      <c r="O502" s="5" t="str">
        <f t="shared" si="47"/>
        <v>F</v>
      </c>
      <c r="P502" s="11" t="str">
        <f t="shared" si="43"/>
        <v>Bachelor</v>
      </c>
      <c r="Q502" s="5">
        <f t="shared" si="44"/>
        <v>2</v>
      </c>
      <c r="R502" s="5">
        <f t="shared" si="45"/>
        <v>27</v>
      </c>
      <c r="S502" s="12">
        <f t="shared" si="46"/>
        <v>1998</v>
      </c>
    </row>
    <row r="503" spans="1:19" x14ac:dyDescent="0.35">
      <c r="A503" t="s">
        <v>542</v>
      </c>
      <c r="B503" t="s">
        <v>26</v>
      </c>
      <c r="C503" t="s">
        <v>27</v>
      </c>
      <c r="D503" t="s">
        <v>31</v>
      </c>
      <c r="E503" s="8">
        <v>688955.7</v>
      </c>
      <c r="F503">
        <v>0</v>
      </c>
      <c r="G503">
        <v>66</v>
      </c>
      <c r="H503" s="2">
        <v>0</v>
      </c>
      <c r="I503" t="s">
        <v>9191</v>
      </c>
      <c r="J503" t="s">
        <v>17</v>
      </c>
      <c r="K503" s="9">
        <v>475.2</v>
      </c>
      <c r="L503" s="2">
        <v>35475.199999999997</v>
      </c>
      <c r="N503" s="5" t="str">
        <f t="shared" si="42"/>
        <v>California</v>
      </c>
      <c r="O503" s="5" t="str">
        <f t="shared" si="47"/>
        <v>M</v>
      </c>
      <c r="P503" s="11" t="str">
        <f t="shared" si="43"/>
        <v>High School or Below</v>
      </c>
      <c r="Q503" s="5">
        <f t="shared" si="44"/>
        <v>4</v>
      </c>
      <c r="R503" s="5">
        <f t="shared" si="45"/>
        <v>28</v>
      </c>
      <c r="S503" s="12">
        <f t="shared" si="46"/>
        <v>1997</v>
      </c>
    </row>
    <row r="504" spans="1:19" x14ac:dyDescent="0.35">
      <c r="A504" t="s">
        <v>543</v>
      </c>
      <c r="B504" t="s">
        <v>23</v>
      </c>
      <c r="C504" t="s">
        <v>27</v>
      </c>
      <c r="D504" t="s">
        <v>35</v>
      </c>
      <c r="E504" s="8">
        <v>362345.42</v>
      </c>
      <c r="F504">
        <v>0</v>
      </c>
      <c r="G504">
        <v>111</v>
      </c>
      <c r="H504" s="2">
        <v>36557</v>
      </c>
      <c r="I504" t="s">
        <v>9192</v>
      </c>
      <c r="J504" t="s">
        <v>29</v>
      </c>
      <c r="K504" s="9">
        <v>1171.9311700000001</v>
      </c>
      <c r="L504" s="2">
        <v>36171.931170000003</v>
      </c>
      <c r="N504" s="5" t="str">
        <f t="shared" si="42"/>
        <v>Nevada</v>
      </c>
      <c r="O504" s="5" t="str">
        <f t="shared" si="47"/>
        <v>M</v>
      </c>
      <c r="P504" s="11" t="str">
        <f t="shared" si="43"/>
        <v>College</v>
      </c>
      <c r="Q504" s="5">
        <f t="shared" si="44"/>
        <v>4</v>
      </c>
      <c r="R504" s="5">
        <f t="shared" si="45"/>
        <v>26</v>
      </c>
      <c r="S504" s="12">
        <f t="shared" si="46"/>
        <v>1999</v>
      </c>
    </row>
    <row r="505" spans="1:19" x14ac:dyDescent="0.35">
      <c r="A505" t="s">
        <v>544</v>
      </c>
      <c r="B505" t="s">
        <v>61</v>
      </c>
      <c r="C505" t="s">
        <v>27</v>
      </c>
      <c r="D505" t="s">
        <v>35</v>
      </c>
      <c r="E505" s="8">
        <v>758211.38</v>
      </c>
      <c r="F505">
        <v>64801</v>
      </c>
      <c r="G505">
        <v>64</v>
      </c>
      <c r="H505" s="2">
        <v>0</v>
      </c>
      <c r="I505" t="s">
        <v>9191</v>
      </c>
      <c r="J505" t="s">
        <v>17</v>
      </c>
      <c r="K505" s="9">
        <v>268.47180200000003</v>
      </c>
      <c r="L505" s="2">
        <v>35268.471802</v>
      </c>
      <c r="N505" s="5" t="str">
        <f t="shared" si="42"/>
        <v>Arizona</v>
      </c>
      <c r="O505" s="5" t="str">
        <f t="shared" si="47"/>
        <v>M</v>
      </c>
      <c r="P505" s="11" t="str">
        <f t="shared" si="43"/>
        <v>College</v>
      </c>
      <c r="Q505" s="5">
        <f t="shared" si="44"/>
        <v>4</v>
      </c>
      <c r="R505" s="5">
        <f t="shared" si="45"/>
        <v>29</v>
      </c>
      <c r="S505" s="12">
        <f t="shared" si="46"/>
        <v>1996</v>
      </c>
    </row>
    <row r="506" spans="1:19" x14ac:dyDescent="0.35">
      <c r="A506" t="s">
        <v>545</v>
      </c>
      <c r="B506" t="s">
        <v>33</v>
      </c>
      <c r="C506" t="s">
        <v>20</v>
      </c>
      <c r="D506" t="s">
        <v>35</v>
      </c>
      <c r="E506" s="8">
        <v>827774.56</v>
      </c>
      <c r="F506">
        <v>45257</v>
      </c>
      <c r="G506">
        <v>103</v>
      </c>
      <c r="H506" s="2">
        <v>0</v>
      </c>
      <c r="I506" t="s">
        <v>9192</v>
      </c>
      <c r="J506" t="s">
        <v>24</v>
      </c>
      <c r="K506" s="9">
        <v>494.4</v>
      </c>
      <c r="L506" s="2">
        <v>35494.400000000001</v>
      </c>
      <c r="N506" s="5" t="str">
        <f t="shared" si="42"/>
        <v>Oregon</v>
      </c>
      <c r="O506" s="5" t="str">
        <f t="shared" si="47"/>
        <v>F</v>
      </c>
      <c r="P506" s="11" t="str">
        <f t="shared" si="43"/>
        <v>College</v>
      </c>
      <c r="Q506" s="5">
        <f t="shared" si="44"/>
        <v>2</v>
      </c>
      <c r="R506" s="5">
        <f t="shared" si="45"/>
        <v>28</v>
      </c>
      <c r="S506" s="12">
        <f t="shared" si="46"/>
        <v>1997</v>
      </c>
    </row>
    <row r="507" spans="1:19" x14ac:dyDescent="0.35">
      <c r="A507" t="s">
        <v>546</v>
      </c>
      <c r="B507" t="s">
        <v>26</v>
      </c>
      <c r="C507" t="s">
        <v>27</v>
      </c>
      <c r="D507" t="s">
        <v>31</v>
      </c>
      <c r="E507" s="8">
        <v>257645.56</v>
      </c>
      <c r="F507">
        <v>26854</v>
      </c>
      <c r="G507">
        <v>66</v>
      </c>
      <c r="H507" s="2">
        <v>0</v>
      </c>
      <c r="I507" t="s">
        <v>9191</v>
      </c>
      <c r="J507" t="s">
        <v>17</v>
      </c>
      <c r="K507" s="9">
        <v>475.2</v>
      </c>
      <c r="L507" s="2">
        <v>35475.199999999997</v>
      </c>
      <c r="N507" s="5" t="str">
        <f t="shared" si="42"/>
        <v>California</v>
      </c>
      <c r="O507" s="5" t="str">
        <f t="shared" si="47"/>
        <v>M</v>
      </c>
      <c r="P507" s="11" t="str">
        <f t="shared" si="43"/>
        <v>High School or Below</v>
      </c>
      <c r="Q507" s="5">
        <f t="shared" si="44"/>
        <v>4</v>
      </c>
      <c r="R507" s="5">
        <f t="shared" si="45"/>
        <v>28</v>
      </c>
      <c r="S507" s="12">
        <f t="shared" si="46"/>
        <v>1997</v>
      </c>
    </row>
    <row r="508" spans="1:19" x14ac:dyDescent="0.35">
      <c r="A508" t="s">
        <v>547</v>
      </c>
      <c r="B508" t="s">
        <v>33</v>
      </c>
      <c r="C508" t="s">
        <v>20</v>
      </c>
      <c r="D508" t="s">
        <v>35</v>
      </c>
      <c r="E508" s="8">
        <v>820538.79</v>
      </c>
      <c r="F508">
        <v>85840</v>
      </c>
      <c r="G508">
        <v>102</v>
      </c>
      <c r="H508" s="2">
        <v>36557</v>
      </c>
      <c r="I508" t="s">
        <v>9192</v>
      </c>
      <c r="J508" t="s">
        <v>29</v>
      </c>
      <c r="K508" s="9">
        <v>138.722385</v>
      </c>
      <c r="L508" s="2">
        <v>35138.722385000001</v>
      </c>
      <c r="N508" s="5" t="str">
        <f t="shared" si="42"/>
        <v>Oregon</v>
      </c>
      <c r="O508" s="5" t="str">
        <f t="shared" si="47"/>
        <v>F</v>
      </c>
      <c r="P508" s="11" t="str">
        <f t="shared" si="43"/>
        <v>College</v>
      </c>
      <c r="Q508" s="5">
        <f t="shared" si="44"/>
        <v>4</v>
      </c>
      <c r="R508" s="5">
        <f t="shared" si="45"/>
        <v>29</v>
      </c>
      <c r="S508" s="12">
        <f t="shared" si="46"/>
        <v>1996</v>
      </c>
    </row>
    <row r="509" spans="1:19" x14ac:dyDescent="0.35">
      <c r="A509" t="s">
        <v>548</v>
      </c>
      <c r="B509" t="s">
        <v>33</v>
      </c>
      <c r="C509" t="s">
        <v>20</v>
      </c>
      <c r="D509" t="s">
        <v>80</v>
      </c>
      <c r="E509" s="8">
        <v>1958246.89</v>
      </c>
      <c r="F509">
        <v>26463</v>
      </c>
      <c r="G509">
        <v>72</v>
      </c>
      <c r="H509" s="2">
        <v>0</v>
      </c>
      <c r="I509" t="s">
        <v>9192</v>
      </c>
      <c r="J509" t="s">
        <v>17</v>
      </c>
      <c r="K509" s="9">
        <v>345.6</v>
      </c>
      <c r="L509" s="2">
        <v>35345.599999999999</v>
      </c>
      <c r="N509" s="5" t="str">
        <f t="shared" si="42"/>
        <v>Oregon</v>
      </c>
      <c r="O509" s="5" t="str">
        <f t="shared" si="47"/>
        <v>F</v>
      </c>
      <c r="P509" s="11" t="str">
        <f t="shared" si="43"/>
        <v>Doctor</v>
      </c>
      <c r="Q509" s="5">
        <f t="shared" si="44"/>
        <v>4</v>
      </c>
      <c r="R509" s="5">
        <f t="shared" si="45"/>
        <v>29</v>
      </c>
      <c r="S509" s="12">
        <f t="shared" si="46"/>
        <v>1996</v>
      </c>
    </row>
    <row r="510" spans="1:19" x14ac:dyDescent="0.35">
      <c r="A510" t="s">
        <v>549</v>
      </c>
      <c r="B510" t="s">
        <v>23</v>
      </c>
      <c r="C510" t="s">
        <v>20</v>
      </c>
      <c r="D510" t="s">
        <v>21</v>
      </c>
      <c r="E510" s="8">
        <v>648152.66</v>
      </c>
      <c r="F510">
        <v>30689</v>
      </c>
      <c r="G510">
        <v>81</v>
      </c>
      <c r="H510" s="2">
        <v>0</v>
      </c>
      <c r="I510" t="s">
        <v>9191</v>
      </c>
      <c r="J510" t="s">
        <v>17</v>
      </c>
      <c r="K510" s="9">
        <v>467.24802</v>
      </c>
      <c r="L510" s="2">
        <v>35467.248019999999</v>
      </c>
      <c r="N510" s="5" t="str">
        <f t="shared" si="42"/>
        <v>Nevada</v>
      </c>
      <c r="O510" s="5" t="str">
        <f t="shared" si="47"/>
        <v>F</v>
      </c>
      <c r="P510" s="11" t="str">
        <f t="shared" si="43"/>
        <v>Bachelor</v>
      </c>
      <c r="Q510" s="5">
        <f t="shared" si="44"/>
        <v>4</v>
      </c>
      <c r="R510" s="5">
        <f t="shared" si="45"/>
        <v>28</v>
      </c>
      <c r="S510" s="12">
        <f t="shared" si="46"/>
        <v>1997</v>
      </c>
    </row>
    <row r="511" spans="1:19" x14ac:dyDescent="0.35">
      <c r="A511" t="s">
        <v>550</v>
      </c>
      <c r="B511" t="s">
        <v>33</v>
      </c>
      <c r="C511" t="s">
        <v>27</v>
      </c>
      <c r="D511" t="s">
        <v>31</v>
      </c>
      <c r="E511" s="8">
        <v>259931.09</v>
      </c>
      <c r="F511">
        <v>29590</v>
      </c>
      <c r="G511">
        <v>66</v>
      </c>
      <c r="H511" s="2">
        <v>0</v>
      </c>
      <c r="I511" t="s">
        <v>9192</v>
      </c>
      <c r="J511" t="s">
        <v>24</v>
      </c>
      <c r="K511" s="9">
        <v>467.50323600000002</v>
      </c>
      <c r="L511" s="2">
        <v>35467.503235999997</v>
      </c>
      <c r="N511" s="5" t="str">
        <f t="shared" si="42"/>
        <v>Oregon</v>
      </c>
      <c r="O511" s="5" t="str">
        <f t="shared" si="47"/>
        <v>M</v>
      </c>
      <c r="P511" s="11" t="str">
        <f t="shared" si="43"/>
        <v>High School or Below</v>
      </c>
      <c r="Q511" s="5">
        <f t="shared" si="44"/>
        <v>2</v>
      </c>
      <c r="R511" s="5">
        <f t="shared" si="45"/>
        <v>28</v>
      </c>
      <c r="S511" s="12">
        <f t="shared" si="46"/>
        <v>1997</v>
      </c>
    </row>
    <row r="512" spans="1:19" x14ac:dyDescent="0.35">
      <c r="A512" t="s">
        <v>551</v>
      </c>
      <c r="B512" t="s">
        <v>33</v>
      </c>
      <c r="C512" t="s">
        <v>20</v>
      </c>
      <c r="D512" t="s">
        <v>35</v>
      </c>
      <c r="E512" s="8">
        <v>983033.76</v>
      </c>
      <c r="F512">
        <v>25965</v>
      </c>
      <c r="G512">
        <v>253</v>
      </c>
      <c r="H512" s="2">
        <v>0</v>
      </c>
      <c r="I512" t="s">
        <v>9191</v>
      </c>
      <c r="J512" t="s">
        <v>65</v>
      </c>
      <c r="K512" s="9">
        <v>1214.4000000000001</v>
      </c>
      <c r="L512" s="2">
        <v>36214.400000000001</v>
      </c>
      <c r="N512" s="5" t="str">
        <f t="shared" si="42"/>
        <v>Oregon</v>
      </c>
      <c r="O512" s="5" t="str">
        <f t="shared" si="47"/>
        <v>F</v>
      </c>
      <c r="P512" s="11" t="str">
        <f t="shared" si="43"/>
        <v>College</v>
      </c>
      <c r="Q512" s="5">
        <f t="shared" si="44"/>
        <v>4</v>
      </c>
      <c r="R512" s="5">
        <f t="shared" si="45"/>
        <v>26</v>
      </c>
      <c r="S512" s="12">
        <f t="shared" si="46"/>
        <v>1999</v>
      </c>
    </row>
    <row r="513" spans="1:19" x14ac:dyDescent="0.35">
      <c r="A513" t="s">
        <v>552</v>
      </c>
      <c r="B513" t="s">
        <v>33</v>
      </c>
      <c r="C513" t="s">
        <v>27</v>
      </c>
      <c r="D513" t="s">
        <v>21</v>
      </c>
      <c r="E513" s="8">
        <v>1044265.14</v>
      </c>
      <c r="F513">
        <v>17269</v>
      </c>
      <c r="G513">
        <v>139</v>
      </c>
      <c r="H513" s="2">
        <v>0</v>
      </c>
      <c r="I513" t="s">
        <v>9191</v>
      </c>
      <c r="J513" t="s">
        <v>29</v>
      </c>
      <c r="K513" s="9">
        <v>667.2</v>
      </c>
      <c r="L513" s="2">
        <v>35667.199999999997</v>
      </c>
      <c r="N513" s="5" t="str">
        <f t="shared" si="42"/>
        <v>Oregon</v>
      </c>
      <c r="O513" s="5" t="str">
        <f t="shared" si="47"/>
        <v>M</v>
      </c>
      <c r="P513" s="11" t="str">
        <f t="shared" si="43"/>
        <v>Bachelor</v>
      </c>
      <c r="Q513" s="5">
        <f t="shared" si="44"/>
        <v>4</v>
      </c>
      <c r="R513" s="5">
        <f t="shared" si="45"/>
        <v>28</v>
      </c>
      <c r="S513" s="12">
        <f t="shared" si="46"/>
        <v>1997</v>
      </c>
    </row>
    <row r="514" spans="1:19" x14ac:dyDescent="0.35">
      <c r="A514" t="s">
        <v>553</v>
      </c>
      <c r="B514" t="s">
        <v>33</v>
      </c>
      <c r="C514" t="s">
        <v>27</v>
      </c>
      <c r="D514" t="s">
        <v>35</v>
      </c>
      <c r="E514" s="8">
        <v>3605753.7</v>
      </c>
      <c r="F514">
        <v>90330</v>
      </c>
      <c r="G514">
        <v>137</v>
      </c>
      <c r="H514" s="2">
        <v>36586</v>
      </c>
      <c r="I514" t="s">
        <v>9192</v>
      </c>
      <c r="J514" t="s">
        <v>78</v>
      </c>
      <c r="K514" s="9">
        <v>192.08529899999999</v>
      </c>
      <c r="L514" s="2">
        <v>35192.085298999998</v>
      </c>
      <c r="N514" s="5" t="str">
        <f t="shared" si="42"/>
        <v>Oregon</v>
      </c>
      <c r="O514" s="5" t="str">
        <f t="shared" si="47"/>
        <v>M</v>
      </c>
      <c r="P514" s="11" t="str">
        <f t="shared" si="43"/>
        <v>College</v>
      </c>
      <c r="Q514" s="5">
        <f t="shared" si="44"/>
        <v>2</v>
      </c>
      <c r="R514" s="5">
        <f t="shared" si="45"/>
        <v>29</v>
      </c>
      <c r="S514" s="12">
        <f t="shared" si="46"/>
        <v>1996</v>
      </c>
    </row>
    <row r="515" spans="1:19" x14ac:dyDescent="0.35">
      <c r="A515" t="s">
        <v>554</v>
      </c>
      <c r="B515" t="s">
        <v>26</v>
      </c>
      <c r="C515" t="s">
        <v>20</v>
      </c>
      <c r="D515" t="s">
        <v>31</v>
      </c>
      <c r="E515" s="8">
        <v>847003.68</v>
      </c>
      <c r="F515">
        <v>0</v>
      </c>
      <c r="G515">
        <v>113</v>
      </c>
      <c r="H515" s="2">
        <v>0</v>
      </c>
      <c r="I515" t="s">
        <v>9192</v>
      </c>
      <c r="J515" t="s">
        <v>29</v>
      </c>
      <c r="K515" s="9">
        <v>619.97388899999999</v>
      </c>
      <c r="L515" s="2">
        <v>35619.973889000001</v>
      </c>
      <c r="N515" s="5" t="str">
        <f t="shared" ref="N515:N578" si="48">IF(B515="WA","Washington",IF(B515="Cali","California",IF(B515="AZ","Arizona",B515)))</f>
        <v>California</v>
      </c>
      <c r="O515" s="5" t="str">
        <f t="shared" si="47"/>
        <v>F</v>
      </c>
      <c r="P515" s="11" t="str">
        <f t="shared" ref="P515:P578" si="49">IF(D515="Bachelors","Bachelor",D515)</f>
        <v>High School or Below</v>
      </c>
      <c r="Q515" s="5">
        <f t="shared" ref="Q515:Q578" si="50">IF(J515="Luxury Car",2,IF(J515="Luxury SUV",4,IF(J515="Two-Door Car",2,IF(J515="Sports Car",2,IF(OR(J515="Four-Door Car",J515="SUV"),4," ")))))</f>
        <v>4</v>
      </c>
      <c r="R515" s="5">
        <f t="shared" ref="R515:R578" si="51">$T$2-S515</f>
        <v>28</v>
      </c>
      <c r="S515" s="12">
        <f t="shared" ref="S515:S578" si="52">YEAR(L515)</f>
        <v>1997</v>
      </c>
    </row>
    <row r="516" spans="1:19" x14ac:dyDescent="0.35">
      <c r="A516" t="s">
        <v>555</v>
      </c>
      <c r="B516" t="s">
        <v>26</v>
      </c>
      <c r="C516" t="s">
        <v>20</v>
      </c>
      <c r="D516" t="s">
        <v>31</v>
      </c>
      <c r="E516" s="8">
        <v>827878.65</v>
      </c>
      <c r="F516">
        <v>0</v>
      </c>
      <c r="G516">
        <v>110</v>
      </c>
      <c r="H516" s="2">
        <v>0</v>
      </c>
      <c r="I516" t="s">
        <v>9191</v>
      </c>
      <c r="J516" t="s">
        <v>17</v>
      </c>
      <c r="K516" s="9">
        <v>1002.782553</v>
      </c>
      <c r="L516" s="2">
        <v>36002.782552999997</v>
      </c>
      <c r="N516" s="5" t="str">
        <f t="shared" si="48"/>
        <v>California</v>
      </c>
      <c r="O516" s="5" t="str">
        <f t="shared" ref="O516:O579" si="53">IF(OR(C516="Female",C516="Femal",C516="female"),"F",IF(OR(C516="Male"),"M",C516))</f>
        <v>F</v>
      </c>
      <c r="P516" s="11" t="str">
        <f t="shared" si="49"/>
        <v>High School or Below</v>
      </c>
      <c r="Q516" s="5">
        <f t="shared" si="50"/>
        <v>4</v>
      </c>
      <c r="R516" s="5">
        <f t="shared" si="51"/>
        <v>27</v>
      </c>
      <c r="S516" s="12">
        <f t="shared" si="52"/>
        <v>1998</v>
      </c>
    </row>
    <row r="517" spans="1:19" x14ac:dyDescent="0.35">
      <c r="A517" t="s">
        <v>556</v>
      </c>
      <c r="B517" t="s">
        <v>26</v>
      </c>
      <c r="C517" t="s">
        <v>20</v>
      </c>
      <c r="D517" t="s">
        <v>31</v>
      </c>
      <c r="E517" s="8">
        <v>478893.26</v>
      </c>
      <c r="F517">
        <v>0</v>
      </c>
      <c r="G517">
        <v>67</v>
      </c>
      <c r="H517" s="2">
        <v>36526</v>
      </c>
      <c r="I517" t="s">
        <v>9191</v>
      </c>
      <c r="J517" t="s">
        <v>24</v>
      </c>
      <c r="K517" s="9">
        <v>321.60000000000002</v>
      </c>
      <c r="L517" s="2">
        <v>35321.599999999999</v>
      </c>
      <c r="N517" s="5" t="str">
        <f t="shared" si="48"/>
        <v>California</v>
      </c>
      <c r="O517" s="5" t="str">
        <f t="shared" si="53"/>
        <v>F</v>
      </c>
      <c r="P517" s="11" t="str">
        <f t="shared" si="49"/>
        <v>High School or Below</v>
      </c>
      <c r="Q517" s="5">
        <f t="shared" si="50"/>
        <v>2</v>
      </c>
      <c r="R517" s="5">
        <f t="shared" si="51"/>
        <v>29</v>
      </c>
      <c r="S517" s="12">
        <f t="shared" si="52"/>
        <v>1996</v>
      </c>
    </row>
    <row r="518" spans="1:19" x14ac:dyDescent="0.35">
      <c r="A518" t="s">
        <v>557</v>
      </c>
      <c r="B518" t="s">
        <v>61</v>
      </c>
      <c r="C518" t="s">
        <v>20</v>
      </c>
      <c r="D518" t="s">
        <v>21</v>
      </c>
      <c r="E518" s="8">
        <v>308799.99</v>
      </c>
      <c r="F518">
        <v>18558</v>
      </c>
      <c r="G518">
        <v>80</v>
      </c>
      <c r="H518" s="2">
        <v>0</v>
      </c>
      <c r="I518" t="s">
        <v>9193</v>
      </c>
      <c r="J518" t="s">
        <v>17</v>
      </c>
      <c r="K518" s="9">
        <v>384</v>
      </c>
      <c r="L518" s="2">
        <v>35384</v>
      </c>
      <c r="N518" s="5" t="str">
        <f t="shared" si="48"/>
        <v>Arizona</v>
      </c>
      <c r="O518" s="5" t="str">
        <f t="shared" si="53"/>
        <v>F</v>
      </c>
      <c r="P518" s="11" t="str">
        <f t="shared" si="49"/>
        <v>Bachelor</v>
      </c>
      <c r="Q518" s="5">
        <f t="shared" si="50"/>
        <v>4</v>
      </c>
      <c r="R518" s="5">
        <f t="shared" si="51"/>
        <v>29</v>
      </c>
      <c r="S518" s="12">
        <f t="shared" si="52"/>
        <v>1996</v>
      </c>
    </row>
    <row r="519" spans="1:19" x14ac:dyDescent="0.35">
      <c r="A519" t="s">
        <v>558</v>
      </c>
      <c r="B519" t="s">
        <v>19</v>
      </c>
      <c r="C519" t="s">
        <v>27</v>
      </c>
      <c r="D519" t="s">
        <v>21</v>
      </c>
      <c r="E519" s="8">
        <v>444373.62</v>
      </c>
      <c r="F519">
        <v>46384</v>
      </c>
      <c r="G519">
        <v>113</v>
      </c>
      <c r="H519" s="2">
        <v>0</v>
      </c>
      <c r="I519" t="s">
        <v>9192</v>
      </c>
      <c r="J519" t="s">
        <v>17</v>
      </c>
      <c r="K519" s="9">
        <v>251.774574</v>
      </c>
      <c r="L519" s="2">
        <v>35251.774574000003</v>
      </c>
      <c r="N519" s="5" t="str">
        <f t="shared" si="48"/>
        <v>Arizona</v>
      </c>
      <c r="O519" s="5" t="str">
        <f t="shared" si="53"/>
        <v>M</v>
      </c>
      <c r="P519" s="11" t="str">
        <f t="shared" si="49"/>
        <v>Bachelor</v>
      </c>
      <c r="Q519" s="5">
        <f t="shared" si="50"/>
        <v>4</v>
      </c>
      <c r="R519" s="5">
        <f t="shared" si="51"/>
        <v>29</v>
      </c>
      <c r="S519" s="12">
        <f t="shared" si="52"/>
        <v>1996</v>
      </c>
    </row>
    <row r="520" spans="1:19" x14ac:dyDescent="0.35">
      <c r="A520" t="s">
        <v>559</v>
      </c>
      <c r="B520" t="s">
        <v>33</v>
      </c>
      <c r="C520" t="s">
        <v>20</v>
      </c>
      <c r="D520" t="s">
        <v>31</v>
      </c>
      <c r="E520" s="8">
        <v>798408.65</v>
      </c>
      <c r="F520">
        <v>0</v>
      </c>
      <c r="G520">
        <v>72</v>
      </c>
      <c r="H520" s="2">
        <v>0</v>
      </c>
      <c r="I520" t="s">
        <v>9191</v>
      </c>
      <c r="J520" t="s">
        <v>24</v>
      </c>
      <c r="K520" s="9">
        <v>866.20832099999996</v>
      </c>
      <c r="L520" s="2">
        <v>35866.208320999998</v>
      </c>
      <c r="N520" s="5" t="str">
        <f t="shared" si="48"/>
        <v>Oregon</v>
      </c>
      <c r="O520" s="5" t="str">
        <f t="shared" si="53"/>
        <v>F</v>
      </c>
      <c r="P520" s="11" t="str">
        <f t="shared" si="49"/>
        <v>High School or Below</v>
      </c>
      <c r="Q520" s="5">
        <f t="shared" si="50"/>
        <v>2</v>
      </c>
      <c r="R520" s="5">
        <f t="shared" si="51"/>
        <v>27</v>
      </c>
      <c r="S520" s="12">
        <f t="shared" si="52"/>
        <v>1998</v>
      </c>
    </row>
    <row r="521" spans="1:19" x14ac:dyDescent="0.35">
      <c r="A521" t="s">
        <v>560</v>
      </c>
      <c r="B521" t="s">
        <v>33</v>
      </c>
      <c r="C521" t="s">
        <v>20</v>
      </c>
      <c r="D521" t="s">
        <v>35</v>
      </c>
      <c r="E521" s="8">
        <v>718097.1</v>
      </c>
      <c r="F521">
        <v>42303</v>
      </c>
      <c r="G521">
        <v>180</v>
      </c>
      <c r="H521" s="2">
        <v>0</v>
      </c>
      <c r="I521" t="s">
        <v>9191</v>
      </c>
      <c r="J521" t="s">
        <v>65</v>
      </c>
      <c r="K521" s="9">
        <v>1210.9209490000001</v>
      </c>
      <c r="L521" s="2">
        <v>36210.920948999999</v>
      </c>
      <c r="N521" s="5" t="str">
        <f t="shared" si="48"/>
        <v>Oregon</v>
      </c>
      <c r="O521" s="5" t="str">
        <f t="shared" si="53"/>
        <v>F</v>
      </c>
      <c r="P521" s="11" t="str">
        <f t="shared" si="49"/>
        <v>College</v>
      </c>
      <c r="Q521" s="5">
        <f t="shared" si="50"/>
        <v>4</v>
      </c>
      <c r="R521" s="5">
        <f t="shared" si="51"/>
        <v>26</v>
      </c>
      <c r="S521" s="12">
        <f t="shared" si="52"/>
        <v>1999</v>
      </c>
    </row>
    <row r="522" spans="1:19" x14ac:dyDescent="0.35">
      <c r="A522" t="s">
        <v>561</v>
      </c>
      <c r="B522" t="s">
        <v>26</v>
      </c>
      <c r="C522" t="s">
        <v>20</v>
      </c>
      <c r="D522" t="s">
        <v>21</v>
      </c>
      <c r="E522" s="8">
        <v>1565603.43</v>
      </c>
      <c r="F522">
        <v>71731</v>
      </c>
      <c r="G522">
        <v>130</v>
      </c>
      <c r="H522" s="2">
        <v>0</v>
      </c>
      <c r="I522" t="s">
        <v>9192</v>
      </c>
      <c r="J522" t="s">
        <v>29</v>
      </c>
      <c r="K522" s="9">
        <v>599.64846599999998</v>
      </c>
      <c r="L522" s="2">
        <v>35599.648465999999</v>
      </c>
      <c r="N522" s="5" t="str">
        <f t="shared" si="48"/>
        <v>California</v>
      </c>
      <c r="O522" s="5" t="str">
        <f t="shared" si="53"/>
        <v>F</v>
      </c>
      <c r="P522" s="11" t="str">
        <f t="shared" si="49"/>
        <v>Bachelor</v>
      </c>
      <c r="Q522" s="5">
        <f t="shared" si="50"/>
        <v>4</v>
      </c>
      <c r="R522" s="5">
        <f t="shared" si="51"/>
        <v>28</v>
      </c>
      <c r="S522" s="12">
        <f t="shared" si="52"/>
        <v>1997</v>
      </c>
    </row>
    <row r="523" spans="1:19" x14ac:dyDescent="0.35">
      <c r="A523" t="s">
        <v>562</v>
      </c>
      <c r="B523" t="s">
        <v>33</v>
      </c>
      <c r="C523" t="s">
        <v>27</v>
      </c>
      <c r="D523" t="s">
        <v>31</v>
      </c>
      <c r="E523" s="8">
        <v>578018.22</v>
      </c>
      <c r="F523">
        <v>51066</v>
      </c>
      <c r="G523">
        <v>74</v>
      </c>
      <c r="H523" s="2">
        <v>0</v>
      </c>
      <c r="I523" t="s">
        <v>9192</v>
      </c>
      <c r="J523" t="s">
        <v>17</v>
      </c>
      <c r="K523" s="9">
        <v>787.99331299999994</v>
      </c>
      <c r="L523" s="2">
        <v>35787.993312999999</v>
      </c>
      <c r="N523" s="5" t="str">
        <f t="shared" si="48"/>
        <v>Oregon</v>
      </c>
      <c r="O523" s="5" t="str">
        <f t="shared" si="53"/>
        <v>M</v>
      </c>
      <c r="P523" s="11" t="str">
        <f t="shared" si="49"/>
        <v>High School or Below</v>
      </c>
      <c r="Q523" s="5">
        <f t="shared" si="50"/>
        <v>4</v>
      </c>
      <c r="R523" s="5">
        <f t="shared" si="51"/>
        <v>28</v>
      </c>
      <c r="S523" s="12">
        <f t="shared" si="52"/>
        <v>1997</v>
      </c>
    </row>
    <row r="524" spans="1:19" x14ac:dyDescent="0.35">
      <c r="A524" t="s">
        <v>563</v>
      </c>
      <c r="B524" t="s">
        <v>26</v>
      </c>
      <c r="C524" t="s">
        <v>27</v>
      </c>
      <c r="D524" t="s">
        <v>35</v>
      </c>
      <c r="E524" s="8">
        <v>2071494.04</v>
      </c>
      <c r="F524">
        <v>0</v>
      </c>
      <c r="G524">
        <v>203</v>
      </c>
      <c r="H524" s="2">
        <v>0</v>
      </c>
      <c r="I524" t="s">
        <v>9192</v>
      </c>
      <c r="J524" t="s">
        <v>117</v>
      </c>
      <c r="K524" s="9">
        <v>2027.724442</v>
      </c>
      <c r="L524" s="2">
        <v>37027.724441999999</v>
      </c>
      <c r="N524" s="5" t="str">
        <f t="shared" si="48"/>
        <v>California</v>
      </c>
      <c r="O524" s="5" t="str">
        <f t="shared" si="53"/>
        <v>M</v>
      </c>
      <c r="P524" s="11" t="str">
        <f t="shared" si="49"/>
        <v>College</v>
      </c>
      <c r="Q524" s="5">
        <f t="shared" si="50"/>
        <v>2</v>
      </c>
      <c r="R524" s="5">
        <f t="shared" si="51"/>
        <v>24</v>
      </c>
      <c r="S524" s="12">
        <f t="shared" si="52"/>
        <v>2001</v>
      </c>
    </row>
    <row r="525" spans="1:19" x14ac:dyDescent="0.35">
      <c r="A525" t="s">
        <v>564</v>
      </c>
      <c r="B525" t="s">
        <v>23</v>
      </c>
      <c r="C525" t="s">
        <v>20</v>
      </c>
      <c r="D525" t="s">
        <v>21</v>
      </c>
      <c r="E525" s="8">
        <v>533735.24</v>
      </c>
      <c r="F525">
        <v>0</v>
      </c>
      <c r="G525">
        <v>86</v>
      </c>
      <c r="H525" s="2">
        <v>36586</v>
      </c>
      <c r="I525" t="s">
        <v>9191</v>
      </c>
      <c r="J525" t="s">
        <v>17</v>
      </c>
      <c r="K525" s="9">
        <v>619.20000000000005</v>
      </c>
      <c r="L525" s="2">
        <v>35619.199999999997</v>
      </c>
      <c r="N525" s="5" t="str">
        <f t="shared" si="48"/>
        <v>Nevada</v>
      </c>
      <c r="O525" s="5" t="str">
        <f t="shared" si="53"/>
        <v>F</v>
      </c>
      <c r="P525" s="11" t="str">
        <f t="shared" si="49"/>
        <v>Bachelor</v>
      </c>
      <c r="Q525" s="5">
        <f t="shared" si="50"/>
        <v>4</v>
      </c>
      <c r="R525" s="5">
        <f t="shared" si="51"/>
        <v>28</v>
      </c>
      <c r="S525" s="12">
        <f t="shared" si="52"/>
        <v>1997</v>
      </c>
    </row>
    <row r="526" spans="1:19" x14ac:dyDescent="0.35">
      <c r="A526" t="s">
        <v>565</v>
      </c>
      <c r="B526" t="s">
        <v>19</v>
      </c>
      <c r="C526" t="s">
        <v>27</v>
      </c>
      <c r="D526" t="s">
        <v>35</v>
      </c>
      <c r="E526" s="8">
        <v>505082.62</v>
      </c>
      <c r="F526">
        <v>0</v>
      </c>
      <c r="G526">
        <v>69</v>
      </c>
      <c r="H526" s="2">
        <v>0</v>
      </c>
      <c r="I526" t="s">
        <v>9191</v>
      </c>
      <c r="J526" t="s">
        <v>24</v>
      </c>
      <c r="K526" s="9">
        <v>72.852046999999999</v>
      </c>
      <c r="L526" s="2">
        <v>35072.852047</v>
      </c>
      <c r="N526" s="5" t="str">
        <f t="shared" si="48"/>
        <v>Arizona</v>
      </c>
      <c r="O526" s="5" t="str">
        <f t="shared" si="53"/>
        <v>M</v>
      </c>
      <c r="P526" s="11" t="str">
        <f t="shared" si="49"/>
        <v>College</v>
      </c>
      <c r="Q526" s="5">
        <f t="shared" si="50"/>
        <v>2</v>
      </c>
      <c r="R526" s="5">
        <f t="shared" si="51"/>
        <v>29</v>
      </c>
      <c r="S526" s="12">
        <f t="shared" si="52"/>
        <v>1996</v>
      </c>
    </row>
    <row r="527" spans="1:19" x14ac:dyDescent="0.35">
      <c r="A527" t="s">
        <v>566</v>
      </c>
      <c r="B527" t="s">
        <v>19</v>
      </c>
      <c r="C527" t="s">
        <v>20</v>
      </c>
      <c r="D527" t="s">
        <v>31</v>
      </c>
      <c r="E527" s="8">
        <v>511662.4</v>
      </c>
      <c r="F527">
        <v>26173</v>
      </c>
      <c r="G527">
        <v>68</v>
      </c>
      <c r="H527" s="2">
        <v>36526</v>
      </c>
      <c r="I527" t="s">
        <v>9192</v>
      </c>
      <c r="J527" t="s">
        <v>17</v>
      </c>
      <c r="K527" s="9">
        <v>449.81967100000003</v>
      </c>
      <c r="L527" s="2">
        <v>35449.819670999997</v>
      </c>
      <c r="N527" s="5" t="str">
        <f t="shared" si="48"/>
        <v>Arizona</v>
      </c>
      <c r="O527" s="5" t="str">
        <f t="shared" si="53"/>
        <v>F</v>
      </c>
      <c r="P527" s="11" t="str">
        <f t="shared" si="49"/>
        <v>High School or Below</v>
      </c>
      <c r="Q527" s="5">
        <f t="shared" si="50"/>
        <v>4</v>
      </c>
      <c r="R527" s="5">
        <f t="shared" si="51"/>
        <v>28</v>
      </c>
      <c r="S527" s="12">
        <f t="shared" si="52"/>
        <v>1997</v>
      </c>
    </row>
    <row r="528" spans="1:19" x14ac:dyDescent="0.35">
      <c r="A528" t="s">
        <v>567</v>
      </c>
      <c r="B528" t="s">
        <v>33</v>
      </c>
      <c r="C528" t="s">
        <v>27</v>
      </c>
      <c r="D528" t="s">
        <v>21</v>
      </c>
      <c r="E528" s="8">
        <v>726873.7</v>
      </c>
      <c r="F528">
        <v>24445</v>
      </c>
      <c r="G528">
        <v>63</v>
      </c>
      <c r="H528" s="2">
        <v>0</v>
      </c>
      <c r="I528" t="s">
        <v>9191</v>
      </c>
      <c r="J528" t="s">
        <v>24</v>
      </c>
      <c r="K528" s="9">
        <v>302.39999999999998</v>
      </c>
      <c r="L528" s="2">
        <v>35302.400000000001</v>
      </c>
      <c r="N528" s="5" t="str">
        <f t="shared" si="48"/>
        <v>Oregon</v>
      </c>
      <c r="O528" s="5" t="str">
        <f t="shared" si="53"/>
        <v>M</v>
      </c>
      <c r="P528" s="11" t="str">
        <f t="shared" si="49"/>
        <v>Bachelor</v>
      </c>
      <c r="Q528" s="5">
        <f t="shared" si="50"/>
        <v>2</v>
      </c>
      <c r="R528" s="5">
        <f t="shared" si="51"/>
        <v>29</v>
      </c>
      <c r="S528" s="12">
        <f t="shared" si="52"/>
        <v>1996</v>
      </c>
    </row>
    <row r="529" spans="1:19" x14ac:dyDescent="0.35">
      <c r="A529" t="s">
        <v>568</v>
      </c>
      <c r="B529" t="s">
        <v>33</v>
      </c>
      <c r="C529" t="s">
        <v>271</v>
      </c>
      <c r="D529" t="s">
        <v>35</v>
      </c>
      <c r="E529" s="8">
        <v>261661.39</v>
      </c>
      <c r="F529">
        <v>72302</v>
      </c>
      <c r="G529">
        <v>66</v>
      </c>
      <c r="H529" s="2">
        <v>0</v>
      </c>
      <c r="I529" t="s">
        <v>9191</v>
      </c>
      <c r="J529" t="s">
        <v>24</v>
      </c>
      <c r="K529" s="9">
        <v>316.8</v>
      </c>
      <c r="L529" s="2">
        <v>35316.800000000003</v>
      </c>
      <c r="N529" s="5" t="str">
        <f t="shared" si="48"/>
        <v>Oregon</v>
      </c>
      <c r="O529" s="5" t="str">
        <f t="shared" si="53"/>
        <v>M</v>
      </c>
      <c r="P529" s="11" t="str">
        <f t="shared" si="49"/>
        <v>College</v>
      </c>
      <c r="Q529" s="5">
        <f t="shared" si="50"/>
        <v>2</v>
      </c>
      <c r="R529" s="5">
        <f t="shared" si="51"/>
        <v>29</v>
      </c>
      <c r="S529" s="12">
        <f t="shared" si="52"/>
        <v>1996</v>
      </c>
    </row>
    <row r="530" spans="1:19" x14ac:dyDescent="0.35">
      <c r="A530" t="s">
        <v>569</v>
      </c>
      <c r="B530" t="s">
        <v>33</v>
      </c>
      <c r="C530" t="s">
        <v>271</v>
      </c>
      <c r="D530" t="s">
        <v>31</v>
      </c>
      <c r="E530" s="8">
        <v>373843.62</v>
      </c>
      <c r="F530">
        <v>27208</v>
      </c>
      <c r="G530">
        <v>102</v>
      </c>
      <c r="H530" s="2">
        <v>0</v>
      </c>
      <c r="I530" t="s">
        <v>9191</v>
      </c>
      <c r="J530" t="s">
        <v>29</v>
      </c>
      <c r="K530" s="9">
        <v>489.6</v>
      </c>
      <c r="L530" s="2">
        <v>35489.599999999999</v>
      </c>
      <c r="N530" s="5" t="str">
        <f t="shared" si="48"/>
        <v>Oregon</v>
      </c>
      <c r="O530" s="5" t="str">
        <f t="shared" si="53"/>
        <v>M</v>
      </c>
      <c r="P530" s="11" t="str">
        <f t="shared" si="49"/>
        <v>High School or Below</v>
      </c>
      <c r="Q530" s="5">
        <f t="shared" si="50"/>
        <v>4</v>
      </c>
      <c r="R530" s="5">
        <f t="shared" si="51"/>
        <v>28</v>
      </c>
      <c r="S530" s="12">
        <f t="shared" si="52"/>
        <v>1997</v>
      </c>
    </row>
    <row r="531" spans="1:19" x14ac:dyDescent="0.35">
      <c r="A531" t="s">
        <v>570</v>
      </c>
      <c r="B531" t="s">
        <v>26</v>
      </c>
      <c r="C531" t="s">
        <v>20</v>
      </c>
      <c r="D531" t="s">
        <v>15</v>
      </c>
      <c r="E531" s="8">
        <v>272535.64</v>
      </c>
      <c r="F531">
        <v>36650</v>
      </c>
      <c r="G531">
        <v>69</v>
      </c>
      <c r="H531" s="2">
        <v>36526</v>
      </c>
      <c r="I531" t="s">
        <v>9193</v>
      </c>
      <c r="J531" t="s">
        <v>17</v>
      </c>
      <c r="K531" s="9">
        <v>56.60333</v>
      </c>
      <c r="L531" s="2">
        <v>35056.603329999998</v>
      </c>
      <c r="N531" s="5" t="str">
        <f t="shared" si="48"/>
        <v>California</v>
      </c>
      <c r="O531" s="5" t="str">
        <f t="shared" si="53"/>
        <v>F</v>
      </c>
      <c r="P531" s="11" t="str">
        <f t="shared" si="49"/>
        <v>Master</v>
      </c>
      <c r="Q531" s="5">
        <f t="shared" si="50"/>
        <v>4</v>
      </c>
      <c r="R531" s="5">
        <f t="shared" si="51"/>
        <v>30</v>
      </c>
      <c r="S531" s="12">
        <f t="shared" si="52"/>
        <v>1995</v>
      </c>
    </row>
    <row r="532" spans="1:19" x14ac:dyDescent="0.35">
      <c r="A532" t="s">
        <v>571</v>
      </c>
      <c r="B532" t="s">
        <v>19</v>
      </c>
      <c r="C532" t="s">
        <v>271</v>
      </c>
      <c r="D532" t="s">
        <v>35</v>
      </c>
      <c r="E532" s="8">
        <v>545386.12</v>
      </c>
      <c r="F532">
        <v>30855</v>
      </c>
      <c r="G532">
        <v>68</v>
      </c>
      <c r="H532" s="2">
        <v>0</v>
      </c>
      <c r="I532" t="s">
        <v>9192</v>
      </c>
      <c r="J532" t="s">
        <v>17</v>
      </c>
      <c r="K532" s="9">
        <v>259.06086199999999</v>
      </c>
      <c r="L532" s="2">
        <v>35259.060861999998</v>
      </c>
      <c r="N532" s="5" t="str">
        <f t="shared" si="48"/>
        <v>Arizona</v>
      </c>
      <c r="O532" s="5" t="str">
        <f t="shared" si="53"/>
        <v>M</v>
      </c>
      <c r="P532" s="11" t="str">
        <f t="shared" si="49"/>
        <v>College</v>
      </c>
      <c r="Q532" s="5">
        <f t="shared" si="50"/>
        <v>4</v>
      </c>
      <c r="R532" s="5">
        <f t="shared" si="51"/>
        <v>29</v>
      </c>
      <c r="S532" s="12">
        <f t="shared" si="52"/>
        <v>1996</v>
      </c>
    </row>
    <row r="533" spans="1:19" x14ac:dyDescent="0.35">
      <c r="A533" t="s">
        <v>572</v>
      </c>
      <c r="B533" t="s">
        <v>19</v>
      </c>
      <c r="C533" t="s">
        <v>20</v>
      </c>
      <c r="D533" t="s">
        <v>21</v>
      </c>
      <c r="E533" s="8">
        <v>684615.03</v>
      </c>
      <c r="F533">
        <v>0</v>
      </c>
      <c r="G533">
        <v>95</v>
      </c>
      <c r="H533" s="2">
        <v>0</v>
      </c>
      <c r="I533" t="s">
        <v>9191</v>
      </c>
      <c r="J533" t="s">
        <v>24</v>
      </c>
      <c r="K533" s="9">
        <v>456</v>
      </c>
      <c r="L533" s="2">
        <v>35456</v>
      </c>
      <c r="N533" s="5" t="str">
        <f t="shared" si="48"/>
        <v>Arizona</v>
      </c>
      <c r="O533" s="5" t="str">
        <f t="shared" si="53"/>
        <v>F</v>
      </c>
      <c r="P533" s="11" t="str">
        <f t="shared" si="49"/>
        <v>Bachelor</v>
      </c>
      <c r="Q533" s="5">
        <f t="shared" si="50"/>
        <v>2</v>
      </c>
      <c r="R533" s="5">
        <f t="shared" si="51"/>
        <v>28</v>
      </c>
      <c r="S533" s="12">
        <f t="shared" si="52"/>
        <v>1997</v>
      </c>
    </row>
    <row r="534" spans="1:19" x14ac:dyDescent="0.35">
      <c r="A534" t="s">
        <v>573</v>
      </c>
      <c r="B534" t="s">
        <v>33</v>
      </c>
      <c r="C534" t="s">
        <v>271</v>
      </c>
      <c r="D534" t="s">
        <v>15</v>
      </c>
      <c r="E534" s="8">
        <v>617291.42000000004</v>
      </c>
      <c r="F534">
        <v>99960</v>
      </c>
      <c r="G534">
        <v>76</v>
      </c>
      <c r="H534" s="2">
        <v>0</v>
      </c>
      <c r="I534" t="s">
        <v>9192</v>
      </c>
      <c r="J534" t="s">
        <v>17</v>
      </c>
      <c r="K534" s="9">
        <v>364.8</v>
      </c>
      <c r="L534" s="2">
        <v>35364.800000000003</v>
      </c>
      <c r="N534" s="5" t="str">
        <f t="shared" si="48"/>
        <v>Oregon</v>
      </c>
      <c r="O534" s="5" t="str">
        <f t="shared" si="53"/>
        <v>M</v>
      </c>
      <c r="P534" s="11" t="str">
        <f t="shared" si="49"/>
        <v>Master</v>
      </c>
      <c r="Q534" s="5">
        <f t="shared" si="50"/>
        <v>4</v>
      </c>
      <c r="R534" s="5">
        <f t="shared" si="51"/>
        <v>29</v>
      </c>
      <c r="S534" s="12">
        <f t="shared" si="52"/>
        <v>1996</v>
      </c>
    </row>
    <row r="535" spans="1:19" x14ac:dyDescent="0.35">
      <c r="A535" t="s">
        <v>574</v>
      </c>
      <c r="B535" t="s">
        <v>19</v>
      </c>
      <c r="C535" t="s">
        <v>20</v>
      </c>
      <c r="D535" t="s">
        <v>21</v>
      </c>
      <c r="E535" s="8">
        <v>1034632.45</v>
      </c>
      <c r="F535">
        <v>0</v>
      </c>
      <c r="G535">
        <v>98</v>
      </c>
      <c r="H535" s="2">
        <v>0</v>
      </c>
      <c r="I535" t="s">
        <v>9191</v>
      </c>
      <c r="J535" t="s">
        <v>17</v>
      </c>
      <c r="K535" s="9">
        <v>470.4</v>
      </c>
      <c r="L535" s="2">
        <v>35470.400000000001</v>
      </c>
      <c r="N535" s="5" t="str">
        <f t="shared" si="48"/>
        <v>Arizona</v>
      </c>
      <c r="O535" s="5" t="str">
        <f t="shared" si="53"/>
        <v>F</v>
      </c>
      <c r="P535" s="11" t="str">
        <f t="shared" si="49"/>
        <v>Bachelor</v>
      </c>
      <c r="Q535" s="5">
        <f t="shared" si="50"/>
        <v>4</v>
      </c>
      <c r="R535" s="5">
        <f t="shared" si="51"/>
        <v>28</v>
      </c>
      <c r="S535" s="12">
        <f t="shared" si="52"/>
        <v>1997</v>
      </c>
    </row>
    <row r="536" spans="1:19" x14ac:dyDescent="0.35">
      <c r="A536" t="s">
        <v>575</v>
      </c>
      <c r="B536" t="s">
        <v>23</v>
      </c>
      <c r="C536" t="s">
        <v>20</v>
      </c>
      <c r="D536" t="s">
        <v>21</v>
      </c>
      <c r="E536" s="8">
        <v>699700.86</v>
      </c>
      <c r="F536">
        <v>55873</v>
      </c>
      <c r="G536">
        <v>88</v>
      </c>
      <c r="H536" s="2">
        <v>0</v>
      </c>
      <c r="I536" t="s">
        <v>9191</v>
      </c>
      <c r="J536" t="s">
        <v>17</v>
      </c>
      <c r="K536" s="9">
        <v>299.35608300000001</v>
      </c>
      <c r="L536" s="2">
        <v>35299.356082999999</v>
      </c>
      <c r="N536" s="5" t="str">
        <f t="shared" si="48"/>
        <v>Nevada</v>
      </c>
      <c r="O536" s="5" t="str">
        <f t="shared" si="53"/>
        <v>F</v>
      </c>
      <c r="P536" s="11" t="str">
        <f t="shared" si="49"/>
        <v>Bachelor</v>
      </c>
      <c r="Q536" s="5">
        <f t="shared" si="50"/>
        <v>4</v>
      </c>
      <c r="R536" s="5">
        <f t="shared" si="51"/>
        <v>29</v>
      </c>
      <c r="S536" s="12">
        <f t="shared" si="52"/>
        <v>1996</v>
      </c>
    </row>
    <row r="537" spans="1:19" x14ac:dyDescent="0.35">
      <c r="A537" t="s">
        <v>576</v>
      </c>
      <c r="B537" t="s">
        <v>19</v>
      </c>
      <c r="C537" t="s">
        <v>20</v>
      </c>
      <c r="D537" t="s">
        <v>31</v>
      </c>
      <c r="E537" s="8">
        <v>419625.77</v>
      </c>
      <c r="F537">
        <v>18052</v>
      </c>
      <c r="G537">
        <v>111</v>
      </c>
      <c r="H537" s="2">
        <v>0</v>
      </c>
      <c r="I537" t="s">
        <v>9191</v>
      </c>
      <c r="J537" t="s">
        <v>17</v>
      </c>
      <c r="K537" s="9">
        <v>699.16790000000003</v>
      </c>
      <c r="L537" s="2">
        <v>35699.1679</v>
      </c>
      <c r="N537" s="5" t="str">
        <f t="shared" si="48"/>
        <v>Arizona</v>
      </c>
      <c r="O537" s="5" t="str">
        <f t="shared" si="53"/>
        <v>F</v>
      </c>
      <c r="P537" s="11" t="str">
        <f t="shared" si="49"/>
        <v>High School or Below</v>
      </c>
      <c r="Q537" s="5">
        <f t="shared" si="50"/>
        <v>4</v>
      </c>
      <c r="R537" s="5">
        <f t="shared" si="51"/>
        <v>28</v>
      </c>
      <c r="S537" s="12">
        <f t="shared" si="52"/>
        <v>1997</v>
      </c>
    </row>
    <row r="538" spans="1:19" x14ac:dyDescent="0.35">
      <c r="A538" t="s">
        <v>577</v>
      </c>
      <c r="B538" t="s">
        <v>33</v>
      </c>
      <c r="C538" t="s">
        <v>20</v>
      </c>
      <c r="D538" t="s">
        <v>31</v>
      </c>
      <c r="E538" s="8">
        <v>785810.98</v>
      </c>
      <c r="F538">
        <v>28937</v>
      </c>
      <c r="G538">
        <v>104</v>
      </c>
      <c r="H538" s="2">
        <v>36557</v>
      </c>
      <c r="I538" t="s">
        <v>9191</v>
      </c>
      <c r="J538" t="s">
        <v>29</v>
      </c>
      <c r="K538" s="9">
        <v>117.959654</v>
      </c>
      <c r="L538" s="2">
        <v>35117.959653999998</v>
      </c>
      <c r="N538" s="5" t="str">
        <f t="shared" si="48"/>
        <v>Oregon</v>
      </c>
      <c r="O538" s="5" t="str">
        <f t="shared" si="53"/>
        <v>F</v>
      </c>
      <c r="P538" s="11" t="str">
        <f t="shared" si="49"/>
        <v>High School or Below</v>
      </c>
      <c r="Q538" s="5">
        <f t="shared" si="50"/>
        <v>4</v>
      </c>
      <c r="R538" s="5">
        <f t="shared" si="51"/>
        <v>29</v>
      </c>
      <c r="S538" s="12">
        <f t="shared" si="52"/>
        <v>1996</v>
      </c>
    </row>
    <row r="539" spans="1:19" x14ac:dyDescent="0.35">
      <c r="A539" t="s">
        <v>578</v>
      </c>
      <c r="B539" t="s">
        <v>33</v>
      </c>
      <c r="C539" t="s">
        <v>20</v>
      </c>
      <c r="D539" t="s">
        <v>31</v>
      </c>
      <c r="E539" s="8">
        <v>606434.4</v>
      </c>
      <c r="F539">
        <v>0</v>
      </c>
      <c r="G539">
        <v>86</v>
      </c>
      <c r="H539" s="2">
        <v>0</v>
      </c>
      <c r="I539" t="s">
        <v>9191</v>
      </c>
      <c r="J539" t="s">
        <v>17</v>
      </c>
      <c r="K539" s="9">
        <v>545.24034099999994</v>
      </c>
      <c r="L539" s="2">
        <v>35545.240340999997</v>
      </c>
      <c r="N539" s="5" t="str">
        <f t="shared" si="48"/>
        <v>Oregon</v>
      </c>
      <c r="O539" s="5" t="str">
        <f t="shared" si="53"/>
        <v>F</v>
      </c>
      <c r="P539" s="11" t="str">
        <f t="shared" si="49"/>
        <v>High School or Below</v>
      </c>
      <c r="Q539" s="5">
        <f t="shared" si="50"/>
        <v>4</v>
      </c>
      <c r="R539" s="5">
        <f t="shared" si="51"/>
        <v>28</v>
      </c>
      <c r="S539" s="12">
        <f t="shared" si="52"/>
        <v>1997</v>
      </c>
    </row>
    <row r="540" spans="1:19" x14ac:dyDescent="0.35">
      <c r="A540" t="s">
        <v>579</v>
      </c>
      <c r="B540" t="s">
        <v>26</v>
      </c>
      <c r="C540" t="s">
        <v>271</v>
      </c>
      <c r="D540" t="s">
        <v>35</v>
      </c>
      <c r="E540" s="8">
        <v>1749752.2</v>
      </c>
      <c r="F540">
        <v>0</v>
      </c>
      <c r="G540">
        <v>73</v>
      </c>
      <c r="H540" s="2">
        <v>0</v>
      </c>
      <c r="I540" t="s">
        <v>9191</v>
      </c>
      <c r="J540" t="s">
        <v>24</v>
      </c>
      <c r="K540" s="9">
        <v>350.4</v>
      </c>
      <c r="L540" s="2">
        <v>35350.400000000001</v>
      </c>
      <c r="N540" s="5" t="str">
        <f t="shared" si="48"/>
        <v>California</v>
      </c>
      <c r="O540" s="5" t="str">
        <f t="shared" si="53"/>
        <v>M</v>
      </c>
      <c r="P540" s="11" t="str">
        <f t="shared" si="49"/>
        <v>College</v>
      </c>
      <c r="Q540" s="5">
        <f t="shared" si="50"/>
        <v>2</v>
      </c>
      <c r="R540" s="5">
        <f t="shared" si="51"/>
        <v>29</v>
      </c>
      <c r="S540" s="12">
        <f t="shared" si="52"/>
        <v>1996</v>
      </c>
    </row>
    <row r="541" spans="1:19" x14ac:dyDescent="0.35">
      <c r="A541" t="s">
        <v>580</v>
      </c>
      <c r="B541" t="s">
        <v>33</v>
      </c>
      <c r="C541" t="s">
        <v>271</v>
      </c>
      <c r="D541" t="s">
        <v>80</v>
      </c>
      <c r="E541" s="8">
        <v>897064.73</v>
      </c>
      <c r="F541">
        <v>12829</v>
      </c>
      <c r="G541">
        <v>118</v>
      </c>
      <c r="H541" s="2">
        <v>0</v>
      </c>
      <c r="I541" t="s">
        <v>9191</v>
      </c>
      <c r="J541" t="s">
        <v>29</v>
      </c>
      <c r="K541" s="9">
        <v>328.23143199999998</v>
      </c>
      <c r="L541" s="2">
        <v>35328.231432</v>
      </c>
      <c r="N541" s="5" t="str">
        <f t="shared" si="48"/>
        <v>Oregon</v>
      </c>
      <c r="O541" s="5" t="str">
        <f t="shared" si="53"/>
        <v>M</v>
      </c>
      <c r="P541" s="11" t="str">
        <f t="shared" si="49"/>
        <v>Doctor</v>
      </c>
      <c r="Q541" s="5">
        <f t="shared" si="50"/>
        <v>4</v>
      </c>
      <c r="R541" s="5">
        <f t="shared" si="51"/>
        <v>29</v>
      </c>
      <c r="S541" s="12">
        <f t="shared" si="52"/>
        <v>1996</v>
      </c>
    </row>
    <row r="542" spans="1:19" x14ac:dyDescent="0.35">
      <c r="A542" t="s">
        <v>581</v>
      </c>
      <c r="B542" t="s">
        <v>33</v>
      </c>
      <c r="C542" t="s">
        <v>20</v>
      </c>
      <c r="D542" t="s">
        <v>15</v>
      </c>
      <c r="E542" s="8">
        <v>592311.72</v>
      </c>
      <c r="F542">
        <v>92163</v>
      </c>
      <c r="G542">
        <v>73</v>
      </c>
      <c r="H542" s="2">
        <v>0</v>
      </c>
      <c r="I542" t="s">
        <v>9191</v>
      </c>
      <c r="J542" t="s">
        <v>24</v>
      </c>
      <c r="K542" s="9">
        <v>66.568641999999997</v>
      </c>
      <c r="L542" s="2">
        <v>35066.568641999998</v>
      </c>
      <c r="N542" s="5" t="str">
        <f t="shared" si="48"/>
        <v>Oregon</v>
      </c>
      <c r="O542" s="5" t="str">
        <f t="shared" si="53"/>
        <v>F</v>
      </c>
      <c r="P542" s="11" t="str">
        <f t="shared" si="49"/>
        <v>Master</v>
      </c>
      <c r="Q542" s="5">
        <f t="shared" si="50"/>
        <v>2</v>
      </c>
      <c r="R542" s="5">
        <f t="shared" si="51"/>
        <v>29</v>
      </c>
      <c r="S542" s="12">
        <f t="shared" si="52"/>
        <v>1996</v>
      </c>
    </row>
    <row r="543" spans="1:19" x14ac:dyDescent="0.35">
      <c r="A543" t="s">
        <v>582</v>
      </c>
      <c r="B543" t="s">
        <v>33</v>
      </c>
      <c r="C543" t="s">
        <v>271</v>
      </c>
      <c r="D543" t="s">
        <v>31</v>
      </c>
      <c r="E543" s="8">
        <v>3585059.94</v>
      </c>
      <c r="F543">
        <v>17588</v>
      </c>
      <c r="G543">
        <v>192</v>
      </c>
      <c r="H543" s="2">
        <v>0</v>
      </c>
      <c r="I543" t="s">
        <v>9191</v>
      </c>
      <c r="J543" t="s">
        <v>117</v>
      </c>
      <c r="K543" s="9">
        <v>1382.4</v>
      </c>
      <c r="L543" s="2">
        <v>36382.400000000001</v>
      </c>
      <c r="N543" s="5" t="str">
        <f t="shared" si="48"/>
        <v>Oregon</v>
      </c>
      <c r="O543" s="5" t="str">
        <f t="shared" si="53"/>
        <v>M</v>
      </c>
      <c r="P543" s="11" t="str">
        <f t="shared" si="49"/>
        <v>High School or Below</v>
      </c>
      <c r="Q543" s="5">
        <f t="shared" si="50"/>
        <v>2</v>
      </c>
      <c r="R543" s="5">
        <f t="shared" si="51"/>
        <v>26</v>
      </c>
      <c r="S543" s="12">
        <f t="shared" si="52"/>
        <v>1999</v>
      </c>
    </row>
    <row r="544" spans="1:19" x14ac:dyDescent="0.35">
      <c r="A544" t="s">
        <v>583</v>
      </c>
      <c r="B544" t="s">
        <v>13</v>
      </c>
      <c r="C544" t="s">
        <v>20</v>
      </c>
      <c r="D544" t="s">
        <v>21</v>
      </c>
      <c r="E544" s="8">
        <v>870984.53</v>
      </c>
      <c r="F544">
        <v>41546</v>
      </c>
      <c r="G544">
        <v>111</v>
      </c>
      <c r="H544" s="2">
        <v>0</v>
      </c>
      <c r="I544" t="s">
        <v>9192</v>
      </c>
      <c r="J544" t="s">
        <v>17</v>
      </c>
      <c r="K544" s="9">
        <v>121.306839</v>
      </c>
      <c r="L544" s="2">
        <v>35121.306838999997</v>
      </c>
      <c r="N544" s="5" t="str">
        <f t="shared" si="48"/>
        <v>Washington</v>
      </c>
      <c r="O544" s="5" t="str">
        <f t="shared" si="53"/>
        <v>F</v>
      </c>
      <c r="P544" s="11" t="str">
        <f t="shared" si="49"/>
        <v>Bachelor</v>
      </c>
      <c r="Q544" s="5">
        <f t="shared" si="50"/>
        <v>4</v>
      </c>
      <c r="R544" s="5">
        <f t="shared" si="51"/>
        <v>29</v>
      </c>
      <c r="S544" s="12">
        <f t="shared" si="52"/>
        <v>1996</v>
      </c>
    </row>
    <row r="545" spans="1:19" x14ac:dyDescent="0.35">
      <c r="A545" t="s">
        <v>584</v>
      </c>
      <c r="B545" t="s">
        <v>19</v>
      </c>
      <c r="C545" t="s">
        <v>271</v>
      </c>
      <c r="D545" t="s">
        <v>35</v>
      </c>
      <c r="E545" s="8">
        <v>1330933.52</v>
      </c>
      <c r="F545">
        <v>0</v>
      </c>
      <c r="G545">
        <v>127</v>
      </c>
      <c r="H545" s="2">
        <v>0</v>
      </c>
      <c r="I545" t="s">
        <v>9191</v>
      </c>
      <c r="J545" t="s">
        <v>29</v>
      </c>
      <c r="K545" s="9">
        <v>609.6</v>
      </c>
      <c r="L545" s="2">
        <v>35609.599999999999</v>
      </c>
      <c r="N545" s="5" t="str">
        <f t="shared" si="48"/>
        <v>Arizona</v>
      </c>
      <c r="O545" s="5" t="str">
        <f t="shared" si="53"/>
        <v>M</v>
      </c>
      <c r="P545" s="11" t="str">
        <f t="shared" si="49"/>
        <v>College</v>
      </c>
      <c r="Q545" s="5">
        <f t="shared" si="50"/>
        <v>4</v>
      </c>
      <c r="R545" s="5">
        <f t="shared" si="51"/>
        <v>28</v>
      </c>
      <c r="S545" s="12">
        <f t="shared" si="52"/>
        <v>1997</v>
      </c>
    </row>
    <row r="546" spans="1:19" x14ac:dyDescent="0.35">
      <c r="A546" t="s">
        <v>585</v>
      </c>
      <c r="B546" t="s">
        <v>26</v>
      </c>
      <c r="C546" t="s">
        <v>27</v>
      </c>
      <c r="D546" t="s">
        <v>31</v>
      </c>
      <c r="E546" s="8">
        <v>452850.49</v>
      </c>
      <c r="F546">
        <v>70340</v>
      </c>
      <c r="G546">
        <v>113</v>
      </c>
      <c r="H546" s="2">
        <v>0</v>
      </c>
      <c r="I546" t="s">
        <v>9193</v>
      </c>
      <c r="J546" t="s">
        <v>17</v>
      </c>
      <c r="K546" s="9">
        <v>542.4</v>
      </c>
      <c r="L546" s="2">
        <v>35542.400000000001</v>
      </c>
      <c r="N546" s="5" t="str">
        <f t="shared" si="48"/>
        <v>California</v>
      </c>
      <c r="O546" s="5" t="str">
        <f t="shared" si="53"/>
        <v>M</v>
      </c>
      <c r="P546" s="11" t="str">
        <f t="shared" si="49"/>
        <v>High School or Below</v>
      </c>
      <c r="Q546" s="5">
        <f t="shared" si="50"/>
        <v>4</v>
      </c>
      <c r="R546" s="5">
        <f t="shared" si="51"/>
        <v>28</v>
      </c>
      <c r="S546" s="12">
        <f t="shared" si="52"/>
        <v>1997</v>
      </c>
    </row>
    <row r="547" spans="1:19" x14ac:dyDescent="0.35">
      <c r="A547" t="s">
        <v>586</v>
      </c>
      <c r="B547" t="s">
        <v>33</v>
      </c>
      <c r="C547" t="s">
        <v>20</v>
      </c>
      <c r="D547" t="s">
        <v>31</v>
      </c>
      <c r="E547" s="8">
        <v>279190.65000000002</v>
      </c>
      <c r="F547">
        <v>0</v>
      </c>
      <c r="G547">
        <v>74</v>
      </c>
      <c r="H547" s="2">
        <v>0</v>
      </c>
      <c r="I547" t="s">
        <v>9191</v>
      </c>
      <c r="J547" t="s">
        <v>17</v>
      </c>
      <c r="K547" s="9">
        <v>532.79999999999995</v>
      </c>
      <c r="L547" s="2">
        <v>35532.800000000003</v>
      </c>
      <c r="N547" s="5" t="str">
        <f t="shared" si="48"/>
        <v>Oregon</v>
      </c>
      <c r="O547" s="5" t="str">
        <f t="shared" si="53"/>
        <v>F</v>
      </c>
      <c r="P547" s="11" t="str">
        <f t="shared" si="49"/>
        <v>High School or Below</v>
      </c>
      <c r="Q547" s="5">
        <f t="shared" si="50"/>
        <v>4</v>
      </c>
      <c r="R547" s="5">
        <f t="shared" si="51"/>
        <v>28</v>
      </c>
      <c r="S547" s="12">
        <f t="shared" si="52"/>
        <v>1997</v>
      </c>
    </row>
    <row r="548" spans="1:19" x14ac:dyDescent="0.35">
      <c r="A548" t="s">
        <v>587</v>
      </c>
      <c r="B548" t="s">
        <v>13</v>
      </c>
      <c r="C548" t="s">
        <v>27</v>
      </c>
      <c r="D548" t="s">
        <v>31</v>
      </c>
      <c r="E548" s="8">
        <v>443441.12</v>
      </c>
      <c r="F548">
        <v>34549</v>
      </c>
      <c r="G548">
        <v>111</v>
      </c>
      <c r="H548" s="2">
        <v>0</v>
      </c>
      <c r="I548" t="s">
        <v>9191</v>
      </c>
      <c r="J548" t="s">
        <v>17</v>
      </c>
      <c r="K548" s="9">
        <v>125.93300499999999</v>
      </c>
      <c r="L548" s="2">
        <v>35125.933004999999</v>
      </c>
      <c r="N548" s="5" t="str">
        <f t="shared" si="48"/>
        <v>Washington</v>
      </c>
      <c r="O548" s="5" t="str">
        <f t="shared" si="53"/>
        <v>M</v>
      </c>
      <c r="P548" s="11" t="str">
        <f t="shared" si="49"/>
        <v>High School or Below</v>
      </c>
      <c r="Q548" s="5">
        <f t="shared" si="50"/>
        <v>4</v>
      </c>
      <c r="R548" s="5">
        <f t="shared" si="51"/>
        <v>29</v>
      </c>
      <c r="S548" s="12">
        <f t="shared" si="52"/>
        <v>1996</v>
      </c>
    </row>
    <row r="549" spans="1:19" x14ac:dyDescent="0.35">
      <c r="A549" t="s">
        <v>588</v>
      </c>
      <c r="B549" t="s">
        <v>19</v>
      </c>
      <c r="C549" t="s">
        <v>27</v>
      </c>
      <c r="D549" t="s">
        <v>35</v>
      </c>
      <c r="E549" s="8">
        <v>799600.75</v>
      </c>
      <c r="F549">
        <v>93459</v>
      </c>
      <c r="G549">
        <v>99</v>
      </c>
      <c r="H549" s="2">
        <v>0</v>
      </c>
      <c r="I549" t="s">
        <v>9191</v>
      </c>
      <c r="J549" t="s">
        <v>17</v>
      </c>
      <c r="K549" s="9">
        <v>655.41332999999997</v>
      </c>
      <c r="L549" s="2">
        <v>35655.413330000003</v>
      </c>
      <c r="N549" s="5" t="str">
        <f t="shared" si="48"/>
        <v>Arizona</v>
      </c>
      <c r="O549" s="5" t="str">
        <f t="shared" si="53"/>
        <v>M</v>
      </c>
      <c r="P549" s="11" t="str">
        <f t="shared" si="49"/>
        <v>College</v>
      </c>
      <c r="Q549" s="5">
        <f t="shared" si="50"/>
        <v>4</v>
      </c>
      <c r="R549" s="5">
        <f t="shared" si="51"/>
        <v>28</v>
      </c>
      <c r="S549" s="12">
        <f t="shared" si="52"/>
        <v>1997</v>
      </c>
    </row>
    <row r="550" spans="1:19" x14ac:dyDescent="0.35">
      <c r="A550" t="s">
        <v>589</v>
      </c>
      <c r="B550" t="s">
        <v>19</v>
      </c>
      <c r="C550" t="s">
        <v>27</v>
      </c>
      <c r="D550" t="s">
        <v>21</v>
      </c>
      <c r="E550" s="8">
        <v>512973.9</v>
      </c>
      <c r="F550">
        <v>86148</v>
      </c>
      <c r="G550">
        <v>65</v>
      </c>
      <c r="H550" s="2">
        <v>36557</v>
      </c>
      <c r="I550" t="s">
        <v>9191</v>
      </c>
      <c r="J550" t="s">
        <v>17</v>
      </c>
      <c r="K550" s="9">
        <v>312</v>
      </c>
      <c r="L550" s="2">
        <v>35312</v>
      </c>
      <c r="N550" s="5" t="str">
        <f t="shared" si="48"/>
        <v>Arizona</v>
      </c>
      <c r="O550" s="5" t="str">
        <f t="shared" si="53"/>
        <v>M</v>
      </c>
      <c r="P550" s="11" t="str">
        <f t="shared" si="49"/>
        <v>Bachelor</v>
      </c>
      <c r="Q550" s="5">
        <f t="shared" si="50"/>
        <v>4</v>
      </c>
      <c r="R550" s="5">
        <f t="shared" si="51"/>
        <v>29</v>
      </c>
      <c r="S550" s="12">
        <f t="shared" si="52"/>
        <v>1996</v>
      </c>
    </row>
    <row r="551" spans="1:19" x14ac:dyDescent="0.35">
      <c r="A551" t="s">
        <v>590</v>
      </c>
      <c r="B551" t="s">
        <v>26</v>
      </c>
      <c r="C551" t="s">
        <v>20</v>
      </c>
      <c r="D551" t="s">
        <v>21</v>
      </c>
      <c r="E551" s="8">
        <v>569717.52</v>
      </c>
      <c r="F551">
        <v>27048</v>
      </c>
      <c r="G551">
        <v>72</v>
      </c>
      <c r="H551" s="2">
        <v>0</v>
      </c>
      <c r="I551" t="s">
        <v>9192</v>
      </c>
      <c r="J551" t="s">
        <v>17</v>
      </c>
      <c r="K551" s="9">
        <v>345.6</v>
      </c>
      <c r="L551" s="2">
        <v>35345.599999999999</v>
      </c>
      <c r="N551" s="5" t="str">
        <f t="shared" si="48"/>
        <v>California</v>
      </c>
      <c r="O551" s="5" t="str">
        <f t="shared" si="53"/>
        <v>F</v>
      </c>
      <c r="P551" s="11" t="str">
        <f t="shared" si="49"/>
        <v>Bachelor</v>
      </c>
      <c r="Q551" s="5">
        <f t="shared" si="50"/>
        <v>4</v>
      </c>
      <c r="R551" s="5">
        <f t="shared" si="51"/>
        <v>29</v>
      </c>
      <c r="S551" s="12">
        <f t="shared" si="52"/>
        <v>1996</v>
      </c>
    </row>
    <row r="552" spans="1:19" x14ac:dyDescent="0.35">
      <c r="A552" t="s">
        <v>591</v>
      </c>
      <c r="B552" t="s">
        <v>33</v>
      </c>
      <c r="C552" t="s">
        <v>20</v>
      </c>
      <c r="D552" t="s">
        <v>35</v>
      </c>
      <c r="E552" s="8">
        <v>921713.06</v>
      </c>
      <c r="F552">
        <v>73259</v>
      </c>
      <c r="G552">
        <v>115</v>
      </c>
      <c r="H552" s="2">
        <v>0</v>
      </c>
      <c r="I552" t="s">
        <v>9191</v>
      </c>
      <c r="J552" t="s">
        <v>29</v>
      </c>
      <c r="K552" s="9">
        <v>673.34265000000005</v>
      </c>
      <c r="L552" s="2">
        <v>35673.342649999999</v>
      </c>
      <c r="N552" s="5" t="str">
        <f t="shared" si="48"/>
        <v>Oregon</v>
      </c>
      <c r="O552" s="5" t="str">
        <f t="shared" si="53"/>
        <v>F</v>
      </c>
      <c r="P552" s="11" t="str">
        <f t="shared" si="49"/>
        <v>College</v>
      </c>
      <c r="Q552" s="5">
        <f t="shared" si="50"/>
        <v>4</v>
      </c>
      <c r="R552" s="5">
        <f t="shared" si="51"/>
        <v>28</v>
      </c>
      <c r="S552" s="12">
        <f t="shared" si="52"/>
        <v>1997</v>
      </c>
    </row>
    <row r="553" spans="1:19" x14ac:dyDescent="0.35">
      <c r="A553" t="s">
        <v>592</v>
      </c>
      <c r="B553" t="s">
        <v>33</v>
      </c>
      <c r="C553" t="s">
        <v>20</v>
      </c>
      <c r="D553" t="s">
        <v>35</v>
      </c>
      <c r="E553" s="8">
        <v>1020892.76</v>
      </c>
      <c r="F553">
        <v>35482</v>
      </c>
      <c r="G553">
        <v>129</v>
      </c>
      <c r="H553" s="2">
        <v>0</v>
      </c>
      <c r="I553" t="s">
        <v>9192</v>
      </c>
      <c r="J553" t="s">
        <v>29</v>
      </c>
      <c r="K553" s="9">
        <v>619.20000000000005</v>
      </c>
      <c r="L553" s="2">
        <v>35619.199999999997</v>
      </c>
      <c r="N553" s="5" t="str">
        <f t="shared" si="48"/>
        <v>Oregon</v>
      </c>
      <c r="O553" s="5" t="str">
        <f t="shared" si="53"/>
        <v>F</v>
      </c>
      <c r="P553" s="11" t="str">
        <f t="shared" si="49"/>
        <v>College</v>
      </c>
      <c r="Q553" s="5">
        <f t="shared" si="50"/>
        <v>4</v>
      </c>
      <c r="R553" s="5">
        <f t="shared" si="51"/>
        <v>28</v>
      </c>
      <c r="S553" s="12">
        <f t="shared" si="52"/>
        <v>1997</v>
      </c>
    </row>
    <row r="554" spans="1:19" x14ac:dyDescent="0.35">
      <c r="A554" t="s">
        <v>593</v>
      </c>
      <c r="B554" t="s">
        <v>33</v>
      </c>
      <c r="C554" t="s">
        <v>20</v>
      </c>
      <c r="D554" t="s">
        <v>15</v>
      </c>
      <c r="E554" s="8">
        <v>417068.73</v>
      </c>
      <c r="F554">
        <v>29462</v>
      </c>
      <c r="G554">
        <v>107</v>
      </c>
      <c r="H554" s="2">
        <v>36526</v>
      </c>
      <c r="I554" t="s">
        <v>9191</v>
      </c>
      <c r="J554" t="s">
        <v>29</v>
      </c>
      <c r="K554" s="9">
        <v>513.6</v>
      </c>
      <c r="L554" s="2">
        <v>35513.599999999999</v>
      </c>
      <c r="N554" s="5" t="str">
        <f t="shared" si="48"/>
        <v>Oregon</v>
      </c>
      <c r="O554" s="5" t="str">
        <f t="shared" si="53"/>
        <v>F</v>
      </c>
      <c r="P554" s="11" t="str">
        <f t="shared" si="49"/>
        <v>Master</v>
      </c>
      <c r="Q554" s="5">
        <f t="shared" si="50"/>
        <v>4</v>
      </c>
      <c r="R554" s="5">
        <f t="shared" si="51"/>
        <v>28</v>
      </c>
      <c r="S554" s="12">
        <f t="shared" si="52"/>
        <v>1997</v>
      </c>
    </row>
    <row r="555" spans="1:19" x14ac:dyDescent="0.35">
      <c r="A555" t="s">
        <v>594</v>
      </c>
      <c r="B555" t="s">
        <v>33</v>
      </c>
      <c r="C555" t="s">
        <v>20</v>
      </c>
      <c r="D555" t="s">
        <v>35</v>
      </c>
      <c r="E555" s="8">
        <v>450540.58</v>
      </c>
      <c r="F555">
        <v>67801</v>
      </c>
      <c r="G555">
        <v>115</v>
      </c>
      <c r="H555" s="2">
        <v>36526</v>
      </c>
      <c r="I555" t="s">
        <v>9191</v>
      </c>
      <c r="J555" t="s">
        <v>29</v>
      </c>
      <c r="K555" s="9">
        <v>23.810490999999999</v>
      </c>
      <c r="L555" s="2">
        <v>35023.810490999997</v>
      </c>
      <c r="N555" s="5" t="str">
        <f t="shared" si="48"/>
        <v>Oregon</v>
      </c>
      <c r="O555" s="5" t="str">
        <f t="shared" si="53"/>
        <v>F</v>
      </c>
      <c r="P555" s="11" t="str">
        <f t="shared" si="49"/>
        <v>College</v>
      </c>
      <c r="Q555" s="5">
        <f t="shared" si="50"/>
        <v>4</v>
      </c>
      <c r="R555" s="5">
        <f t="shared" si="51"/>
        <v>30</v>
      </c>
      <c r="S555" s="12">
        <f t="shared" si="52"/>
        <v>1995</v>
      </c>
    </row>
    <row r="556" spans="1:19" x14ac:dyDescent="0.35">
      <c r="A556" t="s">
        <v>595</v>
      </c>
      <c r="B556" t="s">
        <v>26</v>
      </c>
      <c r="C556" t="s">
        <v>27</v>
      </c>
      <c r="D556" t="s">
        <v>31</v>
      </c>
      <c r="E556" s="8">
        <v>310756.86</v>
      </c>
      <c r="F556">
        <v>0</v>
      </c>
      <c r="G556">
        <v>94</v>
      </c>
      <c r="H556" s="2">
        <v>36617</v>
      </c>
      <c r="I556" t="s">
        <v>9191</v>
      </c>
      <c r="J556" t="s">
        <v>24</v>
      </c>
      <c r="K556" s="9">
        <v>451.2</v>
      </c>
      <c r="L556" s="2">
        <v>35451.199999999997</v>
      </c>
      <c r="N556" s="5" t="str">
        <f t="shared" si="48"/>
        <v>California</v>
      </c>
      <c r="O556" s="5" t="str">
        <f t="shared" si="53"/>
        <v>M</v>
      </c>
      <c r="P556" s="11" t="str">
        <f t="shared" si="49"/>
        <v>High School or Below</v>
      </c>
      <c r="Q556" s="5">
        <f t="shared" si="50"/>
        <v>2</v>
      </c>
      <c r="R556" s="5">
        <f t="shared" si="51"/>
        <v>28</v>
      </c>
      <c r="S556" s="12">
        <f t="shared" si="52"/>
        <v>1997</v>
      </c>
    </row>
    <row r="557" spans="1:19" x14ac:dyDescent="0.35">
      <c r="A557" t="s">
        <v>596</v>
      </c>
      <c r="B557" t="s">
        <v>19</v>
      </c>
      <c r="C557" t="s">
        <v>27</v>
      </c>
      <c r="D557" t="s">
        <v>31</v>
      </c>
      <c r="E557" s="8">
        <v>552866.5</v>
      </c>
      <c r="F557">
        <v>16042</v>
      </c>
      <c r="G557">
        <v>73</v>
      </c>
      <c r="H557" s="2">
        <v>0</v>
      </c>
      <c r="I557" t="s">
        <v>9191</v>
      </c>
      <c r="J557" t="s">
        <v>24</v>
      </c>
      <c r="K557" s="9">
        <v>350.4</v>
      </c>
      <c r="L557" s="2">
        <v>35350.400000000001</v>
      </c>
      <c r="N557" s="5" t="str">
        <f t="shared" si="48"/>
        <v>Arizona</v>
      </c>
      <c r="O557" s="5" t="str">
        <f t="shared" si="53"/>
        <v>M</v>
      </c>
      <c r="P557" s="11" t="str">
        <f t="shared" si="49"/>
        <v>High School or Below</v>
      </c>
      <c r="Q557" s="5">
        <f t="shared" si="50"/>
        <v>2</v>
      </c>
      <c r="R557" s="5">
        <f t="shared" si="51"/>
        <v>29</v>
      </c>
      <c r="S557" s="12">
        <f t="shared" si="52"/>
        <v>1996</v>
      </c>
    </row>
    <row r="558" spans="1:19" x14ac:dyDescent="0.35">
      <c r="A558" t="s">
        <v>597</v>
      </c>
      <c r="B558" t="s">
        <v>26</v>
      </c>
      <c r="C558" t="s">
        <v>27</v>
      </c>
      <c r="D558" t="s">
        <v>31</v>
      </c>
      <c r="E558" s="8">
        <v>504586.67</v>
      </c>
      <c r="F558">
        <v>28056</v>
      </c>
      <c r="G558">
        <v>64</v>
      </c>
      <c r="H558" s="2">
        <v>36526</v>
      </c>
      <c r="I558" t="s">
        <v>9191</v>
      </c>
      <c r="J558" t="s">
        <v>17</v>
      </c>
      <c r="K558" s="9">
        <v>307.2</v>
      </c>
      <c r="L558" s="2">
        <v>35307.199999999997</v>
      </c>
      <c r="N558" s="5" t="str">
        <f t="shared" si="48"/>
        <v>California</v>
      </c>
      <c r="O558" s="5" t="str">
        <f t="shared" si="53"/>
        <v>M</v>
      </c>
      <c r="P558" s="11" t="str">
        <f t="shared" si="49"/>
        <v>High School or Below</v>
      </c>
      <c r="Q558" s="5">
        <f t="shared" si="50"/>
        <v>4</v>
      </c>
      <c r="R558" s="5">
        <f t="shared" si="51"/>
        <v>29</v>
      </c>
      <c r="S558" s="12">
        <f t="shared" si="52"/>
        <v>1996</v>
      </c>
    </row>
    <row r="559" spans="1:19" x14ac:dyDescent="0.35">
      <c r="A559" t="s">
        <v>598</v>
      </c>
      <c r="B559" t="s">
        <v>26</v>
      </c>
      <c r="C559" t="s">
        <v>27</v>
      </c>
      <c r="D559" t="s">
        <v>31</v>
      </c>
      <c r="E559" s="8">
        <v>296272.25</v>
      </c>
      <c r="F559">
        <v>16495</v>
      </c>
      <c r="G559">
        <v>85</v>
      </c>
      <c r="H559" s="2">
        <v>36586</v>
      </c>
      <c r="I559" t="s">
        <v>9192</v>
      </c>
      <c r="J559" t="s">
        <v>17</v>
      </c>
      <c r="K559" s="9">
        <v>408</v>
      </c>
      <c r="L559" s="2">
        <v>35408</v>
      </c>
      <c r="N559" s="5" t="str">
        <f t="shared" si="48"/>
        <v>California</v>
      </c>
      <c r="O559" s="5" t="str">
        <f t="shared" si="53"/>
        <v>M</v>
      </c>
      <c r="P559" s="11" t="str">
        <f t="shared" si="49"/>
        <v>High School or Below</v>
      </c>
      <c r="Q559" s="5">
        <f t="shared" si="50"/>
        <v>4</v>
      </c>
      <c r="R559" s="5">
        <f t="shared" si="51"/>
        <v>29</v>
      </c>
      <c r="S559" s="12">
        <f t="shared" si="52"/>
        <v>1996</v>
      </c>
    </row>
    <row r="560" spans="1:19" x14ac:dyDescent="0.35">
      <c r="A560" t="s">
        <v>599</v>
      </c>
      <c r="B560" t="s">
        <v>26</v>
      </c>
      <c r="C560" t="s">
        <v>20</v>
      </c>
      <c r="D560" t="s">
        <v>15</v>
      </c>
      <c r="E560" s="8">
        <v>866595.64</v>
      </c>
      <c r="F560">
        <v>41163</v>
      </c>
      <c r="G560">
        <v>108</v>
      </c>
      <c r="H560" s="2">
        <v>0</v>
      </c>
      <c r="I560" t="s">
        <v>9192</v>
      </c>
      <c r="J560" t="s">
        <v>29</v>
      </c>
      <c r="K560" s="9">
        <v>231.92217299999999</v>
      </c>
      <c r="L560" s="2">
        <v>35231.922172999999</v>
      </c>
      <c r="N560" s="5" t="str">
        <f t="shared" si="48"/>
        <v>California</v>
      </c>
      <c r="O560" s="5" t="str">
        <f t="shared" si="53"/>
        <v>F</v>
      </c>
      <c r="P560" s="11" t="str">
        <f t="shared" si="49"/>
        <v>Master</v>
      </c>
      <c r="Q560" s="5">
        <f t="shared" si="50"/>
        <v>4</v>
      </c>
      <c r="R560" s="5">
        <f t="shared" si="51"/>
        <v>29</v>
      </c>
      <c r="S560" s="12">
        <f t="shared" si="52"/>
        <v>1996</v>
      </c>
    </row>
    <row r="561" spans="1:19" x14ac:dyDescent="0.35">
      <c r="A561" t="s">
        <v>600</v>
      </c>
      <c r="B561" t="s">
        <v>19</v>
      </c>
      <c r="C561" t="s">
        <v>20</v>
      </c>
      <c r="D561" t="s">
        <v>35</v>
      </c>
      <c r="E561" s="8">
        <v>1141344.1200000001</v>
      </c>
      <c r="F561">
        <v>0</v>
      </c>
      <c r="G561">
        <v>161</v>
      </c>
      <c r="H561" s="2">
        <v>36526</v>
      </c>
      <c r="I561" t="s">
        <v>9191</v>
      </c>
      <c r="J561" t="s">
        <v>78</v>
      </c>
      <c r="K561" s="9">
        <v>772.8</v>
      </c>
      <c r="L561" s="2">
        <v>35772.800000000003</v>
      </c>
      <c r="N561" s="5" t="str">
        <f t="shared" si="48"/>
        <v>Arizona</v>
      </c>
      <c r="O561" s="5" t="str">
        <f t="shared" si="53"/>
        <v>F</v>
      </c>
      <c r="P561" s="11" t="str">
        <f t="shared" si="49"/>
        <v>College</v>
      </c>
      <c r="Q561" s="5">
        <f t="shared" si="50"/>
        <v>2</v>
      </c>
      <c r="R561" s="5">
        <f t="shared" si="51"/>
        <v>28</v>
      </c>
      <c r="S561" s="12">
        <f t="shared" si="52"/>
        <v>1997</v>
      </c>
    </row>
    <row r="562" spans="1:19" x14ac:dyDescent="0.35">
      <c r="A562" t="s">
        <v>601</v>
      </c>
      <c r="B562" t="s">
        <v>26</v>
      </c>
      <c r="C562" t="s">
        <v>27</v>
      </c>
      <c r="D562" t="s">
        <v>21</v>
      </c>
      <c r="E562" s="8">
        <v>1548843.2</v>
      </c>
      <c r="F562">
        <v>33799</v>
      </c>
      <c r="G562">
        <v>109</v>
      </c>
      <c r="H562" s="2">
        <v>36586</v>
      </c>
      <c r="I562" t="s">
        <v>9192</v>
      </c>
      <c r="J562" t="s">
        <v>29</v>
      </c>
      <c r="K562" s="9">
        <v>664.98024199999998</v>
      </c>
      <c r="L562" s="2">
        <v>35664.980241999998</v>
      </c>
      <c r="N562" s="5" t="str">
        <f t="shared" si="48"/>
        <v>California</v>
      </c>
      <c r="O562" s="5" t="str">
        <f t="shared" si="53"/>
        <v>M</v>
      </c>
      <c r="P562" s="11" t="str">
        <f t="shared" si="49"/>
        <v>Bachelor</v>
      </c>
      <c r="Q562" s="5">
        <f t="shared" si="50"/>
        <v>4</v>
      </c>
      <c r="R562" s="5">
        <f t="shared" si="51"/>
        <v>28</v>
      </c>
      <c r="S562" s="12">
        <f t="shared" si="52"/>
        <v>1997</v>
      </c>
    </row>
    <row r="563" spans="1:19" x14ac:dyDescent="0.35">
      <c r="A563" t="s">
        <v>602</v>
      </c>
      <c r="B563" t="s">
        <v>13</v>
      </c>
      <c r="C563" t="s">
        <v>20</v>
      </c>
      <c r="D563" t="s">
        <v>35</v>
      </c>
      <c r="E563" s="8">
        <v>886114.95</v>
      </c>
      <c r="F563">
        <v>90125</v>
      </c>
      <c r="G563">
        <v>110</v>
      </c>
      <c r="H563" s="2">
        <v>0</v>
      </c>
      <c r="I563" t="s">
        <v>9192</v>
      </c>
      <c r="J563" t="s">
        <v>29</v>
      </c>
      <c r="K563" s="9">
        <v>128.64594600000001</v>
      </c>
      <c r="L563" s="2">
        <v>35128.645945999997</v>
      </c>
      <c r="N563" s="5" t="str">
        <f t="shared" si="48"/>
        <v>Washington</v>
      </c>
      <c r="O563" s="5" t="str">
        <f t="shared" si="53"/>
        <v>F</v>
      </c>
      <c r="P563" s="11" t="str">
        <f t="shared" si="49"/>
        <v>College</v>
      </c>
      <c r="Q563" s="5">
        <f t="shared" si="50"/>
        <v>4</v>
      </c>
      <c r="R563" s="5">
        <f t="shared" si="51"/>
        <v>29</v>
      </c>
      <c r="S563" s="12">
        <f t="shared" si="52"/>
        <v>1996</v>
      </c>
    </row>
    <row r="564" spans="1:19" x14ac:dyDescent="0.35">
      <c r="A564" t="s">
        <v>603</v>
      </c>
      <c r="B564" t="s">
        <v>33</v>
      </c>
      <c r="C564" t="s">
        <v>20</v>
      </c>
      <c r="D564" t="s">
        <v>21</v>
      </c>
      <c r="E564" s="8">
        <v>593474.15</v>
      </c>
      <c r="F564">
        <v>87747</v>
      </c>
      <c r="G564">
        <v>147</v>
      </c>
      <c r="H564" s="2">
        <v>36526</v>
      </c>
      <c r="I564" t="s">
        <v>9191</v>
      </c>
      <c r="J564" t="s">
        <v>29</v>
      </c>
      <c r="K564" s="9">
        <v>46.492038999999998</v>
      </c>
      <c r="L564" s="2">
        <v>35046.492038999997</v>
      </c>
      <c r="N564" s="5" t="str">
        <f t="shared" si="48"/>
        <v>Oregon</v>
      </c>
      <c r="O564" s="5" t="str">
        <f t="shared" si="53"/>
        <v>F</v>
      </c>
      <c r="P564" s="11" t="str">
        <f t="shared" si="49"/>
        <v>Bachelor</v>
      </c>
      <c r="Q564" s="5">
        <f t="shared" si="50"/>
        <v>4</v>
      </c>
      <c r="R564" s="5">
        <f t="shared" si="51"/>
        <v>30</v>
      </c>
      <c r="S564" s="12">
        <f t="shared" si="52"/>
        <v>1995</v>
      </c>
    </row>
    <row r="565" spans="1:19" x14ac:dyDescent="0.35">
      <c r="A565" t="s">
        <v>604</v>
      </c>
      <c r="B565" t="s">
        <v>23</v>
      </c>
      <c r="C565" t="s">
        <v>27</v>
      </c>
      <c r="D565" t="s">
        <v>35</v>
      </c>
      <c r="E565" s="8">
        <v>354323.21</v>
      </c>
      <c r="F565">
        <v>35695</v>
      </c>
      <c r="G565">
        <v>90</v>
      </c>
      <c r="H565" s="2">
        <v>0</v>
      </c>
      <c r="I565" t="s">
        <v>9191</v>
      </c>
      <c r="J565" t="s">
        <v>17</v>
      </c>
      <c r="K565" s="9">
        <v>432</v>
      </c>
      <c r="L565" s="2">
        <v>35432</v>
      </c>
      <c r="N565" s="5" t="str">
        <f t="shared" si="48"/>
        <v>Nevada</v>
      </c>
      <c r="O565" s="5" t="str">
        <f t="shared" si="53"/>
        <v>M</v>
      </c>
      <c r="P565" s="11" t="str">
        <f t="shared" si="49"/>
        <v>College</v>
      </c>
      <c r="Q565" s="5">
        <f t="shared" si="50"/>
        <v>4</v>
      </c>
      <c r="R565" s="5">
        <f t="shared" si="51"/>
        <v>28</v>
      </c>
      <c r="S565" s="12">
        <f t="shared" si="52"/>
        <v>1997</v>
      </c>
    </row>
    <row r="566" spans="1:19" x14ac:dyDescent="0.35">
      <c r="A566" t="s">
        <v>605</v>
      </c>
      <c r="B566" t="s">
        <v>26</v>
      </c>
      <c r="C566" t="s">
        <v>27</v>
      </c>
      <c r="D566" t="s">
        <v>15</v>
      </c>
      <c r="E566" s="8">
        <v>349002.83</v>
      </c>
      <c r="F566">
        <v>90985</v>
      </c>
      <c r="G566">
        <v>87</v>
      </c>
      <c r="H566" s="2">
        <v>0</v>
      </c>
      <c r="I566" t="s">
        <v>9191</v>
      </c>
      <c r="J566" t="s">
        <v>17</v>
      </c>
      <c r="K566" s="9">
        <v>78.085149000000001</v>
      </c>
      <c r="L566" s="2">
        <v>35078.085148999999</v>
      </c>
      <c r="N566" s="5" t="str">
        <f t="shared" si="48"/>
        <v>California</v>
      </c>
      <c r="O566" s="5" t="str">
        <f t="shared" si="53"/>
        <v>M</v>
      </c>
      <c r="P566" s="11" t="str">
        <f t="shared" si="49"/>
        <v>Master</v>
      </c>
      <c r="Q566" s="5">
        <f t="shared" si="50"/>
        <v>4</v>
      </c>
      <c r="R566" s="5">
        <f t="shared" si="51"/>
        <v>29</v>
      </c>
      <c r="S566" s="12">
        <f t="shared" si="52"/>
        <v>1996</v>
      </c>
    </row>
    <row r="567" spans="1:19" x14ac:dyDescent="0.35">
      <c r="A567" t="s">
        <v>606</v>
      </c>
      <c r="B567" t="s">
        <v>26</v>
      </c>
      <c r="C567" t="s">
        <v>20</v>
      </c>
      <c r="D567" t="s">
        <v>35</v>
      </c>
      <c r="E567" s="8">
        <v>368309.99</v>
      </c>
      <c r="F567">
        <v>0</v>
      </c>
      <c r="G567">
        <v>101</v>
      </c>
      <c r="H567" s="2">
        <v>0</v>
      </c>
      <c r="I567" t="s">
        <v>9192</v>
      </c>
      <c r="J567" t="s">
        <v>78</v>
      </c>
      <c r="K567" s="9">
        <v>564.46655599999997</v>
      </c>
      <c r="L567" s="2">
        <v>35564.466555999999</v>
      </c>
      <c r="N567" s="5" t="str">
        <f t="shared" si="48"/>
        <v>California</v>
      </c>
      <c r="O567" s="5" t="str">
        <f t="shared" si="53"/>
        <v>F</v>
      </c>
      <c r="P567" s="11" t="str">
        <f t="shared" si="49"/>
        <v>College</v>
      </c>
      <c r="Q567" s="5">
        <f t="shared" si="50"/>
        <v>2</v>
      </c>
      <c r="R567" s="5">
        <f t="shared" si="51"/>
        <v>28</v>
      </c>
      <c r="S567" s="12">
        <f t="shared" si="52"/>
        <v>1997</v>
      </c>
    </row>
    <row r="568" spans="1:19" x14ac:dyDescent="0.35">
      <c r="A568" t="s">
        <v>607</v>
      </c>
      <c r="B568" t="s">
        <v>26</v>
      </c>
      <c r="C568" t="s">
        <v>27</v>
      </c>
      <c r="D568" t="s">
        <v>35</v>
      </c>
      <c r="E568" s="8">
        <v>598977.39</v>
      </c>
      <c r="F568">
        <v>66839</v>
      </c>
      <c r="G568">
        <v>154</v>
      </c>
      <c r="H568" s="2">
        <v>0</v>
      </c>
      <c r="I568" t="s">
        <v>9191</v>
      </c>
      <c r="J568" t="s">
        <v>78</v>
      </c>
      <c r="K568" s="9">
        <v>739.2</v>
      </c>
      <c r="L568" s="2">
        <v>35739.199999999997</v>
      </c>
      <c r="N568" s="5" t="str">
        <f t="shared" si="48"/>
        <v>California</v>
      </c>
      <c r="O568" s="5" t="str">
        <f t="shared" si="53"/>
        <v>M</v>
      </c>
      <c r="P568" s="11" t="str">
        <f t="shared" si="49"/>
        <v>College</v>
      </c>
      <c r="Q568" s="5">
        <f t="shared" si="50"/>
        <v>2</v>
      </c>
      <c r="R568" s="5">
        <f t="shared" si="51"/>
        <v>28</v>
      </c>
      <c r="S568" s="12">
        <f t="shared" si="52"/>
        <v>1997</v>
      </c>
    </row>
    <row r="569" spans="1:19" x14ac:dyDescent="0.35">
      <c r="A569" t="s">
        <v>608</v>
      </c>
      <c r="B569" t="s">
        <v>26</v>
      </c>
      <c r="C569" t="s">
        <v>20</v>
      </c>
      <c r="D569" t="s">
        <v>31</v>
      </c>
      <c r="E569" s="8">
        <v>1250084.3</v>
      </c>
      <c r="F569">
        <v>0</v>
      </c>
      <c r="G569">
        <v>165</v>
      </c>
      <c r="H569" s="2">
        <v>0</v>
      </c>
      <c r="I569" t="s">
        <v>9191</v>
      </c>
      <c r="J569" t="s">
        <v>29</v>
      </c>
      <c r="K569" s="9">
        <v>792</v>
      </c>
      <c r="L569" s="2">
        <v>35792</v>
      </c>
      <c r="N569" s="5" t="str">
        <f t="shared" si="48"/>
        <v>California</v>
      </c>
      <c r="O569" s="5" t="str">
        <f t="shared" si="53"/>
        <v>F</v>
      </c>
      <c r="P569" s="11" t="str">
        <f t="shared" si="49"/>
        <v>High School or Below</v>
      </c>
      <c r="Q569" s="5">
        <f t="shared" si="50"/>
        <v>4</v>
      </c>
      <c r="R569" s="5">
        <f t="shared" si="51"/>
        <v>28</v>
      </c>
      <c r="S569" s="12">
        <f t="shared" si="52"/>
        <v>1997</v>
      </c>
    </row>
    <row r="570" spans="1:19" x14ac:dyDescent="0.35">
      <c r="A570" t="s">
        <v>609</v>
      </c>
      <c r="B570" t="s">
        <v>33</v>
      </c>
      <c r="C570" t="s">
        <v>20</v>
      </c>
      <c r="D570" t="s">
        <v>21</v>
      </c>
      <c r="E570" s="8">
        <v>860915.82</v>
      </c>
      <c r="F570">
        <v>79090</v>
      </c>
      <c r="G570">
        <v>107</v>
      </c>
      <c r="H570" s="2">
        <v>0</v>
      </c>
      <c r="I570" t="s">
        <v>9192</v>
      </c>
      <c r="J570" t="s">
        <v>29</v>
      </c>
      <c r="K570" s="9">
        <v>289.04073399999999</v>
      </c>
      <c r="L570" s="2">
        <v>35289.040734000002</v>
      </c>
      <c r="N570" s="5" t="str">
        <f t="shared" si="48"/>
        <v>Oregon</v>
      </c>
      <c r="O570" s="5" t="str">
        <f t="shared" si="53"/>
        <v>F</v>
      </c>
      <c r="P570" s="11" t="str">
        <f t="shared" si="49"/>
        <v>Bachelor</v>
      </c>
      <c r="Q570" s="5">
        <f t="shared" si="50"/>
        <v>4</v>
      </c>
      <c r="R570" s="5">
        <f t="shared" si="51"/>
        <v>29</v>
      </c>
      <c r="S570" s="12">
        <f t="shared" si="52"/>
        <v>1996</v>
      </c>
    </row>
    <row r="571" spans="1:19" x14ac:dyDescent="0.35">
      <c r="A571" t="s">
        <v>610</v>
      </c>
      <c r="B571" t="s">
        <v>33</v>
      </c>
      <c r="C571" t="s">
        <v>27</v>
      </c>
      <c r="D571" t="s">
        <v>21</v>
      </c>
      <c r="E571" s="8">
        <v>249745.51</v>
      </c>
      <c r="F571">
        <v>24825</v>
      </c>
      <c r="G571">
        <v>64</v>
      </c>
      <c r="H571" s="2">
        <v>0</v>
      </c>
      <c r="I571" t="s">
        <v>9191</v>
      </c>
      <c r="J571" t="s">
        <v>24</v>
      </c>
      <c r="K571" s="9">
        <v>155.938593</v>
      </c>
      <c r="L571" s="2">
        <v>35155.938592999999</v>
      </c>
      <c r="N571" s="5" t="str">
        <f t="shared" si="48"/>
        <v>Oregon</v>
      </c>
      <c r="O571" s="5" t="str">
        <f t="shared" si="53"/>
        <v>M</v>
      </c>
      <c r="P571" s="11" t="str">
        <f t="shared" si="49"/>
        <v>Bachelor</v>
      </c>
      <c r="Q571" s="5">
        <f t="shared" si="50"/>
        <v>2</v>
      </c>
      <c r="R571" s="5">
        <f t="shared" si="51"/>
        <v>29</v>
      </c>
      <c r="S571" s="12">
        <f t="shared" si="52"/>
        <v>1996</v>
      </c>
    </row>
    <row r="572" spans="1:19" x14ac:dyDescent="0.35">
      <c r="A572" t="s">
        <v>611</v>
      </c>
      <c r="B572" t="s">
        <v>26</v>
      </c>
      <c r="C572" t="s">
        <v>27</v>
      </c>
      <c r="D572" t="s">
        <v>35</v>
      </c>
      <c r="E572" s="8">
        <v>701917.72</v>
      </c>
      <c r="F572">
        <v>26806</v>
      </c>
      <c r="G572">
        <v>63</v>
      </c>
      <c r="H572" s="2">
        <v>0</v>
      </c>
      <c r="I572" t="s">
        <v>9191</v>
      </c>
      <c r="J572" t="s">
        <v>17</v>
      </c>
      <c r="K572" s="9">
        <v>302.39999999999998</v>
      </c>
      <c r="L572" s="2">
        <v>35302.400000000001</v>
      </c>
      <c r="N572" s="5" t="str">
        <f t="shared" si="48"/>
        <v>California</v>
      </c>
      <c r="O572" s="5" t="str">
        <f t="shared" si="53"/>
        <v>M</v>
      </c>
      <c r="P572" s="11" t="str">
        <f t="shared" si="49"/>
        <v>College</v>
      </c>
      <c r="Q572" s="5">
        <f t="shared" si="50"/>
        <v>4</v>
      </c>
      <c r="R572" s="5">
        <f t="shared" si="51"/>
        <v>29</v>
      </c>
      <c r="S572" s="12">
        <f t="shared" si="52"/>
        <v>1996</v>
      </c>
    </row>
    <row r="573" spans="1:19" x14ac:dyDescent="0.35">
      <c r="A573" t="s">
        <v>612</v>
      </c>
      <c r="B573" t="s">
        <v>33</v>
      </c>
      <c r="C573" t="s">
        <v>20</v>
      </c>
      <c r="D573" t="s">
        <v>35</v>
      </c>
      <c r="E573" s="8">
        <v>538792.63</v>
      </c>
      <c r="F573">
        <v>56835</v>
      </c>
      <c r="G573">
        <v>67</v>
      </c>
      <c r="H573" s="2">
        <v>0</v>
      </c>
      <c r="I573" t="s">
        <v>9191</v>
      </c>
      <c r="J573" t="s">
        <v>24</v>
      </c>
      <c r="K573" s="9">
        <v>326.54942499999999</v>
      </c>
      <c r="L573" s="2">
        <v>35326.549424999997</v>
      </c>
      <c r="N573" s="5" t="str">
        <f t="shared" si="48"/>
        <v>Oregon</v>
      </c>
      <c r="O573" s="5" t="str">
        <f t="shared" si="53"/>
        <v>F</v>
      </c>
      <c r="P573" s="11" t="str">
        <f t="shared" si="49"/>
        <v>College</v>
      </c>
      <c r="Q573" s="5">
        <f t="shared" si="50"/>
        <v>2</v>
      </c>
      <c r="R573" s="5">
        <f t="shared" si="51"/>
        <v>29</v>
      </c>
      <c r="S573" s="12">
        <f t="shared" si="52"/>
        <v>1996</v>
      </c>
    </row>
    <row r="574" spans="1:19" x14ac:dyDescent="0.35">
      <c r="A574" t="s">
        <v>613</v>
      </c>
      <c r="B574" t="s">
        <v>33</v>
      </c>
      <c r="C574" t="s">
        <v>20</v>
      </c>
      <c r="D574" t="s">
        <v>21</v>
      </c>
      <c r="E574" s="8">
        <v>616555.75</v>
      </c>
      <c r="F574">
        <v>0</v>
      </c>
      <c r="G574">
        <v>88</v>
      </c>
      <c r="H574" s="2">
        <v>0</v>
      </c>
      <c r="I574" t="s">
        <v>9193</v>
      </c>
      <c r="J574" t="s">
        <v>24</v>
      </c>
      <c r="K574" s="9">
        <v>653.65668000000005</v>
      </c>
      <c r="L574" s="2">
        <v>35653.65668</v>
      </c>
      <c r="N574" s="5" t="str">
        <f t="shared" si="48"/>
        <v>Oregon</v>
      </c>
      <c r="O574" s="5" t="str">
        <f t="shared" si="53"/>
        <v>F</v>
      </c>
      <c r="P574" s="11" t="str">
        <f t="shared" si="49"/>
        <v>Bachelor</v>
      </c>
      <c r="Q574" s="5">
        <f t="shared" si="50"/>
        <v>2</v>
      </c>
      <c r="R574" s="5">
        <f t="shared" si="51"/>
        <v>28</v>
      </c>
      <c r="S574" s="12">
        <f t="shared" si="52"/>
        <v>1997</v>
      </c>
    </row>
    <row r="575" spans="1:19" x14ac:dyDescent="0.35">
      <c r="A575" t="s">
        <v>614</v>
      </c>
      <c r="B575" t="s">
        <v>26</v>
      </c>
      <c r="C575" t="s">
        <v>27</v>
      </c>
      <c r="D575" t="s">
        <v>21</v>
      </c>
      <c r="E575" s="8">
        <v>273020.28999999998</v>
      </c>
      <c r="F575">
        <v>46135</v>
      </c>
      <c r="G575">
        <v>69</v>
      </c>
      <c r="H575" s="2">
        <v>0</v>
      </c>
      <c r="I575" t="s">
        <v>9191</v>
      </c>
      <c r="J575" t="s">
        <v>17</v>
      </c>
      <c r="K575" s="9">
        <v>103.93560100000001</v>
      </c>
      <c r="L575" s="2">
        <v>35103.935600999997</v>
      </c>
      <c r="N575" s="5" t="str">
        <f t="shared" si="48"/>
        <v>California</v>
      </c>
      <c r="O575" s="5" t="str">
        <f t="shared" si="53"/>
        <v>M</v>
      </c>
      <c r="P575" s="11" t="str">
        <f t="shared" si="49"/>
        <v>Bachelor</v>
      </c>
      <c r="Q575" s="5">
        <f t="shared" si="50"/>
        <v>4</v>
      </c>
      <c r="R575" s="5">
        <f t="shared" si="51"/>
        <v>29</v>
      </c>
      <c r="S575" s="12">
        <f t="shared" si="52"/>
        <v>1996</v>
      </c>
    </row>
    <row r="576" spans="1:19" x14ac:dyDescent="0.35">
      <c r="A576" t="s">
        <v>615</v>
      </c>
      <c r="B576" t="s">
        <v>19</v>
      </c>
      <c r="C576" t="s">
        <v>20</v>
      </c>
      <c r="D576" t="s">
        <v>21</v>
      </c>
      <c r="E576" s="8">
        <v>516211.69</v>
      </c>
      <c r="F576">
        <v>0</v>
      </c>
      <c r="G576">
        <v>73</v>
      </c>
      <c r="H576" s="2">
        <v>0</v>
      </c>
      <c r="I576" t="s">
        <v>9191</v>
      </c>
      <c r="J576" t="s">
        <v>17</v>
      </c>
      <c r="K576" s="9">
        <v>809.53234099999997</v>
      </c>
      <c r="L576" s="2">
        <v>35809.532340999998</v>
      </c>
      <c r="N576" s="5" t="str">
        <f t="shared" si="48"/>
        <v>Arizona</v>
      </c>
      <c r="O576" s="5" t="str">
        <f t="shared" si="53"/>
        <v>F</v>
      </c>
      <c r="P576" s="11" t="str">
        <f t="shared" si="49"/>
        <v>Bachelor</v>
      </c>
      <c r="Q576" s="5">
        <f t="shared" si="50"/>
        <v>4</v>
      </c>
      <c r="R576" s="5">
        <f t="shared" si="51"/>
        <v>27</v>
      </c>
      <c r="S576" s="12">
        <f t="shared" si="52"/>
        <v>1998</v>
      </c>
    </row>
    <row r="577" spans="1:19" x14ac:dyDescent="0.35">
      <c r="A577" t="s">
        <v>616</v>
      </c>
      <c r="B577" t="s">
        <v>33</v>
      </c>
      <c r="C577" t="s">
        <v>20</v>
      </c>
      <c r="D577" t="s">
        <v>31</v>
      </c>
      <c r="E577" s="8">
        <v>793706.48</v>
      </c>
      <c r="F577">
        <v>22862</v>
      </c>
      <c r="G577">
        <v>67</v>
      </c>
      <c r="H577" s="2">
        <v>0</v>
      </c>
      <c r="I577" t="s">
        <v>9191</v>
      </c>
      <c r="J577" t="s">
        <v>24</v>
      </c>
      <c r="K577" s="9">
        <v>321.60000000000002</v>
      </c>
      <c r="L577" s="2">
        <v>35321.599999999999</v>
      </c>
      <c r="N577" s="5" t="str">
        <f t="shared" si="48"/>
        <v>Oregon</v>
      </c>
      <c r="O577" s="5" t="str">
        <f t="shared" si="53"/>
        <v>F</v>
      </c>
      <c r="P577" s="11" t="str">
        <f t="shared" si="49"/>
        <v>High School or Below</v>
      </c>
      <c r="Q577" s="5">
        <f t="shared" si="50"/>
        <v>2</v>
      </c>
      <c r="R577" s="5">
        <f t="shared" si="51"/>
        <v>29</v>
      </c>
      <c r="S577" s="12">
        <f t="shared" si="52"/>
        <v>1996</v>
      </c>
    </row>
    <row r="578" spans="1:19" x14ac:dyDescent="0.35">
      <c r="A578" t="s">
        <v>617</v>
      </c>
      <c r="B578" t="s">
        <v>33</v>
      </c>
      <c r="C578" t="s">
        <v>20</v>
      </c>
      <c r="D578" t="s">
        <v>31</v>
      </c>
      <c r="E578" s="8">
        <v>860815.72</v>
      </c>
      <c r="F578">
        <v>21450</v>
      </c>
      <c r="G578">
        <v>110</v>
      </c>
      <c r="H578" s="2">
        <v>36557</v>
      </c>
      <c r="I578" t="s">
        <v>9191</v>
      </c>
      <c r="J578" t="s">
        <v>78</v>
      </c>
      <c r="K578" s="9">
        <v>528</v>
      </c>
      <c r="L578" s="2">
        <v>35528</v>
      </c>
      <c r="N578" s="5" t="str">
        <f t="shared" si="48"/>
        <v>Oregon</v>
      </c>
      <c r="O578" s="5" t="str">
        <f t="shared" si="53"/>
        <v>F</v>
      </c>
      <c r="P578" s="11" t="str">
        <f t="shared" si="49"/>
        <v>High School or Below</v>
      </c>
      <c r="Q578" s="5">
        <f t="shared" si="50"/>
        <v>2</v>
      </c>
      <c r="R578" s="5">
        <f t="shared" si="51"/>
        <v>28</v>
      </c>
      <c r="S578" s="12">
        <f t="shared" si="52"/>
        <v>1997</v>
      </c>
    </row>
    <row r="579" spans="1:19" x14ac:dyDescent="0.35">
      <c r="A579" t="s">
        <v>618</v>
      </c>
      <c r="B579" t="s">
        <v>33</v>
      </c>
      <c r="C579" t="s">
        <v>27</v>
      </c>
      <c r="D579" t="s">
        <v>21</v>
      </c>
      <c r="E579" s="8">
        <v>263254.58</v>
      </c>
      <c r="F579">
        <v>95854</v>
      </c>
      <c r="G579">
        <v>65</v>
      </c>
      <c r="H579" s="2">
        <v>0</v>
      </c>
      <c r="I579" t="s">
        <v>9191</v>
      </c>
      <c r="J579" t="s">
        <v>24</v>
      </c>
      <c r="K579" s="9">
        <v>312</v>
      </c>
      <c r="L579" s="2">
        <v>35312</v>
      </c>
      <c r="N579" s="5" t="str">
        <f t="shared" ref="N579:N642" si="54">IF(B579="WA","Washington",IF(B579="Cali","California",IF(B579="AZ","Arizona",B579)))</f>
        <v>Oregon</v>
      </c>
      <c r="O579" s="5" t="str">
        <f t="shared" si="53"/>
        <v>M</v>
      </c>
      <c r="P579" s="11" t="str">
        <f t="shared" ref="P579:P642" si="55">IF(D579="Bachelors","Bachelor",D579)</f>
        <v>Bachelor</v>
      </c>
      <c r="Q579" s="5">
        <f t="shared" ref="Q579:Q642" si="56">IF(J579="Luxury Car",2,IF(J579="Luxury SUV",4,IF(J579="Two-Door Car",2,IF(J579="Sports Car",2,IF(OR(J579="Four-Door Car",J579="SUV"),4," ")))))</f>
        <v>2</v>
      </c>
      <c r="R579" s="5">
        <f t="shared" ref="R579:R642" si="57">$T$2-S579</f>
        <v>29</v>
      </c>
      <c r="S579" s="12">
        <f t="shared" ref="S579:S642" si="58">YEAR(L579)</f>
        <v>1996</v>
      </c>
    </row>
    <row r="580" spans="1:19" x14ac:dyDescent="0.35">
      <c r="A580" t="s">
        <v>619</v>
      </c>
      <c r="B580" t="s">
        <v>33</v>
      </c>
      <c r="C580" t="s">
        <v>20</v>
      </c>
      <c r="D580" t="s">
        <v>21</v>
      </c>
      <c r="E580" s="8">
        <v>778500.42</v>
      </c>
      <c r="F580">
        <v>44897</v>
      </c>
      <c r="G580">
        <v>99</v>
      </c>
      <c r="H580" s="2">
        <v>36526</v>
      </c>
      <c r="I580" t="s">
        <v>9191</v>
      </c>
      <c r="J580" t="s">
        <v>17</v>
      </c>
      <c r="K580" s="9">
        <v>580.72531000000004</v>
      </c>
      <c r="L580" s="2">
        <v>35580.725310000002</v>
      </c>
      <c r="N580" s="5" t="str">
        <f t="shared" si="54"/>
        <v>Oregon</v>
      </c>
      <c r="O580" s="5" t="str">
        <f t="shared" ref="O580:O643" si="59">IF(OR(C580="Female",C580="Femal",C580="female"),"F",IF(OR(C580="Male"),"M",C580))</f>
        <v>F</v>
      </c>
      <c r="P580" s="11" t="str">
        <f t="shared" si="55"/>
        <v>Bachelor</v>
      </c>
      <c r="Q580" s="5">
        <f t="shared" si="56"/>
        <v>4</v>
      </c>
      <c r="R580" s="5">
        <f t="shared" si="57"/>
        <v>28</v>
      </c>
      <c r="S580" s="12">
        <f t="shared" si="58"/>
        <v>1997</v>
      </c>
    </row>
    <row r="581" spans="1:19" x14ac:dyDescent="0.35">
      <c r="A581" t="s">
        <v>620</v>
      </c>
      <c r="B581" t="s">
        <v>13</v>
      </c>
      <c r="C581" t="s">
        <v>27</v>
      </c>
      <c r="D581" t="s">
        <v>31</v>
      </c>
      <c r="E581" s="8">
        <v>2163983.86</v>
      </c>
      <c r="F581">
        <v>64455</v>
      </c>
      <c r="G581">
        <v>108</v>
      </c>
      <c r="H581" s="2">
        <v>0</v>
      </c>
      <c r="I581" t="s">
        <v>9191</v>
      </c>
      <c r="J581" t="s">
        <v>29</v>
      </c>
      <c r="K581" s="9">
        <v>133.73539500000001</v>
      </c>
      <c r="L581" s="2">
        <v>35133.735395000003</v>
      </c>
      <c r="N581" s="5" t="str">
        <f t="shared" si="54"/>
        <v>Washington</v>
      </c>
      <c r="O581" s="5" t="str">
        <f t="shared" si="59"/>
        <v>M</v>
      </c>
      <c r="P581" s="11" t="str">
        <f t="shared" si="55"/>
        <v>High School or Below</v>
      </c>
      <c r="Q581" s="5">
        <f t="shared" si="56"/>
        <v>4</v>
      </c>
      <c r="R581" s="5">
        <f t="shared" si="57"/>
        <v>29</v>
      </c>
      <c r="S581" s="12">
        <f t="shared" si="58"/>
        <v>1996</v>
      </c>
    </row>
    <row r="582" spans="1:19" x14ac:dyDescent="0.35">
      <c r="A582" t="s">
        <v>621</v>
      </c>
      <c r="B582" t="s">
        <v>33</v>
      </c>
      <c r="C582" t="s">
        <v>20</v>
      </c>
      <c r="D582" t="s">
        <v>15</v>
      </c>
      <c r="E582" s="8">
        <v>498082.5</v>
      </c>
      <c r="F582">
        <v>53265</v>
      </c>
      <c r="G582">
        <v>62</v>
      </c>
      <c r="H582" s="2">
        <v>0</v>
      </c>
      <c r="I582" t="s">
        <v>9191</v>
      </c>
      <c r="J582" t="s">
        <v>17</v>
      </c>
      <c r="K582" s="9">
        <v>238.00507400000001</v>
      </c>
      <c r="L582" s="2">
        <v>35238.005074000001</v>
      </c>
      <c r="N582" s="5" t="str">
        <f t="shared" si="54"/>
        <v>Oregon</v>
      </c>
      <c r="O582" s="5" t="str">
        <f t="shared" si="59"/>
        <v>F</v>
      </c>
      <c r="P582" s="11" t="str">
        <f t="shared" si="55"/>
        <v>Master</v>
      </c>
      <c r="Q582" s="5">
        <f t="shared" si="56"/>
        <v>4</v>
      </c>
      <c r="R582" s="5">
        <f t="shared" si="57"/>
        <v>29</v>
      </c>
      <c r="S582" s="12">
        <f t="shared" si="58"/>
        <v>1996</v>
      </c>
    </row>
    <row r="583" spans="1:19" x14ac:dyDescent="0.35">
      <c r="A583" t="s">
        <v>622</v>
      </c>
      <c r="B583" t="s">
        <v>19</v>
      </c>
      <c r="C583" t="s">
        <v>20</v>
      </c>
      <c r="D583" t="s">
        <v>31</v>
      </c>
      <c r="E583" s="8">
        <v>745723.78</v>
      </c>
      <c r="F583">
        <v>0</v>
      </c>
      <c r="G583">
        <v>198</v>
      </c>
      <c r="H583" s="2">
        <v>36526</v>
      </c>
      <c r="I583" t="s">
        <v>9191</v>
      </c>
      <c r="J583" t="s">
        <v>117</v>
      </c>
      <c r="K583" s="9">
        <v>1577.6744169999999</v>
      </c>
      <c r="L583" s="2">
        <v>36577.674417000002</v>
      </c>
      <c r="N583" s="5" t="str">
        <f t="shared" si="54"/>
        <v>Arizona</v>
      </c>
      <c r="O583" s="5" t="str">
        <f t="shared" si="59"/>
        <v>F</v>
      </c>
      <c r="P583" s="11" t="str">
        <f t="shared" si="55"/>
        <v>High School or Below</v>
      </c>
      <c r="Q583" s="5">
        <f t="shared" si="56"/>
        <v>2</v>
      </c>
      <c r="R583" s="5">
        <f t="shared" si="57"/>
        <v>25</v>
      </c>
      <c r="S583" s="12">
        <f t="shared" si="58"/>
        <v>2000</v>
      </c>
    </row>
    <row r="584" spans="1:19" x14ac:dyDescent="0.35">
      <c r="A584" t="s">
        <v>623</v>
      </c>
      <c r="B584" t="s">
        <v>13</v>
      </c>
      <c r="C584" t="s">
        <v>27</v>
      </c>
      <c r="D584" t="s">
        <v>15</v>
      </c>
      <c r="E584" s="8">
        <v>1064093.93</v>
      </c>
      <c r="F584">
        <v>50450</v>
      </c>
      <c r="G584">
        <v>90</v>
      </c>
      <c r="H584" s="2">
        <v>0</v>
      </c>
      <c r="I584" t="s">
        <v>9191</v>
      </c>
      <c r="J584" t="s">
        <v>24</v>
      </c>
      <c r="K584" s="9">
        <v>135.89244400000001</v>
      </c>
      <c r="L584" s="2">
        <v>35135.892443999997</v>
      </c>
      <c r="N584" s="5" t="str">
        <f t="shared" si="54"/>
        <v>Washington</v>
      </c>
      <c r="O584" s="5" t="str">
        <f t="shared" si="59"/>
        <v>M</v>
      </c>
      <c r="P584" s="11" t="str">
        <f t="shared" si="55"/>
        <v>Master</v>
      </c>
      <c r="Q584" s="5">
        <f t="shared" si="56"/>
        <v>2</v>
      </c>
      <c r="R584" s="5">
        <f t="shared" si="57"/>
        <v>29</v>
      </c>
      <c r="S584" s="12">
        <f t="shared" si="58"/>
        <v>1996</v>
      </c>
    </row>
    <row r="585" spans="1:19" x14ac:dyDescent="0.35">
      <c r="A585" t="s">
        <v>624</v>
      </c>
      <c r="B585" t="s">
        <v>26</v>
      </c>
      <c r="C585" t="s">
        <v>20</v>
      </c>
      <c r="D585" t="s">
        <v>31</v>
      </c>
      <c r="E585" s="8">
        <v>686250.83</v>
      </c>
      <c r="F585">
        <v>54780</v>
      </c>
      <c r="G585">
        <v>88</v>
      </c>
      <c r="H585" s="2">
        <v>36586</v>
      </c>
      <c r="I585" t="s">
        <v>9191</v>
      </c>
      <c r="J585" t="s">
        <v>17</v>
      </c>
      <c r="K585" s="9">
        <v>135.26124999999999</v>
      </c>
      <c r="L585" s="2">
        <v>35135.261250000003</v>
      </c>
      <c r="N585" s="5" t="str">
        <f t="shared" si="54"/>
        <v>California</v>
      </c>
      <c r="O585" s="5" t="str">
        <f t="shared" si="59"/>
        <v>F</v>
      </c>
      <c r="P585" s="11" t="str">
        <f t="shared" si="55"/>
        <v>High School or Below</v>
      </c>
      <c r="Q585" s="5">
        <f t="shared" si="56"/>
        <v>4</v>
      </c>
      <c r="R585" s="5">
        <f t="shared" si="57"/>
        <v>29</v>
      </c>
      <c r="S585" s="12">
        <f t="shared" si="58"/>
        <v>1996</v>
      </c>
    </row>
    <row r="586" spans="1:19" x14ac:dyDescent="0.35">
      <c r="A586" t="s">
        <v>625</v>
      </c>
      <c r="B586" t="s">
        <v>23</v>
      </c>
      <c r="C586" t="s">
        <v>27</v>
      </c>
      <c r="D586" t="s">
        <v>31</v>
      </c>
      <c r="E586" s="8">
        <v>904898.34</v>
      </c>
      <c r="F586">
        <v>0</v>
      </c>
      <c r="G586">
        <v>119</v>
      </c>
      <c r="H586" s="2">
        <v>0</v>
      </c>
      <c r="I586" t="s">
        <v>9191</v>
      </c>
      <c r="J586" t="s">
        <v>78</v>
      </c>
      <c r="K586" s="9">
        <v>571.20000000000005</v>
      </c>
      <c r="L586" s="2">
        <v>35571.199999999997</v>
      </c>
      <c r="N586" s="5" t="str">
        <f t="shared" si="54"/>
        <v>Nevada</v>
      </c>
      <c r="O586" s="5" t="str">
        <f t="shared" si="59"/>
        <v>M</v>
      </c>
      <c r="P586" s="11" t="str">
        <f t="shared" si="55"/>
        <v>High School or Below</v>
      </c>
      <c r="Q586" s="5">
        <f t="shared" si="56"/>
        <v>2</v>
      </c>
      <c r="R586" s="5">
        <f t="shared" si="57"/>
        <v>28</v>
      </c>
      <c r="S586" s="12">
        <f t="shared" si="58"/>
        <v>1997</v>
      </c>
    </row>
    <row r="587" spans="1:19" x14ac:dyDescent="0.35">
      <c r="A587" t="s">
        <v>626</v>
      </c>
      <c r="B587" t="s">
        <v>26</v>
      </c>
      <c r="C587" t="s">
        <v>27</v>
      </c>
      <c r="D587" t="s">
        <v>21</v>
      </c>
      <c r="E587" s="8">
        <v>554803.18999999994</v>
      </c>
      <c r="F587">
        <v>67798</v>
      </c>
      <c r="G587">
        <v>69</v>
      </c>
      <c r="H587" s="2">
        <v>0</v>
      </c>
      <c r="I587" t="s">
        <v>9191</v>
      </c>
      <c r="J587" t="s">
        <v>17</v>
      </c>
      <c r="K587" s="9">
        <v>331.2</v>
      </c>
      <c r="L587" s="2">
        <v>35331.199999999997</v>
      </c>
      <c r="N587" s="5" t="str">
        <f t="shared" si="54"/>
        <v>California</v>
      </c>
      <c r="O587" s="5" t="str">
        <f t="shared" si="59"/>
        <v>M</v>
      </c>
      <c r="P587" s="11" t="str">
        <f t="shared" si="55"/>
        <v>Bachelor</v>
      </c>
      <c r="Q587" s="5">
        <f t="shared" si="56"/>
        <v>4</v>
      </c>
      <c r="R587" s="5">
        <f t="shared" si="57"/>
        <v>29</v>
      </c>
      <c r="S587" s="12">
        <f t="shared" si="58"/>
        <v>1996</v>
      </c>
    </row>
    <row r="588" spans="1:19" x14ac:dyDescent="0.35">
      <c r="A588" t="s">
        <v>627</v>
      </c>
      <c r="B588" t="s">
        <v>33</v>
      </c>
      <c r="C588" t="s">
        <v>27</v>
      </c>
      <c r="D588" t="s">
        <v>21</v>
      </c>
      <c r="E588" s="8">
        <v>831268.16</v>
      </c>
      <c r="F588">
        <v>21442</v>
      </c>
      <c r="G588">
        <v>118</v>
      </c>
      <c r="H588" s="2">
        <v>0</v>
      </c>
      <c r="I588" t="s">
        <v>9191</v>
      </c>
      <c r="J588" t="s">
        <v>29</v>
      </c>
      <c r="K588" s="9">
        <v>566.4</v>
      </c>
      <c r="L588" s="2">
        <v>35566.400000000001</v>
      </c>
      <c r="N588" s="5" t="str">
        <f t="shared" si="54"/>
        <v>Oregon</v>
      </c>
      <c r="O588" s="5" t="str">
        <f t="shared" si="59"/>
        <v>M</v>
      </c>
      <c r="P588" s="11" t="str">
        <f t="shared" si="55"/>
        <v>Bachelor</v>
      </c>
      <c r="Q588" s="5">
        <f t="shared" si="56"/>
        <v>4</v>
      </c>
      <c r="R588" s="5">
        <f t="shared" si="57"/>
        <v>28</v>
      </c>
      <c r="S588" s="12">
        <f t="shared" si="58"/>
        <v>1997</v>
      </c>
    </row>
    <row r="589" spans="1:19" x14ac:dyDescent="0.35">
      <c r="A589" t="s">
        <v>628</v>
      </c>
      <c r="B589" t="s">
        <v>26</v>
      </c>
      <c r="C589" t="s">
        <v>27</v>
      </c>
      <c r="D589" t="s">
        <v>21</v>
      </c>
      <c r="E589" s="8">
        <v>238998.1</v>
      </c>
      <c r="F589">
        <v>27615</v>
      </c>
      <c r="G589">
        <v>62</v>
      </c>
      <c r="H589" s="2">
        <v>36526</v>
      </c>
      <c r="I589" t="s">
        <v>9191</v>
      </c>
      <c r="J589" t="s">
        <v>17</v>
      </c>
      <c r="K589" s="9">
        <v>297.60000000000002</v>
      </c>
      <c r="L589" s="2">
        <v>35297.599999999999</v>
      </c>
      <c r="N589" s="5" t="str">
        <f t="shared" si="54"/>
        <v>California</v>
      </c>
      <c r="O589" s="5" t="str">
        <f t="shared" si="59"/>
        <v>M</v>
      </c>
      <c r="P589" s="11" t="str">
        <f t="shared" si="55"/>
        <v>Bachelor</v>
      </c>
      <c r="Q589" s="5">
        <f t="shared" si="56"/>
        <v>4</v>
      </c>
      <c r="R589" s="5">
        <f t="shared" si="57"/>
        <v>29</v>
      </c>
      <c r="S589" s="12">
        <f t="shared" si="58"/>
        <v>1996</v>
      </c>
    </row>
    <row r="590" spans="1:19" x14ac:dyDescent="0.35">
      <c r="A590" t="s">
        <v>629</v>
      </c>
      <c r="B590" t="s">
        <v>26</v>
      </c>
      <c r="C590" t="s">
        <v>27</v>
      </c>
      <c r="D590" t="s">
        <v>21</v>
      </c>
      <c r="E590" s="8">
        <v>445811.34</v>
      </c>
      <c r="F590">
        <v>17622</v>
      </c>
      <c r="G590">
        <v>65</v>
      </c>
      <c r="H590" s="2">
        <v>36526</v>
      </c>
      <c r="I590" t="s">
        <v>9191</v>
      </c>
      <c r="J590" t="s">
        <v>17</v>
      </c>
      <c r="K590" s="9">
        <v>312</v>
      </c>
      <c r="L590" s="2">
        <v>35312</v>
      </c>
      <c r="N590" s="5" t="str">
        <f t="shared" si="54"/>
        <v>California</v>
      </c>
      <c r="O590" s="5" t="str">
        <f t="shared" si="59"/>
        <v>M</v>
      </c>
      <c r="P590" s="11" t="str">
        <f t="shared" si="55"/>
        <v>Bachelor</v>
      </c>
      <c r="Q590" s="5">
        <f t="shared" si="56"/>
        <v>4</v>
      </c>
      <c r="R590" s="5">
        <f t="shared" si="57"/>
        <v>29</v>
      </c>
      <c r="S590" s="12">
        <f t="shared" si="58"/>
        <v>1996</v>
      </c>
    </row>
    <row r="591" spans="1:19" x14ac:dyDescent="0.35">
      <c r="A591" t="s">
        <v>630</v>
      </c>
      <c r="B591" t="s">
        <v>23</v>
      </c>
      <c r="C591" t="s">
        <v>27</v>
      </c>
      <c r="D591" t="s">
        <v>31</v>
      </c>
      <c r="E591" s="8">
        <v>529574.17000000004</v>
      </c>
      <c r="F591">
        <v>50200</v>
      </c>
      <c r="G591">
        <v>135</v>
      </c>
      <c r="H591" s="2">
        <v>0</v>
      </c>
      <c r="I591" t="s">
        <v>9191</v>
      </c>
      <c r="J591" t="s">
        <v>78</v>
      </c>
      <c r="K591" s="9">
        <v>637.06345799999997</v>
      </c>
      <c r="L591" s="2">
        <v>35637.063457999997</v>
      </c>
      <c r="N591" s="5" t="str">
        <f t="shared" si="54"/>
        <v>Nevada</v>
      </c>
      <c r="O591" s="5" t="str">
        <f t="shared" si="59"/>
        <v>M</v>
      </c>
      <c r="P591" s="11" t="str">
        <f t="shared" si="55"/>
        <v>High School or Below</v>
      </c>
      <c r="Q591" s="5">
        <f t="shared" si="56"/>
        <v>2</v>
      </c>
      <c r="R591" s="5">
        <f t="shared" si="57"/>
        <v>28</v>
      </c>
      <c r="S591" s="12">
        <f t="shared" si="58"/>
        <v>1997</v>
      </c>
    </row>
    <row r="592" spans="1:19" x14ac:dyDescent="0.35">
      <c r="A592" t="s">
        <v>631</v>
      </c>
      <c r="B592" t="s">
        <v>19</v>
      </c>
      <c r="C592" t="s">
        <v>20</v>
      </c>
      <c r="D592" t="s">
        <v>80</v>
      </c>
      <c r="E592" s="8">
        <v>383960.61</v>
      </c>
      <c r="F592">
        <v>0</v>
      </c>
      <c r="G592">
        <v>112</v>
      </c>
      <c r="H592" s="2">
        <v>36557</v>
      </c>
      <c r="I592" t="s">
        <v>9191</v>
      </c>
      <c r="J592" t="s">
        <v>29</v>
      </c>
      <c r="K592" s="9">
        <v>537.6</v>
      </c>
      <c r="L592" s="2">
        <v>35537.599999999999</v>
      </c>
      <c r="N592" s="5" t="str">
        <f t="shared" si="54"/>
        <v>Arizona</v>
      </c>
      <c r="O592" s="5" t="str">
        <f t="shared" si="59"/>
        <v>F</v>
      </c>
      <c r="P592" s="11" t="str">
        <f t="shared" si="55"/>
        <v>Doctor</v>
      </c>
      <c r="Q592" s="5">
        <f t="shared" si="56"/>
        <v>4</v>
      </c>
      <c r="R592" s="5">
        <f t="shared" si="57"/>
        <v>28</v>
      </c>
      <c r="S592" s="12">
        <f t="shared" si="58"/>
        <v>1997</v>
      </c>
    </row>
    <row r="593" spans="1:19" x14ac:dyDescent="0.35">
      <c r="A593" t="s">
        <v>632</v>
      </c>
      <c r="B593" t="s">
        <v>26</v>
      </c>
      <c r="C593" t="s">
        <v>20</v>
      </c>
      <c r="D593" t="s">
        <v>31</v>
      </c>
      <c r="E593" s="8">
        <v>373150.46</v>
      </c>
      <c r="F593">
        <v>0</v>
      </c>
      <c r="G593">
        <v>96</v>
      </c>
      <c r="H593" s="2">
        <v>0</v>
      </c>
      <c r="I593" t="s">
        <v>9191</v>
      </c>
      <c r="J593" t="s">
        <v>17</v>
      </c>
      <c r="K593" s="9">
        <v>460.8</v>
      </c>
      <c r="L593" s="2">
        <v>35460.800000000003</v>
      </c>
      <c r="N593" s="5" t="str">
        <f t="shared" si="54"/>
        <v>California</v>
      </c>
      <c r="O593" s="5" t="str">
        <f t="shared" si="59"/>
        <v>F</v>
      </c>
      <c r="P593" s="11" t="str">
        <f t="shared" si="55"/>
        <v>High School or Below</v>
      </c>
      <c r="Q593" s="5">
        <f t="shared" si="56"/>
        <v>4</v>
      </c>
      <c r="R593" s="5">
        <f t="shared" si="57"/>
        <v>28</v>
      </c>
      <c r="S593" s="12">
        <f t="shared" si="58"/>
        <v>1997</v>
      </c>
    </row>
    <row r="594" spans="1:19" x14ac:dyDescent="0.35">
      <c r="A594" t="s">
        <v>633</v>
      </c>
      <c r="B594" t="s">
        <v>26</v>
      </c>
      <c r="C594" t="s">
        <v>20</v>
      </c>
      <c r="D594" t="s">
        <v>15</v>
      </c>
      <c r="E594" s="8">
        <v>277890.37</v>
      </c>
      <c r="F594">
        <v>73570</v>
      </c>
      <c r="G594">
        <v>70</v>
      </c>
      <c r="H594" s="2">
        <v>36526</v>
      </c>
      <c r="I594" t="s">
        <v>9193</v>
      </c>
      <c r="J594" t="s">
        <v>24</v>
      </c>
      <c r="K594" s="9">
        <v>75.936096000000006</v>
      </c>
      <c r="L594" s="2">
        <v>35075.936095999998</v>
      </c>
      <c r="N594" s="5" t="str">
        <f t="shared" si="54"/>
        <v>California</v>
      </c>
      <c r="O594" s="5" t="str">
        <f t="shared" si="59"/>
        <v>F</v>
      </c>
      <c r="P594" s="11" t="str">
        <f t="shared" si="55"/>
        <v>Master</v>
      </c>
      <c r="Q594" s="5">
        <f t="shared" si="56"/>
        <v>2</v>
      </c>
      <c r="R594" s="5">
        <f t="shared" si="57"/>
        <v>29</v>
      </c>
      <c r="S594" s="12">
        <f t="shared" si="58"/>
        <v>1996</v>
      </c>
    </row>
    <row r="595" spans="1:19" x14ac:dyDescent="0.35">
      <c r="A595" t="s">
        <v>634</v>
      </c>
      <c r="B595" t="s">
        <v>33</v>
      </c>
      <c r="C595" t="s">
        <v>20</v>
      </c>
      <c r="D595" t="s">
        <v>31</v>
      </c>
      <c r="E595" s="8">
        <v>401654.2</v>
      </c>
      <c r="F595">
        <v>0</v>
      </c>
      <c r="G595">
        <v>111</v>
      </c>
      <c r="H595" s="2">
        <v>0</v>
      </c>
      <c r="I595" t="s">
        <v>9191</v>
      </c>
      <c r="J595" t="s">
        <v>29</v>
      </c>
      <c r="K595" s="9">
        <v>799.2</v>
      </c>
      <c r="L595" s="2">
        <v>35799.199999999997</v>
      </c>
      <c r="N595" s="5" t="str">
        <f t="shared" si="54"/>
        <v>Oregon</v>
      </c>
      <c r="O595" s="5" t="str">
        <f t="shared" si="59"/>
        <v>F</v>
      </c>
      <c r="P595" s="11" t="str">
        <f t="shared" si="55"/>
        <v>High School or Below</v>
      </c>
      <c r="Q595" s="5">
        <f t="shared" si="56"/>
        <v>4</v>
      </c>
      <c r="R595" s="5">
        <f t="shared" si="57"/>
        <v>27</v>
      </c>
      <c r="S595" s="12">
        <f t="shared" si="58"/>
        <v>1998</v>
      </c>
    </row>
    <row r="596" spans="1:19" x14ac:dyDescent="0.35">
      <c r="A596" t="s">
        <v>635</v>
      </c>
      <c r="B596" t="s">
        <v>13</v>
      </c>
      <c r="C596" t="s">
        <v>27</v>
      </c>
      <c r="D596" t="s">
        <v>80</v>
      </c>
      <c r="E596" s="8">
        <v>493094.93</v>
      </c>
      <c r="F596">
        <v>70412</v>
      </c>
      <c r="G596">
        <v>61</v>
      </c>
      <c r="H596" s="2">
        <v>0</v>
      </c>
      <c r="I596" t="s">
        <v>9192</v>
      </c>
      <c r="J596" t="s">
        <v>24</v>
      </c>
      <c r="K596" s="9">
        <v>136.29108299999999</v>
      </c>
      <c r="L596" s="2">
        <v>35136.291082999996</v>
      </c>
      <c r="N596" s="5" t="str">
        <f t="shared" si="54"/>
        <v>Washington</v>
      </c>
      <c r="O596" s="5" t="str">
        <f t="shared" si="59"/>
        <v>M</v>
      </c>
      <c r="P596" s="11" t="str">
        <f t="shared" si="55"/>
        <v>Doctor</v>
      </c>
      <c r="Q596" s="5">
        <f t="shared" si="56"/>
        <v>2</v>
      </c>
      <c r="R596" s="5">
        <f t="shared" si="57"/>
        <v>29</v>
      </c>
      <c r="S596" s="12">
        <f t="shared" si="58"/>
        <v>1996</v>
      </c>
    </row>
    <row r="597" spans="1:19" x14ac:dyDescent="0.35">
      <c r="A597" t="s">
        <v>636</v>
      </c>
      <c r="B597" t="s">
        <v>23</v>
      </c>
      <c r="C597" t="s">
        <v>27</v>
      </c>
      <c r="D597" t="s">
        <v>80</v>
      </c>
      <c r="E597" s="8">
        <v>249131.7</v>
      </c>
      <c r="F597">
        <v>36631</v>
      </c>
      <c r="G597">
        <v>62</v>
      </c>
      <c r="H597" s="2">
        <v>0</v>
      </c>
      <c r="I597" t="s">
        <v>9191</v>
      </c>
      <c r="J597" t="s">
        <v>17</v>
      </c>
      <c r="K597" s="9">
        <v>67.530904000000007</v>
      </c>
      <c r="L597" s="2">
        <v>35067.530903999999</v>
      </c>
      <c r="N597" s="5" t="str">
        <f t="shared" si="54"/>
        <v>Nevada</v>
      </c>
      <c r="O597" s="5" t="str">
        <f t="shared" si="59"/>
        <v>M</v>
      </c>
      <c r="P597" s="11" t="str">
        <f t="shared" si="55"/>
        <v>Doctor</v>
      </c>
      <c r="Q597" s="5">
        <f t="shared" si="56"/>
        <v>4</v>
      </c>
      <c r="R597" s="5">
        <f t="shared" si="57"/>
        <v>29</v>
      </c>
      <c r="S597" s="12">
        <f t="shared" si="58"/>
        <v>1996</v>
      </c>
    </row>
    <row r="598" spans="1:19" x14ac:dyDescent="0.35">
      <c r="A598" t="s">
        <v>637</v>
      </c>
      <c r="B598" t="s">
        <v>33</v>
      </c>
      <c r="C598" t="s">
        <v>20</v>
      </c>
      <c r="D598" t="s">
        <v>35</v>
      </c>
      <c r="E598" s="8">
        <v>290887.59000000003</v>
      </c>
      <c r="F598">
        <v>35895</v>
      </c>
      <c r="G598">
        <v>73</v>
      </c>
      <c r="H598" s="2">
        <v>0</v>
      </c>
      <c r="I598" t="s">
        <v>9191</v>
      </c>
      <c r="J598" t="s">
        <v>17</v>
      </c>
      <c r="K598" s="9">
        <v>312.92125600000003</v>
      </c>
      <c r="L598" s="2">
        <v>35312.921256000001</v>
      </c>
      <c r="N598" s="5" t="str">
        <f t="shared" si="54"/>
        <v>Oregon</v>
      </c>
      <c r="O598" s="5" t="str">
        <f t="shared" si="59"/>
        <v>F</v>
      </c>
      <c r="P598" s="11" t="str">
        <f t="shared" si="55"/>
        <v>College</v>
      </c>
      <c r="Q598" s="5">
        <f t="shared" si="56"/>
        <v>4</v>
      </c>
      <c r="R598" s="5">
        <f t="shared" si="57"/>
        <v>29</v>
      </c>
      <c r="S598" s="12">
        <f t="shared" si="58"/>
        <v>1996</v>
      </c>
    </row>
    <row r="599" spans="1:19" x14ac:dyDescent="0.35">
      <c r="A599" t="s">
        <v>638</v>
      </c>
      <c r="B599" t="s">
        <v>19</v>
      </c>
      <c r="C599" t="s">
        <v>20</v>
      </c>
      <c r="D599" t="s">
        <v>35</v>
      </c>
      <c r="E599" s="8">
        <v>428294.8</v>
      </c>
      <c r="F599">
        <v>40864</v>
      </c>
      <c r="G599">
        <v>109</v>
      </c>
      <c r="H599" s="2">
        <v>36526</v>
      </c>
      <c r="I599" t="s">
        <v>9191</v>
      </c>
      <c r="J599" t="s">
        <v>29</v>
      </c>
      <c r="K599" s="9">
        <v>166.937747</v>
      </c>
      <c r="L599" s="2">
        <v>35166.937747000004</v>
      </c>
      <c r="N599" s="5" t="str">
        <f t="shared" si="54"/>
        <v>Arizona</v>
      </c>
      <c r="O599" s="5" t="str">
        <f t="shared" si="59"/>
        <v>F</v>
      </c>
      <c r="P599" s="11" t="str">
        <f t="shared" si="55"/>
        <v>College</v>
      </c>
      <c r="Q599" s="5">
        <f t="shared" si="56"/>
        <v>4</v>
      </c>
      <c r="R599" s="5">
        <f t="shared" si="57"/>
        <v>29</v>
      </c>
      <c r="S599" s="12">
        <f t="shared" si="58"/>
        <v>1996</v>
      </c>
    </row>
    <row r="600" spans="1:19" x14ac:dyDescent="0.35">
      <c r="A600" t="s">
        <v>639</v>
      </c>
      <c r="B600" t="s">
        <v>33</v>
      </c>
      <c r="C600" t="s">
        <v>27</v>
      </c>
      <c r="D600" t="s">
        <v>35</v>
      </c>
      <c r="E600" s="8">
        <v>834162.37</v>
      </c>
      <c r="F600">
        <v>0</v>
      </c>
      <c r="G600">
        <v>118</v>
      </c>
      <c r="H600" s="2">
        <v>0</v>
      </c>
      <c r="I600" t="s">
        <v>9191</v>
      </c>
      <c r="J600" t="s">
        <v>17</v>
      </c>
      <c r="K600" s="9">
        <v>566.4</v>
      </c>
      <c r="L600" s="2">
        <v>35566.400000000001</v>
      </c>
      <c r="N600" s="5" t="str">
        <f t="shared" si="54"/>
        <v>Oregon</v>
      </c>
      <c r="O600" s="5" t="str">
        <f t="shared" si="59"/>
        <v>M</v>
      </c>
      <c r="P600" s="11" t="str">
        <f t="shared" si="55"/>
        <v>College</v>
      </c>
      <c r="Q600" s="5">
        <f t="shared" si="56"/>
        <v>4</v>
      </c>
      <c r="R600" s="5">
        <f t="shared" si="57"/>
        <v>28</v>
      </c>
      <c r="S600" s="12">
        <f t="shared" si="58"/>
        <v>1997</v>
      </c>
    </row>
    <row r="601" spans="1:19" x14ac:dyDescent="0.35">
      <c r="A601" t="s">
        <v>640</v>
      </c>
      <c r="B601" t="s">
        <v>19</v>
      </c>
      <c r="C601" t="s">
        <v>20</v>
      </c>
      <c r="D601" t="s">
        <v>15</v>
      </c>
      <c r="E601" s="8">
        <v>509078.13</v>
      </c>
      <c r="F601">
        <v>93018</v>
      </c>
      <c r="G601">
        <v>63</v>
      </c>
      <c r="H601" s="2">
        <v>0</v>
      </c>
      <c r="I601" t="s">
        <v>9191</v>
      </c>
      <c r="J601" t="s">
        <v>17</v>
      </c>
      <c r="K601" s="9">
        <v>135.382194</v>
      </c>
      <c r="L601" s="2">
        <v>35135.382193999998</v>
      </c>
      <c r="N601" s="5" t="str">
        <f t="shared" si="54"/>
        <v>Arizona</v>
      </c>
      <c r="O601" s="5" t="str">
        <f t="shared" si="59"/>
        <v>F</v>
      </c>
      <c r="P601" s="11" t="str">
        <f t="shared" si="55"/>
        <v>Master</v>
      </c>
      <c r="Q601" s="5">
        <f t="shared" si="56"/>
        <v>4</v>
      </c>
      <c r="R601" s="5">
        <f t="shared" si="57"/>
        <v>29</v>
      </c>
      <c r="S601" s="12">
        <f t="shared" si="58"/>
        <v>1996</v>
      </c>
    </row>
    <row r="602" spans="1:19" x14ac:dyDescent="0.35">
      <c r="A602" t="s">
        <v>641</v>
      </c>
      <c r="B602" t="s">
        <v>33</v>
      </c>
      <c r="C602" t="s">
        <v>27</v>
      </c>
      <c r="D602" t="s">
        <v>21</v>
      </c>
      <c r="E602" s="8">
        <v>736618.83</v>
      </c>
      <c r="F602">
        <v>70014</v>
      </c>
      <c r="G602">
        <v>62</v>
      </c>
      <c r="H602" s="2">
        <v>0</v>
      </c>
      <c r="I602" t="s">
        <v>9192</v>
      </c>
      <c r="J602" t="s">
        <v>17</v>
      </c>
      <c r="K602" s="9">
        <v>17.742954000000001</v>
      </c>
      <c r="L602" s="2">
        <v>35017.742954000001</v>
      </c>
      <c r="N602" s="5" t="str">
        <f t="shared" si="54"/>
        <v>Oregon</v>
      </c>
      <c r="O602" s="5" t="str">
        <f t="shared" si="59"/>
        <v>M</v>
      </c>
      <c r="P602" s="11" t="str">
        <f t="shared" si="55"/>
        <v>Bachelor</v>
      </c>
      <c r="Q602" s="5">
        <f t="shared" si="56"/>
        <v>4</v>
      </c>
      <c r="R602" s="5">
        <f t="shared" si="57"/>
        <v>30</v>
      </c>
      <c r="S602" s="12">
        <f t="shared" si="58"/>
        <v>1995</v>
      </c>
    </row>
    <row r="603" spans="1:19" x14ac:dyDescent="0.35">
      <c r="A603" t="s">
        <v>642</v>
      </c>
      <c r="B603" t="s">
        <v>33</v>
      </c>
      <c r="C603" t="s">
        <v>20</v>
      </c>
      <c r="D603" t="s">
        <v>35</v>
      </c>
      <c r="E603" s="8">
        <v>243687.51</v>
      </c>
      <c r="F603">
        <v>48875</v>
      </c>
      <c r="G603">
        <v>61</v>
      </c>
      <c r="H603" s="2">
        <v>0</v>
      </c>
      <c r="I603" t="s">
        <v>9191</v>
      </c>
      <c r="J603" t="s">
        <v>24</v>
      </c>
      <c r="K603" s="9">
        <v>1.8383670000000001</v>
      </c>
      <c r="L603" s="2">
        <v>35001.838366999997</v>
      </c>
      <c r="N603" s="5" t="str">
        <f t="shared" si="54"/>
        <v>Oregon</v>
      </c>
      <c r="O603" s="5" t="str">
        <f t="shared" si="59"/>
        <v>F</v>
      </c>
      <c r="P603" s="11" t="str">
        <f t="shared" si="55"/>
        <v>College</v>
      </c>
      <c r="Q603" s="5">
        <f t="shared" si="56"/>
        <v>2</v>
      </c>
      <c r="R603" s="5">
        <f t="shared" si="57"/>
        <v>30</v>
      </c>
      <c r="S603" s="12">
        <f t="shared" si="58"/>
        <v>1995</v>
      </c>
    </row>
    <row r="604" spans="1:19" x14ac:dyDescent="0.35">
      <c r="A604" t="s">
        <v>643</v>
      </c>
      <c r="B604" t="s">
        <v>26</v>
      </c>
      <c r="C604" t="s">
        <v>27</v>
      </c>
      <c r="D604" t="s">
        <v>21</v>
      </c>
      <c r="E604" s="8">
        <v>885268.87</v>
      </c>
      <c r="F604">
        <v>67969</v>
      </c>
      <c r="G604">
        <v>74</v>
      </c>
      <c r="H604" s="2">
        <v>0</v>
      </c>
      <c r="I604" t="s">
        <v>9191</v>
      </c>
      <c r="J604" t="s">
        <v>17</v>
      </c>
      <c r="K604" s="9">
        <v>197.77600899999999</v>
      </c>
      <c r="L604" s="2">
        <v>35197.776009000001</v>
      </c>
      <c r="N604" s="5" t="str">
        <f t="shared" si="54"/>
        <v>California</v>
      </c>
      <c r="O604" s="5" t="str">
        <f t="shared" si="59"/>
        <v>M</v>
      </c>
      <c r="P604" s="11" t="str">
        <f t="shared" si="55"/>
        <v>Bachelor</v>
      </c>
      <c r="Q604" s="5">
        <f t="shared" si="56"/>
        <v>4</v>
      </c>
      <c r="R604" s="5">
        <f t="shared" si="57"/>
        <v>29</v>
      </c>
      <c r="S604" s="12">
        <f t="shared" si="58"/>
        <v>1996</v>
      </c>
    </row>
    <row r="605" spans="1:19" x14ac:dyDescent="0.35">
      <c r="A605" t="s">
        <v>644</v>
      </c>
      <c r="B605" t="s">
        <v>33</v>
      </c>
      <c r="C605" t="s">
        <v>20</v>
      </c>
      <c r="D605" t="s">
        <v>31</v>
      </c>
      <c r="E605" s="8">
        <v>2387547.6800000002</v>
      </c>
      <c r="F605">
        <v>0</v>
      </c>
      <c r="G605">
        <v>108</v>
      </c>
      <c r="H605" s="2">
        <v>0</v>
      </c>
      <c r="I605" t="s">
        <v>9192</v>
      </c>
      <c r="J605" t="s">
        <v>29</v>
      </c>
      <c r="K605" s="9">
        <v>612.102262</v>
      </c>
      <c r="L605" s="2">
        <v>35612.102262</v>
      </c>
      <c r="N605" s="5" t="str">
        <f t="shared" si="54"/>
        <v>Oregon</v>
      </c>
      <c r="O605" s="5" t="str">
        <f t="shared" si="59"/>
        <v>F</v>
      </c>
      <c r="P605" s="11" t="str">
        <f t="shared" si="55"/>
        <v>High School or Below</v>
      </c>
      <c r="Q605" s="5">
        <f t="shared" si="56"/>
        <v>4</v>
      </c>
      <c r="R605" s="5">
        <f t="shared" si="57"/>
        <v>28</v>
      </c>
      <c r="S605" s="12">
        <f t="shared" si="58"/>
        <v>1997</v>
      </c>
    </row>
    <row r="606" spans="1:19" x14ac:dyDescent="0.35">
      <c r="A606" t="s">
        <v>645</v>
      </c>
      <c r="B606" t="s">
        <v>33</v>
      </c>
      <c r="C606" t="s">
        <v>20</v>
      </c>
      <c r="D606" t="s">
        <v>80</v>
      </c>
      <c r="E606" s="8">
        <v>560049.65</v>
      </c>
      <c r="F606">
        <v>68665</v>
      </c>
      <c r="G606">
        <v>69</v>
      </c>
      <c r="H606" s="2">
        <v>0</v>
      </c>
      <c r="I606" t="s">
        <v>9191</v>
      </c>
      <c r="J606" t="s">
        <v>24</v>
      </c>
      <c r="K606" s="9">
        <v>331.2</v>
      </c>
      <c r="L606" s="2">
        <v>35331.199999999997</v>
      </c>
      <c r="N606" s="5" t="str">
        <f t="shared" si="54"/>
        <v>Oregon</v>
      </c>
      <c r="O606" s="5" t="str">
        <f t="shared" si="59"/>
        <v>F</v>
      </c>
      <c r="P606" s="11" t="str">
        <f t="shared" si="55"/>
        <v>Doctor</v>
      </c>
      <c r="Q606" s="5">
        <f t="shared" si="56"/>
        <v>2</v>
      </c>
      <c r="R606" s="5">
        <f t="shared" si="57"/>
        <v>29</v>
      </c>
      <c r="S606" s="12">
        <f t="shared" si="58"/>
        <v>1996</v>
      </c>
    </row>
    <row r="607" spans="1:19" x14ac:dyDescent="0.35">
      <c r="A607" t="s">
        <v>646</v>
      </c>
      <c r="B607" t="s">
        <v>26</v>
      </c>
      <c r="C607" t="s">
        <v>27</v>
      </c>
      <c r="D607" t="s">
        <v>35</v>
      </c>
      <c r="E607" s="8">
        <v>463654.65</v>
      </c>
      <c r="F607">
        <v>26802</v>
      </c>
      <c r="G607">
        <v>66</v>
      </c>
      <c r="H607" s="2">
        <v>36526</v>
      </c>
      <c r="I607" t="s">
        <v>9192</v>
      </c>
      <c r="J607" t="s">
        <v>24</v>
      </c>
      <c r="K607" s="9">
        <v>316.8</v>
      </c>
      <c r="L607" s="2">
        <v>35316.800000000003</v>
      </c>
      <c r="N607" s="5" t="str">
        <f t="shared" si="54"/>
        <v>California</v>
      </c>
      <c r="O607" s="5" t="str">
        <f t="shared" si="59"/>
        <v>M</v>
      </c>
      <c r="P607" s="11" t="str">
        <f t="shared" si="55"/>
        <v>College</v>
      </c>
      <c r="Q607" s="5">
        <f t="shared" si="56"/>
        <v>2</v>
      </c>
      <c r="R607" s="5">
        <f t="shared" si="57"/>
        <v>29</v>
      </c>
      <c r="S607" s="12">
        <f t="shared" si="58"/>
        <v>1996</v>
      </c>
    </row>
    <row r="608" spans="1:19" x14ac:dyDescent="0.35">
      <c r="A608" t="s">
        <v>647</v>
      </c>
      <c r="B608" t="s">
        <v>23</v>
      </c>
      <c r="C608" t="s">
        <v>27</v>
      </c>
      <c r="D608" t="s">
        <v>31</v>
      </c>
      <c r="E608" s="8">
        <v>757334.51</v>
      </c>
      <c r="F608">
        <v>0</v>
      </c>
      <c r="G608">
        <v>110</v>
      </c>
      <c r="H608" s="2">
        <v>0</v>
      </c>
      <c r="I608" t="s">
        <v>9192</v>
      </c>
      <c r="J608" t="s">
        <v>17</v>
      </c>
      <c r="K608" s="9">
        <v>1193.0361539999999</v>
      </c>
      <c r="L608" s="2">
        <v>36193.036154000001</v>
      </c>
      <c r="N608" s="5" t="str">
        <f t="shared" si="54"/>
        <v>Nevada</v>
      </c>
      <c r="O608" s="5" t="str">
        <f t="shared" si="59"/>
        <v>M</v>
      </c>
      <c r="P608" s="11" t="str">
        <f t="shared" si="55"/>
        <v>High School or Below</v>
      </c>
      <c r="Q608" s="5">
        <f t="shared" si="56"/>
        <v>4</v>
      </c>
      <c r="R608" s="5">
        <f t="shared" si="57"/>
        <v>26</v>
      </c>
      <c r="S608" s="12">
        <f t="shared" si="58"/>
        <v>1999</v>
      </c>
    </row>
    <row r="609" spans="1:19" x14ac:dyDescent="0.35">
      <c r="A609" t="s">
        <v>648</v>
      </c>
      <c r="B609" t="s">
        <v>26</v>
      </c>
      <c r="C609" t="s">
        <v>27</v>
      </c>
      <c r="D609" t="s">
        <v>35</v>
      </c>
      <c r="E609" s="8">
        <v>1469663.55</v>
      </c>
      <c r="F609">
        <v>45345</v>
      </c>
      <c r="G609">
        <v>125</v>
      </c>
      <c r="H609" s="2">
        <v>0</v>
      </c>
      <c r="I609" t="s">
        <v>9191</v>
      </c>
      <c r="J609" t="s">
        <v>29</v>
      </c>
      <c r="K609" s="9">
        <v>600</v>
      </c>
      <c r="L609" s="2">
        <v>35600</v>
      </c>
      <c r="N609" s="5" t="str">
        <f t="shared" si="54"/>
        <v>California</v>
      </c>
      <c r="O609" s="5" t="str">
        <f t="shared" si="59"/>
        <v>M</v>
      </c>
      <c r="P609" s="11" t="str">
        <f t="shared" si="55"/>
        <v>College</v>
      </c>
      <c r="Q609" s="5">
        <f t="shared" si="56"/>
        <v>4</v>
      </c>
      <c r="R609" s="5">
        <f t="shared" si="57"/>
        <v>28</v>
      </c>
      <c r="S609" s="12">
        <f t="shared" si="58"/>
        <v>1997</v>
      </c>
    </row>
    <row r="610" spans="1:19" x14ac:dyDescent="0.35">
      <c r="A610" t="s">
        <v>649</v>
      </c>
      <c r="B610" t="s">
        <v>13</v>
      </c>
      <c r="C610" t="s">
        <v>27</v>
      </c>
      <c r="D610" t="s">
        <v>53</v>
      </c>
      <c r="E610" s="8">
        <v>897214.03</v>
      </c>
      <c r="F610">
        <v>89689</v>
      </c>
      <c r="G610">
        <v>74</v>
      </c>
      <c r="H610" s="2">
        <v>0</v>
      </c>
      <c r="I610" t="s">
        <v>9191</v>
      </c>
      <c r="J610" t="s">
        <v>17</v>
      </c>
      <c r="K610" s="9">
        <v>136.82953699999999</v>
      </c>
      <c r="L610" s="2">
        <v>35136.829536999998</v>
      </c>
      <c r="N610" s="5" t="str">
        <f t="shared" si="54"/>
        <v>Washington</v>
      </c>
      <c r="O610" s="5" t="str">
        <f t="shared" si="59"/>
        <v>M</v>
      </c>
      <c r="P610" s="11" t="str">
        <f t="shared" si="55"/>
        <v>Bachelor</v>
      </c>
      <c r="Q610" s="5">
        <f t="shared" si="56"/>
        <v>4</v>
      </c>
      <c r="R610" s="5">
        <f t="shared" si="57"/>
        <v>29</v>
      </c>
      <c r="S610" s="12">
        <f t="shared" si="58"/>
        <v>1996</v>
      </c>
    </row>
    <row r="611" spans="1:19" x14ac:dyDescent="0.35">
      <c r="A611" t="s">
        <v>650</v>
      </c>
      <c r="B611" t="s">
        <v>26</v>
      </c>
      <c r="C611" t="s">
        <v>20</v>
      </c>
      <c r="D611" t="s">
        <v>21</v>
      </c>
      <c r="E611" s="8">
        <v>772484.01</v>
      </c>
      <c r="F611">
        <v>32051</v>
      </c>
      <c r="G611">
        <v>193</v>
      </c>
      <c r="H611" s="2">
        <v>36526</v>
      </c>
      <c r="I611" t="s">
        <v>9191</v>
      </c>
      <c r="J611" t="s">
        <v>29</v>
      </c>
      <c r="K611" s="9">
        <v>926.4</v>
      </c>
      <c r="L611" s="2">
        <v>35926.400000000001</v>
      </c>
      <c r="N611" s="5" t="str">
        <f t="shared" si="54"/>
        <v>California</v>
      </c>
      <c r="O611" s="5" t="str">
        <f t="shared" si="59"/>
        <v>F</v>
      </c>
      <c r="P611" s="11" t="str">
        <f t="shared" si="55"/>
        <v>Bachelor</v>
      </c>
      <c r="Q611" s="5">
        <f t="shared" si="56"/>
        <v>4</v>
      </c>
      <c r="R611" s="5">
        <f t="shared" si="57"/>
        <v>27</v>
      </c>
      <c r="S611" s="12">
        <f t="shared" si="58"/>
        <v>1998</v>
      </c>
    </row>
    <row r="612" spans="1:19" x14ac:dyDescent="0.35">
      <c r="A612" t="s">
        <v>651</v>
      </c>
      <c r="B612" t="s">
        <v>33</v>
      </c>
      <c r="C612" t="s">
        <v>27</v>
      </c>
      <c r="D612" t="s">
        <v>15</v>
      </c>
      <c r="E612" s="8">
        <v>594667.06999999995</v>
      </c>
      <c r="F612">
        <v>81139</v>
      </c>
      <c r="G612">
        <v>74</v>
      </c>
      <c r="H612" s="2">
        <v>0</v>
      </c>
      <c r="I612" t="s">
        <v>9193</v>
      </c>
      <c r="J612" t="s">
        <v>17</v>
      </c>
      <c r="K612" s="9">
        <v>392.63639999999998</v>
      </c>
      <c r="L612" s="2">
        <v>35392.636400000003</v>
      </c>
      <c r="N612" s="5" t="str">
        <f t="shared" si="54"/>
        <v>Oregon</v>
      </c>
      <c r="O612" s="5" t="str">
        <f t="shared" si="59"/>
        <v>M</v>
      </c>
      <c r="P612" s="11" t="str">
        <f t="shared" si="55"/>
        <v>Master</v>
      </c>
      <c r="Q612" s="5">
        <f t="shared" si="56"/>
        <v>4</v>
      </c>
      <c r="R612" s="5">
        <f t="shared" si="57"/>
        <v>29</v>
      </c>
      <c r="S612" s="12">
        <f t="shared" si="58"/>
        <v>1996</v>
      </c>
    </row>
    <row r="613" spans="1:19" x14ac:dyDescent="0.35">
      <c r="A613" t="s">
        <v>652</v>
      </c>
      <c r="B613" t="s">
        <v>33</v>
      </c>
      <c r="C613" t="s">
        <v>20</v>
      </c>
      <c r="D613" t="s">
        <v>15</v>
      </c>
      <c r="E613" s="8">
        <v>800054.51</v>
      </c>
      <c r="F613">
        <v>63834</v>
      </c>
      <c r="G613">
        <v>100</v>
      </c>
      <c r="H613" s="2">
        <v>36526</v>
      </c>
      <c r="I613" t="s">
        <v>9191</v>
      </c>
      <c r="J613" t="s">
        <v>78</v>
      </c>
      <c r="K613" s="9">
        <v>215.22647599999999</v>
      </c>
      <c r="L613" s="2">
        <v>35215.226476000003</v>
      </c>
      <c r="N613" s="5" t="str">
        <f t="shared" si="54"/>
        <v>Oregon</v>
      </c>
      <c r="O613" s="5" t="str">
        <f t="shared" si="59"/>
        <v>F</v>
      </c>
      <c r="P613" s="11" t="str">
        <f t="shared" si="55"/>
        <v>Master</v>
      </c>
      <c r="Q613" s="5">
        <f t="shared" si="56"/>
        <v>2</v>
      </c>
      <c r="R613" s="5">
        <f t="shared" si="57"/>
        <v>29</v>
      </c>
      <c r="S613" s="12">
        <f t="shared" si="58"/>
        <v>1996</v>
      </c>
    </row>
    <row r="614" spans="1:19" x14ac:dyDescent="0.35">
      <c r="A614" t="s">
        <v>653</v>
      </c>
      <c r="B614" t="s">
        <v>19</v>
      </c>
      <c r="C614" t="s">
        <v>27</v>
      </c>
      <c r="D614" t="s">
        <v>21</v>
      </c>
      <c r="E614" s="8">
        <v>645756.1</v>
      </c>
      <c r="F614">
        <v>37548</v>
      </c>
      <c r="G614">
        <v>81</v>
      </c>
      <c r="H614" s="2">
        <v>0</v>
      </c>
      <c r="I614" t="s">
        <v>9193</v>
      </c>
      <c r="J614" t="s">
        <v>17</v>
      </c>
      <c r="K614" s="9">
        <v>160.59866199999999</v>
      </c>
      <c r="L614" s="2">
        <v>35160.598661999997</v>
      </c>
      <c r="N614" s="5" t="str">
        <f t="shared" si="54"/>
        <v>Arizona</v>
      </c>
      <c r="O614" s="5" t="str">
        <f t="shared" si="59"/>
        <v>M</v>
      </c>
      <c r="P614" s="11" t="str">
        <f t="shared" si="55"/>
        <v>Bachelor</v>
      </c>
      <c r="Q614" s="5">
        <f t="shared" si="56"/>
        <v>4</v>
      </c>
      <c r="R614" s="5">
        <f t="shared" si="57"/>
        <v>29</v>
      </c>
      <c r="S614" s="12">
        <f t="shared" si="58"/>
        <v>1996</v>
      </c>
    </row>
    <row r="615" spans="1:19" x14ac:dyDescent="0.35">
      <c r="A615" t="s">
        <v>654</v>
      </c>
      <c r="B615" t="s">
        <v>19</v>
      </c>
      <c r="C615" t="s">
        <v>20</v>
      </c>
      <c r="D615" t="s">
        <v>31</v>
      </c>
      <c r="E615" s="8">
        <v>728144.01</v>
      </c>
      <c r="F615">
        <v>0</v>
      </c>
      <c r="G615">
        <v>69</v>
      </c>
      <c r="H615" s="2">
        <v>36586</v>
      </c>
      <c r="I615" t="s">
        <v>9191</v>
      </c>
      <c r="J615" t="s">
        <v>17</v>
      </c>
      <c r="K615" s="9">
        <v>371.80302899999998</v>
      </c>
      <c r="L615" s="2">
        <v>35371.803029000002</v>
      </c>
      <c r="N615" s="5" t="str">
        <f t="shared" si="54"/>
        <v>Arizona</v>
      </c>
      <c r="O615" s="5" t="str">
        <f t="shared" si="59"/>
        <v>F</v>
      </c>
      <c r="P615" s="11" t="str">
        <f t="shared" si="55"/>
        <v>High School or Below</v>
      </c>
      <c r="Q615" s="5">
        <f t="shared" si="56"/>
        <v>4</v>
      </c>
      <c r="R615" s="5">
        <f t="shared" si="57"/>
        <v>29</v>
      </c>
      <c r="S615" s="12">
        <f t="shared" si="58"/>
        <v>1996</v>
      </c>
    </row>
    <row r="616" spans="1:19" x14ac:dyDescent="0.35">
      <c r="A616" t="s">
        <v>655</v>
      </c>
      <c r="B616" t="s">
        <v>26</v>
      </c>
      <c r="C616" t="s">
        <v>27</v>
      </c>
      <c r="D616" t="s">
        <v>31</v>
      </c>
      <c r="E616" s="8">
        <v>259243.78</v>
      </c>
      <c r="F616">
        <v>72421</v>
      </c>
      <c r="G616">
        <v>65</v>
      </c>
      <c r="H616" s="2">
        <v>0</v>
      </c>
      <c r="I616" t="s">
        <v>9191</v>
      </c>
      <c r="J616" t="s">
        <v>17</v>
      </c>
      <c r="K616" s="9">
        <v>312</v>
      </c>
      <c r="L616" s="2">
        <v>35312</v>
      </c>
      <c r="N616" s="5" t="str">
        <f t="shared" si="54"/>
        <v>California</v>
      </c>
      <c r="O616" s="5" t="str">
        <f t="shared" si="59"/>
        <v>M</v>
      </c>
      <c r="P616" s="11" t="str">
        <f t="shared" si="55"/>
        <v>High School or Below</v>
      </c>
      <c r="Q616" s="5">
        <f t="shared" si="56"/>
        <v>4</v>
      </c>
      <c r="R616" s="5">
        <f t="shared" si="57"/>
        <v>29</v>
      </c>
      <c r="S616" s="12">
        <f t="shared" si="58"/>
        <v>1996</v>
      </c>
    </row>
    <row r="617" spans="1:19" x14ac:dyDescent="0.35">
      <c r="A617" t="s">
        <v>656</v>
      </c>
      <c r="B617" t="s">
        <v>23</v>
      </c>
      <c r="C617" t="s">
        <v>27</v>
      </c>
      <c r="D617" t="s">
        <v>15</v>
      </c>
      <c r="E617" s="8">
        <v>467842.34</v>
      </c>
      <c r="F617">
        <v>83102</v>
      </c>
      <c r="G617">
        <v>116</v>
      </c>
      <c r="H617" s="2">
        <v>0</v>
      </c>
      <c r="I617" t="s">
        <v>9192</v>
      </c>
      <c r="J617" t="s">
        <v>17</v>
      </c>
      <c r="K617" s="9">
        <v>443.67039899999997</v>
      </c>
      <c r="L617" s="2">
        <v>35443.670399000002</v>
      </c>
      <c r="N617" s="5" t="str">
        <f t="shared" si="54"/>
        <v>Nevada</v>
      </c>
      <c r="O617" s="5" t="str">
        <f t="shared" si="59"/>
        <v>M</v>
      </c>
      <c r="P617" s="11" t="str">
        <f t="shared" si="55"/>
        <v>Master</v>
      </c>
      <c r="Q617" s="5">
        <f t="shared" si="56"/>
        <v>4</v>
      </c>
      <c r="R617" s="5">
        <f t="shared" si="57"/>
        <v>28</v>
      </c>
      <c r="S617" s="12">
        <f t="shared" si="58"/>
        <v>1997</v>
      </c>
    </row>
    <row r="618" spans="1:19" x14ac:dyDescent="0.35">
      <c r="A618" t="s">
        <v>657</v>
      </c>
      <c r="B618" t="s">
        <v>33</v>
      </c>
      <c r="C618" t="s">
        <v>27</v>
      </c>
      <c r="D618" t="s">
        <v>35</v>
      </c>
      <c r="E618" s="8">
        <v>1386992.71</v>
      </c>
      <c r="F618">
        <v>28432</v>
      </c>
      <c r="G618">
        <v>118</v>
      </c>
      <c r="H618" s="2">
        <v>0</v>
      </c>
      <c r="I618" t="s">
        <v>9191</v>
      </c>
      <c r="J618" t="s">
        <v>29</v>
      </c>
      <c r="K618" s="9">
        <v>612.30058099999997</v>
      </c>
      <c r="L618" s="2">
        <v>35612.300581000003</v>
      </c>
      <c r="N618" s="5" t="str">
        <f t="shared" si="54"/>
        <v>Oregon</v>
      </c>
      <c r="O618" s="5" t="str">
        <f t="shared" si="59"/>
        <v>M</v>
      </c>
      <c r="P618" s="11" t="str">
        <f t="shared" si="55"/>
        <v>College</v>
      </c>
      <c r="Q618" s="5">
        <f t="shared" si="56"/>
        <v>4</v>
      </c>
      <c r="R618" s="5">
        <f t="shared" si="57"/>
        <v>28</v>
      </c>
      <c r="S618" s="12">
        <f t="shared" si="58"/>
        <v>1997</v>
      </c>
    </row>
    <row r="619" spans="1:19" x14ac:dyDescent="0.35">
      <c r="A619" t="s">
        <v>658</v>
      </c>
      <c r="B619" t="s">
        <v>23</v>
      </c>
      <c r="C619" t="s">
        <v>20</v>
      </c>
      <c r="D619" t="s">
        <v>15</v>
      </c>
      <c r="E619" s="8">
        <v>871777.78</v>
      </c>
      <c r="F619">
        <v>83707</v>
      </c>
      <c r="G619">
        <v>108</v>
      </c>
      <c r="H619" s="2">
        <v>0</v>
      </c>
      <c r="I619" t="s">
        <v>9192</v>
      </c>
      <c r="J619" t="s">
        <v>17</v>
      </c>
      <c r="K619" s="9">
        <v>290.391526</v>
      </c>
      <c r="L619" s="2">
        <v>35290.391525999999</v>
      </c>
      <c r="N619" s="5" t="str">
        <f t="shared" si="54"/>
        <v>Nevada</v>
      </c>
      <c r="O619" s="5" t="str">
        <f t="shared" si="59"/>
        <v>F</v>
      </c>
      <c r="P619" s="11" t="str">
        <f t="shared" si="55"/>
        <v>Master</v>
      </c>
      <c r="Q619" s="5">
        <f t="shared" si="56"/>
        <v>4</v>
      </c>
      <c r="R619" s="5">
        <f t="shared" si="57"/>
        <v>29</v>
      </c>
      <c r="S619" s="12">
        <f t="shared" si="58"/>
        <v>1996</v>
      </c>
    </row>
    <row r="620" spans="1:19" x14ac:dyDescent="0.35">
      <c r="A620" t="s">
        <v>659</v>
      </c>
      <c r="B620" t="s">
        <v>26</v>
      </c>
      <c r="C620" t="s">
        <v>20</v>
      </c>
      <c r="D620" t="s">
        <v>35</v>
      </c>
      <c r="E620" s="8">
        <v>523398.68</v>
      </c>
      <c r="F620">
        <v>63259</v>
      </c>
      <c r="G620">
        <v>65</v>
      </c>
      <c r="H620" s="2">
        <v>0</v>
      </c>
      <c r="I620" t="s">
        <v>9192</v>
      </c>
      <c r="J620" t="s">
        <v>17</v>
      </c>
      <c r="K620" s="9">
        <v>316.79533700000002</v>
      </c>
      <c r="L620" s="2">
        <v>35316.795337000003</v>
      </c>
      <c r="N620" s="5" t="str">
        <f t="shared" si="54"/>
        <v>California</v>
      </c>
      <c r="O620" s="5" t="str">
        <f t="shared" si="59"/>
        <v>F</v>
      </c>
      <c r="P620" s="11" t="str">
        <f t="shared" si="55"/>
        <v>College</v>
      </c>
      <c r="Q620" s="5">
        <f t="shared" si="56"/>
        <v>4</v>
      </c>
      <c r="R620" s="5">
        <f t="shared" si="57"/>
        <v>29</v>
      </c>
      <c r="S620" s="12">
        <f t="shared" si="58"/>
        <v>1996</v>
      </c>
    </row>
    <row r="621" spans="1:19" x14ac:dyDescent="0.35">
      <c r="A621" t="s">
        <v>660</v>
      </c>
      <c r="B621" t="s">
        <v>23</v>
      </c>
      <c r="C621" t="s">
        <v>20</v>
      </c>
      <c r="D621" t="s">
        <v>31</v>
      </c>
      <c r="E621" s="8">
        <v>476418.97</v>
      </c>
      <c r="F621">
        <v>0</v>
      </c>
      <c r="G621">
        <v>67</v>
      </c>
      <c r="H621" s="2">
        <v>0</v>
      </c>
      <c r="I621" t="s">
        <v>9191</v>
      </c>
      <c r="J621" t="s">
        <v>17</v>
      </c>
      <c r="K621" s="9">
        <v>405.52793700000001</v>
      </c>
      <c r="L621" s="2">
        <v>35405.527936999999</v>
      </c>
      <c r="N621" s="5" t="str">
        <f t="shared" si="54"/>
        <v>Nevada</v>
      </c>
      <c r="O621" s="5" t="str">
        <f t="shared" si="59"/>
        <v>F</v>
      </c>
      <c r="P621" s="11" t="str">
        <f t="shared" si="55"/>
        <v>High School or Below</v>
      </c>
      <c r="Q621" s="5">
        <f t="shared" si="56"/>
        <v>4</v>
      </c>
      <c r="R621" s="5">
        <f t="shared" si="57"/>
        <v>29</v>
      </c>
      <c r="S621" s="12">
        <f t="shared" si="58"/>
        <v>1996</v>
      </c>
    </row>
    <row r="622" spans="1:19" x14ac:dyDescent="0.35">
      <c r="A622" t="s">
        <v>661</v>
      </c>
      <c r="B622" t="s">
        <v>33</v>
      </c>
      <c r="C622" t="s">
        <v>20</v>
      </c>
      <c r="D622" t="s">
        <v>35</v>
      </c>
      <c r="E622" s="8">
        <v>247246.92</v>
      </c>
      <c r="F622">
        <v>63860</v>
      </c>
      <c r="G622">
        <v>62</v>
      </c>
      <c r="H622" s="2">
        <v>0</v>
      </c>
      <c r="I622" t="s">
        <v>9191</v>
      </c>
      <c r="J622" t="s">
        <v>17</v>
      </c>
      <c r="K622" s="9">
        <v>208.59824599999999</v>
      </c>
      <c r="L622" s="2">
        <v>35208.598246000001</v>
      </c>
      <c r="N622" s="5" t="str">
        <f t="shared" si="54"/>
        <v>Oregon</v>
      </c>
      <c r="O622" s="5" t="str">
        <f t="shared" si="59"/>
        <v>F</v>
      </c>
      <c r="P622" s="11" t="str">
        <f t="shared" si="55"/>
        <v>College</v>
      </c>
      <c r="Q622" s="5">
        <f t="shared" si="56"/>
        <v>4</v>
      </c>
      <c r="R622" s="5">
        <f t="shared" si="57"/>
        <v>29</v>
      </c>
      <c r="S622" s="12">
        <f t="shared" si="58"/>
        <v>1996</v>
      </c>
    </row>
    <row r="623" spans="1:19" x14ac:dyDescent="0.35">
      <c r="A623" t="s">
        <v>662</v>
      </c>
      <c r="B623" t="s">
        <v>13</v>
      </c>
      <c r="C623" t="s">
        <v>27</v>
      </c>
      <c r="D623" t="s">
        <v>21</v>
      </c>
      <c r="E623" s="8">
        <v>281369.26</v>
      </c>
      <c r="F623">
        <v>43836</v>
      </c>
      <c r="G623">
        <v>73</v>
      </c>
      <c r="H623" s="2">
        <v>0</v>
      </c>
      <c r="I623" t="s">
        <v>9191</v>
      </c>
      <c r="J623" t="s">
        <v>17</v>
      </c>
      <c r="K623" s="9">
        <v>138.13087899999999</v>
      </c>
      <c r="L623" s="2">
        <v>35138.130878999997</v>
      </c>
      <c r="N623" s="5" t="str">
        <f t="shared" si="54"/>
        <v>Washington</v>
      </c>
      <c r="O623" s="5" t="str">
        <f t="shared" si="59"/>
        <v>M</v>
      </c>
      <c r="P623" s="11" t="str">
        <f t="shared" si="55"/>
        <v>Bachelor</v>
      </c>
      <c r="Q623" s="5">
        <f t="shared" si="56"/>
        <v>4</v>
      </c>
      <c r="R623" s="5">
        <f t="shared" si="57"/>
        <v>29</v>
      </c>
      <c r="S623" s="12">
        <f t="shared" si="58"/>
        <v>1996</v>
      </c>
    </row>
    <row r="624" spans="1:19" x14ac:dyDescent="0.35">
      <c r="A624" t="s">
        <v>663</v>
      </c>
      <c r="B624" t="s">
        <v>26</v>
      </c>
      <c r="C624" t="s">
        <v>20</v>
      </c>
      <c r="D624" t="s">
        <v>35</v>
      </c>
      <c r="E624" s="8">
        <v>550505.69999999995</v>
      </c>
      <c r="F624">
        <v>86132</v>
      </c>
      <c r="G624">
        <v>68</v>
      </c>
      <c r="H624" s="2">
        <v>0</v>
      </c>
      <c r="I624" t="s">
        <v>9191</v>
      </c>
      <c r="J624" t="s">
        <v>24</v>
      </c>
      <c r="K624" s="9">
        <v>301.437365</v>
      </c>
      <c r="L624" s="2">
        <v>35301.437364999998</v>
      </c>
      <c r="N624" s="5" t="str">
        <f t="shared" si="54"/>
        <v>California</v>
      </c>
      <c r="O624" s="5" t="str">
        <f t="shared" si="59"/>
        <v>F</v>
      </c>
      <c r="P624" s="11" t="str">
        <f t="shared" si="55"/>
        <v>College</v>
      </c>
      <c r="Q624" s="5">
        <f t="shared" si="56"/>
        <v>2</v>
      </c>
      <c r="R624" s="5">
        <f t="shared" si="57"/>
        <v>29</v>
      </c>
      <c r="S624" s="12">
        <f t="shared" si="58"/>
        <v>1996</v>
      </c>
    </row>
    <row r="625" spans="1:19" x14ac:dyDescent="0.35">
      <c r="A625" t="s">
        <v>664</v>
      </c>
      <c r="B625" t="s">
        <v>33</v>
      </c>
      <c r="C625" t="s">
        <v>20</v>
      </c>
      <c r="D625" t="s">
        <v>21</v>
      </c>
      <c r="E625" s="8">
        <v>260620.85</v>
      </c>
      <c r="F625">
        <v>28519</v>
      </c>
      <c r="G625">
        <v>66</v>
      </c>
      <c r="H625" s="2">
        <v>0</v>
      </c>
      <c r="I625" t="s">
        <v>9191</v>
      </c>
      <c r="J625" t="s">
        <v>24</v>
      </c>
      <c r="K625" s="9">
        <v>456.47311500000001</v>
      </c>
      <c r="L625" s="2">
        <v>35456.473115000001</v>
      </c>
      <c r="N625" s="5" t="str">
        <f t="shared" si="54"/>
        <v>Oregon</v>
      </c>
      <c r="O625" s="5" t="str">
        <f t="shared" si="59"/>
        <v>F</v>
      </c>
      <c r="P625" s="11" t="str">
        <f t="shared" si="55"/>
        <v>Bachelor</v>
      </c>
      <c r="Q625" s="5">
        <f t="shared" si="56"/>
        <v>2</v>
      </c>
      <c r="R625" s="5">
        <f t="shared" si="57"/>
        <v>28</v>
      </c>
      <c r="S625" s="12">
        <f t="shared" si="58"/>
        <v>1997</v>
      </c>
    </row>
    <row r="626" spans="1:19" x14ac:dyDescent="0.35">
      <c r="A626" t="s">
        <v>665</v>
      </c>
      <c r="B626" t="s">
        <v>19</v>
      </c>
      <c r="C626" t="s">
        <v>20</v>
      </c>
      <c r="D626" t="s">
        <v>31</v>
      </c>
      <c r="E626" s="8">
        <v>1048194.38</v>
      </c>
      <c r="F626">
        <v>39102</v>
      </c>
      <c r="G626">
        <v>88</v>
      </c>
      <c r="H626" s="2">
        <v>0</v>
      </c>
      <c r="I626" t="s">
        <v>9191</v>
      </c>
      <c r="J626" t="s">
        <v>17</v>
      </c>
      <c r="K626" s="9">
        <v>152.338562</v>
      </c>
      <c r="L626" s="2">
        <v>35152.338561999997</v>
      </c>
      <c r="N626" s="5" t="str">
        <f t="shared" si="54"/>
        <v>Arizona</v>
      </c>
      <c r="O626" s="5" t="str">
        <f t="shared" si="59"/>
        <v>F</v>
      </c>
      <c r="P626" s="11" t="str">
        <f t="shared" si="55"/>
        <v>High School or Below</v>
      </c>
      <c r="Q626" s="5">
        <f t="shared" si="56"/>
        <v>4</v>
      </c>
      <c r="R626" s="5">
        <f t="shared" si="57"/>
        <v>29</v>
      </c>
      <c r="S626" s="12">
        <f t="shared" si="58"/>
        <v>1996</v>
      </c>
    </row>
    <row r="627" spans="1:19" x14ac:dyDescent="0.35">
      <c r="A627" t="s">
        <v>666</v>
      </c>
      <c r="B627" t="s">
        <v>26</v>
      </c>
      <c r="C627" t="s">
        <v>20</v>
      </c>
      <c r="D627" t="s">
        <v>21</v>
      </c>
      <c r="E627" s="8">
        <v>325676.64</v>
      </c>
      <c r="F627">
        <v>0</v>
      </c>
      <c r="G627">
        <v>89</v>
      </c>
      <c r="H627" s="2">
        <v>0</v>
      </c>
      <c r="I627" t="s">
        <v>9191</v>
      </c>
      <c r="J627" t="s">
        <v>17</v>
      </c>
      <c r="K627" s="9">
        <v>491.75536799999998</v>
      </c>
      <c r="L627" s="2">
        <v>35491.755367999998</v>
      </c>
      <c r="N627" s="5" t="str">
        <f t="shared" si="54"/>
        <v>California</v>
      </c>
      <c r="O627" s="5" t="str">
        <f t="shared" si="59"/>
        <v>F</v>
      </c>
      <c r="P627" s="11" t="str">
        <f t="shared" si="55"/>
        <v>Bachelor</v>
      </c>
      <c r="Q627" s="5">
        <f t="shared" si="56"/>
        <v>4</v>
      </c>
      <c r="R627" s="5">
        <f t="shared" si="57"/>
        <v>28</v>
      </c>
      <c r="S627" s="12">
        <f t="shared" si="58"/>
        <v>1997</v>
      </c>
    </row>
    <row r="628" spans="1:19" x14ac:dyDescent="0.35">
      <c r="A628" t="s">
        <v>667</v>
      </c>
      <c r="B628" t="s">
        <v>26</v>
      </c>
      <c r="C628" t="s">
        <v>20</v>
      </c>
      <c r="D628" t="s">
        <v>35</v>
      </c>
      <c r="E628" s="8">
        <v>3047578.05</v>
      </c>
      <c r="F628">
        <v>97298</v>
      </c>
      <c r="G628">
        <v>128</v>
      </c>
      <c r="H628" s="2">
        <v>0</v>
      </c>
      <c r="I628" t="s">
        <v>9191</v>
      </c>
      <c r="J628" t="s">
        <v>78</v>
      </c>
      <c r="K628" s="9">
        <v>48.517439000000003</v>
      </c>
      <c r="L628" s="2">
        <v>35048.517439000003</v>
      </c>
      <c r="N628" s="5" t="str">
        <f t="shared" si="54"/>
        <v>California</v>
      </c>
      <c r="O628" s="5" t="str">
        <f t="shared" si="59"/>
        <v>F</v>
      </c>
      <c r="P628" s="11" t="str">
        <f t="shared" si="55"/>
        <v>College</v>
      </c>
      <c r="Q628" s="5">
        <f t="shared" si="56"/>
        <v>2</v>
      </c>
      <c r="R628" s="5">
        <f t="shared" si="57"/>
        <v>30</v>
      </c>
      <c r="S628" s="12">
        <f t="shared" si="58"/>
        <v>1995</v>
      </c>
    </row>
    <row r="629" spans="1:19" x14ac:dyDescent="0.35">
      <c r="A629" t="s">
        <v>668</v>
      </c>
      <c r="B629" t="s">
        <v>23</v>
      </c>
      <c r="C629" t="s">
        <v>27</v>
      </c>
      <c r="D629" t="s">
        <v>31</v>
      </c>
      <c r="E629" s="8">
        <v>636490.22</v>
      </c>
      <c r="F629">
        <v>41986</v>
      </c>
      <c r="G629">
        <v>84</v>
      </c>
      <c r="H629" s="2">
        <v>36557</v>
      </c>
      <c r="I629" t="s">
        <v>9191</v>
      </c>
      <c r="J629" t="s">
        <v>24</v>
      </c>
      <c r="K629" s="9">
        <v>430.37504899999999</v>
      </c>
      <c r="L629" s="2">
        <v>35430.375049000002</v>
      </c>
      <c r="N629" s="5" t="str">
        <f t="shared" si="54"/>
        <v>Nevada</v>
      </c>
      <c r="O629" s="5" t="str">
        <f t="shared" si="59"/>
        <v>M</v>
      </c>
      <c r="P629" s="11" t="str">
        <f t="shared" si="55"/>
        <v>High School or Below</v>
      </c>
      <c r="Q629" s="5">
        <f t="shared" si="56"/>
        <v>2</v>
      </c>
      <c r="R629" s="5">
        <f t="shared" si="57"/>
        <v>29</v>
      </c>
      <c r="S629" s="12">
        <f t="shared" si="58"/>
        <v>1996</v>
      </c>
    </row>
    <row r="630" spans="1:19" x14ac:dyDescent="0.35">
      <c r="A630" t="s">
        <v>669</v>
      </c>
      <c r="B630" t="s">
        <v>19</v>
      </c>
      <c r="C630" t="s">
        <v>27</v>
      </c>
      <c r="D630" t="s">
        <v>31</v>
      </c>
      <c r="E630" s="8">
        <v>946850.93</v>
      </c>
      <c r="F630">
        <v>0</v>
      </c>
      <c r="G630">
        <v>88</v>
      </c>
      <c r="H630" s="2">
        <v>0</v>
      </c>
      <c r="I630" t="s">
        <v>9191</v>
      </c>
      <c r="J630" t="s">
        <v>24</v>
      </c>
      <c r="K630" s="9">
        <v>633.6</v>
      </c>
      <c r="L630" s="2">
        <v>35633.599999999999</v>
      </c>
      <c r="N630" s="5" t="str">
        <f t="shared" si="54"/>
        <v>Arizona</v>
      </c>
      <c r="O630" s="5" t="str">
        <f t="shared" si="59"/>
        <v>M</v>
      </c>
      <c r="P630" s="11" t="str">
        <f t="shared" si="55"/>
        <v>High School or Below</v>
      </c>
      <c r="Q630" s="5">
        <f t="shared" si="56"/>
        <v>2</v>
      </c>
      <c r="R630" s="5">
        <f t="shared" si="57"/>
        <v>28</v>
      </c>
      <c r="S630" s="12">
        <f t="shared" si="58"/>
        <v>1997</v>
      </c>
    </row>
    <row r="631" spans="1:19" x14ac:dyDescent="0.35">
      <c r="A631" t="s">
        <v>670</v>
      </c>
      <c r="B631" t="s">
        <v>33</v>
      </c>
      <c r="C631" t="s">
        <v>20</v>
      </c>
      <c r="D631" t="s">
        <v>35</v>
      </c>
      <c r="E631" s="8">
        <v>563145.18999999994</v>
      </c>
      <c r="F631">
        <v>17291</v>
      </c>
      <c r="G631">
        <v>73</v>
      </c>
      <c r="H631" s="2">
        <v>0</v>
      </c>
      <c r="I631" t="s">
        <v>9191</v>
      </c>
      <c r="J631" t="s">
        <v>17</v>
      </c>
      <c r="K631" s="9">
        <v>350.4</v>
      </c>
      <c r="L631" s="2">
        <v>35350.400000000001</v>
      </c>
      <c r="N631" s="5" t="str">
        <f t="shared" si="54"/>
        <v>Oregon</v>
      </c>
      <c r="O631" s="5" t="str">
        <f t="shared" si="59"/>
        <v>F</v>
      </c>
      <c r="P631" s="11" t="str">
        <f t="shared" si="55"/>
        <v>College</v>
      </c>
      <c r="Q631" s="5">
        <f t="shared" si="56"/>
        <v>4</v>
      </c>
      <c r="R631" s="5">
        <f t="shared" si="57"/>
        <v>29</v>
      </c>
      <c r="S631" s="12">
        <f t="shared" si="58"/>
        <v>1996</v>
      </c>
    </row>
    <row r="632" spans="1:19" x14ac:dyDescent="0.35">
      <c r="A632" t="s">
        <v>671</v>
      </c>
      <c r="B632" t="s">
        <v>26</v>
      </c>
      <c r="C632" t="s">
        <v>27</v>
      </c>
      <c r="D632" t="s">
        <v>21</v>
      </c>
      <c r="E632" s="8">
        <v>778099.93</v>
      </c>
      <c r="F632">
        <v>0</v>
      </c>
      <c r="G632">
        <v>74</v>
      </c>
      <c r="H632" s="2">
        <v>0</v>
      </c>
      <c r="I632" t="s">
        <v>9191</v>
      </c>
      <c r="J632" t="s">
        <v>17</v>
      </c>
      <c r="K632" s="9">
        <v>246.48912300000001</v>
      </c>
      <c r="L632" s="2">
        <v>35246.489122999999</v>
      </c>
      <c r="N632" s="5" t="str">
        <f t="shared" si="54"/>
        <v>California</v>
      </c>
      <c r="O632" s="5" t="str">
        <f t="shared" si="59"/>
        <v>M</v>
      </c>
      <c r="P632" s="11" t="str">
        <f t="shared" si="55"/>
        <v>Bachelor</v>
      </c>
      <c r="Q632" s="5">
        <f t="shared" si="56"/>
        <v>4</v>
      </c>
      <c r="R632" s="5">
        <f t="shared" si="57"/>
        <v>29</v>
      </c>
      <c r="S632" s="12">
        <f t="shared" si="58"/>
        <v>1996</v>
      </c>
    </row>
    <row r="633" spans="1:19" x14ac:dyDescent="0.35">
      <c r="A633" t="s">
        <v>672</v>
      </c>
      <c r="B633" t="s">
        <v>26</v>
      </c>
      <c r="C633" t="s">
        <v>27</v>
      </c>
      <c r="D633" t="s">
        <v>35</v>
      </c>
      <c r="E633" s="8">
        <v>981652.83</v>
      </c>
      <c r="F633">
        <v>37256</v>
      </c>
      <c r="G633">
        <v>62</v>
      </c>
      <c r="H633" s="2">
        <v>0</v>
      </c>
      <c r="I633" t="s">
        <v>9191</v>
      </c>
      <c r="J633" t="s">
        <v>17</v>
      </c>
      <c r="K633" s="9">
        <v>128.969729</v>
      </c>
      <c r="L633" s="2">
        <v>35128.969728999997</v>
      </c>
      <c r="N633" s="5" t="str">
        <f t="shared" si="54"/>
        <v>California</v>
      </c>
      <c r="O633" s="5" t="str">
        <f t="shared" si="59"/>
        <v>M</v>
      </c>
      <c r="P633" s="11" t="str">
        <f t="shared" si="55"/>
        <v>College</v>
      </c>
      <c r="Q633" s="5">
        <f t="shared" si="56"/>
        <v>4</v>
      </c>
      <c r="R633" s="5">
        <f t="shared" si="57"/>
        <v>29</v>
      </c>
      <c r="S633" s="12">
        <f t="shared" si="58"/>
        <v>1996</v>
      </c>
    </row>
    <row r="634" spans="1:19" x14ac:dyDescent="0.35">
      <c r="A634" t="s">
        <v>673</v>
      </c>
      <c r="B634" t="s">
        <v>33</v>
      </c>
      <c r="C634" t="s">
        <v>27</v>
      </c>
      <c r="D634" t="s">
        <v>31</v>
      </c>
      <c r="E634" s="8">
        <v>751913.36</v>
      </c>
      <c r="F634">
        <v>96306</v>
      </c>
      <c r="G634">
        <v>95</v>
      </c>
      <c r="H634" s="2">
        <v>36526</v>
      </c>
      <c r="I634" t="s">
        <v>9192</v>
      </c>
      <c r="J634" t="s">
        <v>17</v>
      </c>
      <c r="K634" s="9">
        <v>185.35535300000001</v>
      </c>
      <c r="L634" s="2">
        <v>35185.355352999999</v>
      </c>
      <c r="N634" s="5" t="str">
        <f t="shared" si="54"/>
        <v>Oregon</v>
      </c>
      <c r="O634" s="5" t="str">
        <f t="shared" si="59"/>
        <v>M</v>
      </c>
      <c r="P634" s="11" t="str">
        <f t="shared" si="55"/>
        <v>High School or Below</v>
      </c>
      <c r="Q634" s="5">
        <f t="shared" si="56"/>
        <v>4</v>
      </c>
      <c r="R634" s="5">
        <f t="shared" si="57"/>
        <v>29</v>
      </c>
      <c r="S634" s="12">
        <f t="shared" si="58"/>
        <v>1996</v>
      </c>
    </row>
    <row r="635" spans="1:19" x14ac:dyDescent="0.35">
      <c r="A635" t="s">
        <v>674</v>
      </c>
      <c r="B635" t="s">
        <v>26</v>
      </c>
      <c r="C635" t="s">
        <v>20</v>
      </c>
      <c r="D635" t="s">
        <v>21</v>
      </c>
      <c r="E635" s="8">
        <v>1017971.7</v>
      </c>
      <c r="F635">
        <v>14290</v>
      </c>
      <c r="G635">
        <v>271</v>
      </c>
      <c r="H635" s="2">
        <v>0</v>
      </c>
      <c r="I635" t="s">
        <v>9191</v>
      </c>
      <c r="J635" t="s">
        <v>65</v>
      </c>
      <c r="K635" s="9">
        <v>1300.8</v>
      </c>
      <c r="L635" s="2">
        <v>36300.800000000003</v>
      </c>
      <c r="N635" s="5" t="str">
        <f t="shared" si="54"/>
        <v>California</v>
      </c>
      <c r="O635" s="5" t="str">
        <f t="shared" si="59"/>
        <v>F</v>
      </c>
      <c r="P635" s="11" t="str">
        <f t="shared" si="55"/>
        <v>Bachelor</v>
      </c>
      <c r="Q635" s="5">
        <f t="shared" si="56"/>
        <v>4</v>
      </c>
      <c r="R635" s="5">
        <f t="shared" si="57"/>
        <v>26</v>
      </c>
      <c r="S635" s="12">
        <f t="shared" si="58"/>
        <v>1999</v>
      </c>
    </row>
    <row r="636" spans="1:19" x14ac:dyDescent="0.35">
      <c r="A636" t="s">
        <v>675</v>
      </c>
      <c r="B636" t="s">
        <v>26</v>
      </c>
      <c r="C636" t="s">
        <v>20</v>
      </c>
      <c r="D636" t="s">
        <v>35</v>
      </c>
      <c r="E636" s="8">
        <v>277283.92</v>
      </c>
      <c r="F636">
        <v>37038</v>
      </c>
      <c r="G636">
        <v>71</v>
      </c>
      <c r="H636" s="2">
        <v>36526</v>
      </c>
      <c r="I636" t="s">
        <v>9192</v>
      </c>
      <c r="J636" t="s">
        <v>17</v>
      </c>
      <c r="K636" s="9">
        <v>9.0713050000000006</v>
      </c>
      <c r="L636" s="2">
        <v>35009.071304999998</v>
      </c>
      <c r="N636" s="5" t="str">
        <f t="shared" si="54"/>
        <v>California</v>
      </c>
      <c r="O636" s="5" t="str">
        <f t="shared" si="59"/>
        <v>F</v>
      </c>
      <c r="P636" s="11" t="str">
        <f t="shared" si="55"/>
        <v>College</v>
      </c>
      <c r="Q636" s="5">
        <f t="shared" si="56"/>
        <v>4</v>
      </c>
      <c r="R636" s="5">
        <f t="shared" si="57"/>
        <v>30</v>
      </c>
      <c r="S636" s="12">
        <f t="shared" si="58"/>
        <v>1995</v>
      </c>
    </row>
    <row r="637" spans="1:19" x14ac:dyDescent="0.35">
      <c r="A637" t="s">
        <v>676</v>
      </c>
      <c r="B637" t="s">
        <v>33</v>
      </c>
      <c r="C637" t="s">
        <v>27</v>
      </c>
      <c r="D637" t="s">
        <v>35</v>
      </c>
      <c r="E637" s="8">
        <v>403750.18</v>
      </c>
      <c r="F637">
        <v>90760</v>
      </c>
      <c r="G637">
        <v>103</v>
      </c>
      <c r="H637" s="2">
        <v>36557</v>
      </c>
      <c r="I637" t="s">
        <v>9193</v>
      </c>
      <c r="J637" t="s">
        <v>29</v>
      </c>
      <c r="K637" s="9">
        <v>133.47531499999999</v>
      </c>
      <c r="L637" s="2">
        <v>35133.475315000003</v>
      </c>
      <c r="N637" s="5" t="str">
        <f t="shared" si="54"/>
        <v>Oregon</v>
      </c>
      <c r="O637" s="5" t="str">
        <f t="shared" si="59"/>
        <v>M</v>
      </c>
      <c r="P637" s="11" t="str">
        <f t="shared" si="55"/>
        <v>College</v>
      </c>
      <c r="Q637" s="5">
        <f t="shared" si="56"/>
        <v>4</v>
      </c>
      <c r="R637" s="5">
        <f t="shared" si="57"/>
        <v>29</v>
      </c>
      <c r="S637" s="12">
        <f t="shared" si="58"/>
        <v>1996</v>
      </c>
    </row>
    <row r="638" spans="1:19" x14ac:dyDescent="0.35">
      <c r="A638" t="s">
        <v>677</v>
      </c>
      <c r="B638" t="s">
        <v>13</v>
      </c>
      <c r="C638" t="s">
        <v>27</v>
      </c>
      <c r="D638" t="s">
        <v>15</v>
      </c>
      <c r="E638" s="8">
        <v>419196.61</v>
      </c>
      <c r="F638">
        <v>77048</v>
      </c>
      <c r="G638">
        <v>103</v>
      </c>
      <c r="H638" s="2">
        <v>0</v>
      </c>
      <c r="I638" t="s">
        <v>9191</v>
      </c>
      <c r="J638" t="s">
        <v>29</v>
      </c>
      <c r="K638" s="9">
        <v>141.199465</v>
      </c>
      <c r="L638" s="2">
        <v>35141.199464999998</v>
      </c>
      <c r="N638" s="5" t="str">
        <f t="shared" si="54"/>
        <v>Washington</v>
      </c>
      <c r="O638" s="5" t="str">
        <f t="shared" si="59"/>
        <v>M</v>
      </c>
      <c r="P638" s="11" t="str">
        <f t="shared" si="55"/>
        <v>Master</v>
      </c>
      <c r="Q638" s="5">
        <f t="shared" si="56"/>
        <v>4</v>
      </c>
      <c r="R638" s="5">
        <f t="shared" si="57"/>
        <v>29</v>
      </c>
      <c r="S638" s="12">
        <f t="shared" si="58"/>
        <v>1996</v>
      </c>
    </row>
    <row r="639" spans="1:19" x14ac:dyDescent="0.35">
      <c r="A639" t="s">
        <v>678</v>
      </c>
      <c r="B639" t="s">
        <v>33</v>
      </c>
      <c r="C639" t="s">
        <v>20</v>
      </c>
      <c r="D639" t="s">
        <v>31</v>
      </c>
      <c r="E639" s="8">
        <v>267686.78999999998</v>
      </c>
      <c r="F639">
        <v>54480</v>
      </c>
      <c r="G639">
        <v>67</v>
      </c>
      <c r="H639" s="2">
        <v>0</v>
      </c>
      <c r="I639" t="s">
        <v>9191</v>
      </c>
      <c r="J639" t="s">
        <v>17</v>
      </c>
      <c r="K639" s="9">
        <v>321.60000000000002</v>
      </c>
      <c r="L639" s="2">
        <v>35321.599999999999</v>
      </c>
      <c r="N639" s="5" t="str">
        <f t="shared" si="54"/>
        <v>Oregon</v>
      </c>
      <c r="O639" s="5" t="str">
        <f t="shared" si="59"/>
        <v>F</v>
      </c>
      <c r="P639" s="11" t="str">
        <f t="shared" si="55"/>
        <v>High School or Below</v>
      </c>
      <c r="Q639" s="5">
        <f t="shared" si="56"/>
        <v>4</v>
      </c>
      <c r="R639" s="5">
        <f t="shared" si="57"/>
        <v>29</v>
      </c>
      <c r="S639" s="12">
        <f t="shared" si="58"/>
        <v>1996</v>
      </c>
    </row>
    <row r="640" spans="1:19" x14ac:dyDescent="0.35">
      <c r="A640" t="s">
        <v>679</v>
      </c>
      <c r="B640" t="s">
        <v>26</v>
      </c>
      <c r="C640" t="s">
        <v>27</v>
      </c>
      <c r="D640" t="s">
        <v>35</v>
      </c>
      <c r="E640" s="8">
        <v>252395.96</v>
      </c>
      <c r="F640">
        <v>16244</v>
      </c>
      <c r="G640">
        <v>68</v>
      </c>
      <c r="H640" s="2">
        <v>0</v>
      </c>
      <c r="I640" t="s">
        <v>9191</v>
      </c>
      <c r="J640" t="s">
        <v>24</v>
      </c>
      <c r="K640" s="9">
        <v>623.22361699999999</v>
      </c>
      <c r="L640" s="2">
        <v>35623.223617000003</v>
      </c>
      <c r="N640" s="5" t="str">
        <f t="shared" si="54"/>
        <v>California</v>
      </c>
      <c r="O640" s="5" t="str">
        <f t="shared" si="59"/>
        <v>M</v>
      </c>
      <c r="P640" s="11" t="str">
        <f t="shared" si="55"/>
        <v>College</v>
      </c>
      <c r="Q640" s="5">
        <f t="shared" si="56"/>
        <v>2</v>
      </c>
      <c r="R640" s="5">
        <f t="shared" si="57"/>
        <v>28</v>
      </c>
      <c r="S640" s="12">
        <f t="shared" si="58"/>
        <v>1997</v>
      </c>
    </row>
    <row r="641" spans="1:19" x14ac:dyDescent="0.35">
      <c r="A641" t="s">
        <v>680</v>
      </c>
      <c r="B641" t="s">
        <v>26</v>
      </c>
      <c r="C641" t="s">
        <v>20</v>
      </c>
      <c r="D641" t="s">
        <v>35</v>
      </c>
      <c r="E641" s="8">
        <v>698840.16</v>
      </c>
      <c r="F641">
        <v>22436</v>
      </c>
      <c r="G641">
        <v>89</v>
      </c>
      <c r="H641" s="2">
        <v>0</v>
      </c>
      <c r="I641" t="s">
        <v>9193</v>
      </c>
      <c r="J641" t="s">
        <v>17</v>
      </c>
      <c r="K641" s="9">
        <v>427.2</v>
      </c>
      <c r="L641" s="2">
        <v>35427.199999999997</v>
      </c>
      <c r="N641" s="5" t="str">
        <f t="shared" si="54"/>
        <v>California</v>
      </c>
      <c r="O641" s="5" t="str">
        <f t="shared" si="59"/>
        <v>F</v>
      </c>
      <c r="P641" s="11" t="str">
        <f t="shared" si="55"/>
        <v>College</v>
      </c>
      <c r="Q641" s="5">
        <f t="shared" si="56"/>
        <v>4</v>
      </c>
      <c r="R641" s="5">
        <f t="shared" si="57"/>
        <v>29</v>
      </c>
      <c r="S641" s="12">
        <f t="shared" si="58"/>
        <v>1996</v>
      </c>
    </row>
    <row r="642" spans="1:19" x14ac:dyDescent="0.35">
      <c r="A642" t="s">
        <v>681</v>
      </c>
      <c r="B642" t="s">
        <v>13</v>
      </c>
      <c r="C642" t="s">
        <v>20</v>
      </c>
      <c r="D642" t="s">
        <v>35</v>
      </c>
      <c r="E642" s="8">
        <v>874205.78</v>
      </c>
      <c r="F642">
        <v>71592</v>
      </c>
      <c r="G642">
        <v>72</v>
      </c>
      <c r="H642" s="2">
        <v>0</v>
      </c>
      <c r="I642" t="s">
        <v>9191</v>
      </c>
      <c r="J642" t="s">
        <v>17</v>
      </c>
      <c r="K642" s="9">
        <v>141.72505100000001</v>
      </c>
      <c r="L642" s="2">
        <v>35141.725051000001</v>
      </c>
      <c r="N642" s="5" t="str">
        <f t="shared" si="54"/>
        <v>Washington</v>
      </c>
      <c r="O642" s="5" t="str">
        <f t="shared" si="59"/>
        <v>F</v>
      </c>
      <c r="P642" s="11" t="str">
        <f t="shared" si="55"/>
        <v>College</v>
      </c>
      <c r="Q642" s="5">
        <f t="shared" si="56"/>
        <v>4</v>
      </c>
      <c r="R642" s="5">
        <f t="shared" si="57"/>
        <v>29</v>
      </c>
      <c r="S642" s="12">
        <f t="shared" si="58"/>
        <v>1996</v>
      </c>
    </row>
    <row r="643" spans="1:19" x14ac:dyDescent="0.35">
      <c r="A643" t="s">
        <v>682</v>
      </c>
      <c r="B643" t="s">
        <v>19</v>
      </c>
      <c r="C643" t="s">
        <v>27</v>
      </c>
      <c r="D643" t="s">
        <v>15</v>
      </c>
      <c r="E643" s="8">
        <v>267331.96000000002</v>
      </c>
      <c r="F643">
        <v>28728</v>
      </c>
      <c r="G643">
        <v>67</v>
      </c>
      <c r="H643" s="2">
        <v>0</v>
      </c>
      <c r="I643" t="s">
        <v>9191</v>
      </c>
      <c r="J643" t="s">
        <v>17</v>
      </c>
      <c r="K643" s="9">
        <v>321.60000000000002</v>
      </c>
      <c r="L643" s="2">
        <v>35321.599999999999</v>
      </c>
      <c r="N643" s="5" t="str">
        <f t="shared" ref="N643:N706" si="60">IF(B643="WA","Washington",IF(B643="Cali","California",IF(B643="AZ","Arizona",B643)))</f>
        <v>Arizona</v>
      </c>
      <c r="O643" s="5" t="str">
        <f t="shared" si="59"/>
        <v>M</v>
      </c>
      <c r="P643" s="11" t="str">
        <f t="shared" ref="P643:P706" si="61">IF(D643="Bachelors","Bachelor",D643)</f>
        <v>Master</v>
      </c>
      <c r="Q643" s="5">
        <f t="shared" ref="Q643:Q706" si="62">IF(J643="Luxury Car",2,IF(J643="Luxury SUV",4,IF(J643="Two-Door Car",2,IF(J643="Sports Car",2,IF(OR(J643="Four-Door Car",J643="SUV"),4," ")))))</f>
        <v>4</v>
      </c>
      <c r="R643" s="5">
        <f t="shared" ref="R643:R706" si="63">$T$2-S643</f>
        <v>29</v>
      </c>
      <c r="S643" s="12">
        <f t="shared" ref="S643:S706" si="64">YEAR(L643)</f>
        <v>1996</v>
      </c>
    </row>
    <row r="644" spans="1:19" x14ac:dyDescent="0.35">
      <c r="A644" t="s">
        <v>683</v>
      </c>
      <c r="B644" t="s">
        <v>19</v>
      </c>
      <c r="C644" t="s">
        <v>27</v>
      </c>
      <c r="D644" t="s">
        <v>31</v>
      </c>
      <c r="E644" s="8">
        <v>1215732.99</v>
      </c>
      <c r="F644">
        <v>57449</v>
      </c>
      <c r="G644">
        <v>103</v>
      </c>
      <c r="H644" s="2">
        <v>0</v>
      </c>
      <c r="I644" t="s">
        <v>9191</v>
      </c>
      <c r="J644" t="s">
        <v>17</v>
      </c>
      <c r="K644" s="9">
        <v>494.4</v>
      </c>
      <c r="L644" s="2">
        <v>35494.400000000001</v>
      </c>
      <c r="N644" s="5" t="str">
        <f t="shared" si="60"/>
        <v>Arizona</v>
      </c>
      <c r="O644" s="5" t="str">
        <f t="shared" ref="O644:O707" si="65">IF(OR(C644="Female",C644="Femal",C644="female"),"F",IF(OR(C644="Male"),"M",C644))</f>
        <v>M</v>
      </c>
      <c r="P644" s="11" t="str">
        <f t="shared" si="61"/>
        <v>High School or Below</v>
      </c>
      <c r="Q644" s="5">
        <f t="shared" si="62"/>
        <v>4</v>
      </c>
      <c r="R644" s="5">
        <f t="shared" si="63"/>
        <v>28</v>
      </c>
      <c r="S644" s="12">
        <f t="shared" si="64"/>
        <v>1997</v>
      </c>
    </row>
    <row r="645" spans="1:19" x14ac:dyDescent="0.35">
      <c r="A645" t="s">
        <v>684</v>
      </c>
      <c r="B645" t="s">
        <v>26</v>
      </c>
      <c r="C645" t="s">
        <v>20</v>
      </c>
      <c r="D645" t="s">
        <v>80</v>
      </c>
      <c r="E645" s="8">
        <v>295776.40000000002</v>
      </c>
      <c r="F645">
        <v>83318</v>
      </c>
      <c r="G645">
        <v>73</v>
      </c>
      <c r="H645" s="2">
        <v>0</v>
      </c>
      <c r="I645" t="s">
        <v>9191</v>
      </c>
      <c r="J645" t="s">
        <v>24</v>
      </c>
      <c r="K645" s="9">
        <v>211.33693700000001</v>
      </c>
      <c r="L645" s="2">
        <v>35211.336937</v>
      </c>
      <c r="N645" s="5" t="str">
        <f t="shared" si="60"/>
        <v>California</v>
      </c>
      <c r="O645" s="5" t="str">
        <f t="shared" si="65"/>
        <v>F</v>
      </c>
      <c r="P645" s="11" t="str">
        <f t="shared" si="61"/>
        <v>Doctor</v>
      </c>
      <c r="Q645" s="5">
        <f t="shared" si="62"/>
        <v>2</v>
      </c>
      <c r="R645" s="5">
        <f t="shared" si="63"/>
        <v>29</v>
      </c>
      <c r="S645" s="12">
        <f t="shared" si="64"/>
        <v>1996</v>
      </c>
    </row>
    <row r="646" spans="1:19" x14ac:dyDescent="0.35">
      <c r="A646" t="s">
        <v>685</v>
      </c>
      <c r="B646" t="s">
        <v>13</v>
      </c>
      <c r="C646" t="s">
        <v>27</v>
      </c>
      <c r="D646" t="s">
        <v>53</v>
      </c>
      <c r="E646" s="8">
        <v>717390.94</v>
      </c>
      <c r="F646">
        <v>75217</v>
      </c>
      <c r="G646">
        <v>61</v>
      </c>
      <c r="H646" s="2">
        <v>36526</v>
      </c>
      <c r="I646" t="s">
        <v>9191</v>
      </c>
      <c r="J646" t="s">
        <v>17</v>
      </c>
      <c r="K646" s="9">
        <v>147.08030299999999</v>
      </c>
      <c r="L646" s="2">
        <v>35147.080303000002</v>
      </c>
      <c r="N646" s="5" t="str">
        <f t="shared" si="60"/>
        <v>Washington</v>
      </c>
      <c r="O646" s="5" t="str">
        <f t="shared" si="65"/>
        <v>M</v>
      </c>
      <c r="P646" s="11" t="str">
        <f t="shared" si="61"/>
        <v>Bachelor</v>
      </c>
      <c r="Q646" s="5">
        <f t="shared" si="62"/>
        <v>4</v>
      </c>
      <c r="R646" s="5">
        <f t="shared" si="63"/>
        <v>29</v>
      </c>
      <c r="S646" s="12">
        <f t="shared" si="64"/>
        <v>1996</v>
      </c>
    </row>
    <row r="647" spans="1:19" x14ac:dyDescent="0.35">
      <c r="A647" t="s">
        <v>686</v>
      </c>
      <c r="B647" t="s">
        <v>23</v>
      </c>
      <c r="C647" t="s">
        <v>27</v>
      </c>
      <c r="D647" t="s">
        <v>21</v>
      </c>
      <c r="E647" s="8">
        <v>309953.8</v>
      </c>
      <c r="F647">
        <v>0</v>
      </c>
      <c r="G647">
        <v>102</v>
      </c>
      <c r="H647" s="2">
        <v>36647</v>
      </c>
      <c r="I647" t="s">
        <v>9192</v>
      </c>
      <c r="J647" t="s">
        <v>29</v>
      </c>
      <c r="K647" s="9">
        <v>862.76295700000003</v>
      </c>
      <c r="L647" s="2">
        <v>35862.762956999999</v>
      </c>
      <c r="N647" s="5" t="str">
        <f t="shared" si="60"/>
        <v>Nevada</v>
      </c>
      <c r="O647" s="5" t="str">
        <f t="shared" si="65"/>
        <v>M</v>
      </c>
      <c r="P647" s="11" t="str">
        <f t="shared" si="61"/>
        <v>Bachelor</v>
      </c>
      <c r="Q647" s="5">
        <f t="shared" si="62"/>
        <v>4</v>
      </c>
      <c r="R647" s="5">
        <f t="shared" si="63"/>
        <v>27</v>
      </c>
      <c r="S647" s="12">
        <f t="shared" si="64"/>
        <v>1998</v>
      </c>
    </row>
    <row r="648" spans="1:19" x14ac:dyDescent="0.35">
      <c r="A648" t="s">
        <v>687</v>
      </c>
      <c r="B648" t="s">
        <v>33</v>
      </c>
      <c r="C648" t="s">
        <v>27</v>
      </c>
      <c r="D648" t="s">
        <v>21</v>
      </c>
      <c r="E648" s="8">
        <v>841568.46</v>
      </c>
      <c r="F648">
        <v>55308</v>
      </c>
      <c r="G648">
        <v>107</v>
      </c>
      <c r="H648" s="2">
        <v>0</v>
      </c>
      <c r="I648" t="s">
        <v>9192</v>
      </c>
      <c r="J648" t="s">
        <v>29</v>
      </c>
      <c r="K648" s="9">
        <v>513.6</v>
      </c>
      <c r="L648" s="2">
        <v>35513.599999999999</v>
      </c>
      <c r="N648" s="5" t="str">
        <f t="shared" si="60"/>
        <v>Oregon</v>
      </c>
      <c r="O648" s="5" t="str">
        <f t="shared" si="65"/>
        <v>M</v>
      </c>
      <c r="P648" s="11" t="str">
        <f t="shared" si="61"/>
        <v>Bachelor</v>
      </c>
      <c r="Q648" s="5">
        <f t="shared" si="62"/>
        <v>4</v>
      </c>
      <c r="R648" s="5">
        <f t="shared" si="63"/>
        <v>28</v>
      </c>
      <c r="S648" s="12">
        <f t="shared" si="64"/>
        <v>1997</v>
      </c>
    </row>
    <row r="649" spans="1:19" x14ac:dyDescent="0.35">
      <c r="A649" t="s">
        <v>688</v>
      </c>
      <c r="B649" t="s">
        <v>33</v>
      </c>
      <c r="C649" t="s">
        <v>20</v>
      </c>
      <c r="D649" t="s">
        <v>35</v>
      </c>
      <c r="E649" s="8">
        <v>2684312.4500000002</v>
      </c>
      <c r="F649">
        <v>36068</v>
      </c>
      <c r="G649">
        <v>97</v>
      </c>
      <c r="H649" s="2">
        <v>0</v>
      </c>
      <c r="I649" t="s">
        <v>9191</v>
      </c>
      <c r="J649" t="s">
        <v>24</v>
      </c>
      <c r="K649" s="9">
        <v>113.36776500000001</v>
      </c>
      <c r="L649" s="2">
        <v>35113.367765000003</v>
      </c>
      <c r="N649" s="5" t="str">
        <f t="shared" si="60"/>
        <v>Oregon</v>
      </c>
      <c r="O649" s="5" t="str">
        <f t="shared" si="65"/>
        <v>F</v>
      </c>
      <c r="P649" s="11" t="str">
        <f t="shared" si="61"/>
        <v>College</v>
      </c>
      <c r="Q649" s="5">
        <f t="shared" si="62"/>
        <v>2</v>
      </c>
      <c r="R649" s="5">
        <f t="shared" si="63"/>
        <v>29</v>
      </c>
      <c r="S649" s="12">
        <f t="shared" si="64"/>
        <v>1996</v>
      </c>
    </row>
    <row r="650" spans="1:19" x14ac:dyDescent="0.35">
      <c r="A650" t="s">
        <v>689</v>
      </c>
      <c r="B650" t="s">
        <v>33</v>
      </c>
      <c r="C650" t="s">
        <v>27</v>
      </c>
      <c r="D650" t="s">
        <v>21</v>
      </c>
      <c r="E650" s="8">
        <v>1305717.07</v>
      </c>
      <c r="F650">
        <v>48804</v>
      </c>
      <c r="G650">
        <v>112</v>
      </c>
      <c r="H650" s="2">
        <v>36526</v>
      </c>
      <c r="I650" t="s">
        <v>9192</v>
      </c>
      <c r="J650" t="s">
        <v>17</v>
      </c>
      <c r="K650" s="9">
        <v>537.6</v>
      </c>
      <c r="L650" s="2">
        <v>35537.599999999999</v>
      </c>
      <c r="N650" s="5" t="str">
        <f t="shared" si="60"/>
        <v>Oregon</v>
      </c>
      <c r="O650" s="5" t="str">
        <f t="shared" si="65"/>
        <v>M</v>
      </c>
      <c r="P650" s="11" t="str">
        <f t="shared" si="61"/>
        <v>Bachelor</v>
      </c>
      <c r="Q650" s="5">
        <f t="shared" si="62"/>
        <v>4</v>
      </c>
      <c r="R650" s="5">
        <f t="shared" si="63"/>
        <v>28</v>
      </c>
      <c r="S650" s="12">
        <f t="shared" si="64"/>
        <v>1997</v>
      </c>
    </row>
    <row r="651" spans="1:19" x14ac:dyDescent="0.35">
      <c r="A651" t="s">
        <v>690</v>
      </c>
      <c r="B651" t="s">
        <v>33</v>
      </c>
      <c r="C651" t="s">
        <v>27</v>
      </c>
      <c r="D651" t="s">
        <v>35</v>
      </c>
      <c r="E651" s="8">
        <v>959995.02</v>
      </c>
      <c r="F651">
        <v>0</v>
      </c>
      <c r="G651">
        <v>131</v>
      </c>
      <c r="H651" s="2">
        <v>0</v>
      </c>
      <c r="I651" t="s">
        <v>9191</v>
      </c>
      <c r="J651" t="s">
        <v>29</v>
      </c>
      <c r="K651" s="9">
        <v>943.2</v>
      </c>
      <c r="L651" s="2">
        <v>35943.199999999997</v>
      </c>
      <c r="N651" s="5" t="str">
        <f t="shared" si="60"/>
        <v>Oregon</v>
      </c>
      <c r="O651" s="5" t="str">
        <f t="shared" si="65"/>
        <v>M</v>
      </c>
      <c r="P651" s="11" t="str">
        <f t="shared" si="61"/>
        <v>College</v>
      </c>
      <c r="Q651" s="5">
        <f t="shared" si="62"/>
        <v>4</v>
      </c>
      <c r="R651" s="5">
        <f t="shared" si="63"/>
        <v>27</v>
      </c>
      <c r="S651" s="12">
        <f t="shared" si="64"/>
        <v>1998</v>
      </c>
    </row>
    <row r="652" spans="1:19" x14ac:dyDescent="0.35">
      <c r="A652" t="s">
        <v>691</v>
      </c>
      <c r="B652" t="s">
        <v>33</v>
      </c>
      <c r="C652" t="s">
        <v>27</v>
      </c>
      <c r="D652" t="s">
        <v>21</v>
      </c>
      <c r="E652" s="8">
        <v>853510.89</v>
      </c>
      <c r="F652">
        <v>55790</v>
      </c>
      <c r="G652">
        <v>111</v>
      </c>
      <c r="H652" s="2">
        <v>0</v>
      </c>
      <c r="I652" t="s">
        <v>9191</v>
      </c>
      <c r="J652" t="s">
        <v>29</v>
      </c>
      <c r="K652" s="9">
        <v>117.67272199999999</v>
      </c>
      <c r="L652" s="2">
        <v>35117.672722000003</v>
      </c>
      <c r="N652" s="5" t="str">
        <f t="shared" si="60"/>
        <v>Oregon</v>
      </c>
      <c r="O652" s="5" t="str">
        <f t="shared" si="65"/>
        <v>M</v>
      </c>
      <c r="P652" s="11" t="str">
        <f t="shared" si="61"/>
        <v>Bachelor</v>
      </c>
      <c r="Q652" s="5">
        <f t="shared" si="62"/>
        <v>4</v>
      </c>
      <c r="R652" s="5">
        <f t="shared" si="63"/>
        <v>29</v>
      </c>
      <c r="S652" s="12">
        <f t="shared" si="64"/>
        <v>1996</v>
      </c>
    </row>
    <row r="653" spans="1:19" x14ac:dyDescent="0.35">
      <c r="A653" t="s">
        <v>692</v>
      </c>
      <c r="B653" t="s">
        <v>19</v>
      </c>
      <c r="C653" t="s">
        <v>20</v>
      </c>
      <c r="D653" t="s">
        <v>21</v>
      </c>
      <c r="E653" s="8">
        <v>829348.19</v>
      </c>
      <c r="F653">
        <v>70258</v>
      </c>
      <c r="G653">
        <v>69</v>
      </c>
      <c r="H653" s="2">
        <v>0</v>
      </c>
      <c r="I653" t="s">
        <v>9191</v>
      </c>
      <c r="J653" t="s">
        <v>17</v>
      </c>
      <c r="K653" s="9">
        <v>225.145949</v>
      </c>
      <c r="L653" s="2">
        <v>35225.145948999998</v>
      </c>
      <c r="N653" s="5" t="str">
        <f t="shared" si="60"/>
        <v>Arizona</v>
      </c>
      <c r="O653" s="5" t="str">
        <f t="shared" si="65"/>
        <v>F</v>
      </c>
      <c r="P653" s="11" t="str">
        <f t="shared" si="61"/>
        <v>Bachelor</v>
      </c>
      <c r="Q653" s="5">
        <f t="shared" si="62"/>
        <v>4</v>
      </c>
      <c r="R653" s="5">
        <f t="shared" si="63"/>
        <v>29</v>
      </c>
      <c r="S653" s="12">
        <f t="shared" si="64"/>
        <v>1996</v>
      </c>
    </row>
    <row r="654" spans="1:19" x14ac:dyDescent="0.35">
      <c r="A654" t="s">
        <v>693</v>
      </c>
      <c r="B654" t="s">
        <v>33</v>
      </c>
      <c r="C654" t="s">
        <v>20</v>
      </c>
      <c r="D654" t="s">
        <v>21</v>
      </c>
      <c r="E654" s="8">
        <v>684615.03</v>
      </c>
      <c r="F654">
        <v>0</v>
      </c>
      <c r="G654">
        <v>95</v>
      </c>
      <c r="H654" s="2">
        <v>0</v>
      </c>
      <c r="I654" t="s">
        <v>9191</v>
      </c>
      <c r="J654" t="s">
        <v>24</v>
      </c>
      <c r="K654" s="9">
        <v>456</v>
      </c>
      <c r="L654" s="2">
        <v>35456</v>
      </c>
      <c r="N654" s="5" t="str">
        <f t="shared" si="60"/>
        <v>Oregon</v>
      </c>
      <c r="O654" s="5" t="str">
        <f t="shared" si="65"/>
        <v>F</v>
      </c>
      <c r="P654" s="11" t="str">
        <f t="shared" si="61"/>
        <v>Bachelor</v>
      </c>
      <c r="Q654" s="5">
        <f t="shared" si="62"/>
        <v>2</v>
      </c>
      <c r="R654" s="5">
        <f t="shared" si="63"/>
        <v>28</v>
      </c>
      <c r="S654" s="12">
        <f t="shared" si="64"/>
        <v>1997</v>
      </c>
    </row>
    <row r="655" spans="1:19" x14ac:dyDescent="0.35">
      <c r="A655" t="s">
        <v>694</v>
      </c>
      <c r="B655" t="s">
        <v>33</v>
      </c>
      <c r="C655" t="s">
        <v>20</v>
      </c>
      <c r="D655" t="s">
        <v>21</v>
      </c>
      <c r="E655" s="8">
        <v>663685.98</v>
      </c>
      <c r="F655">
        <v>47274</v>
      </c>
      <c r="G655">
        <v>83</v>
      </c>
      <c r="H655" s="2">
        <v>36526</v>
      </c>
      <c r="I655" t="s">
        <v>9192</v>
      </c>
      <c r="J655" t="s">
        <v>17</v>
      </c>
      <c r="K655" s="9">
        <v>182.43256500000001</v>
      </c>
      <c r="L655" s="2">
        <v>35182.432565000003</v>
      </c>
      <c r="N655" s="5" t="str">
        <f t="shared" si="60"/>
        <v>Oregon</v>
      </c>
      <c r="O655" s="5" t="str">
        <f t="shared" si="65"/>
        <v>F</v>
      </c>
      <c r="P655" s="11" t="str">
        <f t="shared" si="61"/>
        <v>Bachelor</v>
      </c>
      <c r="Q655" s="5">
        <f t="shared" si="62"/>
        <v>4</v>
      </c>
      <c r="R655" s="5">
        <f t="shared" si="63"/>
        <v>29</v>
      </c>
      <c r="S655" s="12">
        <f t="shared" si="64"/>
        <v>1996</v>
      </c>
    </row>
    <row r="656" spans="1:19" x14ac:dyDescent="0.35">
      <c r="A656" t="s">
        <v>695</v>
      </c>
      <c r="B656" t="s">
        <v>13</v>
      </c>
      <c r="C656" t="s">
        <v>20</v>
      </c>
      <c r="D656" t="s">
        <v>35</v>
      </c>
      <c r="E656" s="8">
        <v>560908.25</v>
      </c>
      <c r="F656">
        <v>44705</v>
      </c>
      <c r="G656">
        <v>71</v>
      </c>
      <c r="H656" s="2">
        <v>0</v>
      </c>
      <c r="I656" t="s">
        <v>9191</v>
      </c>
      <c r="J656" t="s">
        <v>24</v>
      </c>
      <c r="K656" s="9">
        <v>148.17315199999999</v>
      </c>
      <c r="L656" s="2">
        <v>35148.173152000003</v>
      </c>
      <c r="N656" s="5" t="str">
        <f t="shared" si="60"/>
        <v>Washington</v>
      </c>
      <c r="O656" s="5" t="str">
        <f t="shared" si="65"/>
        <v>F</v>
      </c>
      <c r="P656" s="11" t="str">
        <f t="shared" si="61"/>
        <v>College</v>
      </c>
      <c r="Q656" s="5">
        <f t="shared" si="62"/>
        <v>2</v>
      </c>
      <c r="R656" s="5">
        <f t="shared" si="63"/>
        <v>29</v>
      </c>
      <c r="S656" s="12">
        <f t="shared" si="64"/>
        <v>1996</v>
      </c>
    </row>
    <row r="657" spans="1:19" x14ac:dyDescent="0.35">
      <c r="A657" t="s">
        <v>696</v>
      </c>
      <c r="B657" t="s">
        <v>19</v>
      </c>
      <c r="C657" t="s">
        <v>27</v>
      </c>
      <c r="D657" t="s">
        <v>31</v>
      </c>
      <c r="E657" s="8">
        <v>507732.09</v>
      </c>
      <c r="F657">
        <v>0</v>
      </c>
      <c r="G657">
        <v>73</v>
      </c>
      <c r="H657" s="2">
        <v>0</v>
      </c>
      <c r="I657" t="s">
        <v>9191</v>
      </c>
      <c r="J657" t="s">
        <v>24</v>
      </c>
      <c r="K657" s="9">
        <v>525.6</v>
      </c>
      <c r="L657" s="2">
        <v>35525.599999999999</v>
      </c>
      <c r="N657" s="5" t="str">
        <f t="shared" si="60"/>
        <v>Arizona</v>
      </c>
      <c r="O657" s="5" t="str">
        <f t="shared" si="65"/>
        <v>M</v>
      </c>
      <c r="P657" s="11" t="str">
        <f t="shared" si="61"/>
        <v>High School or Below</v>
      </c>
      <c r="Q657" s="5">
        <f t="shared" si="62"/>
        <v>2</v>
      </c>
      <c r="R657" s="5">
        <f t="shared" si="63"/>
        <v>28</v>
      </c>
      <c r="S657" s="12">
        <f t="shared" si="64"/>
        <v>1997</v>
      </c>
    </row>
    <row r="658" spans="1:19" x14ac:dyDescent="0.35">
      <c r="A658" t="s">
        <v>697</v>
      </c>
      <c r="B658" t="s">
        <v>13</v>
      </c>
      <c r="C658" t="s">
        <v>20</v>
      </c>
      <c r="D658" t="s">
        <v>15</v>
      </c>
      <c r="E658" s="8">
        <v>527562.69999999995</v>
      </c>
      <c r="F658">
        <v>70446</v>
      </c>
      <c r="G658">
        <v>65</v>
      </c>
      <c r="H658" s="2">
        <v>0</v>
      </c>
      <c r="I658" t="s">
        <v>9191</v>
      </c>
      <c r="J658" t="s">
        <v>17</v>
      </c>
      <c r="K658" s="9">
        <v>155.57080199999999</v>
      </c>
      <c r="L658" s="2">
        <v>35155.570802000002</v>
      </c>
      <c r="N658" s="5" t="str">
        <f t="shared" si="60"/>
        <v>Washington</v>
      </c>
      <c r="O658" s="5" t="str">
        <f t="shared" si="65"/>
        <v>F</v>
      </c>
      <c r="P658" s="11" t="str">
        <f t="shared" si="61"/>
        <v>Master</v>
      </c>
      <c r="Q658" s="5">
        <f t="shared" si="62"/>
        <v>4</v>
      </c>
      <c r="R658" s="5">
        <f t="shared" si="63"/>
        <v>29</v>
      </c>
      <c r="S658" s="12">
        <f t="shared" si="64"/>
        <v>1996</v>
      </c>
    </row>
    <row r="659" spans="1:19" x14ac:dyDescent="0.35">
      <c r="A659" t="s">
        <v>698</v>
      </c>
      <c r="B659" t="s">
        <v>13</v>
      </c>
      <c r="C659" t="s">
        <v>20</v>
      </c>
      <c r="D659" t="s">
        <v>31</v>
      </c>
      <c r="E659" s="8">
        <v>251459.20000000001</v>
      </c>
      <c r="F659">
        <v>43860</v>
      </c>
      <c r="G659">
        <v>65</v>
      </c>
      <c r="H659" s="2">
        <v>0</v>
      </c>
      <c r="I659" t="s">
        <v>9191</v>
      </c>
      <c r="J659" t="s">
        <v>17</v>
      </c>
      <c r="K659" s="9">
        <v>156.12491399999999</v>
      </c>
      <c r="L659" s="2">
        <v>35156.124914</v>
      </c>
      <c r="N659" s="5" t="str">
        <f t="shared" si="60"/>
        <v>Washington</v>
      </c>
      <c r="O659" s="5" t="str">
        <f t="shared" si="65"/>
        <v>F</v>
      </c>
      <c r="P659" s="11" t="str">
        <f t="shared" si="61"/>
        <v>High School or Below</v>
      </c>
      <c r="Q659" s="5">
        <f t="shared" si="62"/>
        <v>4</v>
      </c>
      <c r="R659" s="5">
        <f t="shared" si="63"/>
        <v>29</v>
      </c>
      <c r="S659" s="12">
        <f t="shared" si="64"/>
        <v>1996</v>
      </c>
    </row>
    <row r="660" spans="1:19" x14ac:dyDescent="0.35">
      <c r="A660" t="s">
        <v>699</v>
      </c>
      <c r="B660" t="s">
        <v>33</v>
      </c>
      <c r="C660" t="s">
        <v>20</v>
      </c>
      <c r="D660" t="s">
        <v>21</v>
      </c>
      <c r="E660" s="8">
        <v>343525.01</v>
      </c>
      <c r="F660">
        <v>64348</v>
      </c>
      <c r="G660">
        <v>86</v>
      </c>
      <c r="H660" s="2">
        <v>0</v>
      </c>
      <c r="I660" t="s">
        <v>9191</v>
      </c>
      <c r="J660" t="s">
        <v>24</v>
      </c>
      <c r="K660" s="9">
        <v>212.391975</v>
      </c>
      <c r="L660" s="2">
        <v>35212.391974999999</v>
      </c>
      <c r="N660" s="5" t="str">
        <f t="shared" si="60"/>
        <v>Oregon</v>
      </c>
      <c r="O660" s="5" t="str">
        <f t="shared" si="65"/>
        <v>F</v>
      </c>
      <c r="P660" s="11" t="str">
        <f t="shared" si="61"/>
        <v>Bachelor</v>
      </c>
      <c r="Q660" s="5">
        <f t="shared" si="62"/>
        <v>2</v>
      </c>
      <c r="R660" s="5">
        <f t="shared" si="63"/>
        <v>29</v>
      </c>
      <c r="S660" s="12">
        <f t="shared" si="64"/>
        <v>1996</v>
      </c>
    </row>
    <row r="661" spans="1:19" x14ac:dyDescent="0.35">
      <c r="A661" t="s">
        <v>700</v>
      </c>
      <c r="B661" t="s">
        <v>33</v>
      </c>
      <c r="C661" t="s">
        <v>27</v>
      </c>
      <c r="D661" t="s">
        <v>21</v>
      </c>
      <c r="E661" s="8">
        <v>662461.18000000005</v>
      </c>
      <c r="F661">
        <v>0</v>
      </c>
      <c r="G661">
        <v>62</v>
      </c>
      <c r="H661" s="2">
        <v>0</v>
      </c>
      <c r="I661" t="s">
        <v>9192</v>
      </c>
      <c r="J661" t="s">
        <v>24</v>
      </c>
      <c r="K661" s="9">
        <v>297.60000000000002</v>
      </c>
      <c r="L661" s="2">
        <v>35297.599999999999</v>
      </c>
      <c r="N661" s="5" t="str">
        <f t="shared" si="60"/>
        <v>Oregon</v>
      </c>
      <c r="O661" s="5" t="str">
        <f t="shared" si="65"/>
        <v>M</v>
      </c>
      <c r="P661" s="11" t="str">
        <f t="shared" si="61"/>
        <v>Bachelor</v>
      </c>
      <c r="Q661" s="5">
        <f t="shared" si="62"/>
        <v>2</v>
      </c>
      <c r="R661" s="5">
        <f t="shared" si="63"/>
        <v>29</v>
      </c>
      <c r="S661" s="12">
        <f t="shared" si="64"/>
        <v>1996</v>
      </c>
    </row>
    <row r="662" spans="1:19" x14ac:dyDescent="0.35">
      <c r="A662" t="s">
        <v>701</v>
      </c>
      <c r="B662" t="s">
        <v>26</v>
      </c>
      <c r="C662" t="s">
        <v>27</v>
      </c>
      <c r="D662" t="s">
        <v>15</v>
      </c>
      <c r="E662" s="8">
        <v>575744.23</v>
      </c>
      <c r="F662">
        <v>88997</v>
      </c>
      <c r="G662">
        <v>72</v>
      </c>
      <c r="H662" s="2">
        <v>0</v>
      </c>
      <c r="I662" t="s">
        <v>9193</v>
      </c>
      <c r="J662" t="s">
        <v>17</v>
      </c>
      <c r="K662" s="9">
        <v>174.04156599999999</v>
      </c>
      <c r="L662" s="2">
        <v>35174.041566</v>
      </c>
      <c r="N662" s="5" t="str">
        <f t="shared" si="60"/>
        <v>California</v>
      </c>
      <c r="O662" s="5" t="str">
        <f t="shared" si="65"/>
        <v>M</v>
      </c>
      <c r="P662" s="11" t="str">
        <f t="shared" si="61"/>
        <v>Master</v>
      </c>
      <c r="Q662" s="5">
        <f t="shared" si="62"/>
        <v>4</v>
      </c>
      <c r="R662" s="5">
        <f t="shared" si="63"/>
        <v>29</v>
      </c>
      <c r="S662" s="12">
        <f t="shared" si="64"/>
        <v>1996</v>
      </c>
    </row>
    <row r="663" spans="1:19" x14ac:dyDescent="0.35">
      <c r="A663" t="s">
        <v>702</v>
      </c>
      <c r="B663" t="s">
        <v>13</v>
      </c>
      <c r="C663" t="s">
        <v>20</v>
      </c>
      <c r="D663" t="s">
        <v>31</v>
      </c>
      <c r="E663" s="8">
        <v>251459.20000000001</v>
      </c>
      <c r="F663">
        <v>43860</v>
      </c>
      <c r="G663">
        <v>65</v>
      </c>
      <c r="H663" s="2">
        <v>0</v>
      </c>
      <c r="I663" t="s">
        <v>9192</v>
      </c>
      <c r="J663" t="s">
        <v>17</v>
      </c>
      <c r="K663" s="9">
        <v>156.12491399999999</v>
      </c>
      <c r="L663" s="2">
        <v>35156.124914</v>
      </c>
      <c r="N663" s="5" t="str">
        <f t="shared" si="60"/>
        <v>Washington</v>
      </c>
      <c r="O663" s="5" t="str">
        <f t="shared" si="65"/>
        <v>F</v>
      </c>
      <c r="P663" s="11" t="str">
        <f t="shared" si="61"/>
        <v>High School or Below</v>
      </c>
      <c r="Q663" s="5">
        <f t="shared" si="62"/>
        <v>4</v>
      </c>
      <c r="R663" s="5">
        <f t="shared" si="63"/>
        <v>29</v>
      </c>
      <c r="S663" s="12">
        <f t="shared" si="64"/>
        <v>1996</v>
      </c>
    </row>
    <row r="664" spans="1:19" x14ac:dyDescent="0.35">
      <c r="A664" t="s">
        <v>703</v>
      </c>
      <c r="B664" t="s">
        <v>26</v>
      </c>
      <c r="C664" t="s">
        <v>20</v>
      </c>
      <c r="D664" t="s">
        <v>31</v>
      </c>
      <c r="E664" s="8">
        <v>288645.15999999997</v>
      </c>
      <c r="F664">
        <v>10312</v>
      </c>
      <c r="G664">
        <v>78</v>
      </c>
      <c r="H664" s="2">
        <v>0</v>
      </c>
      <c r="I664" t="s">
        <v>9192</v>
      </c>
      <c r="J664" t="s">
        <v>17</v>
      </c>
      <c r="K664" s="9">
        <v>486.27855699999998</v>
      </c>
      <c r="L664" s="2">
        <v>35486.278556999998</v>
      </c>
      <c r="N664" s="5" t="str">
        <f t="shared" si="60"/>
        <v>California</v>
      </c>
      <c r="O664" s="5" t="str">
        <f t="shared" si="65"/>
        <v>F</v>
      </c>
      <c r="P664" s="11" t="str">
        <f t="shared" si="61"/>
        <v>High School or Below</v>
      </c>
      <c r="Q664" s="5">
        <f t="shared" si="62"/>
        <v>4</v>
      </c>
      <c r="R664" s="5">
        <f t="shared" si="63"/>
        <v>28</v>
      </c>
      <c r="S664" s="12">
        <f t="shared" si="64"/>
        <v>1997</v>
      </c>
    </row>
    <row r="665" spans="1:19" x14ac:dyDescent="0.35">
      <c r="A665" t="s">
        <v>704</v>
      </c>
      <c r="B665" t="s">
        <v>26</v>
      </c>
      <c r="C665" t="s">
        <v>20</v>
      </c>
      <c r="D665" t="s">
        <v>31</v>
      </c>
      <c r="E665" s="8">
        <v>534143.88</v>
      </c>
      <c r="F665">
        <v>0</v>
      </c>
      <c r="G665">
        <v>72</v>
      </c>
      <c r="H665" s="2">
        <v>36526</v>
      </c>
      <c r="I665" t="s">
        <v>9191</v>
      </c>
      <c r="J665" t="s">
        <v>17</v>
      </c>
      <c r="K665" s="9">
        <v>345.6</v>
      </c>
      <c r="L665" s="2">
        <v>35345.599999999999</v>
      </c>
      <c r="N665" s="5" t="str">
        <f t="shared" si="60"/>
        <v>California</v>
      </c>
      <c r="O665" s="5" t="str">
        <f t="shared" si="65"/>
        <v>F</v>
      </c>
      <c r="P665" s="11" t="str">
        <f t="shared" si="61"/>
        <v>High School or Below</v>
      </c>
      <c r="Q665" s="5">
        <f t="shared" si="62"/>
        <v>4</v>
      </c>
      <c r="R665" s="5">
        <f t="shared" si="63"/>
        <v>29</v>
      </c>
      <c r="S665" s="12">
        <f t="shared" si="64"/>
        <v>1996</v>
      </c>
    </row>
    <row r="666" spans="1:19" x14ac:dyDescent="0.35">
      <c r="A666" t="s">
        <v>705</v>
      </c>
      <c r="B666" t="s">
        <v>19</v>
      </c>
      <c r="C666" t="s">
        <v>20</v>
      </c>
      <c r="D666" t="s">
        <v>31</v>
      </c>
      <c r="E666" s="8">
        <v>416001.81</v>
      </c>
      <c r="F666">
        <v>96263</v>
      </c>
      <c r="G666">
        <v>103</v>
      </c>
      <c r="H666" s="2">
        <v>0</v>
      </c>
      <c r="I666" t="s">
        <v>9191</v>
      </c>
      <c r="J666" t="s">
        <v>29</v>
      </c>
      <c r="K666" s="9">
        <v>1.924709</v>
      </c>
      <c r="L666" s="2">
        <v>35001.924708999999</v>
      </c>
      <c r="N666" s="5" t="str">
        <f t="shared" si="60"/>
        <v>Arizona</v>
      </c>
      <c r="O666" s="5" t="str">
        <f t="shared" si="65"/>
        <v>F</v>
      </c>
      <c r="P666" s="11" t="str">
        <f t="shared" si="61"/>
        <v>High School or Below</v>
      </c>
      <c r="Q666" s="5">
        <f t="shared" si="62"/>
        <v>4</v>
      </c>
      <c r="R666" s="5">
        <f t="shared" si="63"/>
        <v>30</v>
      </c>
      <c r="S666" s="12">
        <f t="shared" si="64"/>
        <v>1995</v>
      </c>
    </row>
    <row r="667" spans="1:19" x14ac:dyDescent="0.35">
      <c r="A667" t="s">
        <v>706</v>
      </c>
      <c r="B667" t="s">
        <v>26</v>
      </c>
      <c r="C667" t="s">
        <v>20</v>
      </c>
      <c r="D667" t="s">
        <v>35</v>
      </c>
      <c r="E667" s="8">
        <v>284624.53999999998</v>
      </c>
      <c r="F667">
        <v>28919</v>
      </c>
      <c r="G667">
        <v>72</v>
      </c>
      <c r="H667" s="2">
        <v>0</v>
      </c>
      <c r="I667" t="s">
        <v>9192</v>
      </c>
      <c r="J667" t="s">
        <v>17</v>
      </c>
      <c r="K667" s="9">
        <v>518.4</v>
      </c>
      <c r="L667" s="2">
        <v>35518.400000000001</v>
      </c>
      <c r="N667" s="5" t="str">
        <f t="shared" si="60"/>
        <v>California</v>
      </c>
      <c r="O667" s="5" t="str">
        <f t="shared" si="65"/>
        <v>F</v>
      </c>
      <c r="P667" s="11" t="str">
        <f t="shared" si="61"/>
        <v>College</v>
      </c>
      <c r="Q667" s="5">
        <f t="shared" si="62"/>
        <v>4</v>
      </c>
      <c r="R667" s="5">
        <f t="shared" si="63"/>
        <v>28</v>
      </c>
      <c r="S667" s="12">
        <f t="shared" si="64"/>
        <v>1997</v>
      </c>
    </row>
    <row r="668" spans="1:19" x14ac:dyDescent="0.35">
      <c r="A668" t="s">
        <v>707</v>
      </c>
      <c r="B668" t="s">
        <v>33</v>
      </c>
      <c r="C668" t="s">
        <v>20</v>
      </c>
      <c r="D668" t="s">
        <v>35</v>
      </c>
      <c r="E668" s="8">
        <v>477025.66</v>
      </c>
      <c r="F668">
        <v>0</v>
      </c>
      <c r="G668">
        <v>68</v>
      </c>
      <c r="H668" s="2">
        <v>36526</v>
      </c>
      <c r="I668" t="s">
        <v>9191</v>
      </c>
      <c r="J668" t="s">
        <v>24</v>
      </c>
      <c r="K668" s="9">
        <v>326.39999999999998</v>
      </c>
      <c r="L668" s="2">
        <v>35326.400000000001</v>
      </c>
      <c r="N668" s="5" t="str">
        <f t="shared" si="60"/>
        <v>Oregon</v>
      </c>
      <c r="O668" s="5" t="str">
        <f t="shared" si="65"/>
        <v>F</v>
      </c>
      <c r="P668" s="11" t="str">
        <f t="shared" si="61"/>
        <v>College</v>
      </c>
      <c r="Q668" s="5">
        <f t="shared" si="62"/>
        <v>2</v>
      </c>
      <c r="R668" s="5">
        <f t="shared" si="63"/>
        <v>29</v>
      </c>
      <c r="S668" s="12">
        <f t="shared" si="64"/>
        <v>1996</v>
      </c>
    </row>
    <row r="669" spans="1:19" x14ac:dyDescent="0.35">
      <c r="A669" t="s">
        <v>708</v>
      </c>
      <c r="B669" t="s">
        <v>33</v>
      </c>
      <c r="C669" t="s">
        <v>27</v>
      </c>
      <c r="D669" t="s">
        <v>21</v>
      </c>
      <c r="E669" s="8">
        <v>505961.62</v>
      </c>
      <c r="F669">
        <v>41869</v>
      </c>
      <c r="G669">
        <v>64</v>
      </c>
      <c r="H669" s="2">
        <v>0</v>
      </c>
      <c r="I669" t="s">
        <v>9191</v>
      </c>
      <c r="J669" t="s">
        <v>24</v>
      </c>
      <c r="K669" s="9">
        <v>262.12205</v>
      </c>
      <c r="L669" s="2">
        <v>35262.122049999998</v>
      </c>
      <c r="N669" s="5" t="str">
        <f t="shared" si="60"/>
        <v>Oregon</v>
      </c>
      <c r="O669" s="5" t="str">
        <f t="shared" si="65"/>
        <v>M</v>
      </c>
      <c r="P669" s="11" t="str">
        <f t="shared" si="61"/>
        <v>Bachelor</v>
      </c>
      <c r="Q669" s="5">
        <f t="shared" si="62"/>
        <v>2</v>
      </c>
      <c r="R669" s="5">
        <f t="shared" si="63"/>
        <v>29</v>
      </c>
      <c r="S669" s="12">
        <f t="shared" si="64"/>
        <v>1996</v>
      </c>
    </row>
    <row r="670" spans="1:19" x14ac:dyDescent="0.35">
      <c r="A670" t="s">
        <v>709</v>
      </c>
      <c r="B670" t="s">
        <v>19</v>
      </c>
      <c r="C670" t="s">
        <v>20</v>
      </c>
      <c r="D670" t="s">
        <v>31</v>
      </c>
      <c r="E670" s="8">
        <v>909574.46</v>
      </c>
      <c r="F670">
        <v>0</v>
      </c>
      <c r="G670">
        <v>128</v>
      </c>
      <c r="H670" s="2">
        <v>0</v>
      </c>
      <c r="I670" t="s">
        <v>9191</v>
      </c>
      <c r="J670" t="s">
        <v>29</v>
      </c>
      <c r="K670" s="9">
        <v>921.6</v>
      </c>
      <c r="L670" s="2">
        <v>35921.599999999999</v>
      </c>
      <c r="N670" s="5" t="str">
        <f t="shared" si="60"/>
        <v>Arizona</v>
      </c>
      <c r="O670" s="5" t="str">
        <f t="shared" si="65"/>
        <v>F</v>
      </c>
      <c r="P670" s="11" t="str">
        <f t="shared" si="61"/>
        <v>High School or Below</v>
      </c>
      <c r="Q670" s="5">
        <f t="shared" si="62"/>
        <v>4</v>
      </c>
      <c r="R670" s="5">
        <f t="shared" si="63"/>
        <v>27</v>
      </c>
      <c r="S670" s="12">
        <f t="shared" si="64"/>
        <v>1998</v>
      </c>
    </row>
    <row r="671" spans="1:19" x14ac:dyDescent="0.35">
      <c r="A671" t="s">
        <v>710</v>
      </c>
      <c r="B671" t="s">
        <v>26</v>
      </c>
      <c r="C671" t="s">
        <v>20</v>
      </c>
      <c r="D671" t="s">
        <v>31</v>
      </c>
      <c r="E671" s="8">
        <v>268886.40000000002</v>
      </c>
      <c r="F671">
        <v>32808</v>
      </c>
      <c r="G671">
        <v>68</v>
      </c>
      <c r="H671" s="2">
        <v>36526</v>
      </c>
      <c r="I671" t="s">
        <v>9191</v>
      </c>
      <c r="J671" t="s">
        <v>17</v>
      </c>
      <c r="K671" s="9">
        <v>541.69565799999998</v>
      </c>
      <c r="L671" s="2">
        <v>35541.695657999997</v>
      </c>
      <c r="N671" s="5" t="str">
        <f t="shared" si="60"/>
        <v>California</v>
      </c>
      <c r="O671" s="5" t="str">
        <f t="shared" si="65"/>
        <v>F</v>
      </c>
      <c r="P671" s="11" t="str">
        <f t="shared" si="61"/>
        <v>High School or Below</v>
      </c>
      <c r="Q671" s="5">
        <f t="shared" si="62"/>
        <v>4</v>
      </c>
      <c r="R671" s="5">
        <f t="shared" si="63"/>
        <v>28</v>
      </c>
      <c r="S671" s="12">
        <f t="shared" si="64"/>
        <v>1997</v>
      </c>
    </row>
    <row r="672" spans="1:19" x14ac:dyDescent="0.35">
      <c r="A672" t="s">
        <v>711</v>
      </c>
      <c r="B672" t="s">
        <v>26</v>
      </c>
      <c r="C672" t="s">
        <v>20</v>
      </c>
      <c r="D672" t="s">
        <v>21</v>
      </c>
      <c r="E672" s="8">
        <v>827763.76</v>
      </c>
      <c r="F672">
        <v>79780</v>
      </c>
      <c r="G672">
        <v>68</v>
      </c>
      <c r="H672" s="2">
        <v>0</v>
      </c>
      <c r="I672" t="s">
        <v>9191</v>
      </c>
      <c r="J672" t="s">
        <v>17</v>
      </c>
      <c r="K672" s="9">
        <v>326.39999999999998</v>
      </c>
      <c r="L672" s="2">
        <v>35326.400000000001</v>
      </c>
      <c r="N672" s="5" t="str">
        <f t="shared" si="60"/>
        <v>California</v>
      </c>
      <c r="O672" s="5" t="str">
        <f t="shared" si="65"/>
        <v>F</v>
      </c>
      <c r="P672" s="11" t="str">
        <f t="shared" si="61"/>
        <v>Bachelor</v>
      </c>
      <c r="Q672" s="5">
        <f t="shared" si="62"/>
        <v>4</v>
      </c>
      <c r="R672" s="5">
        <f t="shared" si="63"/>
        <v>29</v>
      </c>
      <c r="S672" s="12">
        <f t="shared" si="64"/>
        <v>1996</v>
      </c>
    </row>
    <row r="673" spans="1:19" x14ac:dyDescent="0.35">
      <c r="A673" t="s">
        <v>712</v>
      </c>
      <c r="B673" t="s">
        <v>33</v>
      </c>
      <c r="C673" t="s">
        <v>20</v>
      </c>
      <c r="D673" t="s">
        <v>35</v>
      </c>
      <c r="E673" s="8">
        <v>905793.53</v>
      </c>
      <c r="F673">
        <v>91025</v>
      </c>
      <c r="G673">
        <v>112</v>
      </c>
      <c r="H673" s="2">
        <v>0</v>
      </c>
      <c r="I673" t="s">
        <v>9191</v>
      </c>
      <c r="J673" t="s">
        <v>29</v>
      </c>
      <c r="K673" s="9">
        <v>327.68266899999998</v>
      </c>
      <c r="L673" s="2">
        <v>35327.682669000002</v>
      </c>
      <c r="N673" s="5" t="str">
        <f t="shared" si="60"/>
        <v>Oregon</v>
      </c>
      <c r="O673" s="5" t="str">
        <f t="shared" si="65"/>
        <v>F</v>
      </c>
      <c r="P673" s="11" t="str">
        <f t="shared" si="61"/>
        <v>College</v>
      </c>
      <c r="Q673" s="5">
        <f t="shared" si="62"/>
        <v>4</v>
      </c>
      <c r="R673" s="5">
        <f t="shared" si="63"/>
        <v>29</v>
      </c>
      <c r="S673" s="12">
        <f t="shared" si="64"/>
        <v>1996</v>
      </c>
    </row>
    <row r="674" spans="1:19" x14ac:dyDescent="0.35">
      <c r="A674" t="s">
        <v>713</v>
      </c>
      <c r="B674" t="s">
        <v>26</v>
      </c>
      <c r="C674" t="s">
        <v>20</v>
      </c>
      <c r="D674" t="s">
        <v>31</v>
      </c>
      <c r="E674" s="8">
        <v>380175.04</v>
      </c>
      <c r="F674">
        <v>33043</v>
      </c>
      <c r="G674">
        <v>95</v>
      </c>
      <c r="H674" s="2">
        <v>0</v>
      </c>
      <c r="I674" t="s">
        <v>9191</v>
      </c>
      <c r="J674" t="s">
        <v>24</v>
      </c>
      <c r="K674" s="9">
        <v>456</v>
      </c>
      <c r="L674" s="2">
        <v>35456</v>
      </c>
      <c r="N674" s="5" t="str">
        <f t="shared" si="60"/>
        <v>California</v>
      </c>
      <c r="O674" s="5" t="str">
        <f t="shared" si="65"/>
        <v>F</v>
      </c>
      <c r="P674" s="11" t="str">
        <f t="shared" si="61"/>
        <v>High School or Below</v>
      </c>
      <c r="Q674" s="5">
        <f t="shared" si="62"/>
        <v>2</v>
      </c>
      <c r="R674" s="5">
        <f t="shared" si="63"/>
        <v>28</v>
      </c>
      <c r="S674" s="12">
        <f t="shared" si="64"/>
        <v>1997</v>
      </c>
    </row>
    <row r="675" spans="1:19" x14ac:dyDescent="0.35">
      <c r="A675" t="s">
        <v>714</v>
      </c>
      <c r="B675" t="s">
        <v>19</v>
      </c>
      <c r="C675" t="s">
        <v>27</v>
      </c>
      <c r="D675" t="s">
        <v>31</v>
      </c>
      <c r="E675" s="8">
        <v>933934.16</v>
      </c>
      <c r="F675">
        <v>69442</v>
      </c>
      <c r="G675">
        <v>118</v>
      </c>
      <c r="H675" s="2">
        <v>36586</v>
      </c>
      <c r="I675" t="s">
        <v>9191</v>
      </c>
      <c r="J675" t="s">
        <v>17</v>
      </c>
      <c r="K675" s="9">
        <v>1265.5703020000001</v>
      </c>
      <c r="L675" s="2">
        <v>36265.570302</v>
      </c>
      <c r="N675" s="5" t="str">
        <f t="shared" si="60"/>
        <v>Arizona</v>
      </c>
      <c r="O675" s="5" t="str">
        <f t="shared" si="65"/>
        <v>M</v>
      </c>
      <c r="P675" s="11" t="str">
        <f t="shared" si="61"/>
        <v>High School or Below</v>
      </c>
      <c r="Q675" s="5">
        <f t="shared" si="62"/>
        <v>4</v>
      </c>
      <c r="R675" s="5">
        <f t="shared" si="63"/>
        <v>26</v>
      </c>
      <c r="S675" s="12">
        <f t="shared" si="64"/>
        <v>1999</v>
      </c>
    </row>
    <row r="676" spans="1:19" x14ac:dyDescent="0.35">
      <c r="A676" t="s">
        <v>715</v>
      </c>
      <c r="B676" t="s">
        <v>33</v>
      </c>
      <c r="C676" t="s">
        <v>27</v>
      </c>
      <c r="D676" t="s">
        <v>35</v>
      </c>
      <c r="E676" s="8">
        <v>252012.32</v>
      </c>
      <c r="F676">
        <v>0</v>
      </c>
      <c r="G676">
        <v>70</v>
      </c>
      <c r="H676" s="2">
        <v>0</v>
      </c>
      <c r="I676" t="s">
        <v>9192</v>
      </c>
      <c r="J676" t="s">
        <v>17</v>
      </c>
      <c r="K676" s="9">
        <v>63.043196999999999</v>
      </c>
      <c r="L676" s="2">
        <v>35063.043196999999</v>
      </c>
      <c r="N676" s="5" t="str">
        <f t="shared" si="60"/>
        <v>Oregon</v>
      </c>
      <c r="O676" s="5" t="str">
        <f t="shared" si="65"/>
        <v>M</v>
      </c>
      <c r="P676" s="11" t="str">
        <f t="shared" si="61"/>
        <v>College</v>
      </c>
      <c r="Q676" s="5">
        <f t="shared" si="62"/>
        <v>4</v>
      </c>
      <c r="R676" s="5">
        <f t="shared" si="63"/>
        <v>30</v>
      </c>
      <c r="S676" s="12">
        <f t="shared" si="64"/>
        <v>1995</v>
      </c>
    </row>
    <row r="677" spans="1:19" x14ac:dyDescent="0.35">
      <c r="A677" t="s">
        <v>716</v>
      </c>
      <c r="B677" t="s">
        <v>19</v>
      </c>
      <c r="C677" t="s">
        <v>20</v>
      </c>
      <c r="D677" t="s">
        <v>35</v>
      </c>
      <c r="E677" s="8">
        <v>498409.53</v>
      </c>
      <c r="F677">
        <v>0</v>
      </c>
      <c r="G677">
        <v>70</v>
      </c>
      <c r="H677" s="2">
        <v>0</v>
      </c>
      <c r="I677" t="s">
        <v>9192</v>
      </c>
      <c r="J677" t="s">
        <v>17</v>
      </c>
      <c r="K677" s="9">
        <v>336</v>
      </c>
      <c r="L677" s="2">
        <v>35336</v>
      </c>
      <c r="N677" s="5" t="str">
        <f t="shared" si="60"/>
        <v>Arizona</v>
      </c>
      <c r="O677" s="5" t="str">
        <f t="shared" si="65"/>
        <v>F</v>
      </c>
      <c r="P677" s="11" t="str">
        <f t="shared" si="61"/>
        <v>College</v>
      </c>
      <c r="Q677" s="5">
        <f t="shared" si="62"/>
        <v>4</v>
      </c>
      <c r="R677" s="5">
        <f t="shared" si="63"/>
        <v>29</v>
      </c>
      <c r="S677" s="12">
        <f t="shared" si="64"/>
        <v>1996</v>
      </c>
    </row>
    <row r="678" spans="1:19" x14ac:dyDescent="0.35">
      <c r="A678" t="s">
        <v>717</v>
      </c>
      <c r="B678" t="s">
        <v>33</v>
      </c>
      <c r="C678" t="s">
        <v>20</v>
      </c>
      <c r="D678" t="s">
        <v>21</v>
      </c>
      <c r="E678" s="8">
        <v>259574.8</v>
      </c>
      <c r="F678">
        <v>47234</v>
      </c>
      <c r="G678">
        <v>65</v>
      </c>
      <c r="H678" s="2">
        <v>0</v>
      </c>
      <c r="I678" t="s">
        <v>9191</v>
      </c>
      <c r="J678" t="s">
        <v>17</v>
      </c>
      <c r="K678" s="9">
        <v>15.631363</v>
      </c>
      <c r="L678" s="2">
        <v>35015.631363</v>
      </c>
      <c r="N678" s="5" t="str">
        <f t="shared" si="60"/>
        <v>Oregon</v>
      </c>
      <c r="O678" s="5" t="str">
        <f t="shared" si="65"/>
        <v>F</v>
      </c>
      <c r="P678" s="11" t="str">
        <f t="shared" si="61"/>
        <v>Bachelor</v>
      </c>
      <c r="Q678" s="5">
        <f t="shared" si="62"/>
        <v>4</v>
      </c>
      <c r="R678" s="5">
        <f t="shared" si="63"/>
        <v>30</v>
      </c>
      <c r="S678" s="12">
        <f t="shared" si="64"/>
        <v>1995</v>
      </c>
    </row>
    <row r="679" spans="1:19" x14ac:dyDescent="0.35">
      <c r="A679" t="s">
        <v>718</v>
      </c>
      <c r="B679" t="s">
        <v>33</v>
      </c>
      <c r="C679" t="s">
        <v>27</v>
      </c>
      <c r="D679" t="s">
        <v>31</v>
      </c>
      <c r="E679" s="8">
        <v>743769.33</v>
      </c>
      <c r="F679">
        <v>86863</v>
      </c>
      <c r="G679">
        <v>92</v>
      </c>
      <c r="H679" s="2">
        <v>0</v>
      </c>
      <c r="I679" t="s">
        <v>9191</v>
      </c>
      <c r="J679" t="s">
        <v>17</v>
      </c>
      <c r="K679" s="9">
        <v>441.6</v>
      </c>
      <c r="L679" s="2">
        <v>35441.599999999999</v>
      </c>
      <c r="N679" s="5" t="str">
        <f t="shared" si="60"/>
        <v>Oregon</v>
      </c>
      <c r="O679" s="5" t="str">
        <f t="shared" si="65"/>
        <v>M</v>
      </c>
      <c r="P679" s="11" t="str">
        <f t="shared" si="61"/>
        <v>High School or Below</v>
      </c>
      <c r="Q679" s="5">
        <f t="shared" si="62"/>
        <v>4</v>
      </c>
      <c r="R679" s="5">
        <f t="shared" si="63"/>
        <v>28</v>
      </c>
      <c r="S679" s="12">
        <f t="shared" si="64"/>
        <v>1997</v>
      </c>
    </row>
    <row r="680" spans="1:19" x14ac:dyDescent="0.35">
      <c r="A680" t="s">
        <v>719</v>
      </c>
      <c r="B680" t="s">
        <v>33</v>
      </c>
      <c r="C680" t="s">
        <v>27</v>
      </c>
      <c r="D680" t="s">
        <v>21</v>
      </c>
      <c r="E680" s="8">
        <v>1453678.76</v>
      </c>
      <c r="F680">
        <v>25805</v>
      </c>
      <c r="G680">
        <v>66</v>
      </c>
      <c r="H680" s="2">
        <v>36557</v>
      </c>
      <c r="I680" t="s">
        <v>9191</v>
      </c>
      <c r="J680" t="s">
        <v>17</v>
      </c>
      <c r="K680" s="9">
        <v>375.86609099999998</v>
      </c>
      <c r="L680" s="2">
        <v>35375.866091000004</v>
      </c>
      <c r="N680" s="5" t="str">
        <f t="shared" si="60"/>
        <v>Oregon</v>
      </c>
      <c r="O680" s="5" t="str">
        <f t="shared" si="65"/>
        <v>M</v>
      </c>
      <c r="P680" s="11" t="str">
        <f t="shared" si="61"/>
        <v>Bachelor</v>
      </c>
      <c r="Q680" s="5">
        <f t="shared" si="62"/>
        <v>4</v>
      </c>
      <c r="R680" s="5">
        <f t="shared" si="63"/>
        <v>29</v>
      </c>
      <c r="S680" s="12">
        <f t="shared" si="64"/>
        <v>1996</v>
      </c>
    </row>
    <row r="681" spans="1:19" x14ac:dyDescent="0.35">
      <c r="A681" t="s">
        <v>720</v>
      </c>
      <c r="B681" t="s">
        <v>23</v>
      </c>
      <c r="C681" t="s">
        <v>27</v>
      </c>
      <c r="D681" t="s">
        <v>21</v>
      </c>
      <c r="E681" s="8">
        <v>591330.59</v>
      </c>
      <c r="F681">
        <v>43676</v>
      </c>
      <c r="G681">
        <v>76</v>
      </c>
      <c r="H681" s="2">
        <v>0</v>
      </c>
      <c r="I681" t="s">
        <v>9191</v>
      </c>
      <c r="J681" t="s">
        <v>17</v>
      </c>
      <c r="K681" s="9">
        <v>364.8</v>
      </c>
      <c r="L681" s="2">
        <v>35364.800000000003</v>
      </c>
      <c r="N681" s="5" t="str">
        <f t="shared" si="60"/>
        <v>Nevada</v>
      </c>
      <c r="O681" s="5" t="str">
        <f t="shared" si="65"/>
        <v>M</v>
      </c>
      <c r="P681" s="11" t="str">
        <f t="shared" si="61"/>
        <v>Bachelor</v>
      </c>
      <c r="Q681" s="5">
        <f t="shared" si="62"/>
        <v>4</v>
      </c>
      <c r="R681" s="5">
        <f t="shared" si="63"/>
        <v>29</v>
      </c>
      <c r="S681" s="12">
        <f t="shared" si="64"/>
        <v>1996</v>
      </c>
    </row>
    <row r="682" spans="1:19" x14ac:dyDescent="0.35">
      <c r="A682" t="s">
        <v>721</v>
      </c>
      <c r="B682" t="s">
        <v>19</v>
      </c>
      <c r="C682" t="s">
        <v>27</v>
      </c>
      <c r="D682" t="s">
        <v>35</v>
      </c>
      <c r="E682" s="8">
        <v>277166.3</v>
      </c>
      <c r="F682">
        <v>59855</v>
      </c>
      <c r="G682">
        <v>74</v>
      </c>
      <c r="H682" s="2">
        <v>36617</v>
      </c>
      <c r="I682" t="s">
        <v>9191</v>
      </c>
      <c r="J682" t="s">
        <v>24</v>
      </c>
      <c r="K682" s="9">
        <v>355.2</v>
      </c>
      <c r="L682" s="2">
        <v>35355.199999999997</v>
      </c>
      <c r="N682" s="5" t="str">
        <f t="shared" si="60"/>
        <v>Arizona</v>
      </c>
      <c r="O682" s="5" t="str">
        <f t="shared" si="65"/>
        <v>M</v>
      </c>
      <c r="P682" s="11" t="str">
        <f t="shared" si="61"/>
        <v>College</v>
      </c>
      <c r="Q682" s="5">
        <f t="shared" si="62"/>
        <v>2</v>
      </c>
      <c r="R682" s="5">
        <f t="shared" si="63"/>
        <v>29</v>
      </c>
      <c r="S682" s="12">
        <f t="shared" si="64"/>
        <v>1996</v>
      </c>
    </row>
    <row r="683" spans="1:19" x14ac:dyDescent="0.35">
      <c r="A683" t="s">
        <v>722</v>
      </c>
      <c r="B683" t="s">
        <v>19</v>
      </c>
      <c r="C683" t="s">
        <v>27</v>
      </c>
      <c r="D683" t="s">
        <v>15</v>
      </c>
      <c r="E683" s="8">
        <v>2919436.64</v>
      </c>
      <c r="F683">
        <v>35296</v>
      </c>
      <c r="G683">
        <v>126</v>
      </c>
      <c r="H683" s="2">
        <v>0</v>
      </c>
      <c r="I683" t="s">
        <v>9191</v>
      </c>
      <c r="J683" t="s">
        <v>29</v>
      </c>
      <c r="K683" s="9">
        <v>452.616872</v>
      </c>
      <c r="L683" s="2">
        <v>35452.616871999999</v>
      </c>
      <c r="N683" s="5" t="str">
        <f t="shared" si="60"/>
        <v>Arizona</v>
      </c>
      <c r="O683" s="5" t="str">
        <f t="shared" si="65"/>
        <v>M</v>
      </c>
      <c r="P683" s="11" t="str">
        <f t="shared" si="61"/>
        <v>Master</v>
      </c>
      <c r="Q683" s="5">
        <f t="shared" si="62"/>
        <v>4</v>
      </c>
      <c r="R683" s="5">
        <f t="shared" si="63"/>
        <v>28</v>
      </c>
      <c r="S683" s="12">
        <f t="shared" si="64"/>
        <v>1997</v>
      </c>
    </row>
    <row r="684" spans="1:19" x14ac:dyDescent="0.35">
      <c r="A684" t="s">
        <v>723</v>
      </c>
      <c r="B684" t="s">
        <v>33</v>
      </c>
      <c r="C684" t="s">
        <v>20</v>
      </c>
      <c r="D684" t="s">
        <v>15</v>
      </c>
      <c r="E684" s="8">
        <v>988038.58</v>
      </c>
      <c r="F684">
        <v>36576</v>
      </c>
      <c r="G684">
        <v>125</v>
      </c>
      <c r="H684" s="2">
        <v>36526</v>
      </c>
      <c r="I684" t="s">
        <v>9191</v>
      </c>
      <c r="J684" t="s">
        <v>29</v>
      </c>
      <c r="K684" s="9">
        <v>113.45012199999999</v>
      </c>
      <c r="L684" s="2">
        <v>35113.450122000002</v>
      </c>
      <c r="N684" s="5" t="str">
        <f t="shared" si="60"/>
        <v>Oregon</v>
      </c>
      <c r="O684" s="5" t="str">
        <f t="shared" si="65"/>
        <v>F</v>
      </c>
      <c r="P684" s="11" t="str">
        <f t="shared" si="61"/>
        <v>Master</v>
      </c>
      <c r="Q684" s="5">
        <f t="shared" si="62"/>
        <v>4</v>
      </c>
      <c r="R684" s="5">
        <f t="shared" si="63"/>
        <v>29</v>
      </c>
      <c r="S684" s="12">
        <f t="shared" si="64"/>
        <v>1996</v>
      </c>
    </row>
    <row r="685" spans="1:19" x14ac:dyDescent="0.35">
      <c r="A685" t="s">
        <v>724</v>
      </c>
      <c r="B685" t="s">
        <v>26</v>
      </c>
      <c r="C685" t="s">
        <v>20</v>
      </c>
      <c r="D685" t="s">
        <v>31</v>
      </c>
      <c r="E685" s="8">
        <v>1511440.24</v>
      </c>
      <c r="F685">
        <v>28513</v>
      </c>
      <c r="G685">
        <v>100</v>
      </c>
      <c r="H685" s="2">
        <v>36526</v>
      </c>
      <c r="I685" t="s">
        <v>9192</v>
      </c>
      <c r="J685" t="s">
        <v>29</v>
      </c>
      <c r="K685" s="9">
        <v>480</v>
      </c>
      <c r="L685" s="2">
        <v>35480</v>
      </c>
      <c r="N685" s="5" t="str">
        <f t="shared" si="60"/>
        <v>California</v>
      </c>
      <c r="O685" s="5" t="str">
        <f t="shared" si="65"/>
        <v>F</v>
      </c>
      <c r="P685" s="11" t="str">
        <f t="shared" si="61"/>
        <v>High School or Below</v>
      </c>
      <c r="Q685" s="5">
        <f t="shared" si="62"/>
        <v>4</v>
      </c>
      <c r="R685" s="5">
        <f t="shared" si="63"/>
        <v>28</v>
      </c>
      <c r="S685" s="12">
        <f t="shared" si="64"/>
        <v>1997</v>
      </c>
    </row>
    <row r="686" spans="1:19" x14ac:dyDescent="0.35">
      <c r="A686" t="s">
        <v>725</v>
      </c>
      <c r="B686" t="s">
        <v>33</v>
      </c>
      <c r="C686" t="s">
        <v>27</v>
      </c>
      <c r="D686" t="s">
        <v>21</v>
      </c>
      <c r="E686" s="8">
        <v>575991.07999999996</v>
      </c>
      <c r="F686">
        <v>85448</v>
      </c>
      <c r="G686">
        <v>72</v>
      </c>
      <c r="H686" s="2">
        <v>0</v>
      </c>
      <c r="I686" t="s">
        <v>9193</v>
      </c>
      <c r="J686" t="s">
        <v>17</v>
      </c>
      <c r="K686" s="9">
        <v>16.034510000000001</v>
      </c>
      <c r="L686" s="2">
        <v>35016.034509999998</v>
      </c>
      <c r="N686" s="5" t="str">
        <f t="shared" si="60"/>
        <v>Oregon</v>
      </c>
      <c r="O686" s="5" t="str">
        <f t="shared" si="65"/>
        <v>M</v>
      </c>
      <c r="P686" s="11" t="str">
        <f t="shared" si="61"/>
        <v>Bachelor</v>
      </c>
      <c r="Q686" s="5">
        <f t="shared" si="62"/>
        <v>4</v>
      </c>
      <c r="R686" s="5">
        <f t="shared" si="63"/>
        <v>30</v>
      </c>
      <c r="S686" s="12">
        <f t="shared" si="64"/>
        <v>1995</v>
      </c>
    </row>
    <row r="687" spans="1:19" x14ac:dyDescent="0.35">
      <c r="A687" t="s">
        <v>726</v>
      </c>
      <c r="B687" t="s">
        <v>33</v>
      </c>
      <c r="C687" t="s">
        <v>20</v>
      </c>
      <c r="D687" t="s">
        <v>31</v>
      </c>
      <c r="E687" s="8">
        <v>849516.42</v>
      </c>
      <c r="F687">
        <v>23791</v>
      </c>
      <c r="G687">
        <v>110</v>
      </c>
      <c r="H687" s="2">
        <v>36586</v>
      </c>
      <c r="I687" t="s">
        <v>9191</v>
      </c>
      <c r="J687" t="s">
        <v>24</v>
      </c>
      <c r="K687" s="9">
        <v>615.27228000000002</v>
      </c>
      <c r="L687" s="2">
        <v>35615.272279999997</v>
      </c>
      <c r="N687" s="5" t="str">
        <f t="shared" si="60"/>
        <v>Oregon</v>
      </c>
      <c r="O687" s="5" t="str">
        <f t="shared" si="65"/>
        <v>F</v>
      </c>
      <c r="P687" s="11" t="str">
        <f t="shared" si="61"/>
        <v>High School or Below</v>
      </c>
      <c r="Q687" s="5">
        <f t="shared" si="62"/>
        <v>2</v>
      </c>
      <c r="R687" s="5">
        <f t="shared" si="63"/>
        <v>28</v>
      </c>
      <c r="S687" s="12">
        <f t="shared" si="64"/>
        <v>1997</v>
      </c>
    </row>
    <row r="688" spans="1:19" x14ac:dyDescent="0.35">
      <c r="A688" t="s">
        <v>727</v>
      </c>
      <c r="B688" t="s">
        <v>26</v>
      </c>
      <c r="C688" t="s">
        <v>20</v>
      </c>
      <c r="D688" t="s">
        <v>21</v>
      </c>
      <c r="E688" s="8">
        <v>438118.42</v>
      </c>
      <c r="F688">
        <v>20597</v>
      </c>
      <c r="G688">
        <v>112</v>
      </c>
      <c r="H688" s="2">
        <v>0</v>
      </c>
      <c r="I688" t="s">
        <v>9191</v>
      </c>
      <c r="J688" t="s">
        <v>17</v>
      </c>
      <c r="K688" s="9">
        <v>615.25630100000001</v>
      </c>
      <c r="L688" s="2">
        <v>35615.256301000001</v>
      </c>
      <c r="N688" s="5" t="str">
        <f t="shared" si="60"/>
        <v>California</v>
      </c>
      <c r="O688" s="5" t="str">
        <f t="shared" si="65"/>
        <v>F</v>
      </c>
      <c r="P688" s="11" t="str">
        <f t="shared" si="61"/>
        <v>Bachelor</v>
      </c>
      <c r="Q688" s="5">
        <f t="shared" si="62"/>
        <v>4</v>
      </c>
      <c r="R688" s="5">
        <f t="shared" si="63"/>
        <v>28</v>
      </c>
      <c r="S688" s="12">
        <f t="shared" si="64"/>
        <v>1997</v>
      </c>
    </row>
    <row r="689" spans="1:19" x14ac:dyDescent="0.35">
      <c r="A689" t="s">
        <v>728</v>
      </c>
      <c r="B689" t="s">
        <v>19</v>
      </c>
      <c r="C689" t="s">
        <v>20</v>
      </c>
      <c r="D689" t="s">
        <v>35</v>
      </c>
      <c r="E689" s="8">
        <v>699782.74</v>
      </c>
      <c r="F689">
        <v>56940</v>
      </c>
      <c r="G689">
        <v>87</v>
      </c>
      <c r="H689" s="2">
        <v>0</v>
      </c>
      <c r="I689" t="s">
        <v>9191</v>
      </c>
      <c r="J689" t="s">
        <v>17</v>
      </c>
      <c r="K689" s="9">
        <v>512.66245000000004</v>
      </c>
      <c r="L689" s="2">
        <v>35512.662450000003</v>
      </c>
      <c r="N689" s="5" t="str">
        <f t="shared" si="60"/>
        <v>Arizona</v>
      </c>
      <c r="O689" s="5" t="str">
        <f t="shared" si="65"/>
        <v>F</v>
      </c>
      <c r="P689" s="11" t="str">
        <f t="shared" si="61"/>
        <v>College</v>
      </c>
      <c r="Q689" s="5">
        <f t="shared" si="62"/>
        <v>4</v>
      </c>
      <c r="R689" s="5">
        <f t="shared" si="63"/>
        <v>28</v>
      </c>
      <c r="S689" s="12">
        <f t="shared" si="64"/>
        <v>1997</v>
      </c>
    </row>
    <row r="690" spans="1:19" x14ac:dyDescent="0.35">
      <c r="A690" t="s">
        <v>729</v>
      </c>
      <c r="B690" t="s">
        <v>33</v>
      </c>
      <c r="C690" t="s">
        <v>27</v>
      </c>
      <c r="D690" t="s">
        <v>21</v>
      </c>
      <c r="E690" s="8">
        <v>1143058.8500000001</v>
      </c>
      <c r="F690">
        <v>93210</v>
      </c>
      <c r="G690">
        <v>71</v>
      </c>
      <c r="H690" s="2">
        <v>0</v>
      </c>
      <c r="I690" t="s">
        <v>9191</v>
      </c>
      <c r="J690" t="s">
        <v>24</v>
      </c>
      <c r="K690" s="9">
        <v>74.523934999999994</v>
      </c>
      <c r="L690" s="2">
        <v>35074.523934999997</v>
      </c>
      <c r="N690" s="5" t="str">
        <f t="shared" si="60"/>
        <v>Oregon</v>
      </c>
      <c r="O690" s="5" t="str">
        <f t="shared" si="65"/>
        <v>M</v>
      </c>
      <c r="P690" s="11" t="str">
        <f t="shared" si="61"/>
        <v>Bachelor</v>
      </c>
      <c r="Q690" s="5">
        <f t="shared" si="62"/>
        <v>2</v>
      </c>
      <c r="R690" s="5">
        <f t="shared" si="63"/>
        <v>29</v>
      </c>
      <c r="S690" s="12">
        <f t="shared" si="64"/>
        <v>1996</v>
      </c>
    </row>
    <row r="691" spans="1:19" x14ac:dyDescent="0.35">
      <c r="A691" t="s">
        <v>730</v>
      </c>
      <c r="B691" t="s">
        <v>33</v>
      </c>
      <c r="C691" t="s">
        <v>20</v>
      </c>
      <c r="D691" t="s">
        <v>21</v>
      </c>
      <c r="E691" s="8">
        <v>748248.61</v>
      </c>
      <c r="F691">
        <v>48992</v>
      </c>
      <c r="G691">
        <v>94</v>
      </c>
      <c r="H691" s="2">
        <v>36526</v>
      </c>
      <c r="I691" t="s">
        <v>9191</v>
      </c>
      <c r="J691" t="s">
        <v>17</v>
      </c>
      <c r="K691" s="9">
        <v>426.072946</v>
      </c>
      <c r="L691" s="2">
        <v>35426.072946</v>
      </c>
      <c r="N691" s="5" t="str">
        <f t="shared" si="60"/>
        <v>Oregon</v>
      </c>
      <c r="O691" s="5" t="str">
        <f t="shared" si="65"/>
        <v>F</v>
      </c>
      <c r="P691" s="11" t="str">
        <f t="shared" si="61"/>
        <v>Bachelor</v>
      </c>
      <c r="Q691" s="5">
        <f t="shared" si="62"/>
        <v>4</v>
      </c>
      <c r="R691" s="5">
        <f t="shared" si="63"/>
        <v>29</v>
      </c>
      <c r="S691" s="12">
        <f t="shared" si="64"/>
        <v>1996</v>
      </c>
    </row>
    <row r="692" spans="1:19" x14ac:dyDescent="0.35">
      <c r="A692" t="s">
        <v>731</v>
      </c>
      <c r="B692" t="s">
        <v>19</v>
      </c>
      <c r="C692" t="s">
        <v>20</v>
      </c>
      <c r="D692" t="s">
        <v>15</v>
      </c>
      <c r="E692" s="8">
        <v>859691.66</v>
      </c>
      <c r="F692">
        <v>53736</v>
      </c>
      <c r="G692">
        <v>71</v>
      </c>
      <c r="H692" s="2">
        <v>0</v>
      </c>
      <c r="I692" t="s">
        <v>9191</v>
      </c>
      <c r="J692" t="s">
        <v>24</v>
      </c>
      <c r="K692" s="9">
        <v>169.28778500000001</v>
      </c>
      <c r="L692" s="2">
        <v>35169.287785</v>
      </c>
      <c r="N692" s="5" t="str">
        <f t="shared" si="60"/>
        <v>Arizona</v>
      </c>
      <c r="O692" s="5" t="str">
        <f t="shared" si="65"/>
        <v>F</v>
      </c>
      <c r="P692" s="11" t="str">
        <f t="shared" si="61"/>
        <v>Master</v>
      </c>
      <c r="Q692" s="5">
        <f t="shared" si="62"/>
        <v>2</v>
      </c>
      <c r="R692" s="5">
        <f t="shared" si="63"/>
        <v>29</v>
      </c>
      <c r="S692" s="12">
        <f t="shared" si="64"/>
        <v>1996</v>
      </c>
    </row>
    <row r="693" spans="1:19" x14ac:dyDescent="0.35">
      <c r="A693" t="s">
        <v>732</v>
      </c>
      <c r="B693" t="s">
        <v>19</v>
      </c>
      <c r="C693" t="s">
        <v>27</v>
      </c>
      <c r="D693" t="s">
        <v>35</v>
      </c>
      <c r="E693" s="8">
        <v>785496.08</v>
      </c>
      <c r="F693">
        <v>25378</v>
      </c>
      <c r="G693">
        <v>66</v>
      </c>
      <c r="H693" s="2">
        <v>36526</v>
      </c>
      <c r="I693" t="s">
        <v>9191</v>
      </c>
      <c r="J693" t="s">
        <v>17</v>
      </c>
      <c r="K693" s="9">
        <v>419.46414299999998</v>
      </c>
      <c r="L693" s="2">
        <v>35419.464142999997</v>
      </c>
      <c r="N693" s="5" t="str">
        <f t="shared" si="60"/>
        <v>Arizona</v>
      </c>
      <c r="O693" s="5" t="str">
        <f t="shared" si="65"/>
        <v>M</v>
      </c>
      <c r="P693" s="11" t="str">
        <f t="shared" si="61"/>
        <v>College</v>
      </c>
      <c r="Q693" s="5">
        <f t="shared" si="62"/>
        <v>4</v>
      </c>
      <c r="R693" s="5">
        <f t="shared" si="63"/>
        <v>29</v>
      </c>
      <c r="S693" s="12">
        <f t="shared" si="64"/>
        <v>1996</v>
      </c>
    </row>
    <row r="694" spans="1:19" x14ac:dyDescent="0.35">
      <c r="A694" t="s">
        <v>733</v>
      </c>
      <c r="B694" t="s">
        <v>33</v>
      </c>
      <c r="C694" t="s">
        <v>20</v>
      </c>
      <c r="D694" t="s">
        <v>21</v>
      </c>
      <c r="E694" s="8">
        <v>258240.85</v>
      </c>
      <c r="F694">
        <v>76731</v>
      </c>
      <c r="G694">
        <v>64</v>
      </c>
      <c r="H694" s="2">
        <v>0</v>
      </c>
      <c r="I694" t="s">
        <v>9191</v>
      </c>
      <c r="J694" t="s">
        <v>17</v>
      </c>
      <c r="K694" s="9">
        <v>201.455005</v>
      </c>
      <c r="L694" s="2">
        <v>35201.455005000003</v>
      </c>
      <c r="N694" s="5" t="str">
        <f t="shared" si="60"/>
        <v>Oregon</v>
      </c>
      <c r="O694" s="5" t="str">
        <f t="shared" si="65"/>
        <v>F</v>
      </c>
      <c r="P694" s="11" t="str">
        <f t="shared" si="61"/>
        <v>Bachelor</v>
      </c>
      <c r="Q694" s="5">
        <f t="shared" si="62"/>
        <v>4</v>
      </c>
      <c r="R694" s="5">
        <f t="shared" si="63"/>
        <v>29</v>
      </c>
      <c r="S694" s="12">
        <f t="shared" si="64"/>
        <v>1996</v>
      </c>
    </row>
    <row r="695" spans="1:19" x14ac:dyDescent="0.35">
      <c r="A695" t="s">
        <v>734</v>
      </c>
      <c r="B695" t="s">
        <v>13</v>
      </c>
      <c r="C695" t="s">
        <v>27</v>
      </c>
      <c r="D695" t="s">
        <v>15</v>
      </c>
      <c r="E695" s="8">
        <v>907576.82</v>
      </c>
      <c r="F695">
        <v>37722</v>
      </c>
      <c r="G695">
        <v>116</v>
      </c>
      <c r="H695" s="2">
        <v>0</v>
      </c>
      <c r="I695" t="s">
        <v>9192</v>
      </c>
      <c r="J695" t="s">
        <v>78</v>
      </c>
      <c r="K695" s="9">
        <v>158.077504</v>
      </c>
      <c r="L695" s="2">
        <v>35158.077504000001</v>
      </c>
      <c r="N695" s="5" t="str">
        <f t="shared" si="60"/>
        <v>Washington</v>
      </c>
      <c r="O695" s="5" t="str">
        <f t="shared" si="65"/>
        <v>M</v>
      </c>
      <c r="P695" s="11" t="str">
        <f t="shared" si="61"/>
        <v>Master</v>
      </c>
      <c r="Q695" s="5">
        <f t="shared" si="62"/>
        <v>2</v>
      </c>
      <c r="R695" s="5">
        <f t="shared" si="63"/>
        <v>29</v>
      </c>
      <c r="S695" s="12">
        <f t="shared" si="64"/>
        <v>1996</v>
      </c>
    </row>
    <row r="696" spans="1:19" x14ac:dyDescent="0.35">
      <c r="A696" t="s">
        <v>735</v>
      </c>
      <c r="B696" t="s">
        <v>26</v>
      </c>
      <c r="C696" t="s">
        <v>20</v>
      </c>
      <c r="D696" t="s">
        <v>21</v>
      </c>
      <c r="E696" s="8">
        <v>411858.86</v>
      </c>
      <c r="F696">
        <v>69379</v>
      </c>
      <c r="G696">
        <v>103</v>
      </c>
      <c r="H696" s="2">
        <v>0</v>
      </c>
      <c r="I696" t="s">
        <v>9191</v>
      </c>
      <c r="J696" t="s">
        <v>24</v>
      </c>
      <c r="K696" s="9">
        <v>494.4</v>
      </c>
      <c r="L696" s="2">
        <v>35494.400000000001</v>
      </c>
      <c r="N696" s="5" t="str">
        <f t="shared" si="60"/>
        <v>California</v>
      </c>
      <c r="O696" s="5" t="str">
        <f t="shared" si="65"/>
        <v>F</v>
      </c>
      <c r="P696" s="11" t="str">
        <f t="shared" si="61"/>
        <v>Bachelor</v>
      </c>
      <c r="Q696" s="5">
        <f t="shared" si="62"/>
        <v>2</v>
      </c>
      <c r="R696" s="5">
        <f t="shared" si="63"/>
        <v>28</v>
      </c>
      <c r="S696" s="12">
        <f t="shared" si="64"/>
        <v>1997</v>
      </c>
    </row>
    <row r="697" spans="1:19" x14ac:dyDescent="0.35">
      <c r="A697" t="s">
        <v>736</v>
      </c>
      <c r="B697" t="s">
        <v>33</v>
      </c>
      <c r="C697" t="s">
        <v>27</v>
      </c>
      <c r="D697" t="s">
        <v>31</v>
      </c>
      <c r="E697" s="8">
        <v>1215732.99</v>
      </c>
      <c r="F697">
        <v>57449</v>
      </c>
      <c r="G697">
        <v>103</v>
      </c>
      <c r="H697" s="2">
        <v>0</v>
      </c>
      <c r="I697" t="s">
        <v>9191</v>
      </c>
      <c r="J697" t="s">
        <v>17</v>
      </c>
      <c r="K697" s="9">
        <v>494.4</v>
      </c>
      <c r="L697" s="2">
        <v>35494.400000000001</v>
      </c>
      <c r="N697" s="5" t="str">
        <f t="shared" si="60"/>
        <v>Oregon</v>
      </c>
      <c r="O697" s="5" t="str">
        <f t="shared" si="65"/>
        <v>M</v>
      </c>
      <c r="P697" s="11" t="str">
        <f t="shared" si="61"/>
        <v>High School or Below</v>
      </c>
      <c r="Q697" s="5">
        <f t="shared" si="62"/>
        <v>4</v>
      </c>
      <c r="R697" s="5">
        <f t="shared" si="63"/>
        <v>28</v>
      </c>
      <c r="S697" s="12">
        <f t="shared" si="64"/>
        <v>1997</v>
      </c>
    </row>
    <row r="698" spans="1:19" x14ac:dyDescent="0.35">
      <c r="A698" t="s">
        <v>737</v>
      </c>
      <c r="B698" t="s">
        <v>19</v>
      </c>
      <c r="C698" t="s">
        <v>27</v>
      </c>
      <c r="D698" t="s">
        <v>21</v>
      </c>
      <c r="E698" s="8">
        <v>515281.96</v>
      </c>
      <c r="F698">
        <v>0</v>
      </c>
      <c r="G698">
        <v>68</v>
      </c>
      <c r="H698" s="2">
        <v>0</v>
      </c>
      <c r="I698" t="s">
        <v>9192</v>
      </c>
      <c r="J698" t="s">
        <v>17</v>
      </c>
      <c r="K698" s="9">
        <v>326.39999999999998</v>
      </c>
      <c r="L698" s="2">
        <v>35326.400000000001</v>
      </c>
      <c r="N698" s="5" t="str">
        <f t="shared" si="60"/>
        <v>Arizona</v>
      </c>
      <c r="O698" s="5" t="str">
        <f t="shared" si="65"/>
        <v>M</v>
      </c>
      <c r="P698" s="11" t="str">
        <f t="shared" si="61"/>
        <v>Bachelor</v>
      </c>
      <c r="Q698" s="5">
        <f t="shared" si="62"/>
        <v>4</v>
      </c>
      <c r="R698" s="5">
        <f t="shared" si="63"/>
        <v>29</v>
      </c>
      <c r="S698" s="12">
        <f t="shared" si="64"/>
        <v>1996</v>
      </c>
    </row>
    <row r="699" spans="1:19" x14ac:dyDescent="0.35">
      <c r="A699" t="s">
        <v>738</v>
      </c>
      <c r="B699" t="s">
        <v>23</v>
      </c>
      <c r="C699" t="s">
        <v>27</v>
      </c>
      <c r="D699" t="s">
        <v>35</v>
      </c>
      <c r="E699" s="8">
        <v>651297.65</v>
      </c>
      <c r="F699">
        <v>0</v>
      </c>
      <c r="G699">
        <v>93</v>
      </c>
      <c r="H699" s="2">
        <v>0</v>
      </c>
      <c r="I699" t="s">
        <v>9191</v>
      </c>
      <c r="J699" t="s">
        <v>24</v>
      </c>
      <c r="K699" s="9">
        <v>669.6</v>
      </c>
      <c r="L699" s="2">
        <v>35669.599999999999</v>
      </c>
      <c r="N699" s="5" t="str">
        <f t="shared" si="60"/>
        <v>Nevada</v>
      </c>
      <c r="O699" s="5" t="str">
        <f t="shared" si="65"/>
        <v>M</v>
      </c>
      <c r="P699" s="11" t="str">
        <f t="shared" si="61"/>
        <v>College</v>
      </c>
      <c r="Q699" s="5">
        <f t="shared" si="62"/>
        <v>2</v>
      </c>
      <c r="R699" s="5">
        <f t="shared" si="63"/>
        <v>28</v>
      </c>
      <c r="S699" s="12">
        <f t="shared" si="64"/>
        <v>1997</v>
      </c>
    </row>
    <row r="700" spans="1:19" x14ac:dyDescent="0.35">
      <c r="A700" t="s">
        <v>739</v>
      </c>
      <c r="B700" t="s">
        <v>19</v>
      </c>
      <c r="C700" t="s">
        <v>20</v>
      </c>
      <c r="D700" t="s">
        <v>21</v>
      </c>
      <c r="E700" s="8">
        <v>2778969.24</v>
      </c>
      <c r="F700">
        <v>33806</v>
      </c>
      <c r="G700">
        <v>89</v>
      </c>
      <c r="H700" s="2">
        <v>0</v>
      </c>
      <c r="I700" t="s">
        <v>9192</v>
      </c>
      <c r="J700" t="s">
        <v>17</v>
      </c>
      <c r="K700" s="9">
        <v>395.729716</v>
      </c>
      <c r="L700" s="2">
        <v>35395.729716000002</v>
      </c>
      <c r="N700" s="5" t="str">
        <f t="shared" si="60"/>
        <v>Arizona</v>
      </c>
      <c r="O700" s="5" t="str">
        <f t="shared" si="65"/>
        <v>F</v>
      </c>
      <c r="P700" s="11" t="str">
        <f t="shared" si="61"/>
        <v>Bachelor</v>
      </c>
      <c r="Q700" s="5">
        <f t="shared" si="62"/>
        <v>4</v>
      </c>
      <c r="R700" s="5">
        <f t="shared" si="63"/>
        <v>29</v>
      </c>
      <c r="S700" s="12">
        <f t="shared" si="64"/>
        <v>1996</v>
      </c>
    </row>
    <row r="701" spans="1:19" x14ac:dyDescent="0.35">
      <c r="A701" t="s">
        <v>740</v>
      </c>
      <c r="B701" t="s">
        <v>13</v>
      </c>
      <c r="C701" t="s">
        <v>20</v>
      </c>
      <c r="D701" t="s">
        <v>35</v>
      </c>
      <c r="E701" s="8">
        <v>266727</v>
      </c>
      <c r="F701">
        <v>94041</v>
      </c>
      <c r="G701">
        <v>66</v>
      </c>
      <c r="H701" s="2">
        <v>0</v>
      </c>
      <c r="I701" t="s">
        <v>9191</v>
      </c>
      <c r="J701" t="s">
        <v>17</v>
      </c>
      <c r="K701" s="9">
        <v>159.756733</v>
      </c>
      <c r="L701" s="2">
        <v>35159.756733000002</v>
      </c>
      <c r="N701" s="5" t="str">
        <f t="shared" si="60"/>
        <v>Washington</v>
      </c>
      <c r="O701" s="5" t="str">
        <f t="shared" si="65"/>
        <v>F</v>
      </c>
      <c r="P701" s="11" t="str">
        <f t="shared" si="61"/>
        <v>College</v>
      </c>
      <c r="Q701" s="5">
        <f t="shared" si="62"/>
        <v>4</v>
      </c>
      <c r="R701" s="5">
        <f t="shared" si="63"/>
        <v>29</v>
      </c>
      <c r="S701" s="12">
        <f t="shared" si="64"/>
        <v>1996</v>
      </c>
    </row>
    <row r="702" spans="1:19" x14ac:dyDescent="0.35">
      <c r="A702" t="s">
        <v>741</v>
      </c>
      <c r="B702" t="s">
        <v>33</v>
      </c>
      <c r="C702" t="s">
        <v>20</v>
      </c>
      <c r="D702" t="s">
        <v>35</v>
      </c>
      <c r="E702" s="8">
        <v>1092840.71</v>
      </c>
      <c r="F702">
        <v>74965</v>
      </c>
      <c r="G702">
        <v>90</v>
      </c>
      <c r="H702" s="2">
        <v>0</v>
      </c>
      <c r="I702" t="s">
        <v>9191</v>
      </c>
      <c r="J702" t="s">
        <v>17</v>
      </c>
      <c r="K702" s="9">
        <v>58.557552000000001</v>
      </c>
      <c r="L702" s="2">
        <v>35058.557551999998</v>
      </c>
      <c r="N702" s="5" t="str">
        <f t="shared" si="60"/>
        <v>Oregon</v>
      </c>
      <c r="O702" s="5" t="str">
        <f t="shared" si="65"/>
        <v>F</v>
      </c>
      <c r="P702" s="11" t="str">
        <f t="shared" si="61"/>
        <v>College</v>
      </c>
      <c r="Q702" s="5">
        <f t="shared" si="62"/>
        <v>4</v>
      </c>
      <c r="R702" s="5">
        <f t="shared" si="63"/>
        <v>30</v>
      </c>
      <c r="S702" s="12">
        <f t="shared" si="64"/>
        <v>1995</v>
      </c>
    </row>
    <row r="703" spans="1:19" x14ac:dyDescent="0.35">
      <c r="A703" t="s">
        <v>742</v>
      </c>
      <c r="B703" t="s">
        <v>19</v>
      </c>
      <c r="C703" t="s">
        <v>20</v>
      </c>
      <c r="D703" t="s">
        <v>31</v>
      </c>
      <c r="E703" s="8">
        <v>761538.13</v>
      </c>
      <c r="F703">
        <v>34095</v>
      </c>
      <c r="G703">
        <v>63</v>
      </c>
      <c r="H703" s="2">
        <v>0</v>
      </c>
      <c r="I703" t="s">
        <v>9191</v>
      </c>
      <c r="J703" t="s">
        <v>24</v>
      </c>
      <c r="K703" s="9">
        <v>302.39999999999998</v>
      </c>
      <c r="L703" s="2">
        <v>35302.400000000001</v>
      </c>
      <c r="N703" s="5" t="str">
        <f t="shared" si="60"/>
        <v>Arizona</v>
      </c>
      <c r="O703" s="5" t="str">
        <f t="shared" si="65"/>
        <v>F</v>
      </c>
      <c r="P703" s="11" t="str">
        <f t="shared" si="61"/>
        <v>High School or Below</v>
      </c>
      <c r="Q703" s="5">
        <f t="shared" si="62"/>
        <v>2</v>
      </c>
      <c r="R703" s="5">
        <f t="shared" si="63"/>
        <v>29</v>
      </c>
      <c r="S703" s="12">
        <f t="shared" si="64"/>
        <v>1996</v>
      </c>
    </row>
    <row r="704" spans="1:19" x14ac:dyDescent="0.35">
      <c r="A704" t="s">
        <v>743</v>
      </c>
      <c r="B704" t="s">
        <v>26</v>
      </c>
      <c r="C704" t="s">
        <v>20</v>
      </c>
      <c r="D704" t="s">
        <v>35</v>
      </c>
      <c r="E704" s="8">
        <v>200435.07</v>
      </c>
      <c r="F704">
        <v>0</v>
      </c>
      <c r="G704">
        <v>66</v>
      </c>
      <c r="H704" s="2">
        <v>36617</v>
      </c>
      <c r="I704" t="s">
        <v>9191</v>
      </c>
      <c r="J704" t="s">
        <v>17</v>
      </c>
      <c r="K704" s="9">
        <v>316.8</v>
      </c>
      <c r="L704" s="2">
        <v>35316.800000000003</v>
      </c>
      <c r="N704" s="5" t="str">
        <f t="shared" si="60"/>
        <v>California</v>
      </c>
      <c r="O704" s="5" t="str">
        <f t="shared" si="65"/>
        <v>F</v>
      </c>
      <c r="P704" s="11" t="str">
        <f t="shared" si="61"/>
        <v>College</v>
      </c>
      <c r="Q704" s="5">
        <f t="shared" si="62"/>
        <v>4</v>
      </c>
      <c r="R704" s="5">
        <f t="shared" si="63"/>
        <v>29</v>
      </c>
      <c r="S704" s="12">
        <f t="shared" si="64"/>
        <v>1996</v>
      </c>
    </row>
    <row r="705" spans="1:19" x14ac:dyDescent="0.35">
      <c r="A705" t="s">
        <v>744</v>
      </c>
      <c r="B705" t="s">
        <v>26</v>
      </c>
      <c r="C705" t="s">
        <v>27</v>
      </c>
      <c r="D705" t="s">
        <v>35</v>
      </c>
      <c r="E705" s="8">
        <v>243468.12</v>
      </c>
      <c r="F705">
        <v>96045</v>
      </c>
      <c r="G705">
        <v>61</v>
      </c>
      <c r="H705" s="2">
        <v>0</v>
      </c>
      <c r="I705" t="s">
        <v>9192</v>
      </c>
      <c r="J705" t="s">
        <v>17</v>
      </c>
      <c r="K705" s="9">
        <v>8.5829710000000006</v>
      </c>
      <c r="L705" s="2">
        <v>35008.582971000003</v>
      </c>
      <c r="N705" s="5" t="str">
        <f t="shared" si="60"/>
        <v>California</v>
      </c>
      <c r="O705" s="5" t="str">
        <f t="shared" si="65"/>
        <v>M</v>
      </c>
      <c r="P705" s="11" t="str">
        <f t="shared" si="61"/>
        <v>College</v>
      </c>
      <c r="Q705" s="5">
        <f t="shared" si="62"/>
        <v>4</v>
      </c>
      <c r="R705" s="5">
        <f t="shared" si="63"/>
        <v>30</v>
      </c>
      <c r="S705" s="12">
        <f t="shared" si="64"/>
        <v>1995</v>
      </c>
    </row>
    <row r="706" spans="1:19" x14ac:dyDescent="0.35">
      <c r="A706" t="s">
        <v>745</v>
      </c>
      <c r="B706" t="s">
        <v>23</v>
      </c>
      <c r="C706" t="s">
        <v>20</v>
      </c>
      <c r="D706" t="s">
        <v>21</v>
      </c>
      <c r="E706" s="8">
        <v>1419536.03</v>
      </c>
      <c r="F706">
        <v>86355</v>
      </c>
      <c r="G706">
        <v>118</v>
      </c>
      <c r="H706" s="2">
        <v>0</v>
      </c>
      <c r="I706" t="s">
        <v>9191</v>
      </c>
      <c r="J706" t="s">
        <v>78</v>
      </c>
      <c r="K706" s="9">
        <v>285.41847300000001</v>
      </c>
      <c r="L706" s="2">
        <v>35285.418472999998</v>
      </c>
      <c r="N706" s="5" t="str">
        <f t="shared" si="60"/>
        <v>Nevada</v>
      </c>
      <c r="O706" s="5" t="str">
        <f t="shared" si="65"/>
        <v>F</v>
      </c>
      <c r="P706" s="11" t="str">
        <f t="shared" si="61"/>
        <v>Bachelor</v>
      </c>
      <c r="Q706" s="5">
        <f t="shared" si="62"/>
        <v>2</v>
      </c>
      <c r="R706" s="5">
        <f t="shared" si="63"/>
        <v>29</v>
      </c>
      <c r="S706" s="12">
        <f t="shared" si="64"/>
        <v>1996</v>
      </c>
    </row>
    <row r="707" spans="1:19" x14ac:dyDescent="0.35">
      <c r="A707" t="s">
        <v>746</v>
      </c>
      <c r="B707" t="s">
        <v>26</v>
      </c>
      <c r="C707" t="s">
        <v>20</v>
      </c>
      <c r="D707" t="s">
        <v>31</v>
      </c>
      <c r="E707" s="8">
        <v>942768.49</v>
      </c>
      <c r="F707">
        <v>27824</v>
      </c>
      <c r="G707">
        <v>118</v>
      </c>
      <c r="H707" s="2">
        <v>0</v>
      </c>
      <c r="I707" t="s">
        <v>9191</v>
      </c>
      <c r="J707" t="s">
        <v>29</v>
      </c>
      <c r="K707" s="9">
        <v>566.4</v>
      </c>
      <c r="L707" s="2">
        <v>35566.400000000001</v>
      </c>
      <c r="N707" s="5" t="str">
        <f t="shared" ref="N707:N770" si="66">IF(B707="WA","Washington",IF(B707="Cali","California",IF(B707="AZ","Arizona",B707)))</f>
        <v>California</v>
      </c>
      <c r="O707" s="5" t="str">
        <f t="shared" si="65"/>
        <v>F</v>
      </c>
      <c r="P707" s="11" t="str">
        <f t="shared" ref="P707:P770" si="67">IF(D707="Bachelors","Bachelor",D707)</f>
        <v>High School or Below</v>
      </c>
      <c r="Q707" s="5">
        <f t="shared" ref="Q707:Q770" si="68">IF(J707="Luxury Car",2,IF(J707="Luxury SUV",4,IF(J707="Two-Door Car",2,IF(J707="Sports Car",2,IF(OR(J707="Four-Door Car",J707="SUV"),4," ")))))</f>
        <v>4</v>
      </c>
      <c r="R707" s="5">
        <f t="shared" ref="R707:R770" si="69">$T$2-S707</f>
        <v>28</v>
      </c>
      <c r="S707" s="12">
        <f t="shared" ref="S707:S770" si="70">YEAR(L707)</f>
        <v>1997</v>
      </c>
    </row>
    <row r="708" spans="1:19" x14ac:dyDescent="0.35">
      <c r="A708" t="s">
        <v>747</v>
      </c>
      <c r="B708" t="s">
        <v>26</v>
      </c>
      <c r="C708" t="s">
        <v>27</v>
      </c>
      <c r="D708" t="s">
        <v>31</v>
      </c>
      <c r="E708" s="8">
        <v>1198242.0900000001</v>
      </c>
      <c r="F708">
        <v>42995</v>
      </c>
      <c r="G708">
        <v>101</v>
      </c>
      <c r="H708" s="2">
        <v>0</v>
      </c>
      <c r="I708" t="s">
        <v>9191</v>
      </c>
      <c r="J708" t="s">
        <v>29</v>
      </c>
      <c r="K708" s="9">
        <v>410.50831599999998</v>
      </c>
      <c r="L708" s="2">
        <v>35410.508315999999</v>
      </c>
      <c r="N708" s="5" t="str">
        <f t="shared" si="66"/>
        <v>California</v>
      </c>
      <c r="O708" s="5" t="str">
        <f t="shared" ref="O708:O771" si="71">IF(OR(C708="Female",C708="Femal",C708="female"),"F",IF(OR(C708="Male"),"M",C708))</f>
        <v>M</v>
      </c>
      <c r="P708" s="11" t="str">
        <f t="shared" si="67"/>
        <v>High School or Below</v>
      </c>
      <c r="Q708" s="5">
        <f t="shared" si="68"/>
        <v>4</v>
      </c>
      <c r="R708" s="5">
        <f t="shared" si="69"/>
        <v>29</v>
      </c>
      <c r="S708" s="12">
        <f t="shared" si="70"/>
        <v>1996</v>
      </c>
    </row>
    <row r="709" spans="1:19" x14ac:dyDescent="0.35">
      <c r="A709" t="s">
        <v>748</v>
      </c>
      <c r="B709" t="s">
        <v>33</v>
      </c>
      <c r="C709" t="s">
        <v>20</v>
      </c>
      <c r="D709" t="s">
        <v>31</v>
      </c>
      <c r="E709" s="8">
        <v>310278.95</v>
      </c>
      <c r="F709">
        <v>21235</v>
      </c>
      <c r="G709">
        <v>79</v>
      </c>
      <c r="H709" s="2">
        <v>0</v>
      </c>
      <c r="I709" t="s">
        <v>9191</v>
      </c>
      <c r="J709" t="s">
        <v>24</v>
      </c>
      <c r="K709" s="9">
        <v>244.23134999999999</v>
      </c>
      <c r="L709" s="2">
        <v>35244.231350000002</v>
      </c>
      <c r="N709" s="5" t="str">
        <f t="shared" si="66"/>
        <v>Oregon</v>
      </c>
      <c r="O709" s="5" t="str">
        <f t="shared" si="71"/>
        <v>F</v>
      </c>
      <c r="P709" s="11" t="str">
        <f t="shared" si="67"/>
        <v>High School or Below</v>
      </c>
      <c r="Q709" s="5">
        <f t="shared" si="68"/>
        <v>2</v>
      </c>
      <c r="R709" s="5">
        <f t="shared" si="69"/>
        <v>29</v>
      </c>
      <c r="S709" s="12">
        <f t="shared" si="70"/>
        <v>1996</v>
      </c>
    </row>
    <row r="710" spans="1:19" x14ac:dyDescent="0.35">
      <c r="A710" t="s">
        <v>749</v>
      </c>
      <c r="B710" t="s">
        <v>26</v>
      </c>
      <c r="C710" t="s">
        <v>27</v>
      </c>
      <c r="D710" t="s">
        <v>31</v>
      </c>
      <c r="E710" s="8">
        <v>422263.12</v>
      </c>
      <c r="F710">
        <v>74585</v>
      </c>
      <c r="G710">
        <v>106</v>
      </c>
      <c r="H710" s="2">
        <v>0</v>
      </c>
      <c r="I710" t="s">
        <v>9191</v>
      </c>
      <c r="J710" t="s">
        <v>29</v>
      </c>
      <c r="K710" s="9">
        <v>218.59806499999999</v>
      </c>
      <c r="L710" s="2">
        <v>35218.598064999998</v>
      </c>
      <c r="N710" s="5" t="str">
        <f t="shared" si="66"/>
        <v>California</v>
      </c>
      <c r="O710" s="5" t="str">
        <f t="shared" si="71"/>
        <v>M</v>
      </c>
      <c r="P710" s="11" t="str">
        <f t="shared" si="67"/>
        <v>High School or Below</v>
      </c>
      <c r="Q710" s="5">
        <f t="shared" si="68"/>
        <v>4</v>
      </c>
      <c r="R710" s="5">
        <f t="shared" si="69"/>
        <v>29</v>
      </c>
      <c r="S710" s="12">
        <f t="shared" si="70"/>
        <v>1996</v>
      </c>
    </row>
    <row r="711" spans="1:19" x14ac:dyDescent="0.35">
      <c r="A711" t="s">
        <v>750</v>
      </c>
      <c r="B711" t="s">
        <v>33</v>
      </c>
      <c r="C711" t="s">
        <v>27</v>
      </c>
      <c r="D711" t="s">
        <v>21</v>
      </c>
      <c r="E711" s="8">
        <v>402381.44</v>
      </c>
      <c r="F711">
        <v>41833</v>
      </c>
      <c r="G711">
        <v>103</v>
      </c>
      <c r="H711" s="2">
        <v>0</v>
      </c>
      <c r="I711" t="s">
        <v>9191</v>
      </c>
      <c r="J711" t="s">
        <v>17</v>
      </c>
      <c r="K711" s="9">
        <v>643.82671600000003</v>
      </c>
      <c r="L711" s="2">
        <v>35643.826716000003</v>
      </c>
      <c r="N711" s="5" t="str">
        <f t="shared" si="66"/>
        <v>Oregon</v>
      </c>
      <c r="O711" s="5" t="str">
        <f t="shared" si="71"/>
        <v>M</v>
      </c>
      <c r="P711" s="11" t="str">
        <f t="shared" si="67"/>
        <v>Bachelor</v>
      </c>
      <c r="Q711" s="5">
        <f t="shared" si="68"/>
        <v>4</v>
      </c>
      <c r="R711" s="5">
        <f t="shared" si="69"/>
        <v>28</v>
      </c>
      <c r="S711" s="12">
        <f t="shared" si="70"/>
        <v>1997</v>
      </c>
    </row>
    <row r="712" spans="1:19" x14ac:dyDescent="0.35">
      <c r="A712" t="s">
        <v>751</v>
      </c>
      <c r="B712" t="s">
        <v>26</v>
      </c>
      <c r="C712" t="s">
        <v>20</v>
      </c>
      <c r="D712" t="s">
        <v>35</v>
      </c>
      <c r="E712" s="8">
        <v>529715.18000000005</v>
      </c>
      <c r="F712">
        <v>23908</v>
      </c>
      <c r="G712">
        <v>70</v>
      </c>
      <c r="H712" s="2">
        <v>0</v>
      </c>
      <c r="I712" t="s">
        <v>9191</v>
      </c>
      <c r="J712" t="s">
        <v>17</v>
      </c>
      <c r="K712" s="9">
        <v>336</v>
      </c>
      <c r="L712" s="2">
        <v>35336</v>
      </c>
      <c r="N712" s="5" t="str">
        <f t="shared" si="66"/>
        <v>California</v>
      </c>
      <c r="O712" s="5" t="str">
        <f t="shared" si="71"/>
        <v>F</v>
      </c>
      <c r="P712" s="11" t="str">
        <f t="shared" si="67"/>
        <v>College</v>
      </c>
      <c r="Q712" s="5">
        <f t="shared" si="68"/>
        <v>4</v>
      </c>
      <c r="R712" s="5">
        <f t="shared" si="69"/>
        <v>29</v>
      </c>
      <c r="S712" s="12">
        <f t="shared" si="70"/>
        <v>1996</v>
      </c>
    </row>
    <row r="713" spans="1:19" x14ac:dyDescent="0.35">
      <c r="A713" t="s">
        <v>752</v>
      </c>
      <c r="B713" t="s">
        <v>33</v>
      </c>
      <c r="C713" t="s">
        <v>27</v>
      </c>
      <c r="D713" t="s">
        <v>21</v>
      </c>
      <c r="E713" s="8">
        <v>2142363.7200000002</v>
      </c>
      <c r="F713">
        <v>0</v>
      </c>
      <c r="G713">
        <v>65</v>
      </c>
      <c r="H713" s="2">
        <v>0</v>
      </c>
      <c r="I713" t="s">
        <v>9191</v>
      </c>
      <c r="J713" t="s">
        <v>24</v>
      </c>
      <c r="K713" s="9">
        <v>312</v>
      </c>
      <c r="L713" s="2">
        <v>35312</v>
      </c>
      <c r="N713" s="5" t="str">
        <f t="shared" si="66"/>
        <v>Oregon</v>
      </c>
      <c r="O713" s="5" t="str">
        <f t="shared" si="71"/>
        <v>M</v>
      </c>
      <c r="P713" s="11" t="str">
        <f t="shared" si="67"/>
        <v>Bachelor</v>
      </c>
      <c r="Q713" s="5">
        <f t="shared" si="68"/>
        <v>2</v>
      </c>
      <c r="R713" s="5">
        <f t="shared" si="69"/>
        <v>29</v>
      </c>
      <c r="S713" s="12">
        <f t="shared" si="70"/>
        <v>1996</v>
      </c>
    </row>
    <row r="714" spans="1:19" x14ac:dyDescent="0.35">
      <c r="A714" t="s">
        <v>753</v>
      </c>
      <c r="B714" t="s">
        <v>19</v>
      </c>
      <c r="C714" t="s">
        <v>27</v>
      </c>
      <c r="D714" t="s">
        <v>21</v>
      </c>
      <c r="E714" s="8">
        <v>441620.62</v>
      </c>
      <c r="F714">
        <v>61953</v>
      </c>
      <c r="G714">
        <v>113</v>
      </c>
      <c r="H714" s="2">
        <v>0</v>
      </c>
      <c r="I714" t="s">
        <v>9191</v>
      </c>
      <c r="J714" t="s">
        <v>29</v>
      </c>
      <c r="K714" s="9">
        <v>497.04729700000001</v>
      </c>
      <c r="L714" s="2">
        <v>35497.047296999997</v>
      </c>
      <c r="N714" s="5" t="str">
        <f t="shared" si="66"/>
        <v>Arizona</v>
      </c>
      <c r="O714" s="5" t="str">
        <f t="shared" si="71"/>
        <v>M</v>
      </c>
      <c r="P714" s="11" t="str">
        <f t="shared" si="67"/>
        <v>Bachelor</v>
      </c>
      <c r="Q714" s="5">
        <f t="shared" si="68"/>
        <v>4</v>
      </c>
      <c r="R714" s="5">
        <f t="shared" si="69"/>
        <v>28</v>
      </c>
      <c r="S714" s="12">
        <f t="shared" si="70"/>
        <v>1997</v>
      </c>
    </row>
    <row r="715" spans="1:19" x14ac:dyDescent="0.35">
      <c r="A715" t="s">
        <v>754</v>
      </c>
      <c r="B715" t="s">
        <v>26</v>
      </c>
      <c r="C715" t="s">
        <v>27</v>
      </c>
      <c r="D715" t="s">
        <v>21</v>
      </c>
      <c r="E715" s="8">
        <v>463903.52</v>
      </c>
      <c r="F715">
        <v>0</v>
      </c>
      <c r="G715">
        <v>142</v>
      </c>
      <c r="H715" s="2">
        <v>0</v>
      </c>
      <c r="I715" t="s">
        <v>9192</v>
      </c>
      <c r="J715" t="s">
        <v>29</v>
      </c>
      <c r="K715" s="9">
        <v>1022.4</v>
      </c>
      <c r="L715" s="2">
        <v>36022.400000000001</v>
      </c>
      <c r="N715" s="5" t="str">
        <f t="shared" si="66"/>
        <v>California</v>
      </c>
      <c r="O715" s="5" t="str">
        <f t="shared" si="71"/>
        <v>M</v>
      </c>
      <c r="P715" s="11" t="str">
        <f t="shared" si="67"/>
        <v>Bachelor</v>
      </c>
      <c r="Q715" s="5">
        <f t="shared" si="68"/>
        <v>4</v>
      </c>
      <c r="R715" s="5">
        <f t="shared" si="69"/>
        <v>27</v>
      </c>
      <c r="S715" s="12">
        <f t="shared" si="70"/>
        <v>1998</v>
      </c>
    </row>
    <row r="716" spans="1:19" x14ac:dyDescent="0.35">
      <c r="A716" t="s">
        <v>755</v>
      </c>
      <c r="B716" t="s">
        <v>23</v>
      </c>
      <c r="C716" t="s">
        <v>27</v>
      </c>
      <c r="D716" t="s">
        <v>21</v>
      </c>
      <c r="E716" s="8">
        <v>486354.46</v>
      </c>
      <c r="F716">
        <v>0</v>
      </c>
      <c r="G716">
        <v>137</v>
      </c>
      <c r="H716" s="2">
        <v>0</v>
      </c>
      <c r="I716" t="s">
        <v>9191</v>
      </c>
      <c r="J716" t="s">
        <v>29</v>
      </c>
      <c r="K716" s="9">
        <v>657.6</v>
      </c>
      <c r="L716" s="2">
        <v>35657.599999999999</v>
      </c>
      <c r="N716" s="5" t="str">
        <f t="shared" si="66"/>
        <v>Nevada</v>
      </c>
      <c r="O716" s="5" t="str">
        <f t="shared" si="71"/>
        <v>M</v>
      </c>
      <c r="P716" s="11" t="str">
        <f t="shared" si="67"/>
        <v>Bachelor</v>
      </c>
      <c r="Q716" s="5">
        <f t="shared" si="68"/>
        <v>4</v>
      </c>
      <c r="R716" s="5">
        <f t="shared" si="69"/>
        <v>28</v>
      </c>
      <c r="S716" s="12">
        <f t="shared" si="70"/>
        <v>1997</v>
      </c>
    </row>
    <row r="717" spans="1:19" x14ac:dyDescent="0.35">
      <c r="A717" t="s">
        <v>756</v>
      </c>
      <c r="B717" t="s">
        <v>19</v>
      </c>
      <c r="C717" t="s">
        <v>20</v>
      </c>
      <c r="D717" t="s">
        <v>21</v>
      </c>
      <c r="E717" s="8">
        <v>2583090.98</v>
      </c>
      <c r="F717">
        <v>73760</v>
      </c>
      <c r="G717">
        <v>107</v>
      </c>
      <c r="H717" s="2">
        <v>36526</v>
      </c>
      <c r="I717" t="s">
        <v>9191</v>
      </c>
      <c r="J717" t="s">
        <v>78</v>
      </c>
      <c r="K717" s="9">
        <v>230.24577199999999</v>
      </c>
      <c r="L717" s="2">
        <v>35230.245772000002</v>
      </c>
      <c r="N717" s="5" t="str">
        <f t="shared" si="66"/>
        <v>Arizona</v>
      </c>
      <c r="O717" s="5" t="str">
        <f t="shared" si="71"/>
        <v>F</v>
      </c>
      <c r="P717" s="11" t="str">
        <f t="shared" si="67"/>
        <v>Bachelor</v>
      </c>
      <c r="Q717" s="5">
        <f t="shared" si="68"/>
        <v>2</v>
      </c>
      <c r="R717" s="5">
        <f t="shared" si="69"/>
        <v>29</v>
      </c>
      <c r="S717" s="12">
        <f t="shared" si="70"/>
        <v>1996</v>
      </c>
    </row>
    <row r="718" spans="1:19" x14ac:dyDescent="0.35">
      <c r="A718" t="s">
        <v>757</v>
      </c>
      <c r="B718" t="s">
        <v>33</v>
      </c>
      <c r="C718" t="s">
        <v>20</v>
      </c>
      <c r="D718" t="s">
        <v>35</v>
      </c>
      <c r="E718" s="8">
        <v>297431.49</v>
      </c>
      <c r="F718">
        <v>23333</v>
      </c>
      <c r="G718">
        <v>74</v>
      </c>
      <c r="H718" s="2">
        <v>0</v>
      </c>
      <c r="I718" t="s">
        <v>9192</v>
      </c>
      <c r="J718" t="s">
        <v>17</v>
      </c>
      <c r="K718" s="9">
        <v>5.6227510000000001</v>
      </c>
      <c r="L718" s="2">
        <v>35005.622751000003</v>
      </c>
      <c r="N718" s="5" t="str">
        <f t="shared" si="66"/>
        <v>Oregon</v>
      </c>
      <c r="O718" s="5" t="str">
        <f t="shared" si="71"/>
        <v>F</v>
      </c>
      <c r="P718" s="11" t="str">
        <f t="shared" si="67"/>
        <v>College</v>
      </c>
      <c r="Q718" s="5">
        <f t="shared" si="68"/>
        <v>4</v>
      </c>
      <c r="R718" s="5">
        <f t="shared" si="69"/>
        <v>30</v>
      </c>
      <c r="S718" s="12">
        <f t="shared" si="70"/>
        <v>1995</v>
      </c>
    </row>
    <row r="719" spans="1:19" x14ac:dyDescent="0.35">
      <c r="A719" t="s">
        <v>758</v>
      </c>
      <c r="B719" t="s">
        <v>26</v>
      </c>
      <c r="C719" t="s">
        <v>27</v>
      </c>
      <c r="D719" t="s">
        <v>35</v>
      </c>
      <c r="E719" s="8">
        <v>206445.88</v>
      </c>
      <c r="F719">
        <v>0</v>
      </c>
      <c r="G719">
        <v>61</v>
      </c>
      <c r="H719" s="2">
        <v>0</v>
      </c>
      <c r="I719" t="s">
        <v>9191</v>
      </c>
      <c r="J719" t="s">
        <v>17</v>
      </c>
      <c r="K719" s="9">
        <v>292.8</v>
      </c>
      <c r="L719" s="2">
        <v>35292.800000000003</v>
      </c>
      <c r="N719" s="5" t="str">
        <f t="shared" si="66"/>
        <v>California</v>
      </c>
      <c r="O719" s="5" t="str">
        <f t="shared" si="71"/>
        <v>M</v>
      </c>
      <c r="P719" s="11" t="str">
        <f t="shared" si="67"/>
        <v>College</v>
      </c>
      <c r="Q719" s="5">
        <f t="shared" si="68"/>
        <v>4</v>
      </c>
      <c r="R719" s="5">
        <f t="shared" si="69"/>
        <v>29</v>
      </c>
      <c r="S719" s="12">
        <f t="shared" si="70"/>
        <v>1996</v>
      </c>
    </row>
    <row r="720" spans="1:19" x14ac:dyDescent="0.35">
      <c r="A720" t="s">
        <v>759</v>
      </c>
      <c r="B720" t="s">
        <v>19</v>
      </c>
      <c r="C720" t="s">
        <v>20</v>
      </c>
      <c r="D720" t="s">
        <v>31</v>
      </c>
      <c r="E720" s="8">
        <v>1006460.83</v>
      </c>
      <c r="F720">
        <v>20440</v>
      </c>
      <c r="G720">
        <v>128</v>
      </c>
      <c r="H720" s="2">
        <v>36557</v>
      </c>
      <c r="I720" t="s">
        <v>9192</v>
      </c>
      <c r="J720" t="s">
        <v>78</v>
      </c>
      <c r="K720" s="9">
        <v>614.4</v>
      </c>
      <c r="L720" s="2">
        <v>35614.400000000001</v>
      </c>
      <c r="N720" s="5" t="str">
        <f t="shared" si="66"/>
        <v>Arizona</v>
      </c>
      <c r="O720" s="5" t="str">
        <f t="shared" si="71"/>
        <v>F</v>
      </c>
      <c r="P720" s="11" t="str">
        <f t="shared" si="67"/>
        <v>High School or Below</v>
      </c>
      <c r="Q720" s="5">
        <f t="shared" si="68"/>
        <v>2</v>
      </c>
      <c r="R720" s="5">
        <f t="shared" si="69"/>
        <v>28</v>
      </c>
      <c r="S720" s="12">
        <f t="shared" si="70"/>
        <v>1997</v>
      </c>
    </row>
    <row r="721" spans="1:19" x14ac:dyDescent="0.35">
      <c r="A721" t="s">
        <v>760</v>
      </c>
      <c r="B721" t="s">
        <v>13</v>
      </c>
      <c r="C721" t="s">
        <v>27</v>
      </c>
      <c r="D721" t="s">
        <v>15</v>
      </c>
      <c r="E721" s="8">
        <v>803240.19</v>
      </c>
      <c r="F721">
        <v>27658</v>
      </c>
      <c r="G721">
        <v>68</v>
      </c>
      <c r="H721" s="2">
        <v>0</v>
      </c>
      <c r="I721" t="s">
        <v>9191</v>
      </c>
      <c r="J721" t="s">
        <v>17</v>
      </c>
      <c r="K721" s="9">
        <v>160.07525999999999</v>
      </c>
      <c r="L721" s="2">
        <v>35160.075259999998</v>
      </c>
      <c r="N721" s="5" t="str">
        <f t="shared" si="66"/>
        <v>Washington</v>
      </c>
      <c r="O721" s="5" t="str">
        <f t="shared" si="71"/>
        <v>M</v>
      </c>
      <c r="P721" s="11" t="str">
        <f t="shared" si="67"/>
        <v>Master</v>
      </c>
      <c r="Q721" s="5">
        <f t="shared" si="68"/>
        <v>4</v>
      </c>
      <c r="R721" s="5">
        <f t="shared" si="69"/>
        <v>29</v>
      </c>
      <c r="S721" s="12">
        <f t="shared" si="70"/>
        <v>1996</v>
      </c>
    </row>
    <row r="722" spans="1:19" x14ac:dyDescent="0.35">
      <c r="A722" t="s">
        <v>761</v>
      </c>
      <c r="B722" t="s">
        <v>26</v>
      </c>
      <c r="C722" t="s">
        <v>27</v>
      </c>
      <c r="D722" t="s">
        <v>35</v>
      </c>
      <c r="E722" s="8">
        <v>548921.41</v>
      </c>
      <c r="F722">
        <v>50943</v>
      </c>
      <c r="G722">
        <v>139</v>
      </c>
      <c r="H722" s="2">
        <v>0</v>
      </c>
      <c r="I722" t="s">
        <v>9193</v>
      </c>
      <c r="J722" t="s">
        <v>29</v>
      </c>
      <c r="K722" s="9">
        <v>667.2</v>
      </c>
      <c r="L722" s="2">
        <v>35667.199999999997</v>
      </c>
      <c r="N722" s="5" t="str">
        <f t="shared" si="66"/>
        <v>California</v>
      </c>
      <c r="O722" s="5" t="str">
        <f t="shared" si="71"/>
        <v>M</v>
      </c>
      <c r="P722" s="11" t="str">
        <f t="shared" si="67"/>
        <v>College</v>
      </c>
      <c r="Q722" s="5">
        <f t="shared" si="68"/>
        <v>4</v>
      </c>
      <c r="R722" s="5">
        <f t="shared" si="69"/>
        <v>28</v>
      </c>
      <c r="S722" s="12">
        <f t="shared" si="70"/>
        <v>1997</v>
      </c>
    </row>
    <row r="723" spans="1:19" x14ac:dyDescent="0.35">
      <c r="A723" t="s">
        <v>762</v>
      </c>
      <c r="B723" t="s">
        <v>26</v>
      </c>
      <c r="C723" t="s">
        <v>27</v>
      </c>
      <c r="D723" t="s">
        <v>21</v>
      </c>
      <c r="E723" s="8">
        <v>261275.67</v>
      </c>
      <c r="F723">
        <v>19003</v>
      </c>
      <c r="G723">
        <v>71</v>
      </c>
      <c r="H723" s="2">
        <v>0</v>
      </c>
      <c r="I723" t="s">
        <v>9191</v>
      </c>
      <c r="J723" t="s">
        <v>24</v>
      </c>
      <c r="K723" s="9">
        <v>34.651305000000001</v>
      </c>
      <c r="L723" s="2">
        <v>35034.651304999999</v>
      </c>
      <c r="N723" s="5" t="str">
        <f t="shared" si="66"/>
        <v>California</v>
      </c>
      <c r="O723" s="5" t="str">
        <f t="shared" si="71"/>
        <v>M</v>
      </c>
      <c r="P723" s="11" t="str">
        <f t="shared" si="67"/>
        <v>Bachelor</v>
      </c>
      <c r="Q723" s="5">
        <f t="shared" si="68"/>
        <v>2</v>
      </c>
      <c r="R723" s="5">
        <f t="shared" si="69"/>
        <v>30</v>
      </c>
      <c r="S723" s="12">
        <f t="shared" si="70"/>
        <v>1995</v>
      </c>
    </row>
    <row r="724" spans="1:19" x14ac:dyDescent="0.35">
      <c r="A724" t="s">
        <v>763</v>
      </c>
      <c r="B724" t="s">
        <v>26</v>
      </c>
      <c r="C724" t="s">
        <v>27</v>
      </c>
      <c r="D724" t="s">
        <v>35</v>
      </c>
      <c r="E724" s="8">
        <v>857346.39</v>
      </c>
      <c r="F724">
        <v>46703</v>
      </c>
      <c r="G724">
        <v>108</v>
      </c>
      <c r="H724" s="2">
        <v>0</v>
      </c>
      <c r="I724" t="s">
        <v>9191</v>
      </c>
      <c r="J724" t="s">
        <v>17</v>
      </c>
      <c r="K724" s="9">
        <v>678.10048700000004</v>
      </c>
      <c r="L724" s="2">
        <v>35678.100487000003</v>
      </c>
      <c r="N724" s="5" t="str">
        <f t="shared" si="66"/>
        <v>California</v>
      </c>
      <c r="O724" s="5" t="str">
        <f t="shared" si="71"/>
        <v>M</v>
      </c>
      <c r="P724" s="11" t="str">
        <f t="shared" si="67"/>
        <v>College</v>
      </c>
      <c r="Q724" s="5">
        <f t="shared" si="68"/>
        <v>4</v>
      </c>
      <c r="R724" s="5">
        <f t="shared" si="69"/>
        <v>28</v>
      </c>
      <c r="S724" s="12">
        <f t="shared" si="70"/>
        <v>1997</v>
      </c>
    </row>
    <row r="725" spans="1:19" x14ac:dyDescent="0.35">
      <c r="A725" t="s">
        <v>764</v>
      </c>
      <c r="B725" t="s">
        <v>26</v>
      </c>
      <c r="C725" t="s">
        <v>27</v>
      </c>
      <c r="D725" t="s">
        <v>21</v>
      </c>
      <c r="E725" s="8">
        <v>2412750.4</v>
      </c>
      <c r="F725">
        <v>14072</v>
      </c>
      <c r="G725">
        <v>71</v>
      </c>
      <c r="H725" s="2">
        <v>0</v>
      </c>
      <c r="I725" t="s">
        <v>9191</v>
      </c>
      <c r="J725" t="s">
        <v>17</v>
      </c>
      <c r="K725" s="9">
        <v>511.2</v>
      </c>
      <c r="L725" s="2">
        <v>35511.199999999997</v>
      </c>
      <c r="N725" s="5" t="str">
        <f t="shared" si="66"/>
        <v>California</v>
      </c>
      <c r="O725" s="5" t="str">
        <f t="shared" si="71"/>
        <v>M</v>
      </c>
      <c r="P725" s="11" t="str">
        <f t="shared" si="67"/>
        <v>Bachelor</v>
      </c>
      <c r="Q725" s="5">
        <f t="shared" si="68"/>
        <v>4</v>
      </c>
      <c r="R725" s="5">
        <f t="shared" si="69"/>
        <v>28</v>
      </c>
      <c r="S725" s="12">
        <f t="shared" si="70"/>
        <v>1997</v>
      </c>
    </row>
    <row r="726" spans="1:19" x14ac:dyDescent="0.35">
      <c r="A726" t="s">
        <v>765</v>
      </c>
      <c r="B726" t="s">
        <v>33</v>
      </c>
      <c r="C726" t="s">
        <v>27</v>
      </c>
      <c r="D726" t="s">
        <v>35</v>
      </c>
      <c r="E726" s="8">
        <v>855038.66</v>
      </c>
      <c r="F726">
        <v>21733</v>
      </c>
      <c r="G726">
        <v>73</v>
      </c>
      <c r="H726" s="2">
        <v>0</v>
      </c>
      <c r="I726" t="s">
        <v>9192</v>
      </c>
      <c r="J726" t="s">
        <v>17</v>
      </c>
      <c r="K726" s="9">
        <v>525.6</v>
      </c>
      <c r="L726" s="2">
        <v>35525.599999999999</v>
      </c>
      <c r="N726" s="5" t="str">
        <f t="shared" si="66"/>
        <v>Oregon</v>
      </c>
      <c r="O726" s="5" t="str">
        <f t="shared" si="71"/>
        <v>M</v>
      </c>
      <c r="P726" s="11" t="str">
        <f t="shared" si="67"/>
        <v>College</v>
      </c>
      <c r="Q726" s="5">
        <f t="shared" si="68"/>
        <v>4</v>
      </c>
      <c r="R726" s="5">
        <f t="shared" si="69"/>
        <v>28</v>
      </c>
      <c r="S726" s="12">
        <f t="shared" si="70"/>
        <v>1997</v>
      </c>
    </row>
    <row r="727" spans="1:19" x14ac:dyDescent="0.35">
      <c r="A727" t="s">
        <v>766</v>
      </c>
      <c r="B727" t="s">
        <v>19</v>
      </c>
      <c r="C727" t="s">
        <v>27</v>
      </c>
      <c r="D727" t="s">
        <v>21</v>
      </c>
      <c r="E727" s="8">
        <v>230864.8</v>
      </c>
      <c r="F727">
        <v>20811</v>
      </c>
      <c r="G727">
        <v>61</v>
      </c>
      <c r="H727" s="2">
        <v>0</v>
      </c>
      <c r="I727" t="s">
        <v>9191</v>
      </c>
      <c r="J727" t="s">
        <v>17</v>
      </c>
      <c r="K727" s="9">
        <v>292.8</v>
      </c>
      <c r="L727" s="2">
        <v>35292.800000000003</v>
      </c>
      <c r="N727" s="5" t="str">
        <f t="shared" si="66"/>
        <v>Arizona</v>
      </c>
      <c r="O727" s="5" t="str">
        <f t="shared" si="71"/>
        <v>M</v>
      </c>
      <c r="P727" s="11" t="str">
        <f t="shared" si="67"/>
        <v>Bachelor</v>
      </c>
      <c r="Q727" s="5">
        <f t="shared" si="68"/>
        <v>4</v>
      </c>
      <c r="R727" s="5">
        <f t="shared" si="69"/>
        <v>29</v>
      </c>
      <c r="S727" s="12">
        <f t="shared" si="70"/>
        <v>1996</v>
      </c>
    </row>
    <row r="728" spans="1:19" x14ac:dyDescent="0.35">
      <c r="A728" t="s">
        <v>767</v>
      </c>
      <c r="B728" t="s">
        <v>19</v>
      </c>
      <c r="C728" t="s">
        <v>20</v>
      </c>
      <c r="D728" t="s">
        <v>31</v>
      </c>
      <c r="E728" s="8">
        <v>425462.07</v>
      </c>
      <c r="F728">
        <v>11904</v>
      </c>
      <c r="G728">
        <v>61</v>
      </c>
      <c r="H728" s="2">
        <v>36557</v>
      </c>
      <c r="I728" t="s">
        <v>9191</v>
      </c>
      <c r="J728" t="s">
        <v>24</v>
      </c>
      <c r="K728" s="9">
        <v>292.8</v>
      </c>
      <c r="L728" s="2">
        <v>35292.800000000003</v>
      </c>
      <c r="N728" s="5" t="str">
        <f t="shared" si="66"/>
        <v>Arizona</v>
      </c>
      <c r="O728" s="5" t="str">
        <f t="shared" si="71"/>
        <v>F</v>
      </c>
      <c r="P728" s="11" t="str">
        <f t="shared" si="67"/>
        <v>High School or Below</v>
      </c>
      <c r="Q728" s="5">
        <f t="shared" si="68"/>
        <v>2</v>
      </c>
      <c r="R728" s="5">
        <f t="shared" si="69"/>
        <v>29</v>
      </c>
      <c r="S728" s="12">
        <f t="shared" si="70"/>
        <v>1996</v>
      </c>
    </row>
    <row r="729" spans="1:19" x14ac:dyDescent="0.35">
      <c r="A729" t="s">
        <v>768</v>
      </c>
      <c r="B729" t="s">
        <v>33</v>
      </c>
      <c r="C729" t="s">
        <v>20</v>
      </c>
      <c r="D729" t="s">
        <v>35</v>
      </c>
      <c r="E729" s="8">
        <v>898285.04</v>
      </c>
      <c r="F729">
        <v>43490</v>
      </c>
      <c r="G729">
        <v>114</v>
      </c>
      <c r="H729" s="2">
        <v>36617</v>
      </c>
      <c r="I729" t="s">
        <v>9192</v>
      </c>
      <c r="J729" t="s">
        <v>29</v>
      </c>
      <c r="K729" s="9">
        <v>174.588413</v>
      </c>
      <c r="L729" s="2">
        <v>35174.588412999998</v>
      </c>
      <c r="N729" s="5" t="str">
        <f t="shared" si="66"/>
        <v>Oregon</v>
      </c>
      <c r="O729" s="5" t="str">
        <f t="shared" si="71"/>
        <v>F</v>
      </c>
      <c r="P729" s="11" t="str">
        <f t="shared" si="67"/>
        <v>College</v>
      </c>
      <c r="Q729" s="5">
        <f t="shared" si="68"/>
        <v>4</v>
      </c>
      <c r="R729" s="5">
        <f t="shared" si="69"/>
        <v>29</v>
      </c>
      <c r="S729" s="12">
        <f t="shared" si="70"/>
        <v>1996</v>
      </c>
    </row>
    <row r="730" spans="1:19" x14ac:dyDescent="0.35">
      <c r="A730" t="s">
        <v>769</v>
      </c>
      <c r="B730" t="s">
        <v>26</v>
      </c>
      <c r="C730" t="s">
        <v>27</v>
      </c>
      <c r="D730" t="s">
        <v>31</v>
      </c>
      <c r="E730" s="8">
        <v>786816.6</v>
      </c>
      <c r="F730">
        <v>57340</v>
      </c>
      <c r="G730">
        <v>67</v>
      </c>
      <c r="H730" s="2">
        <v>0</v>
      </c>
      <c r="I730" t="s">
        <v>9192</v>
      </c>
      <c r="J730" t="s">
        <v>17</v>
      </c>
      <c r="K730" s="9">
        <v>159.39168100000001</v>
      </c>
      <c r="L730" s="2">
        <v>35159.391681000001</v>
      </c>
      <c r="N730" s="5" t="str">
        <f t="shared" si="66"/>
        <v>California</v>
      </c>
      <c r="O730" s="5" t="str">
        <f t="shared" si="71"/>
        <v>M</v>
      </c>
      <c r="P730" s="11" t="str">
        <f t="shared" si="67"/>
        <v>High School or Below</v>
      </c>
      <c r="Q730" s="5">
        <f t="shared" si="68"/>
        <v>4</v>
      </c>
      <c r="R730" s="5">
        <f t="shared" si="69"/>
        <v>29</v>
      </c>
      <c r="S730" s="12">
        <f t="shared" si="70"/>
        <v>1996</v>
      </c>
    </row>
    <row r="731" spans="1:19" x14ac:dyDescent="0.35">
      <c r="A731" t="s">
        <v>770</v>
      </c>
      <c r="B731" t="s">
        <v>26</v>
      </c>
      <c r="C731" t="s">
        <v>27</v>
      </c>
      <c r="D731" t="s">
        <v>35</v>
      </c>
      <c r="E731" s="8">
        <v>770424.87</v>
      </c>
      <c r="F731">
        <v>49088</v>
      </c>
      <c r="G731">
        <v>97</v>
      </c>
      <c r="H731" s="2">
        <v>0</v>
      </c>
      <c r="I731" t="s">
        <v>9192</v>
      </c>
      <c r="J731" t="s">
        <v>17</v>
      </c>
      <c r="K731" s="9">
        <v>698.4</v>
      </c>
      <c r="L731" s="2">
        <v>35698.400000000001</v>
      </c>
      <c r="N731" s="5" t="str">
        <f t="shared" si="66"/>
        <v>California</v>
      </c>
      <c r="O731" s="5" t="str">
        <f t="shared" si="71"/>
        <v>M</v>
      </c>
      <c r="P731" s="11" t="str">
        <f t="shared" si="67"/>
        <v>College</v>
      </c>
      <c r="Q731" s="5">
        <f t="shared" si="68"/>
        <v>4</v>
      </c>
      <c r="R731" s="5">
        <f t="shared" si="69"/>
        <v>28</v>
      </c>
      <c r="S731" s="12">
        <f t="shared" si="70"/>
        <v>1997</v>
      </c>
    </row>
    <row r="732" spans="1:19" x14ac:dyDescent="0.35">
      <c r="A732" t="s">
        <v>771</v>
      </c>
      <c r="B732" t="s">
        <v>23</v>
      </c>
      <c r="C732" t="s">
        <v>27</v>
      </c>
      <c r="D732" t="s">
        <v>15</v>
      </c>
      <c r="E732" s="8">
        <v>1055217</v>
      </c>
      <c r="F732">
        <v>47761</v>
      </c>
      <c r="G732">
        <v>131</v>
      </c>
      <c r="H732" s="2">
        <v>0</v>
      </c>
      <c r="I732" t="s">
        <v>9191</v>
      </c>
      <c r="J732" t="s">
        <v>29</v>
      </c>
      <c r="K732" s="9">
        <v>232.711071</v>
      </c>
      <c r="L732" s="2">
        <v>35232.711070999998</v>
      </c>
      <c r="N732" s="5" t="str">
        <f t="shared" si="66"/>
        <v>Nevada</v>
      </c>
      <c r="O732" s="5" t="str">
        <f t="shared" si="71"/>
        <v>M</v>
      </c>
      <c r="P732" s="11" t="str">
        <f t="shared" si="67"/>
        <v>Master</v>
      </c>
      <c r="Q732" s="5">
        <f t="shared" si="68"/>
        <v>4</v>
      </c>
      <c r="R732" s="5">
        <f t="shared" si="69"/>
        <v>29</v>
      </c>
      <c r="S732" s="12">
        <f t="shared" si="70"/>
        <v>1996</v>
      </c>
    </row>
    <row r="733" spans="1:19" x14ac:dyDescent="0.35">
      <c r="A733" t="s">
        <v>772</v>
      </c>
      <c r="B733" t="s">
        <v>13</v>
      </c>
      <c r="C733" t="s">
        <v>20</v>
      </c>
      <c r="D733" t="s">
        <v>35</v>
      </c>
      <c r="E733" s="8">
        <v>1604510.95</v>
      </c>
      <c r="F733">
        <v>0</v>
      </c>
      <c r="G733">
        <v>65</v>
      </c>
      <c r="H733" s="2">
        <v>0</v>
      </c>
      <c r="I733" t="s">
        <v>9191</v>
      </c>
      <c r="J733" t="s">
        <v>24</v>
      </c>
      <c r="K733" s="9">
        <v>163.04695599999999</v>
      </c>
      <c r="L733" s="2">
        <v>35163.046955999998</v>
      </c>
      <c r="N733" s="5" t="str">
        <f t="shared" si="66"/>
        <v>Washington</v>
      </c>
      <c r="O733" s="5" t="str">
        <f t="shared" si="71"/>
        <v>F</v>
      </c>
      <c r="P733" s="11" t="str">
        <f t="shared" si="67"/>
        <v>College</v>
      </c>
      <c r="Q733" s="5">
        <f t="shared" si="68"/>
        <v>2</v>
      </c>
      <c r="R733" s="5">
        <f t="shared" si="69"/>
        <v>29</v>
      </c>
      <c r="S733" s="12">
        <f t="shared" si="70"/>
        <v>1996</v>
      </c>
    </row>
    <row r="734" spans="1:19" x14ac:dyDescent="0.35">
      <c r="A734" t="s">
        <v>773</v>
      </c>
      <c r="B734" t="s">
        <v>19</v>
      </c>
      <c r="C734" t="s">
        <v>27</v>
      </c>
      <c r="D734" t="s">
        <v>21</v>
      </c>
      <c r="E734" s="8">
        <v>873783.75</v>
      </c>
      <c r="F734">
        <v>61281</v>
      </c>
      <c r="G734">
        <v>110</v>
      </c>
      <c r="H734" s="2">
        <v>0</v>
      </c>
      <c r="I734" t="s">
        <v>9191</v>
      </c>
      <c r="J734" t="s">
        <v>29</v>
      </c>
      <c r="K734" s="9">
        <v>79.865605000000002</v>
      </c>
      <c r="L734" s="2">
        <v>35079.865604999999</v>
      </c>
      <c r="N734" s="5" t="str">
        <f t="shared" si="66"/>
        <v>Arizona</v>
      </c>
      <c r="O734" s="5" t="str">
        <f t="shared" si="71"/>
        <v>M</v>
      </c>
      <c r="P734" s="11" t="str">
        <f t="shared" si="67"/>
        <v>Bachelor</v>
      </c>
      <c r="Q734" s="5">
        <f t="shared" si="68"/>
        <v>4</v>
      </c>
      <c r="R734" s="5">
        <f t="shared" si="69"/>
        <v>29</v>
      </c>
      <c r="S734" s="12">
        <f t="shared" si="70"/>
        <v>1996</v>
      </c>
    </row>
    <row r="735" spans="1:19" x14ac:dyDescent="0.35">
      <c r="A735" t="s">
        <v>774</v>
      </c>
      <c r="B735" t="s">
        <v>23</v>
      </c>
      <c r="C735" t="s">
        <v>27</v>
      </c>
      <c r="D735" t="s">
        <v>21</v>
      </c>
      <c r="E735" s="8">
        <v>545489.06999999995</v>
      </c>
      <c r="F735">
        <v>0</v>
      </c>
      <c r="G735">
        <v>82</v>
      </c>
      <c r="H735" s="2">
        <v>36526</v>
      </c>
      <c r="I735" t="s">
        <v>9192</v>
      </c>
      <c r="J735" t="s">
        <v>24</v>
      </c>
      <c r="K735" s="9">
        <v>393.6</v>
      </c>
      <c r="L735" s="2">
        <v>35393.599999999999</v>
      </c>
      <c r="N735" s="5" t="str">
        <f t="shared" si="66"/>
        <v>Nevada</v>
      </c>
      <c r="O735" s="5" t="str">
        <f t="shared" si="71"/>
        <v>M</v>
      </c>
      <c r="P735" s="11" t="str">
        <f t="shared" si="67"/>
        <v>Bachelor</v>
      </c>
      <c r="Q735" s="5">
        <f t="shared" si="68"/>
        <v>2</v>
      </c>
      <c r="R735" s="5">
        <f t="shared" si="69"/>
        <v>29</v>
      </c>
      <c r="S735" s="12">
        <f t="shared" si="70"/>
        <v>1996</v>
      </c>
    </row>
    <row r="736" spans="1:19" x14ac:dyDescent="0.35">
      <c r="A736" t="s">
        <v>775</v>
      </c>
      <c r="B736" t="s">
        <v>19</v>
      </c>
      <c r="C736" t="s">
        <v>27</v>
      </c>
      <c r="D736" t="s">
        <v>21</v>
      </c>
      <c r="E736" s="8">
        <v>770528.33</v>
      </c>
      <c r="F736">
        <v>25290</v>
      </c>
      <c r="G736">
        <v>66</v>
      </c>
      <c r="H736" s="2">
        <v>0</v>
      </c>
      <c r="I736" t="s">
        <v>9191</v>
      </c>
      <c r="J736" t="s">
        <v>17</v>
      </c>
      <c r="K736" s="9">
        <v>382.08589699999999</v>
      </c>
      <c r="L736" s="2">
        <v>35382.085896999997</v>
      </c>
      <c r="N736" s="5" t="str">
        <f t="shared" si="66"/>
        <v>Arizona</v>
      </c>
      <c r="O736" s="5" t="str">
        <f t="shared" si="71"/>
        <v>M</v>
      </c>
      <c r="P736" s="11" t="str">
        <f t="shared" si="67"/>
        <v>Bachelor</v>
      </c>
      <c r="Q736" s="5">
        <f t="shared" si="68"/>
        <v>4</v>
      </c>
      <c r="R736" s="5">
        <f t="shared" si="69"/>
        <v>29</v>
      </c>
      <c r="S736" s="12">
        <f t="shared" si="70"/>
        <v>1996</v>
      </c>
    </row>
    <row r="737" spans="1:19" x14ac:dyDescent="0.35">
      <c r="A737" t="s">
        <v>776</v>
      </c>
      <c r="B737" t="s">
        <v>19</v>
      </c>
      <c r="C737" t="s">
        <v>20</v>
      </c>
      <c r="D737" t="s">
        <v>31</v>
      </c>
      <c r="E737" s="8">
        <v>703926.24</v>
      </c>
      <c r="F737">
        <v>24239</v>
      </c>
      <c r="G737">
        <v>88</v>
      </c>
      <c r="H737" s="2">
        <v>0</v>
      </c>
      <c r="I737" t="s">
        <v>9191</v>
      </c>
      <c r="J737" t="s">
        <v>17</v>
      </c>
      <c r="K737" s="9">
        <v>48.348318999999996</v>
      </c>
      <c r="L737" s="2">
        <v>35048.348318999997</v>
      </c>
      <c r="N737" s="5" t="str">
        <f t="shared" si="66"/>
        <v>Arizona</v>
      </c>
      <c r="O737" s="5" t="str">
        <f t="shared" si="71"/>
        <v>F</v>
      </c>
      <c r="P737" s="11" t="str">
        <f t="shared" si="67"/>
        <v>High School or Below</v>
      </c>
      <c r="Q737" s="5">
        <f t="shared" si="68"/>
        <v>4</v>
      </c>
      <c r="R737" s="5">
        <f t="shared" si="69"/>
        <v>30</v>
      </c>
      <c r="S737" s="12">
        <f t="shared" si="70"/>
        <v>1995</v>
      </c>
    </row>
    <row r="738" spans="1:19" x14ac:dyDescent="0.35">
      <c r="A738" t="s">
        <v>777</v>
      </c>
      <c r="B738" t="s">
        <v>26</v>
      </c>
      <c r="C738" t="s">
        <v>27</v>
      </c>
      <c r="D738" t="s">
        <v>21</v>
      </c>
      <c r="E738" s="8">
        <v>883808.56</v>
      </c>
      <c r="F738">
        <v>82664</v>
      </c>
      <c r="G738">
        <v>114</v>
      </c>
      <c r="H738" s="2">
        <v>36586</v>
      </c>
      <c r="I738" t="s">
        <v>9191</v>
      </c>
      <c r="J738" t="s">
        <v>29</v>
      </c>
      <c r="K738" s="9">
        <v>133.42560900000001</v>
      </c>
      <c r="L738" s="2">
        <v>35133.425608999998</v>
      </c>
      <c r="N738" s="5" t="str">
        <f t="shared" si="66"/>
        <v>California</v>
      </c>
      <c r="O738" s="5" t="str">
        <f t="shared" si="71"/>
        <v>M</v>
      </c>
      <c r="P738" s="11" t="str">
        <f t="shared" si="67"/>
        <v>Bachelor</v>
      </c>
      <c r="Q738" s="5">
        <f t="shared" si="68"/>
        <v>4</v>
      </c>
      <c r="R738" s="5">
        <f t="shared" si="69"/>
        <v>29</v>
      </c>
      <c r="S738" s="12">
        <f t="shared" si="70"/>
        <v>1996</v>
      </c>
    </row>
    <row r="739" spans="1:19" x14ac:dyDescent="0.35">
      <c r="A739" t="s">
        <v>778</v>
      </c>
      <c r="B739" t="s">
        <v>19</v>
      </c>
      <c r="C739" t="s">
        <v>27</v>
      </c>
      <c r="D739" t="s">
        <v>21</v>
      </c>
      <c r="E739" s="8">
        <v>873352.73</v>
      </c>
      <c r="F739">
        <v>83210</v>
      </c>
      <c r="G739">
        <v>110</v>
      </c>
      <c r="H739" s="2">
        <v>0</v>
      </c>
      <c r="I739" t="s">
        <v>9191</v>
      </c>
      <c r="J739" t="s">
        <v>78</v>
      </c>
      <c r="K739" s="9">
        <v>528</v>
      </c>
      <c r="L739" s="2">
        <v>35528</v>
      </c>
      <c r="N739" s="5" t="str">
        <f t="shared" si="66"/>
        <v>Arizona</v>
      </c>
      <c r="O739" s="5" t="str">
        <f t="shared" si="71"/>
        <v>M</v>
      </c>
      <c r="P739" s="11" t="str">
        <f t="shared" si="67"/>
        <v>Bachelor</v>
      </c>
      <c r="Q739" s="5">
        <f t="shared" si="68"/>
        <v>2</v>
      </c>
      <c r="R739" s="5">
        <f t="shared" si="69"/>
        <v>28</v>
      </c>
      <c r="S739" s="12">
        <f t="shared" si="70"/>
        <v>1997</v>
      </c>
    </row>
    <row r="740" spans="1:19" x14ac:dyDescent="0.35">
      <c r="A740" t="s">
        <v>779</v>
      </c>
      <c r="B740" t="s">
        <v>33</v>
      </c>
      <c r="C740" t="s">
        <v>20</v>
      </c>
      <c r="D740" t="s">
        <v>21</v>
      </c>
      <c r="E740" s="8">
        <v>959747.48</v>
      </c>
      <c r="F740">
        <v>38736</v>
      </c>
      <c r="G740">
        <v>81</v>
      </c>
      <c r="H740" s="2">
        <v>0</v>
      </c>
      <c r="I740" t="s">
        <v>9191</v>
      </c>
      <c r="J740" t="s">
        <v>24</v>
      </c>
      <c r="K740" s="9">
        <v>561.41479400000003</v>
      </c>
      <c r="L740" s="2">
        <v>35561.414793999997</v>
      </c>
      <c r="N740" s="5" t="str">
        <f t="shared" si="66"/>
        <v>Oregon</v>
      </c>
      <c r="O740" s="5" t="str">
        <f t="shared" si="71"/>
        <v>F</v>
      </c>
      <c r="P740" s="11" t="str">
        <f t="shared" si="67"/>
        <v>Bachelor</v>
      </c>
      <c r="Q740" s="5">
        <f t="shared" si="68"/>
        <v>2</v>
      </c>
      <c r="R740" s="5">
        <f t="shared" si="69"/>
        <v>28</v>
      </c>
      <c r="S740" s="12">
        <f t="shared" si="70"/>
        <v>1997</v>
      </c>
    </row>
    <row r="741" spans="1:19" x14ac:dyDescent="0.35">
      <c r="A741" t="s">
        <v>780</v>
      </c>
      <c r="B741" t="s">
        <v>26</v>
      </c>
      <c r="C741" t="s">
        <v>27</v>
      </c>
      <c r="D741" t="s">
        <v>35</v>
      </c>
      <c r="E741" s="8">
        <v>450666.02</v>
      </c>
      <c r="F741">
        <v>0</v>
      </c>
      <c r="G741">
        <v>66</v>
      </c>
      <c r="H741" s="2">
        <v>0</v>
      </c>
      <c r="I741" t="s">
        <v>9191</v>
      </c>
      <c r="J741" t="s">
        <v>17</v>
      </c>
      <c r="K741" s="9">
        <v>316.8</v>
      </c>
      <c r="L741" s="2">
        <v>35316.800000000003</v>
      </c>
      <c r="N741" s="5" t="str">
        <f t="shared" si="66"/>
        <v>California</v>
      </c>
      <c r="O741" s="5" t="str">
        <f t="shared" si="71"/>
        <v>M</v>
      </c>
      <c r="P741" s="11" t="str">
        <f t="shared" si="67"/>
        <v>College</v>
      </c>
      <c r="Q741" s="5">
        <f t="shared" si="68"/>
        <v>4</v>
      </c>
      <c r="R741" s="5">
        <f t="shared" si="69"/>
        <v>29</v>
      </c>
      <c r="S741" s="12">
        <f t="shared" si="70"/>
        <v>1996</v>
      </c>
    </row>
    <row r="742" spans="1:19" x14ac:dyDescent="0.35">
      <c r="A742" t="s">
        <v>781</v>
      </c>
      <c r="B742" t="s">
        <v>33</v>
      </c>
      <c r="C742" t="s">
        <v>27</v>
      </c>
      <c r="D742" t="s">
        <v>35</v>
      </c>
      <c r="E742" s="8">
        <v>1785797.23</v>
      </c>
      <c r="F742">
        <v>55437</v>
      </c>
      <c r="G742">
        <v>64</v>
      </c>
      <c r="H742" s="2">
        <v>36526</v>
      </c>
      <c r="I742" t="s">
        <v>9191</v>
      </c>
      <c r="J742" t="s">
        <v>17</v>
      </c>
      <c r="K742" s="9">
        <v>445.28778799999998</v>
      </c>
      <c r="L742" s="2">
        <v>35445.287788000001</v>
      </c>
      <c r="N742" s="5" t="str">
        <f t="shared" si="66"/>
        <v>Oregon</v>
      </c>
      <c r="O742" s="5" t="str">
        <f t="shared" si="71"/>
        <v>M</v>
      </c>
      <c r="P742" s="11" t="str">
        <f t="shared" si="67"/>
        <v>College</v>
      </c>
      <c r="Q742" s="5">
        <f t="shared" si="68"/>
        <v>4</v>
      </c>
      <c r="R742" s="5">
        <f t="shared" si="69"/>
        <v>28</v>
      </c>
      <c r="S742" s="12">
        <f t="shared" si="70"/>
        <v>1997</v>
      </c>
    </row>
    <row r="743" spans="1:19" x14ac:dyDescent="0.35">
      <c r="A743" t="s">
        <v>782</v>
      </c>
      <c r="B743" t="s">
        <v>13</v>
      </c>
      <c r="C743" t="s">
        <v>27</v>
      </c>
      <c r="D743" t="s">
        <v>53</v>
      </c>
      <c r="E743" s="8">
        <v>249780.82</v>
      </c>
      <c r="F743">
        <v>68041</v>
      </c>
      <c r="G743">
        <v>6464</v>
      </c>
      <c r="H743" s="2">
        <v>0</v>
      </c>
      <c r="I743" t="s">
        <v>9191</v>
      </c>
      <c r="J743" t="s">
        <v>24</v>
      </c>
      <c r="K743" s="9">
        <v>165.570243</v>
      </c>
      <c r="L743" s="2">
        <v>35165.570243000002</v>
      </c>
      <c r="N743" s="5" t="str">
        <f t="shared" si="66"/>
        <v>Washington</v>
      </c>
      <c r="O743" s="5" t="str">
        <f t="shared" si="71"/>
        <v>M</v>
      </c>
      <c r="P743" s="11" t="str">
        <f t="shared" si="67"/>
        <v>Bachelor</v>
      </c>
      <c r="Q743" s="5">
        <f t="shared" si="68"/>
        <v>2</v>
      </c>
      <c r="R743" s="5">
        <f t="shared" si="69"/>
        <v>29</v>
      </c>
      <c r="S743" s="12">
        <f t="shared" si="70"/>
        <v>1996</v>
      </c>
    </row>
    <row r="744" spans="1:19" x14ac:dyDescent="0.35">
      <c r="A744" t="s">
        <v>783</v>
      </c>
      <c r="B744" t="s">
        <v>33</v>
      </c>
      <c r="C744" t="s">
        <v>27</v>
      </c>
      <c r="D744" t="s">
        <v>15</v>
      </c>
      <c r="E744" s="8">
        <v>542613.62</v>
      </c>
      <c r="F744">
        <v>0</v>
      </c>
      <c r="G744">
        <v>71</v>
      </c>
      <c r="H744" s="2">
        <v>0</v>
      </c>
      <c r="I744" t="s">
        <v>9192</v>
      </c>
      <c r="J744" t="s">
        <v>17</v>
      </c>
      <c r="K744" s="9">
        <v>407.99684000000002</v>
      </c>
      <c r="L744" s="2">
        <v>35407.99684</v>
      </c>
      <c r="N744" s="5" t="str">
        <f t="shared" si="66"/>
        <v>Oregon</v>
      </c>
      <c r="O744" s="5" t="str">
        <f t="shared" si="71"/>
        <v>M</v>
      </c>
      <c r="P744" s="11" t="str">
        <f t="shared" si="67"/>
        <v>Master</v>
      </c>
      <c r="Q744" s="5">
        <f t="shared" si="68"/>
        <v>4</v>
      </c>
      <c r="R744" s="5">
        <f t="shared" si="69"/>
        <v>29</v>
      </c>
      <c r="S744" s="12">
        <f t="shared" si="70"/>
        <v>1996</v>
      </c>
    </row>
    <row r="745" spans="1:19" x14ac:dyDescent="0.35">
      <c r="A745" t="s">
        <v>784</v>
      </c>
      <c r="B745" t="s">
        <v>26</v>
      </c>
      <c r="C745" t="s">
        <v>20</v>
      </c>
      <c r="D745" t="s">
        <v>31</v>
      </c>
      <c r="E745" s="8">
        <v>799814.38</v>
      </c>
      <c r="F745">
        <v>29066</v>
      </c>
      <c r="G745">
        <v>100</v>
      </c>
      <c r="H745" s="2">
        <v>0</v>
      </c>
      <c r="I745" t="s">
        <v>9191</v>
      </c>
      <c r="J745" t="s">
        <v>29</v>
      </c>
      <c r="K745" s="9">
        <v>844.22947799999997</v>
      </c>
      <c r="L745" s="2">
        <v>35844.229478000001</v>
      </c>
      <c r="N745" s="5" t="str">
        <f t="shared" si="66"/>
        <v>California</v>
      </c>
      <c r="O745" s="5" t="str">
        <f t="shared" si="71"/>
        <v>F</v>
      </c>
      <c r="P745" s="11" t="str">
        <f t="shared" si="67"/>
        <v>High School or Below</v>
      </c>
      <c r="Q745" s="5">
        <f t="shared" si="68"/>
        <v>4</v>
      </c>
      <c r="R745" s="5">
        <f t="shared" si="69"/>
        <v>27</v>
      </c>
      <c r="S745" s="12">
        <f t="shared" si="70"/>
        <v>1998</v>
      </c>
    </row>
    <row r="746" spans="1:19" x14ac:dyDescent="0.35">
      <c r="A746" t="s">
        <v>785</v>
      </c>
      <c r="B746" t="s">
        <v>23</v>
      </c>
      <c r="C746" t="s">
        <v>27</v>
      </c>
      <c r="D746" t="s">
        <v>21</v>
      </c>
      <c r="E746" s="8">
        <v>289762.07</v>
      </c>
      <c r="F746">
        <v>54337</v>
      </c>
      <c r="G746">
        <v>72</v>
      </c>
      <c r="H746" s="2">
        <v>0</v>
      </c>
      <c r="I746" t="s">
        <v>9191</v>
      </c>
      <c r="J746" t="s">
        <v>17</v>
      </c>
      <c r="K746" s="9">
        <v>345.6</v>
      </c>
      <c r="L746" s="2">
        <v>35345.599999999999</v>
      </c>
      <c r="N746" s="5" t="str">
        <f t="shared" si="66"/>
        <v>Nevada</v>
      </c>
      <c r="O746" s="5" t="str">
        <f t="shared" si="71"/>
        <v>M</v>
      </c>
      <c r="P746" s="11" t="str">
        <f t="shared" si="67"/>
        <v>Bachelor</v>
      </c>
      <c r="Q746" s="5">
        <f t="shared" si="68"/>
        <v>4</v>
      </c>
      <c r="R746" s="5">
        <f t="shared" si="69"/>
        <v>29</v>
      </c>
      <c r="S746" s="12">
        <f t="shared" si="70"/>
        <v>1996</v>
      </c>
    </row>
    <row r="747" spans="1:19" x14ac:dyDescent="0.35">
      <c r="A747" t="s">
        <v>786</v>
      </c>
      <c r="B747" t="s">
        <v>33</v>
      </c>
      <c r="C747" t="s">
        <v>20</v>
      </c>
      <c r="D747" t="s">
        <v>31</v>
      </c>
      <c r="E747" s="8">
        <v>1159950.22</v>
      </c>
      <c r="F747">
        <v>67616</v>
      </c>
      <c r="G747">
        <v>96</v>
      </c>
      <c r="H747" s="2">
        <v>0</v>
      </c>
      <c r="I747" t="s">
        <v>9191</v>
      </c>
      <c r="J747" t="s">
        <v>17</v>
      </c>
      <c r="K747" s="9">
        <v>340.30658399999999</v>
      </c>
      <c r="L747" s="2">
        <v>35340.306583999998</v>
      </c>
      <c r="N747" s="5" t="str">
        <f t="shared" si="66"/>
        <v>Oregon</v>
      </c>
      <c r="O747" s="5" t="str">
        <f t="shared" si="71"/>
        <v>F</v>
      </c>
      <c r="P747" s="11" t="str">
        <f t="shared" si="67"/>
        <v>High School or Below</v>
      </c>
      <c r="Q747" s="5">
        <f t="shared" si="68"/>
        <v>4</v>
      </c>
      <c r="R747" s="5">
        <f t="shared" si="69"/>
        <v>29</v>
      </c>
      <c r="S747" s="12">
        <f t="shared" si="70"/>
        <v>1996</v>
      </c>
    </row>
    <row r="748" spans="1:19" x14ac:dyDescent="0.35">
      <c r="A748" t="s">
        <v>787</v>
      </c>
      <c r="B748" t="s">
        <v>26</v>
      </c>
      <c r="C748" t="s">
        <v>20</v>
      </c>
      <c r="D748" t="s">
        <v>21</v>
      </c>
      <c r="E748" s="8">
        <v>1514793.06</v>
      </c>
      <c r="F748">
        <v>41082</v>
      </c>
      <c r="G748">
        <v>63</v>
      </c>
      <c r="H748" s="2">
        <v>0</v>
      </c>
      <c r="I748" t="s">
        <v>9191</v>
      </c>
      <c r="J748" t="s">
        <v>24</v>
      </c>
      <c r="K748" s="9">
        <v>106.647493</v>
      </c>
      <c r="L748" s="2">
        <v>35106.647492999997</v>
      </c>
      <c r="N748" s="5" t="str">
        <f t="shared" si="66"/>
        <v>California</v>
      </c>
      <c r="O748" s="5" t="str">
        <f t="shared" si="71"/>
        <v>F</v>
      </c>
      <c r="P748" s="11" t="str">
        <f t="shared" si="67"/>
        <v>Bachelor</v>
      </c>
      <c r="Q748" s="5">
        <f t="shared" si="68"/>
        <v>2</v>
      </c>
      <c r="R748" s="5">
        <f t="shared" si="69"/>
        <v>29</v>
      </c>
      <c r="S748" s="12">
        <f t="shared" si="70"/>
        <v>1996</v>
      </c>
    </row>
    <row r="749" spans="1:19" x14ac:dyDescent="0.35">
      <c r="A749" t="s">
        <v>788</v>
      </c>
      <c r="B749" t="s">
        <v>102</v>
      </c>
      <c r="C749" t="s">
        <v>20</v>
      </c>
      <c r="D749" t="s">
        <v>31</v>
      </c>
      <c r="E749" s="8">
        <v>543576.78</v>
      </c>
      <c r="F749">
        <v>0</v>
      </c>
      <c r="G749">
        <v>10202</v>
      </c>
      <c r="H749" s="2">
        <v>0</v>
      </c>
      <c r="I749" t="s">
        <v>9191</v>
      </c>
      <c r="J749" t="s">
        <v>17</v>
      </c>
      <c r="K749" s="9">
        <v>626.11625900000001</v>
      </c>
      <c r="L749" s="2">
        <v>35626.116259000002</v>
      </c>
      <c r="N749" s="5" t="str">
        <f t="shared" si="66"/>
        <v>Washington</v>
      </c>
      <c r="O749" s="5" t="str">
        <f t="shared" si="71"/>
        <v>F</v>
      </c>
      <c r="P749" s="11" t="str">
        <f t="shared" si="67"/>
        <v>High School or Below</v>
      </c>
      <c r="Q749" s="5">
        <f t="shared" si="68"/>
        <v>4</v>
      </c>
      <c r="R749" s="5">
        <f t="shared" si="69"/>
        <v>28</v>
      </c>
      <c r="S749" s="12">
        <f t="shared" si="70"/>
        <v>1997</v>
      </c>
    </row>
    <row r="750" spans="1:19" x14ac:dyDescent="0.35">
      <c r="A750" t="s">
        <v>789</v>
      </c>
      <c r="B750" t="s">
        <v>23</v>
      </c>
      <c r="C750" t="s">
        <v>20</v>
      </c>
      <c r="D750" t="s">
        <v>15</v>
      </c>
      <c r="E750" s="8">
        <v>272535.64</v>
      </c>
      <c r="F750">
        <v>36650</v>
      </c>
      <c r="G750">
        <v>69</v>
      </c>
      <c r="H750" s="2">
        <v>36526</v>
      </c>
      <c r="I750" t="s">
        <v>9191</v>
      </c>
      <c r="J750" t="s">
        <v>17</v>
      </c>
      <c r="K750" s="9">
        <v>56.60333</v>
      </c>
      <c r="L750" s="2">
        <v>35056.603329999998</v>
      </c>
      <c r="N750" s="5" t="str">
        <f t="shared" si="66"/>
        <v>Nevada</v>
      </c>
      <c r="O750" s="5" t="str">
        <f t="shared" si="71"/>
        <v>F</v>
      </c>
      <c r="P750" s="11" t="str">
        <f t="shared" si="67"/>
        <v>Master</v>
      </c>
      <c r="Q750" s="5">
        <f t="shared" si="68"/>
        <v>4</v>
      </c>
      <c r="R750" s="5">
        <f t="shared" si="69"/>
        <v>30</v>
      </c>
      <c r="S750" s="12">
        <f t="shared" si="70"/>
        <v>1995</v>
      </c>
    </row>
    <row r="751" spans="1:19" x14ac:dyDescent="0.35">
      <c r="A751" t="s">
        <v>790</v>
      </c>
      <c r="B751" t="s">
        <v>33</v>
      </c>
      <c r="C751" t="s">
        <v>20</v>
      </c>
      <c r="D751" t="s">
        <v>35</v>
      </c>
      <c r="E751" s="8">
        <v>1329771.23</v>
      </c>
      <c r="F751">
        <v>50631</v>
      </c>
      <c r="G751">
        <v>112</v>
      </c>
      <c r="H751" s="2">
        <v>36617</v>
      </c>
      <c r="I751" t="s">
        <v>9193</v>
      </c>
      <c r="J751" t="s">
        <v>29</v>
      </c>
      <c r="K751" s="9">
        <v>784.65781000000004</v>
      </c>
      <c r="L751" s="2">
        <v>35784.657809999997</v>
      </c>
      <c r="N751" s="5" t="str">
        <f t="shared" si="66"/>
        <v>Oregon</v>
      </c>
      <c r="O751" s="5" t="str">
        <f t="shared" si="71"/>
        <v>F</v>
      </c>
      <c r="P751" s="11" t="str">
        <f t="shared" si="67"/>
        <v>College</v>
      </c>
      <c r="Q751" s="5">
        <f t="shared" si="68"/>
        <v>4</v>
      </c>
      <c r="R751" s="5">
        <f t="shared" si="69"/>
        <v>28</v>
      </c>
      <c r="S751" s="12">
        <f t="shared" si="70"/>
        <v>1997</v>
      </c>
    </row>
    <row r="752" spans="1:19" x14ac:dyDescent="0.35">
      <c r="A752" t="s">
        <v>791</v>
      </c>
      <c r="B752" t="s">
        <v>26</v>
      </c>
      <c r="C752" t="s">
        <v>27</v>
      </c>
      <c r="D752" t="s">
        <v>35</v>
      </c>
      <c r="E752" s="8">
        <v>992704.97</v>
      </c>
      <c r="F752">
        <v>19592</v>
      </c>
      <c r="G752">
        <v>92</v>
      </c>
      <c r="H752" s="2">
        <v>0</v>
      </c>
      <c r="I752" t="s">
        <v>9191</v>
      </c>
      <c r="J752" t="s">
        <v>17</v>
      </c>
      <c r="K752" s="9">
        <v>441.6</v>
      </c>
      <c r="L752" s="2">
        <v>35441.599999999999</v>
      </c>
      <c r="N752" s="5" t="str">
        <f t="shared" si="66"/>
        <v>California</v>
      </c>
      <c r="O752" s="5" t="str">
        <f t="shared" si="71"/>
        <v>M</v>
      </c>
      <c r="P752" s="11" t="str">
        <f t="shared" si="67"/>
        <v>College</v>
      </c>
      <c r="Q752" s="5">
        <f t="shared" si="68"/>
        <v>4</v>
      </c>
      <c r="R752" s="5">
        <f t="shared" si="69"/>
        <v>28</v>
      </c>
      <c r="S752" s="12">
        <f t="shared" si="70"/>
        <v>1997</v>
      </c>
    </row>
    <row r="753" spans="1:19" x14ac:dyDescent="0.35">
      <c r="A753" t="s">
        <v>792</v>
      </c>
      <c r="B753" t="s">
        <v>102</v>
      </c>
      <c r="C753" t="s">
        <v>20</v>
      </c>
      <c r="D753" t="s">
        <v>31</v>
      </c>
      <c r="E753" s="8">
        <v>1777154.9</v>
      </c>
      <c r="F753">
        <v>0</v>
      </c>
      <c r="G753">
        <v>114</v>
      </c>
      <c r="H753" s="2">
        <v>0</v>
      </c>
      <c r="I753" t="s">
        <v>9191</v>
      </c>
      <c r="J753" t="s">
        <v>24</v>
      </c>
      <c r="K753" s="9">
        <v>547.20000000000005</v>
      </c>
      <c r="L753" s="2">
        <v>35547.199999999997</v>
      </c>
      <c r="N753" s="5" t="str">
        <f t="shared" si="66"/>
        <v>Washington</v>
      </c>
      <c r="O753" s="5" t="str">
        <f t="shared" si="71"/>
        <v>F</v>
      </c>
      <c r="P753" s="11" t="str">
        <f t="shared" si="67"/>
        <v>High School or Below</v>
      </c>
      <c r="Q753" s="5">
        <f t="shared" si="68"/>
        <v>2</v>
      </c>
      <c r="R753" s="5">
        <f t="shared" si="69"/>
        <v>28</v>
      </c>
      <c r="S753" s="12">
        <f t="shared" si="70"/>
        <v>1997</v>
      </c>
    </row>
    <row r="754" spans="1:19" x14ac:dyDescent="0.35">
      <c r="A754" t="s">
        <v>793</v>
      </c>
      <c r="B754" t="s">
        <v>19</v>
      </c>
      <c r="C754" t="s">
        <v>20</v>
      </c>
      <c r="D754" t="s">
        <v>35</v>
      </c>
      <c r="E754" s="8">
        <v>1826927.02</v>
      </c>
      <c r="F754">
        <v>55761</v>
      </c>
      <c r="G754">
        <v>115</v>
      </c>
      <c r="H754" s="2">
        <v>0</v>
      </c>
      <c r="I754" t="s">
        <v>9191</v>
      </c>
      <c r="J754" t="s">
        <v>78</v>
      </c>
      <c r="K754" s="9">
        <v>86.277720000000002</v>
      </c>
      <c r="L754" s="2">
        <v>35086.277719999998</v>
      </c>
      <c r="N754" s="5" t="str">
        <f t="shared" si="66"/>
        <v>Arizona</v>
      </c>
      <c r="O754" s="5" t="str">
        <f t="shared" si="71"/>
        <v>F</v>
      </c>
      <c r="P754" s="11" t="str">
        <f t="shared" si="67"/>
        <v>College</v>
      </c>
      <c r="Q754" s="5">
        <f t="shared" si="68"/>
        <v>2</v>
      </c>
      <c r="R754" s="5">
        <f t="shared" si="69"/>
        <v>29</v>
      </c>
      <c r="S754" s="12">
        <f t="shared" si="70"/>
        <v>1996</v>
      </c>
    </row>
    <row r="755" spans="1:19" x14ac:dyDescent="0.35">
      <c r="A755" t="s">
        <v>794</v>
      </c>
      <c r="B755" t="s">
        <v>26</v>
      </c>
      <c r="C755" t="s">
        <v>20</v>
      </c>
      <c r="D755" t="s">
        <v>35</v>
      </c>
      <c r="E755" s="8">
        <v>272221.07</v>
      </c>
      <c r="F755">
        <v>17576</v>
      </c>
      <c r="G755">
        <v>71</v>
      </c>
      <c r="H755" s="2">
        <v>0</v>
      </c>
      <c r="I755" t="s">
        <v>9193</v>
      </c>
      <c r="J755" t="s">
        <v>17</v>
      </c>
      <c r="K755" s="9">
        <v>398.502948</v>
      </c>
      <c r="L755" s="2">
        <v>35398.502948000001</v>
      </c>
      <c r="N755" s="5" t="str">
        <f t="shared" si="66"/>
        <v>California</v>
      </c>
      <c r="O755" s="5" t="str">
        <f t="shared" si="71"/>
        <v>F</v>
      </c>
      <c r="P755" s="11" t="str">
        <f t="shared" si="67"/>
        <v>College</v>
      </c>
      <c r="Q755" s="5">
        <f t="shared" si="68"/>
        <v>4</v>
      </c>
      <c r="R755" s="5">
        <f t="shared" si="69"/>
        <v>29</v>
      </c>
      <c r="S755" s="12">
        <f t="shared" si="70"/>
        <v>1996</v>
      </c>
    </row>
    <row r="756" spans="1:19" x14ac:dyDescent="0.35">
      <c r="A756" t="s">
        <v>795</v>
      </c>
      <c r="B756" t="s">
        <v>26</v>
      </c>
      <c r="C756" t="s">
        <v>20</v>
      </c>
      <c r="D756" t="s">
        <v>21</v>
      </c>
      <c r="E756" s="8">
        <v>708321.24</v>
      </c>
      <c r="F756">
        <v>41449</v>
      </c>
      <c r="G756">
        <v>89</v>
      </c>
      <c r="H756" s="2">
        <v>0</v>
      </c>
      <c r="I756" t="s">
        <v>9191</v>
      </c>
      <c r="J756" t="s">
        <v>17</v>
      </c>
      <c r="K756" s="9">
        <v>63.516571999999996</v>
      </c>
      <c r="L756" s="2">
        <v>35063.516572</v>
      </c>
      <c r="N756" s="5" t="str">
        <f t="shared" si="66"/>
        <v>California</v>
      </c>
      <c r="O756" s="5" t="str">
        <f t="shared" si="71"/>
        <v>F</v>
      </c>
      <c r="P756" s="11" t="str">
        <f t="shared" si="67"/>
        <v>Bachelor</v>
      </c>
      <c r="Q756" s="5">
        <f t="shared" si="68"/>
        <v>4</v>
      </c>
      <c r="R756" s="5">
        <f t="shared" si="69"/>
        <v>30</v>
      </c>
      <c r="S756" s="12">
        <f t="shared" si="70"/>
        <v>1995</v>
      </c>
    </row>
    <row r="757" spans="1:19" x14ac:dyDescent="0.35">
      <c r="A757" t="s">
        <v>796</v>
      </c>
      <c r="B757" t="s">
        <v>48</v>
      </c>
      <c r="C757" t="s">
        <v>20</v>
      </c>
      <c r="D757" t="s">
        <v>21</v>
      </c>
      <c r="E757" s="8">
        <v>1017971.7</v>
      </c>
      <c r="F757">
        <v>14290</v>
      </c>
      <c r="G757">
        <v>271</v>
      </c>
      <c r="H757" s="2">
        <v>0</v>
      </c>
      <c r="I757" t="s">
        <v>9191</v>
      </c>
      <c r="J757" t="s">
        <v>65</v>
      </c>
      <c r="K757" s="9">
        <v>1300.8</v>
      </c>
      <c r="L757" s="2">
        <v>36300.800000000003</v>
      </c>
      <c r="N757" s="5" t="str">
        <f t="shared" si="66"/>
        <v>California</v>
      </c>
      <c r="O757" s="5" t="str">
        <f t="shared" si="71"/>
        <v>F</v>
      </c>
      <c r="P757" s="11" t="str">
        <f t="shared" si="67"/>
        <v>Bachelor</v>
      </c>
      <c r="Q757" s="5">
        <f t="shared" si="68"/>
        <v>4</v>
      </c>
      <c r="R757" s="5">
        <f t="shared" si="69"/>
        <v>26</v>
      </c>
      <c r="S757" s="12">
        <f t="shared" si="70"/>
        <v>1999</v>
      </c>
    </row>
    <row r="758" spans="1:19" x14ac:dyDescent="0.35">
      <c r="A758" t="s">
        <v>797</v>
      </c>
      <c r="B758" t="s">
        <v>23</v>
      </c>
      <c r="C758" t="s">
        <v>20</v>
      </c>
      <c r="D758" t="s">
        <v>35</v>
      </c>
      <c r="E758" s="8">
        <v>588950.91</v>
      </c>
      <c r="F758">
        <v>62007</v>
      </c>
      <c r="G758">
        <v>73</v>
      </c>
      <c r="H758" s="2">
        <v>0</v>
      </c>
      <c r="I758" t="s">
        <v>9191</v>
      </c>
      <c r="J758" t="s">
        <v>17</v>
      </c>
      <c r="K758" s="9">
        <v>120.015609</v>
      </c>
      <c r="L758" s="2">
        <v>35120.015609000002</v>
      </c>
      <c r="N758" s="5" t="str">
        <f t="shared" si="66"/>
        <v>Nevada</v>
      </c>
      <c r="O758" s="5" t="str">
        <f t="shared" si="71"/>
        <v>F</v>
      </c>
      <c r="P758" s="11" t="str">
        <f t="shared" si="67"/>
        <v>College</v>
      </c>
      <c r="Q758" s="5">
        <f t="shared" si="68"/>
        <v>4</v>
      </c>
      <c r="R758" s="5">
        <f t="shared" si="69"/>
        <v>29</v>
      </c>
      <c r="S758" s="12">
        <f t="shared" si="70"/>
        <v>1996</v>
      </c>
    </row>
    <row r="759" spans="1:19" x14ac:dyDescent="0.35">
      <c r="A759" t="s">
        <v>798</v>
      </c>
      <c r="B759" t="s">
        <v>19</v>
      </c>
      <c r="C759" t="s">
        <v>27</v>
      </c>
      <c r="D759" t="s">
        <v>31</v>
      </c>
      <c r="E759" s="8">
        <v>1577139.34</v>
      </c>
      <c r="F759">
        <v>21921</v>
      </c>
      <c r="G759">
        <v>206</v>
      </c>
      <c r="H759" s="2">
        <v>0</v>
      </c>
      <c r="I759" t="s">
        <v>9192</v>
      </c>
      <c r="J759" t="s">
        <v>65</v>
      </c>
      <c r="K759" s="9">
        <v>1254.1378990000001</v>
      </c>
      <c r="L759" s="2">
        <v>36254.137899000001</v>
      </c>
      <c r="N759" s="5" t="str">
        <f t="shared" si="66"/>
        <v>Arizona</v>
      </c>
      <c r="O759" s="5" t="str">
        <f t="shared" si="71"/>
        <v>M</v>
      </c>
      <c r="P759" s="11" t="str">
        <f t="shared" si="67"/>
        <v>High School or Below</v>
      </c>
      <c r="Q759" s="5">
        <f t="shared" si="68"/>
        <v>4</v>
      </c>
      <c r="R759" s="5">
        <f t="shared" si="69"/>
        <v>26</v>
      </c>
      <c r="S759" s="12">
        <f t="shared" si="70"/>
        <v>1999</v>
      </c>
    </row>
    <row r="760" spans="1:19" x14ac:dyDescent="0.35">
      <c r="A760" t="s">
        <v>799</v>
      </c>
      <c r="B760" t="s">
        <v>19</v>
      </c>
      <c r="C760" t="s">
        <v>20</v>
      </c>
      <c r="D760" t="s">
        <v>21</v>
      </c>
      <c r="E760" s="8">
        <v>528817.32999999996</v>
      </c>
      <c r="F760">
        <v>42621</v>
      </c>
      <c r="G760">
        <v>66</v>
      </c>
      <c r="H760" s="2">
        <v>0</v>
      </c>
      <c r="I760" t="s">
        <v>9191</v>
      </c>
      <c r="J760" t="s">
        <v>17</v>
      </c>
      <c r="K760" s="9">
        <v>316.8</v>
      </c>
      <c r="L760" s="2">
        <v>35316.800000000003</v>
      </c>
      <c r="N760" s="5" t="str">
        <f t="shared" si="66"/>
        <v>Arizona</v>
      </c>
      <c r="O760" s="5" t="str">
        <f t="shared" si="71"/>
        <v>F</v>
      </c>
      <c r="P760" s="11" t="str">
        <f t="shared" si="67"/>
        <v>Bachelor</v>
      </c>
      <c r="Q760" s="5">
        <f t="shared" si="68"/>
        <v>4</v>
      </c>
      <c r="R760" s="5">
        <f t="shared" si="69"/>
        <v>29</v>
      </c>
      <c r="S760" s="12">
        <f t="shared" si="70"/>
        <v>1996</v>
      </c>
    </row>
    <row r="761" spans="1:19" x14ac:dyDescent="0.35">
      <c r="A761" t="s">
        <v>800</v>
      </c>
      <c r="B761" t="s">
        <v>33</v>
      </c>
      <c r="C761" t="s">
        <v>27</v>
      </c>
      <c r="D761" t="s">
        <v>35</v>
      </c>
      <c r="E761" s="8">
        <v>2758055.4</v>
      </c>
      <c r="F761">
        <v>0</v>
      </c>
      <c r="G761">
        <v>87</v>
      </c>
      <c r="H761" s="2">
        <v>36526</v>
      </c>
      <c r="I761" t="s">
        <v>9191</v>
      </c>
      <c r="J761" t="s">
        <v>17</v>
      </c>
      <c r="K761" s="9">
        <v>417.6</v>
      </c>
      <c r="L761" s="2">
        <v>35417.599999999999</v>
      </c>
      <c r="N761" s="5" t="str">
        <f t="shared" si="66"/>
        <v>Oregon</v>
      </c>
      <c r="O761" s="5" t="str">
        <f t="shared" si="71"/>
        <v>M</v>
      </c>
      <c r="P761" s="11" t="str">
        <f t="shared" si="67"/>
        <v>College</v>
      </c>
      <c r="Q761" s="5">
        <f t="shared" si="68"/>
        <v>4</v>
      </c>
      <c r="R761" s="5">
        <f t="shared" si="69"/>
        <v>29</v>
      </c>
      <c r="S761" s="12">
        <f t="shared" si="70"/>
        <v>1996</v>
      </c>
    </row>
    <row r="762" spans="1:19" x14ac:dyDescent="0.35">
      <c r="A762" t="s">
        <v>801</v>
      </c>
      <c r="B762" t="s">
        <v>102</v>
      </c>
      <c r="C762" t="s">
        <v>27</v>
      </c>
      <c r="D762" t="s">
        <v>31</v>
      </c>
      <c r="E762" s="8">
        <v>777853.23</v>
      </c>
      <c r="F762">
        <v>63786</v>
      </c>
      <c r="G762">
        <v>196</v>
      </c>
      <c r="H762" s="2">
        <v>0</v>
      </c>
      <c r="I762" t="s">
        <v>9192</v>
      </c>
      <c r="J762" t="s">
        <v>65</v>
      </c>
      <c r="K762" s="9">
        <v>798.00268900000003</v>
      </c>
      <c r="L762" s="2">
        <v>35798.002689000001</v>
      </c>
      <c r="N762" s="5" t="str">
        <f t="shared" si="66"/>
        <v>Washington</v>
      </c>
      <c r="O762" s="5" t="str">
        <f t="shared" si="71"/>
        <v>M</v>
      </c>
      <c r="P762" s="11" t="str">
        <f t="shared" si="67"/>
        <v>High School or Below</v>
      </c>
      <c r="Q762" s="5">
        <f t="shared" si="68"/>
        <v>4</v>
      </c>
      <c r="R762" s="5">
        <f t="shared" si="69"/>
        <v>27</v>
      </c>
      <c r="S762" s="12">
        <f t="shared" si="70"/>
        <v>1998</v>
      </c>
    </row>
    <row r="763" spans="1:19" x14ac:dyDescent="0.35">
      <c r="A763" t="s">
        <v>802</v>
      </c>
      <c r="B763" t="s">
        <v>48</v>
      </c>
      <c r="C763" t="s">
        <v>20</v>
      </c>
      <c r="D763" t="s">
        <v>31</v>
      </c>
      <c r="E763" s="8">
        <v>734186.13</v>
      </c>
      <c r="F763">
        <v>0</v>
      </c>
      <c r="G763">
        <v>104</v>
      </c>
      <c r="H763" s="2">
        <v>36586</v>
      </c>
      <c r="I763" t="s">
        <v>9191</v>
      </c>
      <c r="J763" t="s">
        <v>78</v>
      </c>
      <c r="K763" s="9">
        <v>82.041684000000004</v>
      </c>
      <c r="L763" s="2">
        <v>35082.041684000003</v>
      </c>
      <c r="N763" s="5" t="str">
        <f t="shared" si="66"/>
        <v>California</v>
      </c>
      <c r="O763" s="5" t="str">
        <f t="shared" si="71"/>
        <v>F</v>
      </c>
      <c r="P763" s="11" t="str">
        <f t="shared" si="67"/>
        <v>High School or Below</v>
      </c>
      <c r="Q763" s="5">
        <f t="shared" si="68"/>
        <v>2</v>
      </c>
      <c r="R763" s="5">
        <f t="shared" si="69"/>
        <v>29</v>
      </c>
      <c r="S763" s="12">
        <f t="shared" si="70"/>
        <v>1996</v>
      </c>
    </row>
    <row r="764" spans="1:19" x14ac:dyDescent="0.35">
      <c r="A764" t="s">
        <v>803</v>
      </c>
      <c r="B764" t="s">
        <v>48</v>
      </c>
      <c r="C764" t="s">
        <v>20</v>
      </c>
      <c r="D764" t="s">
        <v>31</v>
      </c>
      <c r="E764" s="8">
        <v>791919.7</v>
      </c>
      <c r="F764">
        <v>82877</v>
      </c>
      <c r="G764">
        <v>99</v>
      </c>
      <c r="H764" s="2">
        <v>36526</v>
      </c>
      <c r="I764" t="s">
        <v>9191</v>
      </c>
      <c r="J764" t="s">
        <v>24</v>
      </c>
      <c r="K764" s="9">
        <v>22.819088000000001</v>
      </c>
      <c r="L764" s="2">
        <v>35022.819087999997</v>
      </c>
      <c r="N764" s="5" t="str">
        <f t="shared" si="66"/>
        <v>California</v>
      </c>
      <c r="O764" s="5" t="str">
        <f t="shared" si="71"/>
        <v>F</v>
      </c>
      <c r="P764" s="11" t="str">
        <f t="shared" si="67"/>
        <v>High School or Below</v>
      </c>
      <c r="Q764" s="5">
        <f t="shared" si="68"/>
        <v>2</v>
      </c>
      <c r="R764" s="5">
        <f t="shared" si="69"/>
        <v>30</v>
      </c>
      <c r="S764" s="12">
        <f t="shared" si="70"/>
        <v>1995</v>
      </c>
    </row>
    <row r="765" spans="1:19" x14ac:dyDescent="0.35">
      <c r="A765" t="s">
        <v>804</v>
      </c>
      <c r="B765" t="s">
        <v>19</v>
      </c>
      <c r="C765" t="s">
        <v>27</v>
      </c>
      <c r="D765" t="s">
        <v>35</v>
      </c>
      <c r="E765" s="8">
        <v>216387.02</v>
      </c>
      <c r="F765">
        <v>0</v>
      </c>
      <c r="G765">
        <v>63</v>
      </c>
      <c r="H765" s="2">
        <v>0</v>
      </c>
      <c r="I765" t="s">
        <v>9192</v>
      </c>
      <c r="J765" t="s">
        <v>24</v>
      </c>
      <c r="K765" s="9">
        <v>302.39999999999998</v>
      </c>
      <c r="L765" s="2">
        <v>35302.400000000001</v>
      </c>
      <c r="N765" s="5" t="str">
        <f t="shared" si="66"/>
        <v>Arizona</v>
      </c>
      <c r="O765" s="5" t="str">
        <f t="shared" si="71"/>
        <v>M</v>
      </c>
      <c r="P765" s="11" t="str">
        <f t="shared" si="67"/>
        <v>College</v>
      </c>
      <c r="Q765" s="5">
        <f t="shared" si="68"/>
        <v>2</v>
      </c>
      <c r="R765" s="5">
        <f t="shared" si="69"/>
        <v>29</v>
      </c>
      <c r="S765" s="12">
        <f t="shared" si="70"/>
        <v>1996</v>
      </c>
    </row>
    <row r="766" spans="1:19" x14ac:dyDescent="0.35">
      <c r="A766" t="s">
        <v>805</v>
      </c>
      <c r="B766" t="s">
        <v>23</v>
      </c>
      <c r="C766" t="s">
        <v>27</v>
      </c>
      <c r="D766" t="s">
        <v>31</v>
      </c>
      <c r="E766" s="8">
        <v>978780.88</v>
      </c>
      <c r="F766">
        <v>10475</v>
      </c>
      <c r="G766">
        <v>88</v>
      </c>
      <c r="H766" s="2">
        <v>36526</v>
      </c>
      <c r="I766" t="s">
        <v>9191</v>
      </c>
      <c r="J766" t="s">
        <v>24</v>
      </c>
      <c r="K766" s="9">
        <v>422.4</v>
      </c>
      <c r="L766" s="2">
        <v>35422.400000000001</v>
      </c>
      <c r="N766" s="5" t="str">
        <f t="shared" si="66"/>
        <v>Nevada</v>
      </c>
      <c r="O766" s="5" t="str">
        <f t="shared" si="71"/>
        <v>M</v>
      </c>
      <c r="P766" s="11" t="str">
        <f t="shared" si="67"/>
        <v>High School or Below</v>
      </c>
      <c r="Q766" s="5">
        <f t="shared" si="68"/>
        <v>2</v>
      </c>
      <c r="R766" s="5">
        <f t="shared" si="69"/>
        <v>29</v>
      </c>
      <c r="S766" s="12">
        <f t="shared" si="70"/>
        <v>1996</v>
      </c>
    </row>
    <row r="767" spans="1:19" x14ac:dyDescent="0.35">
      <c r="A767" t="s">
        <v>806</v>
      </c>
      <c r="B767" t="s">
        <v>33</v>
      </c>
      <c r="C767" t="s">
        <v>20</v>
      </c>
      <c r="D767" t="s">
        <v>31</v>
      </c>
      <c r="E767" s="8">
        <v>520764.08</v>
      </c>
      <c r="F767">
        <v>21952</v>
      </c>
      <c r="G767">
        <v>66</v>
      </c>
      <c r="H767" s="2">
        <v>0</v>
      </c>
      <c r="I767" t="s">
        <v>9191</v>
      </c>
      <c r="J767" t="s">
        <v>17</v>
      </c>
      <c r="K767" s="9">
        <v>316.8</v>
      </c>
      <c r="L767" s="2">
        <v>35316.800000000003</v>
      </c>
      <c r="N767" s="5" t="str">
        <f t="shared" si="66"/>
        <v>Oregon</v>
      </c>
      <c r="O767" s="5" t="str">
        <f t="shared" si="71"/>
        <v>F</v>
      </c>
      <c r="P767" s="11" t="str">
        <f t="shared" si="67"/>
        <v>High School or Below</v>
      </c>
      <c r="Q767" s="5">
        <f t="shared" si="68"/>
        <v>4</v>
      </c>
      <c r="R767" s="5">
        <f t="shared" si="69"/>
        <v>29</v>
      </c>
      <c r="S767" s="12">
        <f t="shared" si="70"/>
        <v>1996</v>
      </c>
    </row>
    <row r="768" spans="1:19" x14ac:dyDescent="0.35">
      <c r="A768" t="s">
        <v>807</v>
      </c>
      <c r="B768" t="s">
        <v>33</v>
      </c>
      <c r="C768" t="s">
        <v>20</v>
      </c>
      <c r="D768" t="s">
        <v>21</v>
      </c>
      <c r="E768" s="8">
        <v>2114727.7200000002</v>
      </c>
      <c r="F768">
        <v>49721</v>
      </c>
      <c r="G768">
        <v>132</v>
      </c>
      <c r="H768" s="2">
        <v>0</v>
      </c>
      <c r="I768" t="s">
        <v>9192</v>
      </c>
      <c r="J768" t="s">
        <v>78</v>
      </c>
      <c r="K768" s="9">
        <v>639.97138800000005</v>
      </c>
      <c r="L768" s="2">
        <v>35639.971387999998</v>
      </c>
      <c r="N768" s="5" t="str">
        <f t="shared" si="66"/>
        <v>Oregon</v>
      </c>
      <c r="O768" s="5" t="str">
        <f t="shared" si="71"/>
        <v>F</v>
      </c>
      <c r="P768" s="11" t="str">
        <f t="shared" si="67"/>
        <v>Bachelor</v>
      </c>
      <c r="Q768" s="5">
        <f t="shared" si="68"/>
        <v>2</v>
      </c>
      <c r="R768" s="5">
        <f t="shared" si="69"/>
        <v>28</v>
      </c>
      <c r="S768" s="12">
        <f t="shared" si="70"/>
        <v>1997</v>
      </c>
    </row>
    <row r="769" spans="1:19" x14ac:dyDescent="0.35">
      <c r="A769" t="s">
        <v>808</v>
      </c>
      <c r="B769" t="s">
        <v>48</v>
      </c>
      <c r="C769" t="s">
        <v>27</v>
      </c>
      <c r="D769" t="s">
        <v>35</v>
      </c>
      <c r="E769" s="8">
        <v>1228076.6599999999</v>
      </c>
      <c r="F769">
        <v>88340</v>
      </c>
      <c r="G769">
        <v>102</v>
      </c>
      <c r="H769" s="2">
        <v>0</v>
      </c>
      <c r="I769" t="s">
        <v>9191</v>
      </c>
      <c r="J769" t="s">
        <v>24</v>
      </c>
      <c r="K769" s="9">
        <v>489.6</v>
      </c>
      <c r="L769" s="2">
        <v>35489.599999999999</v>
      </c>
      <c r="N769" s="5" t="str">
        <f t="shared" si="66"/>
        <v>California</v>
      </c>
      <c r="O769" s="5" t="str">
        <f t="shared" si="71"/>
        <v>M</v>
      </c>
      <c r="P769" s="11" t="str">
        <f t="shared" si="67"/>
        <v>College</v>
      </c>
      <c r="Q769" s="5">
        <f t="shared" si="68"/>
        <v>2</v>
      </c>
      <c r="R769" s="5">
        <f t="shared" si="69"/>
        <v>28</v>
      </c>
      <c r="S769" s="12">
        <f t="shared" si="70"/>
        <v>1997</v>
      </c>
    </row>
    <row r="770" spans="1:19" x14ac:dyDescent="0.35">
      <c r="A770" t="s">
        <v>809</v>
      </c>
      <c r="B770" t="s">
        <v>48</v>
      </c>
      <c r="C770" t="s">
        <v>20</v>
      </c>
      <c r="D770" t="s">
        <v>35</v>
      </c>
      <c r="E770" s="8">
        <v>244139.42</v>
      </c>
      <c r="F770">
        <v>0</v>
      </c>
      <c r="G770">
        <v>65</v>
      </c>
      <c r="H770" s="2">
        <v>0</v>
      </c>
      <c r="I770" t="s">
        <v>9191</v>
      </c>
      <c r="J770" t="s">
        <v>17</v>
      </c>
      <c r="K770" s="9">
        <v>312</v>
      </c>
      <c r="L770" s="2">
        <v>35312</v>
      </c>
      <c r="N770" s="5" t="str">
        <f t="shared" si="66"/>
        <v>California</v>
      </c>
      <c r="O770" s="5" t="str">
        <f t="shared" si="71"/>
        <v>F</v>
      </c>
      <c r="P770" s="11" t="str">
        <f t="shared" si="67"/>
        <v>College</v>
      </c>
      <c r="Q770" s="5">
        <f t="shared" si="68"/>
        <v>4</v>
      </c>
      <c r="R770" s="5">
        <f t="shared" si="69"/>
        <v>29</v>
      </c>
      <c r="S770" s="12">
        <f t="shared" si="70"/>
        <v>1996</v>
      </c>
    </row>
    <row r="771" spans="1:19" x14ac:dyDescent="0.35">
      <c r="A771" t="s">
        <v>810</v>
      </c>
      <c r="B771" t="s">
        <v>33</v>
      </c>
      <c r="C771" t="s">
        <v>27</v>
      </c>
      <c r="D771" t="s">
        <v>21</v>
      </c>
      <c r="E771" s="8">
        <v>653556.06000000006</v>
      </c>
      <c r="F771">
        <v>0</v>
      </c>
      <c r="G771">
        <v>65</v>
      </c>
      <c r="H771" s="2">
        <v>0</v>
      </c>
      <c r="I771" t="s">
        <v>9192</v>
      </c>
      <c r="J771" t="s">
        <v>17</v>
      </c>
      <c r="K771" s="9">
        <v>468</v>
      </c>
      <c r="L771" s="2">
        <v>35468</v>
      </c>
      <c r="N771" s="5" t="str">
        <f t="shared" ref="N771:N834" si="72">IF(B771="WA","Washington",IF(B771="Cali","California",IF(B771="AZ","Arizona",B771)))</f>
        <v>Oregon</v>
      </c>
      <c r="O771" s="5" t="str">
        <f t="shared" si="71"/>
        <v>M</v>
      </c>
      <c r="P771" s="11" t="str">
        <f t="shared" ref="P771:P834" si="73">IF(D771="Bachelors","Bachelor",D771)</f>
        <v>Bachelor</v>
      </c>
      <c r="Q771" s="5">
        <f t="shared" ref="Q771:Q834" si="74">IF(J771="Luxury Car",2,IF(J771="Luxury SUV",4,IF(J771="Two-Door Car",2,IF(J771="Sports Car",2,IF(OR(J771="Four-Door Car",J771="SUV"),4," ")))))</f>
        <v>4</v>
      </c>
      <c r="R771" s="5">
        <f t="shared" ref="R771:R834" si="75">$T$2-S771</f>
        <v>28</v>
      </c>
      <c r="S771" s="12">
        <f t="shared" ref="S771:S834" si="76">YEAR(L771)</f>
        <v>1997</v>
      </c>
    </row>
    <row r="772" spans="1:19" x14ac:dyDescent="0.35">
      <c r="A772" t="s">
        <v>811</v>
      </c>
      <c r="B772" t="s">
        <v>102</v>
      </c>
      <c r="C772" t="s">
        <v>20</v>
      </c>
      <c r="D772" t="s">
        <v>35</v>
      </c>
      <c r="E772" s="8">
        <v>920659.83</v>
      </c>
      <c r="F772">
        <v>24589</v>
      </c>
      <c r="G772">
        <v>82</v>
      </c>
      <c r="H772" s="2">
        <v>0</v>
      </c>
      <c r="I772" t="s">
        <v>9191</v>
      </c>
      <c r="J772" t="s">
        <v>24</v>
      </c>
      <c r="K772" s="9">
        <v>511.497882</v>
      </c>
      <c r="L772" s="2">
        <v>35511.497882000003</v>
      </c>
      <c r="N772" s="5" t="str">
        <f t="shared" si="72"/>
        <v>Washington</v>
      </c>
      <c r="O772" s="5" t="str">
        <f t="shared" ref="O772:O835" si="77">IF(OR(C772="Female",C772="Femal",C772="female"),"F",IF(OR(C772="Male"),"M",C772))</f>
        <v>F</v>
      </c>
      <c r="P772" s="11" t="str">
        <f t="shared" si="73"/>
        <v>College</v>
      </c>
      <c r="Q772" s="5">
        <f t="shared" si="74"/>
        <v>2</v>
      </c>
      <c r="R772" s="5">
        <f t="shared" si="75"/>
        <v>28</v>
      </c>
      <c r="S772" s="12">
        <f t="shared" si="76"/>
        <v>1997</v>
      </c>
    </row>
    <row r="773" spans="1:19" x14ac:dyDescent="0.35">
      <c r="A773" t="s">
        <v>812</v>
      </c>
      <c r="B773" t="s">
        <v>48</v>
      </c>
      <c r="C773" t="s">
        <v>20</v>
      </c>
      <c r="D773" t="s">
        <v>21</v>
      </c>
      <c r="E773" s="8">
        <v>411858.86</v>
      </c>
      <c r="F773">
        <v>69379</v>
      </c>
      <c r="G773">
        <v>103</v>
      </c>
      <c r="H773" s="2">
        <v>0</v>
      </c>
      <c r="I773" t="s">
        <v>9191</v>
      </c>
      <c r="J773" t="s">
        <v>24</v>
      </c>
      <c r="K773" s="9">
        <v>494.4</v>
      </c>
      <c r="L773" s="2">
        <v>35494.400000000001</v>
      </c>
      <c r="N773" s="5" t="str">
        <f t="shared" si="72"/>
        <v>California</v>
      </c>
      <c r="O773" s="5" t="str">
        <f t="shared" si="77"/>
        <v>F</v>
      </c>
      <c r="P773" s="11" t="str">
        <f t="shared" si="73"/>
        <v>Bachelor</v>
      </c>
      <c r="Q773" s="5">
        <f t="shared" si="74"/>
        <v>2</v>
      </c>
      <c r="R773" s="5">
        <f t="shared" si="75"/>
        <v>28</v>
      </c>
      <c r="S773" s="12">
        <f t="shared" si="76"/>
        <v>1997</v>
      </c>
    </row>
    <row r="774" spans="1:19" x14ac:dyDescent="0.35">
      <c r="A774" t="s">
        <v>813</v>
      </c>
      <c r="B774" t="s">
        <v>23</v>
      </c>
      <c r="C774" t="s">
        <v>20</v>
      </c>
      <c r="D774" t="s">
        <v>21</v>
      </c>
      <c r="E774" s="8">
        <v>483820.9</v>
      </c>
      <c r="F774">
        <v>73769</v>
      </c>
      <c r="G774">
        <v>61</v>
      </c>
      <c r="H774" s="2">
        <v>36557</v>
      </c>
      <c r="I774" t="s">
        <v>9191</v>
      </c>
      <c r="J774" t="s">
        <v>17</v>
      </c>
      <c r="K774" s="9">
        <v>239.540223</v>
      </c>
      <c r="L774" s="2">
        <v>35239.540223000004</v>
      </c>
      <c r="N774" s="5" t="str">
        <f t="shared" si="72"/>
        <v>Nevada</v>
      </c>
      <c r="O774" s="5" t="str">
        <f t="shared" si="77"/>
        <v>F</v>
      </c>
      <c r="P774" s="11" t="str">
        <f t="shared" si="73"/>
        <v>Bachelor</v>
      </c>
      <c r="Q774" s="5">
        <f t="shared" si="74"/>
        <v>4</v>
      </c>
      <c r="R774" s="5">
        <f t="shared" si="75"/>
        <v>29</v>
      </c>
      <c r="S774" s="12">
        <f t="shared" si="76"/>
        <v>1996</v>
      </c>
    </row>
    <row r="775" spans="1:19" x14ac:dyDescent="0.35">
      <c r="A775" t="s">
        <v>814</v>
      </c>
      <c r="B775" t="s">
        <v>48</v>
      </c>
      <c r="C775" t="s">
        <v>20</v>
      </c>
      <c r="D775" t="s">
        <v>35</v>
      </c>
      <c r="E775" s="8">
        <v>462554.81</v>
      </c>
      <c r="F775">
        <v>66670</v>
      </c>
      <c r="G775">
        <v>114</v>
      </c>
      <c r="H775" s="2">
        <v>0</v>
      </c>
      <c r="I775" t="s">
        <v>9191</v>
      </c>
      <c r="J775" t="s">
        <v>29</v>
      </c>
      <c r="K775" s="9">
        <v>518.18036400000005</v>
      </c>
      <c r="L775" s="2">
        <v>35518.180364</v>
      </c>
      <c r="N775" s="5" t="str">
        <f t="shared" si="72"/>
        <v>California</v>
      </c>
      <c r="O775" s="5" t="str">
        <f t="shared" si="77"/>
        <v>F</v>
      </c>
      <c r="P775" s="11" t="str">
        <f t="shared" si="73"/>
        <v>College</v>
      </c>
      <c r="Q775" s="5">
        <f t="shared" si="74"/>
        <v>4</v>
      </c>
      <c r="R775" s="5">
        <f t="shared" si="75"/>
        <v>28</v>
      </c>
      <c r="S775" s="12">
        <f t="shared" si="76"/>
        <v>1997</v>
      </c>
    </row>
    <row r="776" spans="1:19" x14ac:dyDescent="0.35">
      <c r="A776" t="s">
        <v>815</v>
      </c>
      <c r="B776" t="s">
        <v>19</v>
      </c>
      <c r="C776" t="s">
        <v>27</v>
      </c>
      <c r="D776" t="s">
        <v>21</v>
      </c>
      <c r="E776" s="8">
        <v>1404210.3</v>
      </c>
      <c r="F776">
        <v>88854</v>
      </c>
      <c r="G776">
        <v>118</v>
      </c>
      <c r="H776" s="2">
        <v>0</v>
      </c>
      <c r="I776" t="s">
        <v>9191</v>
      </c>
      <c r="J776" t="s">
        <v>24</v>
      </c>
      <c r="K776" s="9">
        <v>715.25236600000005</v>
      </c>
      <c r="L776" s="2">
        <v>35715.252366000001</v>
      </c>
      <c r="N776" s="5" t="str">
        <f t="shared" si="72"/>
        <v>Arizona</v>
      </c>
      <c r="O776" s="5" t="str">
        <f t="shared" si="77"/>
        <v>M</v>
      </c>
      <c r="P776" s="11" t="str">
        <f t="shared" si="73"/>
        <v>Bachelor</v>
      </c>
      <c r="Q776" s="5">
        <f t="shared" si="74"/>
        <v>2</v>
      </c>
      <c r="R776" s="5">
        <f t="shared" si="75"/>
        <v>28</v>
      </c>
      <c r="S776" s="12">
        <f t="shared" si="76"/>
        <v>1997</v>
      </c>
    </row>
    <row r="777" spans="1:19" x14ac:dyDescent="0.35">
      <c r="A777" t="s">
        <v>816</v>
      </c>
      <c r="B777" t="s">
        <v>33</v>
      </c>
      <c r="C777" t="s">
        <v>27</v>
      </c>
      <c r="D777" t="s">
        <v>21</v>
      </c>
      <c r="E777" s="8">
        <v>754661.35</v>
      </c>
      <c r="F777">
        <v>31266</v>
      </c>
      <c r="G777">
        <v>193</v>
      </c>
      <c r="H777" s="2">
        <v>0</v>
      </c>
      <c r="I777" t="s">
        <v>9192</v>
      </c>
      <c r="J777" t="s">
        <v>117</v>
      </c>
      <c r="K777" s="9">
        <v>926.4</v>
      </c>
      <c r="L777" s="2">
        <v>35926.400000000001</v>
      </c>
      <c r="N777" s="5" t="str">
        <f t="shared" si="72"/>
        <v>Oregon</v>
      </c>
      <c r="O777" s="5" t="str">
        <f t="shared" si="77"/>
        <v>M</v>
      </c>
      <c r="P777" s="11" t="str">
        <f t="shared" si="73"/>
        <v>Bachelor</v>
      </c>
      <c r="Q777" s="5">
        <f t="shared" si="74"/>
        <v>2</v>
      </c>
      <c r="R777" s="5">
        <f t="shared" si="75"/>
        <v>27</v>
      </c>
      <c r="S777" s="12">
        <f t="shared" si="76"/>
        <v>1998</v>
      </c>
    </row>
    <row r="778" spans="1:19" x14ac:dyDescent="0.35">
      <c r="A778" t="s">
        <v>817</v>
      </c>
      <c r="B778" t="s">
        <v>48</v>
      </c>
      <c r="C778" t="s">
        <v>20</v>
      </c>
      <c r="D778" t="s">
        <v>31</v>
      </c>
      <c r="E778" s="8">
        <v>251459.20000000001</v>
      </c>
      <c r="F778">
        <v>43860</v>
      </c>
      <c r="G778">
        <v>65</v>
      </c>
      <c r="H778" s="2">
        <v>0</v>
      </c>
      <c r="I778" t="s">
        <v>9191</v>
      </c>
      <c r="J778" t="s">
        <v>17</v>
      </c>
      <c r="K778" s="9">
        <v>156.12491399999999</v>
      </c>
      <c r="L778" s="2">
        <v>35156.124914</v>
      </c>
      <c r="N778" s="5" t="str">
        <f t="shared" si="72"/>
        <v>California</v>
      </c>
      <c r="O778" s="5" t="str">
        <f t="shared" si="77"/>
        <v>F</v>
      </c>
      <c r="P778" s="11" t="str">
        <f t="shared" si="73"/>
        <v>High School or Below</v>
      </c>
      <c r="Q778" s="5">
        <f t="shared" si="74"/>
        <v>4</v>
      </c>
      <c r="R778" s="5">
        <f t="shared" si="75"/>
        <v>29</v>
      </c>
      <c r="S778" s="12">
        <f t="shared" si="76"/>
        <v>1996</v>
      </c>
    </row>
    <row r="779" spans="1:19" x14ac:dyDescent="0.35">
      <c r="A779" t="s">
        <v>818</v>
      </c>
      <c r="B779" t="s">
        <v>48</v>
      </c>
      <c r="C779" t="s">
        <v>27</v>
      </c>
      <c r="D779" t="s">
        <v>21</v>
      </c>
      <c r="E779" s="8">
        <v>517035.84</v>
      </c>
      <c r="F779">
        <v>89284</v>
      </c>
      <c r="G779">
        <v>133</v>
      </c>
      <c r="H779" s="2">
        <v>36557</v>
      </c>
      <c r="I779" t="s">
        <v>9192</v>
      </c>
      <c r="J779" t="s">
        <v>29</v>
      </c>
      <c r="K779" s="9">
        <v>402.070719</v>
      </c>
      <c r="L779" s="2">
        <v>35402.070719000003</v>
      </c>
      <c r="N779" s="5" t="str">
        <f t="shared" si="72"/>
        <v>California</v>
      </c>
      <c r="O779" s="5" t="str">
        <f t="shared" si="77"/>
        <v>M</v>
      </c>
      <c r="P779" s="11" t="str">
        <f t="shared" si="73"/>
        <v>Bachelor</v>
      </c>
      <c r="Q779" s="5">
        <f t="shared" si="74"/>
        <v>4</v>
      </c>
      <c r="R779" s="5">
        <f t="shared" si="75"/>
        <v>29</v>
      </c>
      <c r="S779" s="12">
        <f t="shared" si="76"/>
        <v>1996</v>
      </c>
    </row>
    <row r="780" spans="1:19" x14ac:dyDescent="0.35">
      <c r="A780" t="s">
        <v>819</v>
      </c>
      <c r="B780" t="s">
        <v>33</v>
      </c>
      <c r="C780" t="s">
        <v>27</v>
      </c>
      <c r="D780" t="s">
        <v>35</v>
      </c>
      <c r="E780" s="8">
        <v>1391737.72</v>
      </c>
      <c r="F780">
        <v>67267</v>
      </c>
      <c r="G780">
        <v>89</v>
      </c>
      <c r="H780" s="2">
        <v>0</v>
      </c>
      <c r="I780" t="s">
        <v>9192</v>
      </c>
      <c r="J780" t="s">
        <v>17</v>
      </c>
      <c r="K780" s="9">
        <v>94.814031999999997</v>
      </c>
      <c r="L780" s="2">
        <v>35094.814032000002</v>
      </c>
      <c r="N780" s="5" t="str">
        <f t="shared" si="72"/>
        <v>Oregon</v>
      </c>
      <c r="O780" s="5" t="str">
        <f t="shared" si="77"/>
        <v>M</v>
      </c>
      <c r="P780" s="11" t="str">
        <f t="shared" si="73"/>
        <v>College</v>
      </c>
      <c r="Q780" s="5">
        <f t="shared" si="74"/>
        <v>4</v>
      </c>
      <c r="R780" s="5">
        <f t="shared" si="75"/>
        <v>29</v>
      </c>
      <c r="S780" s="12">
        <f t="shared" si="76"/>
        <v>1996</v>
      </c>
    </row>
    <row r="781" spans="1:19" x14ac:dyDescent="0.35">
      <c r="A781" t="s">
        <v>820</v>
      </c>
      <c r="B781" t="s">
        <v>48</v>
      </c>
      <c r="C781" t="s">
        <v>20</v>
      </c>
      <c r="D781" t="s">
        <v>31</v>
      </c>
      <c r="E781" s="8">
        <v>1131813.08</v>
      </c>
      <c r="F781">
        <v>79270</v>
      </c>
      <c r="G781">
        <v>95</v>
      </c>
      <c r="H781" s="2">
        <v>36586</v>
      </c>
      <c r="I781" t="s">
        <v>9191</v>
      </c>
      <c r="J781" t="s">
        <v>17</v>
      </c>
      <c r="K781" s="9">
        <v>456</v>
      </c>
      <c r="L781" s="2">
        <v>35456</v>
      </c>
      <c r="N781" s="5" t="str">
        <f t="shared" si="72"/>
        <v>California</v>
      </c>
      <c r="O781" s="5" t="str">
        <f t="shared" si="77"/>
        <v>F</v>
      </c>
      <c r="P781" s="11" t="str">
        <f t="shared" si="73"/>
        <v>High School or Below</v>
      </c>
      <c r="Q781" s="5">
        <f t="shared" si="74"/>
        <v>4</v>
      </c>
      <c r="R781" s="5">
        <f t="shared" si="75"/>
        <v>28</v>
      </c>
      <c r="S781" s="12">
        <f t="shared" si="76"/>
        <v>1997</v>
      </c>
    </row>
    <row r="782" spans="1:19" x14ac:dyDescent="0.35">
      <c r="A782" t="s">
        <v>821</v>
      </c>
      <c r="B782" t="s">
        <v>33</v>
      </c>
      <c r="C782" t="s">
        <v>27</v>
      </c>
      <c r="D782" t="s">
        <v>21</v>
      </c>
      <c r="E782" s="8">
        <v>427636.36</v>
      </c>
      <c r="F782">
        <v>36692</v>
      </c>
      <c r="G782">
        <v>109</v>
      </c>
      <c r="H782" s="2">
        <v>36526</v>
      </c>
      <c r="I782" t="s">
        <v>9191</v>
      </c>
      <c r="J782" t="s">
        <v>17</v>
      </c>
      <c r="K782" s="9">
        <v>523.20000000000005</v>
      </c>
      <c r="L782" s="2">
        <v>35523.199999999997</v>
      </c>
      <c r="N782" s="5" t="str">
        <f t="shared" si="72"/>
        <v>Oregon</v>
      </c>
      <c r="O782" s="5" t="str">
        <f t="shared" si="77"/>
        <v>M</v>
      </c>
      <c r="P782" s="11" t="str">
        <f t="shared" si="73"/>
        <v>Bachelor</v>
      </c>
      <c r="Q782" s="5">
        <f t="shared" si="74"/>
        <v>4</v>
      </c>
      <c r="R782" s="5">
        <f t="shared" si="75"/>
        <v>28</v>
      </c>
      <c r="S782" s="12">
        <f t="shared" si="76"/>
        <v>1997</v>
      </c>
    </row>
    <row r="783" spans="1:19" x14ac:dyDescent="0.35">
      <c r="A783" t="s">
        <v>822</v>
      </c>
      <c r="B783" t="s">
        <v>33</v>
      </c>
      <c r="C783" t="s">
        <v>20</v>
      </c>
      <c r="D783" t="s">
        <v>31</v>
      </c>
      <c r="E783" s="8">
        <v>432224.03</v>
      </c>
      <c r="F783">
        <v>0</v>
      </c>
      <c r="G783">
        <v>119</v>
      </c>
      <c r="H783" s="2">
        <v>0</v>
      </c>
      <c r="I783" t="s">
        <v>9191</v>
      </c>
      <c r="J783" t="s">
        <v>29</v>
      </c>
      <c r="K783" s="9">
        <v>571.20000000000005</v>
      </c>
      <c r="L783" s="2">
        <v>35571.199999999997</v>
      </c>
      <c r="N783" s="5" t="str">
        <f t="shared" si="72"/>
        <v>Oregon</v>
      </c>
      <c r="O783" s="5" t="str">
        <f t="shared" si="77"/>
        <v>F</v>
      </c>
      <c r="P783" s="11" t="str">
        <f t="shared" si="73"/>
        <v>High School or Below</v>
      </c>
      <c r="Q783" s="5">
        <f t="shared" si="74"/>
        <v>4</v>
      </c>
      <c r="R783" s="5">
        <f t="shared" si="75"/>
        <v>28</v>
      </c>
      <c r="S783" s="12">
        <f t="shared" si="76"/>
        <v>1997</v>
      </c>
    </row>
    <row r="784" spans="1:19" x14ac:dyDescent="0.35">
      <c r="A784" t="s">
        <v>823</v>
      </c>
      <c r="B784" t="s">
        <v>48</v>
      </c>
      <c r="C784" t="s">
        <v>20</v>
      </c>
      <c r="D784" t="s">
        <v>35</v>
      </c>
      <c r="E784" s="8">
        <v>800230.83</v>
      </c>
      <c r="F784">
        <v>0</v>
      </c>
      <c r="G784">
        <v>107</v>
      </c>
      <c r="H784" s="2">
        <v>0</v>
      </c>
      <c r="I784" t="s">
        <v>9192</v>
      </c>
      <c r="J784" t="s">
        <v>29</v>
      </c>
      <c r="K784" s="9">
        <v>513.6</v>
      </c>
      <c r="L784" s="2">
        <v>35513.599999999999</v>
      </c>
      <c r="N784" s="5" t="str">
        <f t="shared" si="72"/>
        <v>California</v>
      </c>
      <c r="O784" s="5" t="str">
        <f t="shared" si="77"/>
        <v>F</v>
      </c>
      <c r="P784" s="11" t="str">
        <f t="shared" si="73"/>
        <v>College</v>
      </c>
      <c r="Q784" s="5">
        <f t="shared" si="74"/>
        <v>4</v>
      </c>
      <c r="R784" s="5">
        <f t="shared" si="75"/>
        <v>28</v>
      </c>
      <c r="S784" s="12">
        <f t="shared" si="76"/>
        <v>1997</v>
      </c>
    </row>
    <row r="785" spans="1:19" x14ac:dyDescent="0.35">
      <c r="A785" t="s">
        <v>824</v>
      </c>
      <c r="B785" t="s">
        <v>23</v>
      </c>
      <c r="C785" t="s">
        <v>27</v>
      </c>
      <c r="D785" t="s">
        <v>35</v>
      </c>
      <c r="E785" s="8">
        <v>388545.64</v>
      </c>
      <c r="F785">
        <v>0</v>
      </c>
      <c r="G785">
        <v>105</v>
      </c>
      <c r="H785" s="2">
        <v>0</v>
      </c>
      <c r="I785" t="s">
        <v>9192</v>
      </c>
      <c r="J785" t="s">
        <v>17</v>
      </c>
      <c r="K785" s="9">
        <v>504</v>
      </c>
      <c r="L785" s="2">
        <v>35504</v>
      </c>
      <c r="N785" s="5" t="str">
        <f t="shared" si="72"/>
        <v>Nevada</v>
      </c>
      <c r="O785" s="5" t="str">
        <f t="shared" si="77"/>
        <v>M</v>
      </c>
      <c r="P785" s="11" t="str">
        <f t="shared" si="73"/>
        <v>College</v>
      </c>
      <c r="Q785" s="5">
        <f t="shared" si="74"/>
        <v>4</v>
      </c>
      <c r="R785" s="5">
        <f t="shared" si="75"/>
        <v>28</v>
      </c>
      <c r="S785" s="12">
        <f t="shared" si="76"/>
        <v>1997</v>
      </c>
    </row>
    <row r="786" spans="1:19" x14ac:dyDescent="0.35">
      <c r="A786" t="s">
        <v>825</v>
      </c>
      <c r="B786" t="s">
        <v>33</v>
      </c>
      <c r="C786" t="s">
        <v>27</v>
      </c>
      <c r="D786" t="s">
        <v>35</v>
      </c>
      <c r="E786" s="8">
        <v>447177.82</v>
      </c>
      <c r="F786">
        <v>0</v>
      </c>
      <c r="G786">
        <v>135</v>
      </c>
      <c r="H786" s="2">
        <v>0</v>
      </c>
      <c r="I786" t="s">
        <v>9191</v>
      </c>
      <c r="J786" t="s">
        <v>29</v>
      </c>
      <c r="K786" s="9">
        <v>972</v>
      </c>
      <c r="L786" s="2">
        <v>35972</v>
      </c>
      <c r="N786" s="5" t="str">
        <f t="shared" si="72"/>
        <v>Oregon</v>
      </c>
      <c r="O786" s="5" t="str">
        <f t="shared" si="77"/>
        <v>M</v>
      </c>
      <c r="P786" s="11" t="str">
        <f t="shared" si="73"/>
        <v>College</v>
      </c>
      <c r="Q786" s="5">
        <f t="shared" si="74"/>
        <v>4</v>
      </c>
      <c r="R786" s="5">
        <f t="shared" si="75"/>
        <v>27</v>
      </c>
      <c r="S786" s="12">
        <f t="shared" si="76"/>
        <v>1998</v>
      </c>
    </row>
    <row r="787" spans="1:19" x14ac:dyDescent="0.35">
      <c r="A787" t="s">
        <v>826</v>
      </c>
      <c r="B787" t="s">
        <v>48</v>
      </c>
      <c r="C787" t="s">
        <v>20</v>
      </c>
      <c r="D787" t="s">
        <v>31</v>
      </c>
      <c r="E787" s="8">
        <v>849635.28</v>
      </c>
      <c r="F787">
        <v>44624</v>
      </c>
      <c r="G787">
        <v>71</v>
      </c>
      <c r="H787" s="2">
        <v>36526</v>
      </c>
      <c r="I787" t="s">
        <v>9193</v>
      </c>
      <c r="J787" t="s">
        <v>17</v>
      </c>
      <c r="K787" s="9">
        <v>73.883043999999998</v>
      </c>
      <c r="L787" s="2">
        <v>35073.883044000002</v>
      </c>
      <c r="N787" s="5" t="str">
        <f t="shared" si="72"/>
        <v>California</v>
      </c>
      <c r="O787" s="5" t="str">
        <f t="shared" si="77"/>
        <v>F</v>
      </c>
      <c r="P787" s="11" t="str">
        <f t="shared" si="73"/>
        <v>High School or Below</v>
      </c>
      <c r="Q787" s="5">
        <f t="shared" si="74"/>
        <v>4</v>
      </c>
      <c r="R787" s="5">
        <f t="shared" si="75"/>
        <v>29</v>
      </c>
      <c r="S787" s="12">
        <f t="shared" si="76"/>
        <v>1996</v>
      </c>
    </row>
    <row r="788" spans="1:19" x14ac:dyDescent="0.35">
      <c r="A788" t="s">
        <v>827</v>
      </c>
      <c r="B788" t="s">
        <v>19</v>
      </c>
      <c r="C788" t="s">
        <v>20</v>
      </c>
      <c r="D788" t="s">
        <v>35</v>
      </c>
      <c r="E788" s="8">
        <v>2250088.35</v>
      </c>
      <c r="F788">
        <v>0</v>
      </c>
      <c r="G788">
        <v>71</v>
      </c>
      <c r="H788" s="2">
        <v>0</v>
      </c>
      <c r="I788" t="s">
        <v>9192</v>
      </c>
      <c r="J788" t="s">
        <v>17</v>
      </c>
      <c r="K788" s="9">
        <v>340.8</v>
      </c>
      <c r="L788" s="2">
        <v>35340.800000000003</v>
      </c>
      <c r="N788" s="5" t="str">
        <f t="shared" si="72"/>
        <v>Arizona</v>
      </c>
      <c r="O788" s="5" t="str">
        <f t="shared" si="77"/>
        <v>F</v>
      </c>
      <c r="P788" s="11" t="str">
        <f t="shared" si="73"/>
        <v>College</v>
      </c>
      <c r="Q788" s="5">
        <f t="shared" si="74"/>
        <v>4</v>
      </c>
      <c r="R788" s="5">
        <f t="shared" si="75"/>
        <v>29</v>
      </c>
      <c r="S788" s="12">
        <f t="shared" si="76"/>
        <v>1996</v>
      </c>
    </row>
    <row r="789" spans="1:19" x14ac:dyDescent="0.35">
      <c r="A789" t="s">
        <v>828</v>
      </c>
      <c r="B789" t="s">
        <v>23</v>
      </c>
      <c r="C789" t="s">
        <v>20</v>
      </c>
      <c r="D789" t="s">
        <v>15</v>
      </c>
      <c r="E789" s="8">
        <v>1630196.76</v>
      </c>
      <c r="F789">
        <v>19614</v>
      </c>
      <c r="G789">
        <v>85</v>
      </c>
      <c r="H789" s="2">
        <v>0</v>
      </c>
      <c r="I789" t="s">
        <v>9191</v>
      </c>
      <c r="J789" t="s">
        <v>24</v>
      </c>
      <c r="K789" s="9">
        <v>574.02401799999996</v>
      </c>
      <c r="L789" s="2">
        <v>35574.024017999996</v>
      </c>
      <c r="N789" s="5" t="str">
        <f t="shared" si="72"/>
        <v>Nevada</v>
      </c>
      <c r="O789" s="5" t="str">
        <f t="shared" si="77"/>
        <v>F</v>
      </c>
      <c r="P789" s="11" t="str">
        <f t="shared" si="73"/>
        <v>Master</v>
      </c>
      <c r="Q789" s="5">
        <f t="shared" si="74"/>
        <v>2</v>
      </c>
      <c r="R789" s="5">
        <f t="shared" si="75"/>
        <v>28</v>
      </c>
      <c r="S789" s="12">
        <f t="shared" si="76"/>
        <v>1997</v>
      </c>
    </row>
    <row r="790" spans="1:19" x14ac:dyDescent="0.35">
      <c r="A790" t="s">
        <v>829</v>
      </c>
      <c r="B790" t="s">
        <v>33</v>
      </c>
      <c r="C790" t="s">
        <v>20</v>
      </c>
      <c r="D790" t="s">
        <v>35</v>
      </c>
      <c r="E790" s="8">
        <v>231973.59</v>
      </c>
      <c r="F790">
        <v>0</v>
      </c>
      <c r="G790">
        <v>64</v>
      </c>
      <c r="H790" s="2">
        <v>0</v>
      </c>
      <c r="I790" t="s">
        <v>9191</v>
      </c>
      <c r="J790" t="s">
        <v>17</v>
      </c>
      <c r="K790" s="9">
        <v>632.71538199999998</v>
      </c>
      <c r="L790" s="2">
        <v>35632.715382000002</v>
      </c>
      <c r="N790" s="5" t="str">
        <f t="shared" si="72"/>
        <v>Oregon</v>
      </c>
      <c r="O790" s="5" t="str">
        <f t="shared" si="77"/>
        <v>F</v>
      </c>
      <c r="P790" s="11" t="str">
        <f t="shared" si="73"/>
        <v>College</v>
      </c>
      <c r="Q790" s="5">
        <f t="shared" si="74"/>
        <v>4</v>
      </c>
      <c r="R790" s="5">
        <f t="shared" si="75"/>
        <v>28</v>
      </c>
      <c r="S790" s="12">
        <f t="shared" si="76"/>
        <v>1997</v>
      </c>
    </row>
    <row r="791" spans="1:19" x14ac:dyDescent="0.35">
      <c r="A791" t="s">
        <v>830</v>
      </c>
      <c r="B791" t="s">
        <v>19</v>
      </c>
      <c r="C791" t="s">
        <v>27</v>
      </c>
      <c r="D791" t="s">
        <v>35</v>
      </c>
      <c r="E791" s="8">
        <v>871704.98</v>
      </c>
      <c r="F791">
        <v>83846</v>
      </c>
      <c r="G791">
        <v>74</v>
      </c>
      <c r="H791" s="2">
        <v>36586</v>
      </c>
      <c r="I791" t="s">
        <v>9193</v>
      </c>
      <c r="J791" t="s">
        <v>17</v>
      </c>
      <c r="K791" s="9">
        <v>355.2</v>
      </c>
      <c r="L791" s="2">
        <v>35355.199999999997</v>
      </c>
      <c r="N791" s="5" t="str">
        <f t="shared" si="72"/>
        <v>Arizona</v>
      </c>
      <c r="O791" s="5" t="str">
        <f t="shared" si="77"/>
        <v>M</v>
      </c>
      <c r="P791" s="11" t="str">
        <f t="shared" si="73"/>
        <v>College</v>
      </c>
      <c r="Q791" s="5">
        <f t="shared" si="74"/>
        <v>4</v>
      </c>
      <c r="R791" s="5">
        <f t="shared" si="75"/>
        <v>29</v>
      </c>
      <c r="S791" s="12">
        <f t="shared" si="76"/>
        <v>1996</v>
      </c>
    </row>
    <row r="792" spans="1:19" x14ac:dyDescent="0.35">
      <c r="A792" t="s">
        <v>831</v>
      </c>
      <c r="B792" t="s">
        <v>102</v>
      </c>
      <c r="C792" t="s">
        <v>27</v>
      </c>
      <c r="D792" t="s">
        <v>35</v>
      </c>
      <c r="E792" s="8">
        <v>286011.17</v>
      </c>
      <c r="F792">
        <v>51159</v>
      </c>
      <c r="G792">
        <v>72</v>
      </c>
      <c r="H792" s="2">
        <v>0</v>
      </c>
      <c r="I792" t="s">
        <v>9191</v>
      </c>
      <c r="J792" t="s">
        <v>17</v>
      </c>
      <c r="K792" s="9">
        <v>4.238626</v>
      </c>
      <c r="L792" s="2">
        <v>35004.238625999998</v>
      </c>
      <c r="N792" s="5" t="str">
        <f t="shared" si="72"/>
        <v>Washington</v>
      </c>
      <c r="O792" s="5" t="str">
        <f t="shared" si="77"/>
        <v>M</v>
      </c>
      <c r="P792" s="11" t="str">
        <f t="shared" si="73"/>
        <v>College</v>
      </c>
      <c r="Q792" s="5">
        <f t="shared" si="74"/>
        <v>4</v>
      </c>
      <c r="R792" s="5">
        <f t="shared" si="75"/>
        <v>30</v>
      </c>
      <c r="S792" s="12">
        <f t="shared" si="76"/>
        <v>1995</v>
      </c>
    </row>
    <row r="793" spans="1:19" x14ac:dyDescent="0.35">
      <c r="A793" t="s">
        <v>832</v>
      </c>
      <c r="B793" t="s">
        <v>48</v>
      </c>
      <c r="C793" t="s">
        <v>27</v>
      </c>
      <c r="D793" t="s">
        <v>35</v>
      </c>
      <c r="E793" s="8">
        <v>245340.83</v>
      </c>
      <c r="F793">
        <v>83772</v>
      </c>
      <c r="G793">
        <v>62</v>
      </c>
      <c r="H793" s="2">
        <v>0</v>
      </c>
      <c r="I793" t="s">
        <v>9191</v>
      </c>
      <c r="J793" t="s">
        <v>24</v>
      </c>
      <c r="K793" s="9">
        <v>42.248086999999998</v>
      </c>
      <c r="L793" s="2">
        <v>35042.248087</v>
      </c>
      <c r="N793" s="5" t="str">
        <f t="shared" si="72"/>
        <v>California</v>
      </c>
      <c r="O793" s="5" t="str">
        <f t="shared" si="77"/>
        <v>M</v>
      </c>
      <c r="P793" s="11" t="str">
        <f t="shared" si="73"/>
        <v>College</v>
      </c>
      <c r="Q793" s="5">
        <f t="shared" si="74"/>
        <v>2</v>
      </c>
      <c r="R793" s="5">
        <f t="shared" si="75"/>
        <v>30</v>
      </c>
      <c r="S793" s="12">
        <f t="shared" si="76"/>
        <v>1995</v>
      </c>
    </row>
    <row r="794" spans="1:19" x14ac:dyDescent="0.35">
      <c r="A794" t="s">
        <v>833</v>
      </c>
      <c r="B794" t="s">
        <v>19</v>
      </c>
      <c r="C794" t="s">
        <v>27</v>
      </c>
      <c r="D794" t="s">
        <v>35</v>
      </c>
      <c r="E794" s="8">
        <v>598977.39</v>
      </c>
      <c r="F794">
        <v>66839</v>
      </c>
      <c r="G794">
        <v>154</v>
      </c>
      <c r="H794" s="2">
        <v>0</v>
      </c>
      <c r="I794" t="s">
        <v>9191</v>
      </c>
      <c r="J794" t="s">
        <v>78</v>
      </c>
      <c r="K794" s="9">
        <v>739.2</v>
      </c>
      <c r="L794" s="2">
        <v>35739.199999999997</v>
      </c>
      <c r="N794" s="5" t="str">
        <f t="shared" si="72"/>
        <v>Arizona</v>
      </c>
      <c r="O794" s="5" t="str">
        <f t="shared" si="77"/>
        <v>M</v>
      </c>
      <c r="P794" s="11" t="str">
        <f t="shared" si="73"/>
        <v>College</v>
      </c>
      <c r="Q794" s="5">
        <f t="shared" si="74"/>
        <v>2</v>
      </c>
      <c r="R794" s="5">
        <f t="shared" si="75"/>
        <v>28</v>
      </c>
      <c r="S794" s="12">
        <f t="shared" si="76"/>
        <v>1997</v>
      </c>
    </row>
    <row r="795" spans="1:19" x14ac:dyDescent="0.35">
      <c r="A795" t="s">
        <v>834</v>
      </c>
      <c r="B795" t="s">
        <v>19</v>
      </c>
      <c r="C795" t="s">
        <v>20</v>
      </c>
      <c r="D795" t="s">
        <v>35</v>
      </c>
      <c r="E795" s="8">
        <v>2498022.5499999998</v>
      </c>
      <c r="F795">
        <v>88440</v>
      </c>
      <c r="G795">
        <v>70</v>
      </c>
      <c r="H795" s="2">
        <v>0</v>
      </c>
      <c r="I795" t="s">
        <v>9191</v>
      </c>
      <c r="J795" t="s">
        <v>24</v>
      </c>
      <c r="K795" s="9">
        <v>27.145150999999998</v>
      </c>
      <c r="L795" s="2">
        <v>35027.145150999997</v>
      </c>
      <c r="N795" s="5" t="str">
        <f t="shared" si="72"/>
        <v>Arizona</v>
      </c>
      <c r="O795" s="5" t="str">
        <f t="shared" si="77"/>
        <v>F</v>
      </c>
      <c r="P795" s="11" t="str">
        <f t="shared" si="73"/>
        <v>College</v>
      </c>
      <c r="Q795" s="5">
        <f t="shared" si="74"/>
        <v>2</v>
      </c>
      <c r="R795" s="5">
        <f t="shared" si="75"/>
        <v>30</v>
      </c>
      <c r="S795" s="12">
        <f t="shared" si="76"/>
        <v>1995</v>
      </c>
    </row>
    <row r="796" spans="1:19" x14ac:dyDescent="0.35">
      <c r="A796" t="s">
        <v>835</v>
      </c>
      <c r="B796" t="s">
        <v>19</v>
      </c>
      <c r="C796" t="s">
        <v>20</v>
      </c>
      <c r="D796" t="s">
        <v>15</v>
      </c>
      <c r="E796" s="8">
        <v>748263.95</v>
      </c>
      <c r="F796">
        <v>25666</v>
      </c>
      <c r="G796">
        <v>63</v>
      </c>
      <c r="H796" s="2">
        <v>36557</v>
      </c>
      <c r="I796" t="s">
        <v>9191</v>
      </c>
      <c r="J796" t="s">
        <v>17</v>
      </c>
      <c r="K796" s="9">
        <v>270.00276600000001</v>
      </c>
      <c r="L796" s="2">
        <v>35270.002765999998</v>
      </c>
      <c r="N796" s="5" t="str">
        <f t="shared" si="72"/>
        <v>Arizona</v>
      </c>
      <c r="O796" s="5" t="str">
        <f t="shared" si="77"/>
        <v>F</v>
      </c>
      <c r="P796" s="11" t="str">
        <f t="shared" si="73"/>
        <v>Master</v>
      </c>
      <c r="Q796" s="5">
        <f t="shared" si="74"/>
        <v>4</v>
      </c>
      <c r="R796" s="5">
        <f t="shared" si="75"/>
        <v>29</v>
      </c>
      <c r="S796" s="12">
        <f t="shared" si="76"/>
        <v>1996</v>
      </c>
    </row>
    <row r="797" spans="1:19" x14ac:dyDescent="0.35">
      <c r="A797" t="s">
        <v>836</v>
      </c>
      <c r="B797" t="s">
        <v>33</v>
      </c>
      <c r="C797" t="s">
        <v>20</v>
      </c>
      <c r="D797" t="s">
        <v>31</v>
      </c>
      <c r="E797" s="8">
        <v>245757.6</v>
      </c>
      <c r="F797">
        <v>52926</v>
      </c>
      <c r="G797">
        <v>61</v>
      </c>
      <c r="H797" s="2">
        <v>0</v>
      </c>
      <c r="I797" t="s">
        <v>9191</v>
      </c>
      <c r="J797" t="s">
        <v>17</v>
      </c>
      <c r="K797" s="9">
        <v>292.8</v>
      </c>
      <c r="L797" s="2">
        <v>35292.800000000003</v>
      </c>
      <c r="N797" s="5" t="str">
        <f t="shared" si="72"/>
        <v>Oregon</v>
      </c>
      <c r="O797" s="5" t="str">
        <f t="shared" si="77"/>
        <v>F</v>
      </c>
      <c r="P797" s="11" t="str">
        <f t="shared" si="73"/>
        <v>High School or Below</v>
      </c>
      <c r="Q797" s="5">
        <f t="shared" si="74"/>
        <v>4</v>
      </c>
      <c r="R797" s="5">
        <f t="shared" si="75"/>
        <v>29</v>
      </c>
      <c r="S797" s="12">
        <f t="shared" si="76"/>
        <v>1996</v>
      </c>
    </row>
    <row r="798" spans="1:19" x14ac:dyDescent="0.35">
      <c r="A798" t="s">
        <v>837</v>
      </c>
      <c r="B798" t="s">
        <v>23</v>
      </c>
      <c r="C798" t="s">
        <v>20</v>
      </c>
      <c r="D798" t="s">
        <v>21</v>
      </c>
      <c r="E798" s="8">
        <v>237974.12</v>
      </c>
      <c r="F798">
        <v>0</v>
      </c>
      <c r="G798">
        <v>67</v>
      </c>
      <c r="H798" s="2">
        <v>0</v>
      </c>
      <c r="I798" t="s">
        <v>9191</v>
      </c>
      <c r="J798" t="s">
        <v>17</v>
      </c>
      <c r="K798" s="9">
        <v>494.946438</v>
      </c>
      <c r="L798" s="2">
        <v>35494.946437999999</v>
      </c>
      <c r="N798" s="5" t="str">
        <f t="shared" si="72"/>
        <v>Nevada</v>
      </c>
      <c r="O798" s="5" t="str">
        <f t="shared" si="77"/>
        <v>F</v>
      </c>
      <c r="P798" s="11" t="str">
        <f t="shared" si="73"/>
        <v>Bachelor</v>
      </c>
      <c r="Q798" s="5">
        <f t="shared" si="74"/>
        <v>4</v>
      </c>
      <c r="R798" s="5">
        <f t="shared" si="75"/>
        <v>28</v>
      </c>
      <c r="S798" s="12">
        <f t="shared" si="76"/>
        <v>1997</v>
      </c>
    </row>
    <row r="799" spans="1:19" x14ac:dyDescent="0.35">
      <c r="A799" t="s">
        <v>838</v>
      </c>
      <c r="B799" t="s">
        <v>102</v>
      </c>
      <c r="C799" t="s">
        <v>20</v>
      </c>
      <c r="D799" t="s">
        <v>21</v>
      </c>
      <c r="E799" s="8">
        <v>828696.44</v>
      </c>
      <c r="F799">
        <v>40001</v>
      </c>
      <c r="G799">
        <v>70</v>
      </c>
      <c r="H799" s="2">
        <v>0</v>
      </c>
      <c r="I799" t="s">
        <v>9191</v>
      </c>
      <c r="J799" t="s">
        <v>17</v>
      </c>
      <c r="K799" s="9">
        <v>142.56700799999999</v>
      </c>
      <c r="L799" s="2">
        <v>35142.567007999998</v>
      </c>
      <c r="N799" s="5" t="str">
        <f t="shared" si="72"/>
        <v>Washington</v>
      </c>
      <c r="O799" s="5" t="str">
        <f t="shared" si="77"/>
        <v>F</v>
      </c>
      <c r="P799" s="11" t="str">
        <f t="shared" si="73"/>
        <v>Bachelor</v>
      </c>
      <c r="Q799" s="5">
        <f t="shared" si="74"/>
        <v>4</v>
      </c>
      <c r="R799" s="5">
        <f t="shared" si="75"/>
        <v>29</v>
      </c>
      <c r="S799" s="12">
        <f t="shared" si="76"/>
        <v>1996</v>
      </c>
    </row>
    <row r="800" spans="1:19" x14ac:dyDescent="0.35">
      <c r="A800" t="s">
        <v>839</v>
      </c>
      <c r="B800" t="s">
        <v>48</v>
      </c>
      <c r="C800" t="s">
        <v>27</v>
      </c>
      <c r="D800" t="s">
        <v>35</v>
      </c>
      <c r="E800" s="8">
        <v>239391.54</v>
      </c>
      <c r="F800">
        <v>0</v>
      </c>
      <c r="G800">
        <v>70</v>
      </c>
      <c r="H800" s="2">
        <v>0</v>
      </c>
      <c r="I800" t="s">
        <v>9191</v>
      </c>
      <c r="J800" t="s">
        <v>17</v>
      </c>
      <c r="K800" s="9">
        <v>425.26630799999998</v>
      </c>
      <c r="L800" s="2">
        <v>35425.266307999998</v>
      </c>
      <c r="N800" s="5" t="str">
        <f t="shared" si="72"/>
        <v>California</v>
      </c>
      <c r="O800" s="5" t="str">
        <f t="shared" si="77"/>
        <v>M</v>
      </c>
      <c r="P800" s="11" t="str">
        <f t="shared" si="73"/>
        <v>College</v>
      </c>
      <c r="Q800" s="5">
        <f t="shared" si="74"/>
        <v>4</v>
      </c>
      <c r="R800" s="5">
        <f t="shared" si="75"/>
        <v>29</v>
      </c>
      <c r="S800" s="12">
        <f t="shared" si="76"/>
        <v>1996</v>
      </c>
    </row>
    <row r="801" spans="1:19" x14ac:dyDescent="0.35">
      <c r="A801" t="s">
        <v>840</v>
      </c>
      <c r="B801" t="s">
        <v>33</v>
      </c>
      <c r="C801" t="s">
        <v>27</v>
      </c>
      <c r="D801" t="s">
        <v>35</v>
      </c>
      <c r="E801" s="8">
        <v>465715.95</v>
      </c>
      <c r="F801">
        <v>18024</v>
      </c>
      <c r="G801">
        <v>65</v>
      </c>
      <c r="H801" s="2">
        <v>0</v>
      </c>
      <c r="I801" t="s">
        <v>9191</v>
      </c>
      <c r="J801" t="s">
        <v>24</v>
      </c>
      <c r="K801" s="9">
        <v>312</v>
      </c>
      <c r="L801" s="2">
        <v>35312</v>
      </c>
      <c r="N801" s="5" t="str">
        <f t="shared" si="72"/>
        <v>Oregon</v>
      </c>
      <c r="O801" s="5" t="str">
        <f t="shared" si="77"/>
        <v>M</v>
      </c>
      <c r="P801" s="11" t="str">
        <f t="shared" si="73"/>
        <v>College</v>
      </c>
      <c r="Q801" s="5">
        <f t="shared" si="74"/>
        <v>2</v>
      </c>
      <c r="R801" s="5">
        <f t="shared" si="75"/>
        <v>29</v>
      </c>
      <c r="S801" s="12">
        <f t="shared" si="76"/>
        <v>1996</v>
      </c>
    </row>
    <row r="802" spans="1:19" x14ac:dyDescent="0.35">
      <c r="A802" t="s">
        <v>841</v>
      </c>
      <c r="B802" t="s">
        <v>33</v>
      </c>
      <c r="C802" t="s">
        <v>20</v>
      </c>
      <c r="D802" t="s">
        <v>35</v>
      </c>
      <c r="E802" s="8">
        <v>1319792.8899999999</v>
      </c>
      <c r="F802">
        <v>0</v>
      </c>
      <c r="G802">
        <v>68</v>
      </c>
      <c r="H802" s="2">
        <v>36586</v>
      </c>
      <c r="I802" t="s">
        <v>9191</v>
      </c>
      <c r="J802" t="s">
        <v>17</v>
      </c>
      <c r="K802" s="9">
        <v>326.39999999999998</v>
      </c>
      <c r="L802" s="2">
        <v>35326.400000000001</v>
      </c>
      <c r="N802" s="5" t="str">
        <f t="shared" si="72"/>
        <v>Oregon</v>
      </c>
      <c r="O802" s="5" t="str">
        <f t="shared" si="77"/>
        <v>F</v>
      </c>
      <c r="P802" s="11" t="str">
        <f t="shared" si="73"/>
        <v>College</v>
      </c>
      <c r="Q802" s="5">
        <f t="shared" si="74"/>
        <v>4</v>
      </c>
      <c r="R802" s="5">
        <f t="shared" si="75"/>
        <v>29</v>
      </c>
      <c r="S802" s="12">
        <f t="shared" si="76"/>
        <v>1996</v>
      </c>
    </row>
    <row r="803" spans="1:19" x14ac:dyDescent="0.35">
      <c r="A803" t="s">
        <v>842</v>
      </c>
      <c r="B803" t="s">
        <v>33</v>
      </c>
      <c r="C803" t="s">
        <v>20</v>
      </c>
      <c r="D803" t="s">
        <v>21</v>
      </c>
      <c r="E803" s="8">
        <v>280391.67</v>
      </c>
      <c r="F803">
        <v>23220</v>
      </c>
      <c r="G803">
        <v>74</v>
      </c>
      <c r="H803" s="2">
        <v>0</v>
      </c>
      <c r="I803" t="s">
        <v>9191</v>
      </c>
      <c r="J803" t="s">
        <v>17</v>
      </c>
      <c r="K803" s="9">
        <v>251.334247</v>
      </c>
      <c r="L803" s="2">
        <v>35251.334246999999</v>
      </c>
      <c r="N803" s="5" t="str">
        <f t="shared" si="72"/>
        <v>Oregon</v>
      </c>
      <c r="O803" s="5" t="str">
        <f t="shared" si="77"/>
        <v>F</v>
      </c>
      <c r="P803" s="11" t="str">
        <f t="shared" si="73"/>
        <v>Bachelor</v>
      </c>
      <c r="Q803" s="5">
        <f t="shared" si="74"/>
        <v>4</v>
      </c>
      <c r="R803" s="5">
        <f t="shared" si="75"/>
        <v>29</v>
      </c>
      <c r="S803" s="12">
        <f t="shared" si="76"/>
        <v>1996</v>
      </c>
    </row>
    <row r="804" spans="1:19" x14ac:dyDescent="0.35">
      <c r="A804" t="s">
        <v>843</v>
      </c>
      <c r="B804" t="s">
        <v>48</v>
      </c>
      <c r="C804" t="s">
        <v>20</v>
      </c>
      <c r="D804" t="s">
        <v>31</v>
      </c>
      <c r="E804" s="8">
        <v>864650.41</v>
      </c>
      <c r="F804">
        <v>64125</v>
      </c>
      <c r="G804">
        <v>108</v>
      </c>
      <c r="H804" s="2">
        <v>0</v>
      </c>
      <c r="I804" t="s">
        <v>9191</v>
      </c>
      <c r="J804" t="s">
        <v>29</v>
      </c>
      <c r="K804" s="9">
        <v>369.81870800000002</v>
      </c>
      <c r="L804" s="2">
        <v>35369.818707999999</v>
      </c>
      <c r="N804" s="5" t="str">
        <f t="shared" si="72"/>
        <v>California</v>
      </c>
      <c r="O804" s="5" t="str">
        <f t="shared" si="77"/>
        <v>F</v>
      </c>
      <c r="P804" s="11" t="str">
        <f t="shared" si="73"/>
        <v>High School or Below</v>
      </c>
      <c r="Q804" s="5">
        <f t="shared" si="74"/>
        <v>4</v>
      </c>
      <c r="R804" s="5">
        <f t="shared" si="75"/>
        <v>29</v>
      </c>
      <c r="S804" s="12">
        <f t="shared" si="76"/>
        <v>1996</v>
      </c>
    </row>
    <row r="805" spans="1:19" x14ac:dyDescent="0.35">
      <c r="A805" t="s">
        <v>844</v>
      </c>
      <c r="B805" t="s">
        <v>33</v>
      </c>
      <c r="C805" t="s">
        <v>20</v>
      </c>
      <c r="D805" t="s">
        <v>35</v>
      </c>
      <c r="E805" s="8">
        <v>742587.06</v>
      </c>
      <c r="F805">
        <v>58042</v>
      </c>
      <c r="G805">
        <v>62</v>
      </c>
      <c r="H805" s="2">
        <v>0</v>
      </c>
      <c r="I805" t="s">
        <v>9192</v>
      </c>
      <c r="J805" t="s">
        <v>17</v>
      </c>
      <c r="K805" s="9">
        <v>161.41952800000001</v>
      </c>
      <c r="L805" s="2">
        <v>35161.419527999999</v>
      </c>
      <c r="N805" s="5" t="str">
        <f t="shared" si="72"/>
        <v>Oregon</v>
      </c>
      <c r="O805" s="5" t="str">
        <f t="shared" si="77"/>
        <v>F</v>
      </c>
      <c r="P805" s="11" t="str">
        <f t="shared" si="73"/>
        <v>College</v>
      </c>
      <c r="Q805" s="5">
        <f t="shared" si="74"/>
        <v>4</v>
      </c>
      <c r="R805" s="5">
        <f t="shared" si="75"/>
        <v>29</v>
      </c>
      <c r="S805" s="12">
        <f t="shared" si="76"/>
        <v>1996</v>
      </c>
    </row>
    <row r="806" spans="1:19" x14ac:dyDescent="0.35">
      <c r="A806" t="s">
        <v>845</v>
      </c>
      <c r="B806" t="s">
        <v>33</v>
      </c>
      <c r="C806" t="s">
        <v>20</v>
      </c>
      <c r="D806" t="s">
        <v>31</v>
      </c>
      <c r="E806" s="8">
        <v>452873.74</v>
      </c>
      <c r="F806">
        <v>90034</v>
      </c>
      <c r="G806">
        <v>112</v>
      </c>
      <c r="H806" s="2">
        <v>0</v>
      </c>
      <c r="I806" t="s">
        <v>9192</v>
      </c>
      <c r="J806" t="s">
        <v>29</v>
      </c>
      <c r="K806" s="9">
        <v>537.6</v>
      </c>
      <c r="L806" s="2">
        <v>35537.599999999999</v>
      </c>
      <c r="N806" s="5" t="str">
        <f t="shared" si="72"/>
        <v>Oregon</v>
      </c>
      <c r="O806" s="5" t="str">
        <f t="shared" si="77"/>
        <v>F</v>
      </c>
      <c r="P806" s="11" t="str">
        <f t="shared" si="73"/>
        <v>High School or Below</v>
      </c>
      <c r="Q806" s="5">
        <f t="shared" si="74"/>
        <v>4</v>
      </c>
      <c r="R806" s="5">
        <f t="shared" si="75"/>
        <v>28</v>
      </c>
      <c r="S806" s="12">
        <f t="shared" si="76"/>
        <v>1997</v>
      </c>
    </row>
    <row r="807" spans="1:19" x14ac:dyDescent="0.35">
      <c r="A807" t="s">
        <v>846</v>
      </c>
      <c r="B807" t="s">
        <v>23</v>
      </c>
      <c r="C807" t="s">
        <v>27</v>
      </c>
      <c r="D807" t="s">
        <v>31</v>
      </c>
      <c r="E807" s="8">
        <v>222707.28</v>
      </c>
      <c r="F807">
        <v>27972</v>
      </c>
      <c r="G807">
        <v>61</v>
      </c>
      <c r="H807" s="2">
        <v>0</v>
      </c>
      <c r="I807" t="s">
        <v>9193</v>
      </c>
      <c r="J807" t="s">
        <v>17</v>
      </c>
      <c r="K807" s="9">
        <v>292.8</v>
      </c>
      <c r="L807" s="2">
        <v>35292.800000000003</v>
      </c>
      <c r="N807" s="5" t="str">
        <f t="shared" si="72"/>
        <v>Nevada</v>
      </c>
      <c r="O807" s="5" t="str">
        <f t="shared" si="77"/>
        <v>M</v>
      </c>
      <c r="P807" s="11" t="str">
        <f t="shared" si="73"/>
        <v>High School or Below</v>
      </c>
      <c r="Q807" s="5">
        <f t="shared" si="74"/>
        <v>4</v>
      </c>
      <c r="R807" s="5">
        <f t="shared" si="75"/>
        <v>29</v>
      </c>
      <c r="S807" s="12">
        <f t="shared" si="76"/>
        <v>1996</v>
      </c>
    </row>
    <row r="808" spans="1:19" x14ac:dyDescent="0.35">
      <c r="A808" t="s">
        <v>847</v>
      </c>
      <c r="B808" t="s">
        <v>48</v>
      </c>
      <c r="C808" t="s">
        <v>20</v>
      </c>
      <c r="D808" t="s">
        <v>31</v>
      </c>
      <c r="E808" s="8">
        <v>729294.88</v>
      </c>
      <c r="F808">
        <v>0</v>
      </c>
      <c r="G808">
        <v>65</v>
      </c>
      <c r="H808" s="2">
        <v>0</v>
      </c>
      <c r="I808" t="s">
        <v>9191</v>
      </c>
      <c r="J808" t="s">
        <v>17</v>
      </c>
      <c r="K808" s="9">
        <v>312</v>
      </c>
      <c r="L808" s="2">
        <v>35312</v>
      </c>
      <c r="N808" s="5" t="str">
        <f t="shared" si="72"/>
        <v>California</v>
      </c>
      <c r="O808" s="5" t="str">
        <f t="shared" si="77"/>
        <v>F</v>
      </c>
      <c r="P808" s="11" t="str">
        <f t="shared" si="73"/>
        <v>High School or Below</v>
      </c>
      <c r="Q808" s="5">
        <f t="shared" si="74"/>
        <v>4</v>
      </c>
      <c r="R808" s="5">
        <f t="shared" si="75"/>
        <v>29</v>
      </c>
      <c r="S808" s="12">
        <f t="shared" si="76"/>
        <v>1996</v>
      </c>
    </row>
    <row r="809" spans="1:19" x14ac:dyDescent="0.35">
      <c r="A809" t="s">
        <v>848</v>
      </c>
      <c r="B809" t="s">
        <v>19</v>
      </c>
      <c r="C809" t="s">
        <v>27</v>
      </c>
      <c r="D809" t="s">
        <v>21</v>
      </c>
      <c r="E809" s="8">
        <v>318435.52</v>
      </c>
      <c r="F809">
        <v>50989</v>
      </c>
      <c r="G809">
        <v>80</v>
      </c>
      <c r="H809" s="2">
        <v>0</v>
      </c>
      <c r="I809" t="s">
        <v>9192</v>
      </c>
      <c r="J809" t="s">
        <v>17</v>
      </c>
      <c r="K809" s="9">
        <v>255.999709</v>
      </c>
      <c r="L809" s="2">
        <v>35255.999709000003</v>
      </c>
      <c r="N809" s="5" t="str">
        <f t="shared" si="72"/>
        <v>Arizona</v>
      </c>
      <c r="O809" s="5" t="str">
        <f t="shared" si="77"/>
        <v>M</v>
      </c>
      <c r="P809" s="11" t="str">
        <f t="shared" si="73"/>
        <v>Bachelor</v>
      </c>
      <c r="Q809" s="5">
        <f t="shared" si="74"/>
        <v>4</v>
      </c>
      <c r="R809" s="5">
        <f t="shared" si="75"/>
        <v>29</v>
      </c>
      <c r="S809" s="12">
        <f t="shared" si="76"/>
        <v>1996</v>
      </c>
    </row>
    <row r="810" spans="1:19" x14ac:dyDescent="0.35">
      <c r="A810" t="s">
        <v>849</v>
      </c>
      <c r="B810" t="s">
        <v>19</v>
      </c>
      <c r="C810" t="s">
        <v>20</v>
      </c>
      <c r="D810" t="s">
        <v>21</v>
      </c>
      <c r="E810" s="8">
        <v>1131520.3700000001</v>
      </c>
      <c r="F810">
        <v>11885</v>
      </c>
      <c r="G810">
        <v>101</v>
      </c>
      <c r="H810" s="2">
        <v>0</v>
      </c>
      <c r="I810" t="s">
        <v>9193</v>
      </c>
      <c r="J810" t="s">
        <v>17</v>
      </c>
      <c r="K810" s="9">
        <v>484.8</v>
      </c>
      <c r="L810" s="2">
        <v>35484.800000000003</v>
      </c>
      <c r="N810" s="5" t="str">
        <f t="shared" si="72"/>
        <v>Arizona</v>
      </c>
      <c r="O810" s="5" t="str">
        <f t="shared" si="77"/>
        <v>F</v>
      </c>
      <c r="P810" s="11" t="str">
        <f t="shared" si="73"/>
        <v>Bachelor</v>
      </c>
      <c r="Q810" s="5">
        <f t="shared" si="74"/>
        <v>4</v>
      </c>
      <c r="R810" s="5">
        <f t="shared" si="75"/>
        <v>28</v>
      </c>
      <c r="S810" s="12">
        <f t="shared" si="76"/>
        <v>1997</v>
      </c>
    </row>
    <row r="811" spans="1:19" x14ac:dyDescent="0.35">
      <c r="A811" t="s">
        <v>850</v>
      </c>
      <c r="B811" t="s">
        <v>48</v>
      </c>
      <c r="C811" t="s">
        <v>20</v>
      </c>
      <c r="D811" t="s">
        <v>21</v>
      </c>
      <c r="E811" s="8">
        <v>253070.51</v>
      </c>
      <c r="F811">
        <v>89451</v>
      </c>
      <c r="G811">
        <v>63</v>
      </c>
      <c r="H811" s="2">
        <v>0</v>
      </c>
      <c r="I811" t="s">
        <v>9193</v>
      </c>
      <c r="J811" t="s">
        <v>17</v>
      </c>
      <c r="K811" s="9">
        <v>61.769564000000003</v>
      </c>
      <c r="L811" s="2">
        <v>35061.769564000002</v>
      </c>
      <c r="N811" s="5" t="str">
        <f t="shared" si="72"/>
        <v>California</v>
      </c>
      <c r="O811" s="5" t="str">
        <f t="shared" si="77"/>
        <v>F</v>
      </c>
      <c r="P811" s="11" t="str">
        <f t="shared" si="73"/>
        <v>Bachelor</v>
      </c>
      <c r="Q811" s="5">
        <f t="shared" si="74"/>
        <v>4</v>
      </c>
      <c r="R811" s="5">
        <f t="shared" si="75"/>
        <v>30</v>
      </c>
      <c r="S811" s="12">
        <f t="shared" si="76"/>
        <v>1995</v>
      </c>
    </row>
    <row r="812" spans="1:19" x14ac:dyDescent="0.35">
      <c r="A812" t="s">
        <v>851</v>
      </c>
      <c r="B812" t="s">
        <v>33</v>
      </c>
      <c r="C812" t="s">
        <v>27</v>
      </c>
      <c r="D812" t="s">
        <v>21</v>
      </c>
      <c r="E812" s="8">
        <v>1836155.53</v>
      </c>
      <c r="F812">
        <v>0</v>
      </c>
      <c r="G812">
        <v>182</v>
      </c>
      <c r="H812" s="2">
        <v>0</v>
      </c>
      <c r="I812" t="s">
        <v>9191</v>
      </c>
      <c r="J812" t="s">
        <v>117</v>
      </c>
      <c r="K812" s="9">
        <v>1310.4000000000001</v>
      </c>
      <c r="L812" s="2">
        <v>36310.400000000001</v>
      </c>
      <c r="N812" s="5" t="str">
        <f t="shared" si="72"/>
        <v>Oregon</v>
      </c>
      <c r="O812" s="5" t="str">
        <f t="shared" si="77"/>
        <v>M</v>
      </c>
      <c r="P812" s="11" t="str">
        <f t="shared" si="73"/>
        <v>Bachelor</v>
      </c>
      <c r="Q812" s="5">
        <f t="shared" si="74"/>
        <v>2</v>
      </c>
      <c r="R812" s="5">
        <f t="shared" si="75"/>
        <v>26</v>
      </c>
      <c r="S812" s="12">
        <f t="shared" si="76"/>
        <v>1999</v>
      </c>
    </row>
    <row r="813" spans="1:19" x14ac:dyDescent="0.35">
      <c r="A813" t="s">
        <v>852</v>
      </c>
      <c r="B813" t="s">
        <v>102</v>
      </c>
      <c r="C813" t="s">
        <v>27</v>
      </c>
      <c r="D813" t="s">
        <v>21</v>
      </c>
      <c r="E813" s="8">
        <v>864153</v>
      </c>
      <c r="F813">
        <v>78904</v>
      </c>
      <c r="G813">
        <v>109</v>
      </c>
      <c r="H813" s="2">
        <v>0</v>
      </c>
      <c r="I813" t="s">
        <v>9191</v>
      </c>
      <c r="J813" t="s">
        <v>29</v>
      </c>
      <c r="K813" s="9">
        <v>250.00142399999999</v>
      </c>
      <c r="L813" s="2">
        <v>35250.001424000002</v>
      </c>
      <c r="N813" s="5" t="str">
        <f t="shared" si="72"/>
        <v>Washington</v>
      </c>
      <c r="O813" s="5" t="str">
        <f t="shared" si="77"/>
        <v>M</v>
      </c>
      <c r="P813" s="11" t="str">
        <f t="shared" si="73"/>
        <v>Bachelor</v>
      </c>
      <c r="Q813" s="5">
        <f t="shared" si="74"/>
        <v>4</v>
      </c>
      <c r="R813" s="5">
        <f t="shared" si="75"/>
        <v>29</v>
      </c>
      <c r="S813" s="12">
        <f t="shared" si="76"/>
        <v>1996</v>
      </c>
    </row>
    <row r="814" spans="1:19" x14ac:dyDescent="0.35">
      <c r="A814" t="s">
        <v>853</v>
      </c>
      <c r="B814" t="s">
        <v>19</v>
      </c>
      <c r="C814" t="s">
        <v>27</v>
      </c>
      <c r="D814" t="s">
        <v>80</v>
      </c>
      <c r="E814" s="8">
        <v>327853.19</v>
      </c>
      <c r="F814">
        <v>70247</v>
      </c>
      <c r="G814">
        <v>83</v>
      </c>
      <c r="H814" s="2">
        <v>36526</v>
      </c>
      <c r="I814" t="s">
        <v>9191</v>
      </c>
      <c r="J814" t="s">
        <v>17</v>
      </c>
      <c r="K814" s="9">
        <v>141.79942199999999</v>
      </c>
      <c r="L814" s="2">
        <v>35141.799421999996</v>
      </c>
      <c r="N814" s="5" t="str">
        <f t="shared" si="72"/>
        <v>Arizona</v>
      </c>
      <c r="O814" s="5" t="str">
        <f t="shared" si="77"/>
        <v>M</v>
      </c>
      <c r="P814" s="11" t="str">
        <f t="shared" si="73"/>
        <v>Doctor</v>
      </c>
      <c r="Q814" s="5">
        <f t="shared" si="74"/>
        <v>4</v>
      </c>
      <c r="R814" s="5">
        <f t="shared" si="75"/>
        <v>29</v>
      </c>
      <c r="S814" s="12">
        <f t="shared" si="76"/>
        <v>1996</v>
      </c>
    </row>
    <row r="815" spans="1:19" x14ac:dyDescent="0.35">
      <c r="A815" t="s">
        <v>854</v>
      </c>
      <c r="B815" t="s">
        <v>19</v>
      </c>
      <c r="C815" t="s">
        <v>27</v>
      </c>
      <c r="D815" t="s">
        <v>31</v>
      </c>
      <c r="E815" s="8">
        <v>527198.21</v>
      </c>
      <c r="F815">
        <v>32653</v>
      </c>
      <c r="G815">
        <v>67</v>
      </c>
      <c r="H815" s="2">
        <v>0</v>
      </c>
      <c r="I815" t="s">
        <v>9191</v>
      </c>
      <c r="J815" t="s">
        <v>24</v>
      </c>
      <c r="K815" s="9">
        <v>321.60000000000002</v>
      </c>
      <c r="L815" s="2">
        <v>35321.599999999999</v>
      </c>
      <c r="N815" s="5" t="str">
        <f t="shared" si="72"/>
        <v>Arizona</v>
      </c>
      <c r="O815" s="5" t="str">
        <f t="shared" si="77"/>
        <v>M</v>
      </c>
      <c r="P815" s="11" t="str">
        <f t="shared" si="73"/>
        <v>High School or Below</v>
      </c>
      <c r="Q815" s="5">
        <f t="shared" si="74"/>
        <v>2</v>
      </c>
      <c r="R815" s="5">
        <f t="shared" si="75"/>
        <v>29</v>
      </c>
      <c r="S815" s="12">
        <f t="shared" si="76"/>
        <v>1996</v>
      </c>
    </row>
    <row r="816" spans="1:19" x14ac:dyDescent="0.35">
      <c r="A816" t="s">
        <v>855</v>
      </c>
      <c r="B816" t="s">
        <v>102</v>
      </c>
      <c r="C816" t="s">
        <v>27</v>
      </c>
      <c r="D816" t="s">
        <v>31</v>
      </c>
      <c r="E816" s="8">
        <v>376363.77</v>
      </c>
      <c r="F816">
        <v>93595</v>
      </c>
      <c r="G816">
        <v>97</v>
      </c>
      <c r="H816" s="2">
        <v>36617</v>
      </c>
      <c r="I816" t="s">
        <v>9193</v>
      </c>
      <c r="J816" t="s">
        <v>17</v>
      </c>
      <c r="K816" s="9">
        <v>49.797015999999999</v>
      </c>
      <c r="L816" s="2">
        <v>35049.797015999997</v>
      </c>
      <c r="N816" s="5" t="str">
        <f t="shared" si="72"/>
        <v>Washington</v>
      </c>
      <c r="O816" s="5" t="str">
        <f t="shared" si="77"/>
        <v>M</v>
      </c>
      <c r="P816" s="11" t="str">
        <f t="shared" si="73"/>
        <v>High School or Below</v>
      </c>
      <c r="Q816" s="5">
        <f t="shared" si="74"/>
        <v>4</v>
      </c>
      <c r="R816" s="5">
        <f t="shared" si="75"/>
        <v>30</v>
      </c>
      <c r="S816" s="12">
        <f t="shared" si="76"/>
        <v>1995</v>
      </c>
    </row>
    <row r="817" spans="1:19" x14ac:dyDescent="0.35">
      <c r="A817" t="s">
        <v>856</v>
      </c>
      <c r="B817" t="s">
        <v>48</v>
      </c>
      <c r="C817" t="s">
        <v>27</v>
      </c>
      <c r="D817" t="s">
        <v>15</v>
      </c>
      <c r="E817" s="8">
        <v>1395556.96</v>
      </c>
      <c r="F817">
        <v>90279</v>
      </c>
      <c r="G817">
        <v>115</v>
      </c>
      <c r="H817" s="2">
        <v>0</v>
      </c>
      <c r="I817" t="s">
        <v>9191</v>
      </c>
      <c r="J817" t="s">
        <v>29</v>
      </c>
      <c r="K817" s="9">
        <v>372.17559199999999</v>
      </c>
      <c r="L817" s="2">
        <v>35372.175592</v>
      </c>
      <c r="N817" s="5" t="str">
        <f t="shared" si="72"/>
        <v>California</v>
      </c>
      <c r="O817" s="5" t="str">
        <f t="shared" si="77"/>
        <v>M</v>
      </c>
      <c r="P817" s="11" t="str">
        <f t="shared" si="73"/>
        <v>Master</v>
      </c>
      <c r="Q817" s="5">
        <f t="shared" si="74"/>
        <v>4</v>
      </c>
      <c r="R817" s="5">
        <f t="shared" si="75"/>
        <v>29</v>
      </c>
      <c r="S817" s="12">
        <f t="shared" si="76"/>
        <v>1996</v>
      </c>
    </row>
    <row r="818" spans="1:19" x14ac:dyDescent="0.35">
      <c r="A818" t="s">
        <v>857</v>
      </c>
      <c r="B818" t="s">
        <v>33</v>
      </c>
      <c r="C818" t="s">
        <v>20</v>
      </c>
      <c r="D818" t="s">
        <v>35</v>
      </c>
      <c r="E818" s="8">
        <v>500152.75</v>
      </c>
      <c r="F818">
        <v>0</v>
      </c>
      <c r="G818">
        <v>72</v>
      </c>
      <c r="H818" s="2">
        <v>0</v>
      </c>
      <c r="I818" t="s">
        <v>9191</v>
      </c>
      <c r="J818" t="s">
        <v>17</v>
      </c>
      <c r="K818" s="9">
        <v>542.14385000000004</v>
      </c>
      <c r="L818" s="2">
        <v>35542.14385</v>
      </c>
      <c r="N818" s="5" t="str">
        <f t="shared" si="72"/>
        <v>Oregon</v>
      </c>
      <c r="O818" s="5" t="str">
        <f t="shared" si="77"/>
        <v>F</v>
      </c>
      <c r="P818" s="11" t="str">
        <f t="shared" si="73"/>
        <v>College</v>
      </c>
      <c r="Q818" s="5">
        <f t="shared" si="74"/>
        <v>4</v>
      </c>
      <c r="R818" s="5">
        <f t="shared" si="75"/>
        <v>28</v>
      </c>
      <c r="S818" s="12">
        <f t="shared" si="76"/>
        <v>1997</v>
      </c>
    </row>
    <row r="819" spans="1:19" x14ac:dyDescent="0.35">
      <c r="A819" t="s">
        <v>858</v>
      </c>
      <c r="B819" t="s">
        <v>48</v>
      </c>
      <c r="C819" t="s">
        <v>27</v>
      </c>
      <c r="D819" t="s">
        <v>21</v>
      </c>
      <c r="E819" s="8">
        <v>708283.04</v>
      </c>
      <c r="F819">
        <v>53310</v>
      </c>
      <c r="G819">
        <v>189</v>
      </c>
      <c r="H819" s="2">
        <v>36586</v>
      </c>
      <c r="I819" t="s">
        <v>9191</v>
      </c>
      <c r="J819" t="s">
        <v>117</v>
      </c>
      <c r="K819" s="9">
        <v>1360.8</v>
      </c>
      <c r="L819" s="2">
        <v>36360.800000000003</v>
      </c>
      <c r="N819" s="5" t="str">
        <f t="shared" si="72"/>
        <v>California</v>
      </c>
      <c r="O819" s="5" t="str">
        <f t="shared" si="77"/>
        <v>M</v>
      </c>
      <c r="P819" s="11" t="str">
        <f t="shared" si="73"/>
        <v>Bachelor</v>
      </c>
      <c r="Q819" s="5">
        <f t="shared" si="74"/>
        <v>2</v>
      </c>
      <c r="R819" s="5">
        <f t="shared" si="75"/>
        <v>26</v>
      </c>
      <c r="S819" s="12">
        <f t="shared" si="76"/>
        <v>1999</v>
      </c>
    </row>
    <row r="820" spans="1:19" x14ac:dyDescent="0.35">
      <c r="A820" t="s">
        <v>859</v>
      </c>
      <c r="B820" t="s">
        <v>48</v>
      </c>
      <c r="C820" t="s">
        <v>27</v>
      </c>
      <c r="D820" t="s">
        <v>35</v>
      </c>
      <c r="E820" s="8">
        <v>761948.28</v>
      </c>
      <c r="F820">
        <v>0</v>
      </c>
      <c r="G820">
        <v>105</v>
      </c>
      <c r="H820" s="2">
        <v>0</v>
      </c>
      <c r="I820" t="s">
        <v>9191</v>
      </c>
      <c r="J820" t="s">
        <v>17</v>
      </c>
      <c r="K820" s="9">
        <v>504</v>
      </c>
      <c r="L820" s="2">
        <v>35504</v>
      </c>
      <c r="N820" s="5" t="str">
        <f t="shared" si="72"/>
        <v>California</v>
      </c>
      <c r="O820" s="5" t="str">
        <f t="shared" si="77"/>
        <v>M</v>
      </c>
      <c r="P820" s="11" t="str">
        <f t="shared" si="73"/>
        <v>College</v>
      </c>
      <c r="Q820" s="5">
        <f t="shared" si="74"/>
        <v>4</v>
      </c>
      <c r="R820" s="5">
        <f t="shared" si="75"/>
        <v>28</v>
      </c>
      <c r="S820" s="12">
        <f t="shared" si="76"/>
        <v>1997</v>
      </c>
    </row>
    <row r="821" spans="1:19" x14ac:dyDescent="0.35">
      <c r="A821" t="s">
        <v>860</v>
      </c>
      <c r="B821" t="s">
        <v>33</v>
      </c>
      <c r="C821" t="s">
        <v>20</v>
      </c>
      <c r="D821" t="s">
        <v>21</v>
      </c>
      <c r="E821" s="8">
        <v>1255088.2</v>
      </c>
      <c r="F821">
        <v>22234</v>
      </c>
      <c r="G821">
        <v>160</v>
      </c>
      <c r="H821" s="2">
        <v>0</v>
      </c>
      <c r="I821" t="s">
        <v>9191</v>
      </c>
      <c r="J821" t="s">
        <v>29</v>
      </c>
      <c r="K821" s="9">
        <v>768</v>
      </c>
      <c r="L821" s="2">
        <v>35768</v>
      </c>
      <c r="N821" s="5" t="str">
        <f t="shared" si="72"/>
        <v>Oregon</v>
      </c>
      <c r="O821" s="5" t="str">
        <f t="shared" si="77"/>
        <v>F</v>
      </c>
      <c r="P821" s="11" t="str">
        <f t="shared" si="73"/>
        <v>Bachelor</v>
      </c>
      <c r="Q821" s="5">
        <f t="shared" si="74"/>
        <v>4</v>
      </c>
      <c r="R821" s="5">
        <f t="shared" si="75"/>
        <v>28</v>
      </c>
      <c r="S821" s="12">
        <f t="shared" si="76"/>
        <v>1997</v>
      </c>
    </row>
    <row r="822" spans="1:19" x14ac:dyDescent="0.35">
      <c r="A822" t="s">
        <v>861</v>
      </c>
      <c r="B822" t="s">
        <v>102</v>
      </c>
      <c r="C822" t="s">
        <v>20</v>
      </c>
      <c r="D822" t="s">
        <v>31</v>
      </c>
      <c r="E822" s="8">
        <v>3219660.04</v>
      </c>
      <c r="F822">
        <v>91375</v>
      </c>
      <c r="G822">
        <v>99</v>
      </c>
      <c r="H822" s="2">
        <v>0</v>
      </c>
      <c r="I822" t="s">
        <v>9191</v>
      </c>
      <c r="J822" t="s">
        <v>24</v>
      </c>
      <c r="K822" s="9">
        <v>72.632934000000006</v>
      </c>
      <c r="L822" s="2">
        <v>35072.632934000001</v>
      </c>
      <c r="N822" s="5" t="str">
        <f t="shared" si="72"/>
        <v>Washington</v>
      </c>
      <c r="O822" s="5" t="str">
        <f t="shared" si="77"/>
        <v>F</v>
      </c>
      <c r="P822" s="11" t="str">
        <f t="shared" si="73"/>
        <v>High School or Below</v>
      </c>
      <c r="Q822" s="5">
        <f t="shared" si="74"/>
        <v>2</v>
      </c>
      <c r="R822" s="5">
        <f t="shared" si="75"/>
        <v>29</v>
      </c>
      <c r="S822" s="12">
        <f t="shared" si="76"/>
        <v>1996</v>
      </c>
    </row>
    <row r="823" spans="1:19" x14ac:dyDescent="0.35">
      <c r="A823" t="s">
        <v>862</v>
      </c>
      <c r="B823" t="s">
        <v>23</v>
      </c>
      <c r="C823" t="s">
        <v>20</v>
      </c>
      <c r="D823" t="s">
        <v>31</v>
      </c>
      <c r="E823" s="8">
        <v>679377.41</v>
      </c>
      <c r="F823">
        <v>22250</v>
      </c>
      <c r="G823">
        <v>86</v>
      </c>
      <c r="H823" s="2">
        <v>0</v>
      </c>
      <c r="I823" t="s">
        <v>9191</v>
      </c>
      <c r="J823" t="s">
        <v>24</v>
      </c>
      <c r="K823" s="9">
        <v>720.60142900000005</v>
      </c>
      <c r="L823" s="2">
        <v>35720.601429000002</v>
      </c>
      <c r="N823" s="5" t="str">
        <f t="shared" si="72"/>
        <v>Nevada</v>
      </c>
      <c r="O823" s="5" t="str">
        <f t="shared" si="77"/>
        <v>F</v>
      </c>
      <c r="P823" s="11" t="str">
        <f t="shared" si="73"/>
        <v>High School or Below</v>
      </c>
      <c r="Q823" s="5">
        <f t="shared" si="74"/>
        <v>2</v>
      </c>
      <c r="R823" s="5">
        <f t="shared" si="75"/>
        <v>28</v>
      </c>
      <c r="S823" s="12">
        <f t="shared" si="76"/>
        <v>1997</v>
      </c>
    </row>
    <row r="824" spans="1:19" x14ac:dyDescent="0.35">
      <c r="A824" t="s">
        <v>863</v>
      </c>
      <c r="B824" t="s">
        <v>33</v>
      </c>
      <c r="C824" t="s">
        <v>27</v>
      </c>
      <c r="D824" t="s">
        <v>21</v>
      </c>
      <c r="E824" s="8">
        <v>527231.97</v>
      </c>
      <c r="F824">
        <v>0</v>
      </c>
      <c r="G824">
        <v>80</v>
      </c>
      <c r="H824" s="2">
        <v>0</v>
      </c>
      <c r="I824" t="s">
        <v>9191</v>
      </c>
      <c r="J824" t="s">
        <v>17</v>
      </c>
      <c r="K824" s="9">
        <v>576</v>
      </c>
      <c r="L824" s="2">
        <v>35576</v>
      </c>
      <c r="N824" s="5" t="str">
        <f t="shared" si="72"/>
        <v>Oregon</v>
      </c>
      <c r="O824" s="5" t="str">
        <f t="shared" si="77"/>
        <v>M</v>
      </c>
      <c r="P824" s="11" t="str">
        <f t="shared" si="73"/>
        <v>Bachelor</v>
      </c>
      <c r="Q824" s="5">
        <f t="shared" si="74"/>
        <v>4</v>
      </c>
      <c r="R824" s="5">
        <f t="shared" si="75"/>
        <v>28</v>
      </c>
      <c r="S824" s="12">
        <f t="shared" si="76"/>
        <v>1997</v>
      </c>
    </row>
    <row r="825" spans="1:19" x14ac:dyDescent="0.35">
      <c r="A825" t="s">
        <v>864</v>
      </c>
      <c r="B825" t="s">
        <v>33</v>
      </c>
      <c r="C825" t="s">
        <v>20</v>
      </c>
      <c r="D825" t="s">
        <v>80</v>
      </c>
      <c r="E825" s="8">
        <v>626534.32999999996</v>
      </c>
      <c r="F825">
        <v>0</v>
      </c>
      <c r="G825">
        <v>84</v>
      </c>
      <c r="H825" s="2">
        <v>36526</v>
      </c>
      <c r="I825" t="s">
        <v>9191</v>
      </c>
      <c r="J825" t="s">
        <v>17</v>
      </c>
      <c r="K825" s="9">
        <v>481.02578599999998</v>
      </c>
      <c r="L825" s="2">
        <v>35481.025785999998</v>
      </c>
      <c r="N825" s="5" t="str">
        <f t="shared" si="72"/>
        <v>Oregon</v>
      </c>
      <c r="O825" s="5" t="str">
        <f t="shared" si="77"/>
        <v>F</v>
      </c>
      <c r="P825" s="11" t="str">
        <f t="shared" si="73"/>
        <v>Doctor</v>
      </c>
      <c r="Q825" s="5">
        <f t="shared" si="74"/>
        <v>4</v>
      </c>
      <c r="R825" s="5">
        <f t="shared" si="75"/>
        <v>28</v>
      </c>
      <c r="S825" s="12">
        <f t="shared" si="76"/>
        <v>1997</v>
      </c>
    </row>
    <row r="826" spans="1:19" x14ac:dyDescent="0.35">
      <c r="A826" t="s">
        <v>865</v>
      </c>
      <c r="B826" t="s">
        <v>48</v>
      </c>
      <c r="C826" t="s">
        <v>20</v>
      </c>
      <c r="D826" t="s">
        <v>31</v>
      </c>
      <c r="E826" s="8">
        <v>854758.61</v>
      </c>
      <c r="F826">
        <v>51179</v>
      </c>
      <c r="G826">
        <v>71</v>
      </c>
      <c r="H826" s="2">
        <v>0</v>
      </c>
      <c r="I826" t="s">
        <v>9192</v>
      </c>
      <c r="J826" t="s">
        <v>17</v>
      </c>
      <c r="K826" s="9">
        <v>466.17673100000002</v>
      </c>
      <c r="L826" s="2">
        <v>35466.176731</v>
      </c>
      <c r="N826" s="5" t="str">
        <f t="shared" si="72"/>
        <v>California</v>
      </c>
      <c r="O826" s="5" t="str">
        <f t="shared" si="77"/>
        <v>F</v>
      </c>
      <c r="P826" s="11" t="str">
        <f t="shared" si="73"/>
        <v>High School or Below</v>
      </c>
      <c r="Q826" s="5">
        <f t="shared" si="74"/>
        <v>4</v>
      </c>
      <c r="R826" s="5">
        <f t="shared" si="75"/>
        <v>28</v>
      </c>
      <c r="S826" s="12">
        <f t="shared" si="76"/>
        <v>1997</v>
      </c>
    </row>
    <row r="827" spans="1:19" x14ac:dyDescent="0.35">
      <c r="A827" t="s">
        <v>866</v>
      </c>
      <c r="B827" t="s">
        <v>48</v>
      </c>
      <c r="C827" t="s">
        <v>27</v>
      </c>
      <c r="D827" t="s">
        <v>21</v>
      </c>
      <c r="E827" s="8">
        <v>278742.37</v>
      </c>
      <c r="F827">
        <v>38667</v>
      </c>
      <c r="G827">
        <v>72</v>
      </c>
      <c r="H827" s="2">
        <v>0</v>
      </c>
      <c r="I827" t="s">
        <v>9191</v>
      </c>
      <c r="J827" t="s">
        <v>17</v>
      </c>
      <c r="K827" s="9">
        <v>159.26647299999999</v>
      </c>
      <c r="L827" s="2">
        <v>35159.266473000003</v>
      </c>
      <c r="N827" s="5" t="str">
        <f t="shared" si="72"/>
        <v>California</v>
      </c>
      <c r="O827" s="5" t="str">
        <f t="shared" si="77"/>
        <v>M</v>
      </c>
      <c r="P827" s="11" t="str">
        <f t="shared" si="73"/>
        <v>Bachelor</v>
      </c>
      <c r="Q827" s="5">
        <f t="shared" si="74"/>
        <v>4</v>
      </c>
      <c r="R827" s="5">
        <f t="shared" si="75"/>
        <v>29</v>
      </c>
      <c r="S827" s="12">
        <f t="shared" si="76"/>
        <v>1996</v>
      </c>
    </row>
    <row r="828" spans="1:19" x14ac:dyDescent="0.35">
      <c r="A828" t="s">
        <v>867</v>
      </c>
      <c r="B828" t="s">
        <v>48</v>
      </c>
      <c r="C828" t="s">
        <v>20</v>
      </c>
      <c r="D828" t="s">
        <v>15</v>
      </c>
      <c r="E828" s="8">
        <v>462680.11</v>
      </c>
      <c r="F828">
        <v>79487</v>
      </c>
      <c r="G828">
        <v>114</v>
      </c>
      <c r="H828" s="2">
        <v>0</v>
      </c>
      <c r="I828" t="s">
        <v>9192</v>
      </c>
      <c r="J828" t="s">
        <v>29</v>
      </c>
      <c r="K828" s="9">
        <v>547.20000000000005</v>
      </c>
      <c r="L828" s="2">
        <v>35547.199999999997</v>
      </c>
      <c r="N828" s="5" t="str">
        <f t="shared" si="72"/>
        <v>California</v>
      </c>
      <c r="O828" s="5" t="str">
        <f t="shared" si="77"/>
        <v>F</v>
      </c>
      <c r="P828" s="11" t="str">
        <f t="shared" si="73"/>
        <v>Master</v>
      </c>
      <c r="Q828" s="5">
        <f t="shared" si="74"/>
        <v>4</v>
      </c>
      <c r="R828" s="5">
        <f t="shared" si="75"/>
        <v>28</v>
      </c>
      <c r="S828" s="12">
        <f t="shared" si="76"/>
        <v>1997</v>
      </c>
    </row>
    <row r="829" spans="1:19" x14ac:dyDescent="0.35">
      <c r="A829" t="s">
        <v>868</v>
      </c>
      <c r="B829" t="s">
        <v>23</v>
      </c>
      <c r="C829" t="s">
        <v>20</v>
      </c>
      <c r="D829" t="s">
        <v>80</v>
      </c>
      <c r="E829" s="8">
        <v>866336.4</v>
      </c>
      <c r="F829">
        <v>67763</v>
      </c>
      <c r="G829">
        <v>107</v>
      </c>
      <c r="H829" s="2">
        <v>36557</v>
      </c>
      <c r="I829" t="s">
        <v>9191</v>
      </c>
      <c r="J829" t="s">
        <v>17</v>
      </c>
      <c r="K829" s="9">
        <v>41.283166999999999</v>
      </c>
      <c r="L829" s="2">
        <v>35041.283167000001</v>
      </c>
      <c r="N829" s="5" t="str">
        <f t="shared" si="72"/>
        <v>Nevada</v>
      </c>
      <c r="O829" s="5" t="str">
        <f t="shared" si="77"/>
        <v>F</v>
      </c>
      <c r="P829" s="11" t="str">
        <f t="shared" si="73"/>
        <v>Doctor</v>
      </c>
      <c r="Q829" s="5">
        <f t="shared" si="74"/>
        <v>4</v>
      </c>
      <c r="R829" s="5">
        <f t="shared" si="75"/>
        <v>30</v>
      </c>
      <c r="S829" s="12">
        <f t="shared" si="76"/>
        <v>1995</v>
      </c>
    </row>
    <row r="830" spans="1:19" x14ac:dyDescent="0.35">
      <c r="A830" t="s">
        <v>869</v>
      </c>
      <c r="B830" t="s">
        <v>23</v>
      </c>
      <c r="C830" t="s">
        <v>27</v>
      </c>
      <c r="D830" t="s">
        <v>31</v>
      </c>
      <c r="E830" s="8">
        <v>387222.22</v>
      </c>
      <c r="F830">
        <v>0</v>
      </c>
      <c r="G830">
        <v>62</v>
      </c>
      <c r="H830" s="2">
        <v>36557</v>
      </c>
      <c r="I830" t="s">
        <v>9192</v>
      </c>
      <c r="J830" t="s">
        <v>17</v>
      </c>
      <c r="K830" s="9">
        <v>503.80832900000001</v>
      </c>
      <c r="L830" s="2">
        <v>35503.808329</v>
      </c>
      <c r="N830" s="5" t="str">
        <f t="shared" si="72"/>
        <v>Nevada</v>
      </c>
      <c r="O830" s="5" t="str">
        <f t="shared" si="77"/>
        <v>M</v>
      </c>
      <c r="P830" s="11" t="str">
        <f t="shared" si="73"/>
        <v>High School or Below</v>
      </c>
      <c r="Q830" s="5">
        <f t="shared" si="74"/>
        <v>4</v>
      </c>
      <c r="R830" s="5">
        <f t="shared" si="75"/>
        <v>28</v>
      </c>
      <c r="S830" s="12">
        <f t="shared" si="76"/>
        <v>1997</v>
      </c>
    </row>
    <row r="831" spans="1:19" x14ac:dyDescent="0.35">
      <c r="A831" t="s">
        <v>870</v>
      </c>
      <c r="B831" t="s">
        <v>33</v>
      </c>
      <c r="C831" t="s">
        <v>20</v>
      </c>
      <c r="D831" t="s">
        <v>35</v>
      </c>
      <c r="E831" s="8">
        <v>517081.15</v>
      </c>
      <c r="F831">
        <v>0</v>
      </c>
      <c r="G831">
        <v>71</v>
      </c>
      <c r="H831" s="2">
        <v>0</v>
      </c>
      <c r="I831" t="s">
        <v>9192</v>
      </c>
      <c r="J831" t="s">
        <v>17</v>
      </c>
      <c r="K831" s="9">
        <v>859.59941100000003</v>
      </c>
      <c r="L831" s="2">
        <v>35859.599411000003</v>
      </c>
      <c r="N831" s="5" t="str">
        <f t="shared" si="72"/>
        <v>Oregon</v>
      </c>
      <c r="O831" s="5" t="str">
        <f t="shared" si="77"/>
        <v>F</v>
      </c>
      <c r="P831" s="11" t="str">
        <f t="shared" si="73"/>
        <v>College</v>
      </c>
      <c r="Q831" s="5">
        <f t="shared" si="74"/>
        <v>4</v>
      </c>
      <c r="R831" s="5">
        <f t="shared" si="75"/>
        <v>27</v>
      </c>
      <c r="S831" s="12">
        <f t="shared" si="76"/>
        <v>1998</v>
      </c>
    </row>
    <row r="832" spans="1:19" x14ac:dyDescent="0.35">
      <c r="A832" t="s">
        <v>871</v>
      </c>
      <c r="B832" t="s">
        <v>48</v>
      </c>
      <c r="C832" t="s">
        <v>20</v>
      </c>
      <c r="D832" t="s">
        <v>15</v>
      </c>
      <c r="E832" s="8">
        <v>896028.02</v>
      </c>
      <c r="F832">
        <v>71943</v>
      </c>
      <c r="G832">
        <v>112</v>
      </c>
      <c r="H832" s="2">
        <v>0</v>
      </c>
      <c r="I832" t="s">
        <v>9192</v>
      </c>
      <c r="J832" t="s">
        <v>29</v>
      </c>
      <c r="K832" s="9">
        <v>305.65378500000003</v>
      </c>
      <c r="L832" s="2">
        <v>35305.653785000002</v>
      </c>
      <c r="N832" s="5" t="str">
        <f t="shared" si="72"/>
        <v>California</v>
      </c>
      <c r="O832" s="5" t="str">
        <f t="shared" si="77"/>
        <v>F</v>
      </c>
      <c r="P832" s="11" t="str">
        <f t="shared" si="73"/>
        <v>Master</v>
      </c>
      <c r="Q832" s="5">
        <f t="shared" si="74"/>
        <v>4</v>
      </c>
      <c r="R832" s="5">
        <f t="shared" si="75"/>
        <v>29</v>
      </c>
      <c r="S832" s="12">
        <f t="shared" si="76"/>
        <v>1996</v>
      </c>
    </row>
    <row r="833" spans="1:19" x14ac:dyDescent="0.35">
      <c r="A833" t="s">
        <v>872</v>
      </c>
      <c r="B833" t="s">
        <v>33</v>
      </c>
      <c r="C833" t="s">
        <v>20</v>
      </c>
      <c r="D833" t="s">
        <v>35</v>
      </c>
      <c r="E833" s="8">
        <v>547183.43000000005</v>
      </c>
      <c r="F833">
        <v>53526</v>
      </c>
      <c r="G833">
        <v>68</v>
      </c>
      <c r="H833" s="2">
        <v>0</v>
      </c>
      <c r="I833" t="s">
        <v>9191</v>
      </c>
      <c r="J833" t="s">
        <v>17</v>
      </c>
      <c r="K833" s="9">
        <v>278.90284600000001</v>
      </c>
      <c r="L833" s="2">
        <v>35278.902845999997</v>
      </c>
      <c r="N833" s="5" t="str">
        <f t="shared" si="72"/>
        <v>Oregon</v>
      </c>
      <c r="O833" s="5" t="str">
        <f t="shared" si="77"/>
        <v>F</v>
      </c>
      <c r="P833" s="11" t="str">
        <f t="shared" si="73"/>
        <v>College</v>
      </c>
      <c r="Q833" s="5">
        <f t="shared" si="74"/>
        <v>4</v>
      </c>
      <c r="R833" s="5">
        <f t="shared" si="75"/>
        <v>29</v>
      </c>
      <c r="S833" s="12">
        <f t="shared" si="76"/>
        <v>1996</v>
      </c>
    </row>
    <row r="834" spans="1:19" x14ac:dyDescent="0.35">
      <c r="A834" t="s">
        <v>873</v>
      </c>
      <c r="B834" t="s">
        <v>33</v>
      </c>
      <c r="C834" t="s">
        <v>27</v>
      </c>
      <c r="D834" t="s">
        <v>35</v>
      </c>
      <c r="E834" s="8">
        <v>3493100.17</v>
      </c>
      <c r="F834">
        <v>35005</v>
      </c>
      <c r="G834">
        <v>295</v>
      </c>
      <c r="H834" s="2">
        <v>0</v>
      </c>
      <c r="I834" t="s">
        <v>9191</v>
      </c>
      <c r="J834" t="s">
        <v>117</v>
      </c>
      <c r="K834" s="9">
        <v>1416</v>
      </c>
      <c r="L834" s="2">
        <v>36416</v>
      </c>
      <c r="N834" s="5" t="str">
        <f t="shared" si="72"/>
        <v>Oregon</v>
      </c>
      <c r="O834" s="5" t="str">
        <f t="shared" si="77"/>
        <v>M</v>
      </c>
      <c r="P834" s="11" t="str">
        <f t="shared" si="73"/>
        <v>College</v>
      </c>
      <c r="Q834" s="5">
        <f t="shared" si="74"/>
        <v>2</v>
      </c>
      <c r="R834" s="5">
        <f t="shared" si="75"/>
        <v>26</v>
      </c>
      <c r="S834" s="12">
        <f t="shared" si="76"/>
        <v>1999</v>
      </c>
    </row>
    <row r="835" spans="1:19" x14ac:dyDescent="0.35">
      <c r="A835" t="s">
        <v>874</v>
      </c>
      <c r="B835" t="s">
        <v>48</v>
      </c>
      <c r="C835" t="s">
        <v>27</v>
      </c>
      <c r="D835" t="s">
        <v>35</v>
      </c>
      <c r="E835" s="8">
        <v>262039.23</v>
      </c>
      <c r="F835">
        <v>24721</v>
      </c>
      <c r="G835">
        <v>67</v>
      </c>
      <c r="H835" s="2">
        <v>0</v>
      </c>
      <c r="I835" t="s">
        <v>9191</v>
      </c>
      <c r="J835" t="s">
        <v>17</v>
      </c>
      <c r="K835" s="9">
        <v>139.963594</v>
      </c>
      <c r="L835" s="2">
        <v>35139.963594000001</v>
      </c>
      <c r="N835" s="5" t="str">
        <f t="shared" ref="N835:N898" si="78">IF(B835="WA","Washington",IF(B835="Cali","California",IF(B835="AZ","Arizona",B835)))</f>
        <v>California</v>
      </c>
      <c r="O835" s="5" t="str">
        <f t="shared" si="77"/>
        <v>M</v>
      </c>
      <c r="P835" s="11" t="str">
        <f t="shared" ref="P835:P898" si="79">IF(D835="Bachelors","Bachelor",D835)</f>
        <v>College</v>
      </c>
      <c r="Q835" s="5">
        <f t="shared" ref="Q835:Q898" si="80">IF(J835="Luxury Car",2,IF(J835="Luxury SUV",4,IF(J835="Two-Door Car",2,IF(J835="Sports Car",2,IF(OR(J835="Four-Door Car",J835="SUV"),4," ")))))</f>
        <v>4</v>
      </c>
      <c r="R835" s="5">
        <f t="shared" ref="R835:R898" si="81">$T$2-S835</f>
        <v>29</v>
      </c>
      <c r="S835" s="12">
        <f t="shared" ref="S835:S898" si="82">YEAR(L835)</f>
        <v>1996</v>
      </c>
    </row>
    <row r="836" spans="1:19" x14ac:dyDescent="0.35">
      <c r="A836" t="s">
        <v>875</v>
      </c>
      <c r="B836" t="s">
        <v>102</v>
      </c>
      <c r="C836" t="s">
        <v>27</v>
      </c>
      <c r="D836" t="s">
        <v>35</v>
      </c>
      <c r="E836" s="8">
        <v>1906949.95</v>
      </c>
      <c r="F836">
        <v>0</v>
      </c>
      <c r="G836">
        <v>102</v>
      </c>
      <c r="H836" s="2">
        <v>36557</v>
      </c>
      <c r="I836" t="s">
        <v>9191</v>
      </c>
      <c r="J836" t="s">
        <v>17</v>
      </c>
      <c r="K836" s="9">
        <v>734.4</v>
      </c>
      <c r="L836" s="2">
        <v>35734.400000000001</v>
      </c>
      <c r="N836" s="5" t="str">
        <f t="shared" si="78"/>
        <v>Washington</v>
      </c>
      <c r="O836" s="5" t="str">
        <f t="shared" ref="O836:O899" si="83">IF(OR(C836="Female",C836="Femal",C836="female"),"F",IF(OR(C836="Male"),"M",C836))</f>
        <v>M</v>
      </c>
      <c r="P836" s="11" t="str">
        <f t="shared" si="79"/>
        <v>College</v>
      </c>
      <c r="Q836" s="5">
        <f t="shared" si="80"/>
        <v>4</v>
      </c>
      <c r="R836" s="5">
        <f t="shared" si="81"/>
        <v>28</v>
      </c>
      <c r="S836" s="12">
        <f t="shared" si="82"/>
        <v>1997</v>
      </c>
    </row>
    <row r="837" spans="1:19" x14ac:dyDescent="0.35">
      <c r="A837" t="s">
        <v>876</v>
      </c>
      <c r="B837" t="s">
        <v>19</v>
      </c>
      <c r="C837" t="s">
        <v>27</v>
      </c>
      <c r="D837" t="s">
        <v>15</v>
      </c>
      <c r="E837" s="8">
        <v>575744.23</v>
      </c>
      <c r="F837">
        <v>88997</v>
      </c>
      <c r="G837">
        <v>72</v>
      </c>
      <c r="H837" s="2">
        <v>0</v>
      </c>
      <c r="I837" t="s">
        <v>9191</v>
      </c>
      <c r="J837" t="s">
        <v>17</v>
      </c>
      <c r="K837" s="9">
        <v>174.04156599999999</v>
      </c>
      <c r="L837" s="2">
        <v>35174.041566</v>
      </c>
      <c r="N837" s="5" t="str">
        <f t="shared" si="78"/>
        <v>Arizona</v>
      </c>
      <c r="O837" s="5" t="str">
        <f t="shared" si="83"/>
        <v>M</v>
      </c>
      <c r="P837" s="11" t="str">
        <f t="shared" si="79"/>
        <v>Master</v>
      </c>
      <c r="Q837" s="5">
        <f t="shared" si="80"/>
        <v>4</v>
      </c>
      <c r="R837" s="5">
        <f t="shared" si="81"/>
        <v>29</v>
      </c>
      <c r="S837" s="12">
        <f t="shared" si="82"/>
        <v>1996</v>
      </c>
    </row>
    <row r="838" spans="1:19" x14ac:dyDescent="0.35">
      <c r="A838" t="s">
        <v>877</v>
      </c>
      <c r="B838" t="s">
        <v>19</v>
      </c>
      <c r="C838" t="s">
        <v>27</v>
      </c>
      <c r="D838" t="s">
        <v>15</v>
      </c>
      <c r="E838" s="8">
        <v>4022401.36</v>
      </c>
      <c r="F838">
        <v>48587</v>
      </c>
      <c r="G838">
        <v>111</v>
      </c>
      <c r="H838" s="2">
        <v>0</v>
      </c>
      <c r="I838" t="s">
        <v>9191</v>
      </c>
      <c r="J838" t="s">
        <v>29</v>
      </c>
      <c r="K838" s="9">
        <v>532.79999999999995</v>
      </c>
      <c r="L838" s="2">
        <v>35532.800000000003</v>
      </c>
      <c r="N838" s="5" t="str">
        <f t="shared" si="78"/>
        <v>Arizona</v>
      </c>
      <c r="O838" s="5" t="str">
        <f t="shared" si="83"/>
        <v>M</v>
      </c>
      <c r="P838" s="11" t="str">
        <f t="shared" si="79"/>
        <v>Master</v>
      </c>
      <c r="Q838" s="5">
        <f t="shared" si="80"/>
        <v>4</v>
      </c>
      <c r="R838" s="5">
        <f t="shared" si="81"/>
        <v>28</v>
      </c>
      <c r="S838" s="12">
        <f t="shared" si="82"/>
        <v>1997</v>
      </c>
    </row>
    <row r="839" spans="1:19" x14ac:dyDescent="0.35">
      <c r="A839" t="s">
        <v>878</v>
      </c>
      <c r="B839" t="s">
        <v>19</v>
      </c>
      <c r="C839" t="s">
        <v>20</v>
      </c>
      <c r="D839" t="s">
        <v>31</v>
      </c>
      <c r="E839" s="8">
        <v>270148.83</v>
      </c>
      <c r="F839">
        <v>76310</v>
      </c>
      <c r="G839">
        <v>67</v>
      </c>
      <c r="H839" s="2">
        <v>0</v>
      </c>
      <c r="I839" t="s">
        <v>9191</v>
      </c>
      <c r="J839" t="s">
        <v>24</v>
      </c>
      <c r="K839" s="9">
        <v>321.60000000000002</v>
      </c>
      <c r="L839" s="2">
        <v>35321.599999999999</v>
      </c>
      <c r="N839" s="5" t="str">
        <f t="shared" si="78"/>
        <v>Arizona</v>
      </c>
      <c r="O839" s="5" t="str">
        <f t="shared" si="83"/>
        <v>F</v>
      </c>
      <c r="P839" s="11" t="str">
        <f t="shared" si="79"/>
        <v>High School or Below</v>
      </c>
      <c r="Q839" s="5">
        <f t="shared" si="80"/>
        <v>2</v>
      </c>
      <c r="R839" s="5">
        <f t="shared" si="81"/>
        <v>29</v>
      </c>
      <c r="S839" s="12">
        <f t="shared" si="82"/>
        <v>1996</v>
      </c>
    </row>
    <row r="840" spans="1:19" x14ac:dyDescent="0.35">
      <c r="A840" t="s">
        <v>879</v>
      </c>
      <c r="B840" t="s">
        <v>48</v>
      </c>
      <c r="C840" t="s">
        <v>27</v>
      </c>
      <c r="D840" t="s">
        <v>21</v>
      </c>
      <c r="E840" s="8">
        <v>371243.05</v>
      </c>
      <c r="F840">
        <v>73205</v>
      </c>
      <c r="G840">
        <v>92</v>
      </c>
      <c r="H840" s="2">
        <v>0</v>
      </c>
      <c r="I840" t="s">
        <v>9191</v>
      </c>
      <c r="J840" t="s">
        <v>17</v>
      </c>
      <c r="K840" s="9">
        <v>37.299864999999997</v>
      </c>
      <c r="L840" s="2">
        <v>35037.299865000001</v>
      </c>
      <c r="N840" s="5" t="str">
        <f t="shared" si="78"/>
        <v>California</v>
      </c>
      <c r="O840" s="5" t="str">
        <f t="shared" si="83"/>
        <v>M</v>
      </c>
      <c r="P840" s="11" t="str">
        <f t="shared" si="79"/>
        <v>Bachelor</v>
      </c>
      <c r="Q840" s="5">
        <f t="shared" si="80"/>
        <v>4</v>
      </c>
      <c r="R840" s="5">
        <f t="shared" si="81"/>
        <v>30</v>
      </c>
      <c r="S840" s="12">
        <f t="shared" si="82"/>
        <v>1995</v>
      </c>
    </row>
    <row r="841" spans="1:19" x14ac:dyDescent="0.35">
      <c r="A841" t="s">
        <v>880</v>
      </c>
      <c r="B841" t="s">
        <v>33</v>
      </c>
      <c r="C841" t="s">
        <v>20</v>
      </c>
      <c r="D841" t="s">
        <v>35</v>
      </c>
      <c r="E841" s="8">
        <v>2185084</v>
      </c>
      <c r="F841">
        <v>51056</v>
      </c>
      <c r="G841">
        <v>78</v>
      </c>
      <c r="H841" s="2">
        <v>0</v>
      </c>
      <c r="I841" t="s">
        <v>9191</v>
      </c>
      <c r="J841" t="s">
        <v>17</v>
      </c>
      <c r="K841" s="9">
        <v>95.816515999999993</v>
      </c>
      <c r="L841" s="2">
        <v>35095.816515999999</v>
      </c>
      <c r="N841" s="5" t="str">
        <f t="shared" si="78"/>
        <v>Oregon</v>
      </c>
      <c r="O841" s="5" t="str">
        <f t="shared" si="83"/>
        <v>F</v>
      </c>
      <c r="P841" s="11" t="str">
        <f t="shared" si="79"/>
        <v>College</v>
      </c>
      <c r="Q841" s="5">
        <f t="shared" si="80"/>
        <v>4</v>
      </c>
      <c r="R841" s="5">
        <f t="shared" si="81"/>
        <v>29</v>
      </c>
      <c r="S841" s="12">
        <f t="shared" si="82"/>
        <v>1996</v>
      </c>
    </row>
    <row r="842" spans="1:19" x14ac:dyDescent="0.35">
      <c r="A842" t="s">
        <v>881</v>
      </c>
      <c r="B842" t="s">
        <v>48</v>
      </c>
      <c r="C842" t="s">
        <v>27</v>
      </c>
      <c r="D842" t="s">
        <v>35</v>
      </c>
      <c r="E842" s="8">
        <v>784016.58</v>
      </c>
      <c r="F842">
        <v>58414</v>
      </c>
      <c r="G842">
        <v>210</v>
      </c>
      <c r="H842" s="2">
        <v>36557</v>
      </c>
      <c r="I842" t="s">
        <v>9191</v>
      </c>
      <c r="J842" t="s">
        <v>65</v>
      </c>
      <c r="K842" s="9">
        <v>1008</v>
      </c>
      <c r="L842" s="2">
        <v>36008</v>
      </c>
      <c r="N842" s="5" t="str">
        <f t="shared" si="78"/>
        <v>California</v>
      </c>
      <c r="O842" s="5" t="str">
        <f t="shared" si="83"/>
        <v>M</v>
      </c>
      <c r="P842" s="11" t="str">
        <f t="shared" si="79"/>
        <v>College</v>
      </c>
      <c r="Q842" s="5">
        <f t="shared" si="80"/>
        <v>4</v>
      </c>
      <c r="R842" s="5">
        <f t="shared" si="81"/>
        <v>27</v>
      </c>
      <c r="S842" s="12">
        <f t="shared" si="82"/>
        <v>1998</v>
      </c>
    </row>
    <row r="843" spans="1:19" x14ac:dyDescent="0.35">
      <c r="A843" t="s">
        <v>882</v>
      </c>
      <c r="B843" t="s">
        <v>48</v>
      </c>
      <c r="C843" t="s">
        <v>20</v>
      </c>
      <c r="D843" t="s">
        <v>21</v>
      </c>
      <c r="E843" s="8">
        <v>823703.79</v>
      </c>
      <c r="F843">
        <v>23940</v>
      </c>
      <c r="G843">
        <v>107</v>
      </c>
      <c r="H843" s="2">
        <v>0</v>
      </c>
      <c r="I843" t="s">
        <v>9191</v>
      </c>
      <c r="J843" t="s">
        <v>29</v>
      </c>
      <c r="K843" s="9">
        <v>513.6</v>
      </c>
      <c r="L843" s="2">
        <v>35513.599999999999</v>
      </c>
      <c r="N843" s="5" t="str">
        <f t="shared" si="78"/>
        <v>California</v>
      </c>
      <c r="O843" s="5" t="str">
        <f t="shared" si="83"/>
        <v>F</v>
      </c>
      <c r="P843" s="11" t="str">
        <f t="shared" si="79"/>
        <v>Bachelor</v>
      </c>
      <c r="Q843" s="5">
        <f t="shared" si="80"/>
        <v>4</v>
      </c>
      <c r="R843" s="5">
        <f t="shared" si="81"/>
        <v>28</v>
      </c>
      <c r="S843" s="12">
        <f t="shared" si="82"/>
        <v>1997</v>
      </c>
    </row>
    <row r="844" spans="1:19" x14ac:dyDescent="0.35">
      <c r="A844" t="s">
        <v>883</v>
      </c>
      <c r="B844" t="s">
        <v>48</v>
      </c>
      <c r="C844" t="s">
        <v>20</v>
      </c>
      <c r="D844" t="s">
        <v>31</v>
      </c>
      <c r="E844" s="8">
        <v>224347.39</v>
      </c>
      <c r="F844">
        <v>0</v>
      </c>
      <c r="G844">
        <v>62</v>
      </c>
      <c r="H844" s="2">
        <v>0</v>
      </c>
      <c r="I844" t="s">
        <v>9191</v>
      </c>
      <c r="J844" t="s">
        <v>17</v>
      </c>
      <c r="K844" s="9">
        <v>446.4</v>
      </c>
      <c r="L844" s="2">
        <v>35446.400000000001</v>
      </c>
      <c r="N844" s="5" t="str">
        <f t="shared" si="78"/>
        <v>California</v>
      </c>
      <c r="O844" s="5" t="str">
        <f t="shared" si="83"/>
        <v>F</v>
      </c>
      <c r="P844" s="11" t="str">
        <f t="shared" si="79"/>
        <v>High School or Below</v>
      </c>
      <c r="Q844" s="5">
        <f t="shared" si="80"/>
        <v>4</v>
      </c>
      <c r="R844" s="5">
        <f t="shared" si="81"/>
        <v>28</v>
      </c>
      <c r="S844" s="12">
        <f t="shared" si="82"/>
        <v>1997</v>
      </c>
    </row>
    <row r="845" spans="1:19" x14ac:dyDescent="0.35">
      <c r="A845" t="s">
        <v>884</v>
      </c>
      <c r="B845" t="s">
        <v>48</v>
      </c>
      <c r="C845" t="s">
        <v>27</v>
      </c>
      <c r="D845" t="s">
        <v>21</v>
      </c>
      <c r="E845" s="8">
        <v>843446.41</v>
      </c>
      <c r="F845">
        <v>44216</v>
      </c>
      <c r="G845">
        <v>71</v>
      </c>
      <c r="H845" s="2">
        <v>0</v>
      </c>
      <c r="I845" t="s">
        <v>9191</v>
      </c>
      <c r="J845" t="s">
        <v>17</v>
      </c>
      <c r="K845" s="9">
        <v>72.205361999999994</v>
      </c>
      <c r="L845" s="2">
        <v>35072.205362000001</v>
      </c>
      <c r="N845" s="5" t="str">
        <f t="shared" si="78"/>
        <v>California</v>
      </c>
      <c r="O845" s="5" t="str">
        <f t="shared" si="83"/>
        <v>M</v>
      </c>
      <c r="P845" s="11" t="str">
        <f t="shared" si="79"/>
        <v>Bachelor</v>
      </c>
      <c r="Q845" s="5">
        <f t="shared" si="80"/>
        <v>4</v>
      </c>
      <c r="R845" s="5">
        <f t="shared" si="81"/>
        <v>29</v>
      </c>
      <c r="S845" s="12">
        <f t="shared" si="82"/>
        <v>1996</v>
      </c>
    </row>
    <row r="846" spans="1:19" x14ac:dyDescent="0.35">
      <c r="A846" t="s">
        <v>885</v>
      </c>
      <c r="B846" t="s">
        <v>48</v>
      </c>
      <c r="C846" t="s">
        <v>27</v>
      </c>
      <c r="D846" t="s">
        <v>31</v>
      </c>
      <c r="E846" s="8">
        <v>222707.28</v>
      </c>
      <c r="F846">
        <v>27972</v>
      </c>
      <c r="G846">
        <v>61</v>
      </c>
      <c r="H846" s="2">
        <v>0</v>
      </c>
      <c r="I846" t="s">
        <v>9192</v>
      </c>
      <c r="J846" t="s">
        <v>17</v>
      </c>
      <c r="K846" s="9">
        <v>292.8</v>
      </c>
      <c r="L846" s="2">
        <v>35292.800000000003</v>
      </c>
      <c r="N846" s="5" t="str">
        <f t="shared" si="78"/>
        <v>California</v>
      </c>
      <c r="O846" s="5" t="str">
        <f t="shared" si="83"/>
        <v>M</v>
      </c>
      <c r="P846" s="11" t="str">
        <f t="shared" si="79"/>
        <v>High School or Below</v>
      </c>
      <c r="Q846" s="5">
        <f t="shared" si="80"/>
        <v>4</v>
      </c>
      <c r="R846" s="5">
        <f t="shared" si="81"/>
        <v>29</v>
      </c>
      <c r="S846" s="12">
        <f t="shared" si="82"/>
        <v>1996</v>
      </c>
    </row>
    <row r="847" spans="1:19" x14ac:dyDescent="0.35">
      <c r="A847" t="s">
        <v>886</v>
      </c>
      <c r="B847" t="s">
        <v>19</v>
      </c>
      <c r="C847" t="s">
        <v>20</v>
      </c>
      <c r="D847" t="s">
        <v>31</v>
      </c>
      <c r="E847" s="8">
        <v>517002.6</v>
      </c>
      <c r="F847">
        <v>0</v>
      </c>
      <c r="G847">
        <v>69</v>
      </c>
      <c r="H847" s="2">
        <v>0</v>
      </c>
      <c r="I847" t="s">
        <v>9191</v>
      </c>
      <c r="J847" t="s">
        <v>17</v>
      </c>
      <c r="K847" s="9">
        <v>331.2</v>
      </c>
      <c r="L847" s="2">
        <v>35331.199999999997</v>
      </c>
      <c r="N847" s="5" t="str">
        <f t="shared" si="78"/>
        <v>Arizona</v>
      </c>
      <c r="O847" s="5" t="str">
        <f t="shared" si="83"/>
        <v>F</v>
      </c>
      <c r="P847" s="11" t="str">
        <f t="shared" si="79"/>
        <v>High School or Below</v>
      </c>
      <c r="Q847" s="5">
        <f t="shared" si="80"/>
        <v>4</v>
      </c>
      <c r="R847" s="5">
        <f t="shared" si="81"/>
        <v>29</v>
      </c>
      <c r="S847" s="12">
        <f t="shared" si="82"/>
        <v>1996</v>
      </c>
    </row>
    <row r="848" spans="1:19" x14ac:dyDescent="0.35">
      <c r="A848" t="s">
        <v>887</v>
      </c>
      <c r="B848" t="s">
        <v>48</v>
      </c>
      <c r="C848" t="s">
        <v>20</v>
      </c>
      <c r="D848" t="s">
        <v>15</v>
      </c>
      <c r="E848" s="8">
        <v>264144.61</v>
      </c>
      <c r="F848">
        <v>29305</v>
      </c>
      <c r="G848">
        <v>66</v>
      </c>
      <c r="H848" s="2">
        <v>0</v>
      </c>
      <c r="I848" t="s">
        <v>9191</v>
      </c>
      <c r="J848" t="s">
        <v>17</v>
      </c>
      <c r="K848" s="9">
        <v>475.2</v>
      </c>
      <c r="L848" s="2">
        <v>35475.199999999997</v>
      </c>
      <c r="N848" s="5" t="str">
        <f t="shared" si="78"/>
        <v>California</v>
      </c>
      <c r="O848" s="5" t="str">
        <f t="shared" si="83"/>
        <v>F</v>
      </c>
      <c r="P848" s="11" t="str">
        <f t="shared" si="79"/>
        <v>Master</v>
      </c>
      <c r="Q848" s="5">
        <f t="shared" si="80"/>
        <v>4</v>
      </c>
      <c r="R848" s="5">
        <f t="shared" si="81"/>
        <v>28</v>
      </c>
      <c r="S848" s="12">
        <f t="shared" si="82"/>
        <v>1997</v>
      </c>
    </row>
    <row r="849" spans="1:19" x14ac:dyDescent="0.35">
      <c r="A849" t="s">
        <v>888</v>
      </c>
      <c r="B849" t="s">
        <v>48</v>
      </c>
      <c r="C849" t="s">
        <v>20</v>
      </c>
      <c r="D849" t="s">
        <v>35</v>
      </c>
      <c r="E849" s="8">
        <v>279068.3</v>
      </c>
      <c r="F849">
        <v>53882</v>
      </c>
      <c r="G849">
        <v>69</v>
      </c>
      <c r="H849" s="2">
        <v>0</v>
      </c>
      <c r="I849" t="s">
        <v>9191</v>
      </c>
      <c r="J849" t="s">
        <v>17</v>
      </c>
      <c r="K849" s="9">
        <v>331.2</v>
      </c>
      <c r="L849" s="2">
        <v>35331.199999999997</v>
      </c>
      <c r="N849" s="5" t="str">
        <f t="shared" si="78"/>
        <v>California</v>
      </c>
      <c r="O849" s="5" t="str">
        <f t="shared" si="83"/>
        <v>F</v>
      </c>
      <c r="P849" s="11" t="str">
        <f t="shared" si="79"/>
        <v>College</v>
      </c>
      <c r="Q849" s="5">
        <f t="shared" si="80"/>
        <v>4</v>
      </c>
      <c r="R849" s="5">
        <f t="shared" si="81"/>
        <v>29</v>
      </c>
      <c r="S849" s="12">
        <f t="shared" si="82"/>
        <v>1996</v>
      </c>
    </row>
    <row r="850" spans="1:19" x14ac:dyDescent="0.35">
      <c r="A850" t="s">
        <v>889</v>
      </c>
      <c r="B850" t="s">
        <v>33</v>
      </c>
      <c r="C850" t="s">
        <v>27</v>
      </c>
      <c r="D850" t="s">
        <v>35</v>
      </c>
      <c r="E850" s="8">
        <v>274512.98</v>
      </c>
      <c r="F850">
        <v>91757</v>
      </c>
      <c r="G850">
        <v>69</v>
      </c>
      <c r="H850" s="2">
        <v>36526</v>
      </c>
      <c r="I850" t="s">
        <v>9191</v>
      </c>
      <c r="J850" t="s">
        <v>17</v>
      </c>
      <c r="K850" s="9">
        <v>331.2</v>
      </c>
      <c r="L850" s="2">
        <v>35331.199999999997</v>
      </c>
      <c r="N850" s="5" t="str">
        <f t="shared" si="78"/>
        <v>Oregon</v>
      </c>
      <c r="O850" s="5" t="str">
        <f t="shared" si="83"/>
        <v>M</v>
      </c>
      <c r="P850" s="11" t="str">
        <f t="shared" si="79"/>
        <v>College</v>
      </c>
      <c r="Q850" s="5">
        <f t="shared" si="80"/>
        <v>4</v>
      </c>
      <c r="R850" s="5">
        <f t="shared" si="81"/>
        <v>29</v>
      </c>
      <c r="S850" s="12">
        <f t="shared" si="82"/>
        <v>1996</v>
      </c>
    </row>
    <row r="851" spans="1:19" x14ac:dyDescent="0.35">
      <c r="A851" t="s">
        <v>890</v>
      </c>
      <c r="B851" t="s">
        <v>48</v>
      </c>
      <c r="C851" t="s">
        <v>20</v>
      </c>
      <c r="D851" t="s">
        <v>21</v>
      </c>
      <c r="E851" s="8">
        <v>757953.27</v>
      </c>
      <c r="F851">
        <v>33906</v>
      </c>
      <c r="G851">
        <v>64</v>
      </c>
      <c r="H851" s="2">
        <v>0</v>
      </c>
      <c r="I851" t="s">
        <v>9191</v>
      </c>
      <c r="J851" t="s">
        <v>24</v>
      </c>
      <c r="K851" s="9">
        <v>401.59210899999999</v>
      </c>
      <c r="L851" s="2">
        <v>35401.592108999997</v>
      </c>
      <c r="N851" s="5" t="str">
        <f t="shared" si="78"/>
        <v>California</v>
      </c>
      <c r="O851" s="5" t="str">
        <f t="shared" si="83"/>
        <v>F</v>
      </c>
      <c r="P851" s="11" t="str">
        <f t="shared" si="79"/>
        <v>Bachelor</v>
      </c>
      <c r="Q851" s="5">
        <f t="shared" si="80"/>
        <v>2</v>
      </c>
      <c r="R851" s="5">
        <f t="shared" si="81"/>
        <v>29</v>
      </c>
      <c r="S851" s="12">
        <f t="shared" si="82"/>
        <v>1996</v>
      </c>
    </row>
    <row r="852" spans="1:19" x14ac:dyDescent="0.35">
      <c r="A852" t="s">
        <v>891</v>
      </c>
      <c r="B852" t="s">
        <v>33</v>
      </c>
      <c r="C852" t="s">
        <v>27</v>
      </c>
      <c r="D852" t="s">
        <v>21</v>
      </c>
      <c r="E852" s="8">
        <v>1097878.03</v>
      </c>
      <c r="F852">
        <v>68158</v>
      </c>
      <c r="G852">
        <v>139</v>
      </c>
      <c r="H852" s="2">
        <v>36526</v>
      </c>
      <c r="I852" t="s">
        <v>9191</v>
      </c>
      <c r="J852" t="s">
        <v>29</v>
      </c>
      <c r="K852" s="9">
        <v>253.18356800000001</v>
      </c>
      <c r="L852" s="2">
        <v>35253.183568</v>
      </c>
      <c r="N852" s="5" t="str">
        <f t="shared" si="78"/>
        <v>Oregon</v>
      </c>
      <c r="O852" s="5" t="str">
        <f t="shared" si="83"/>
        <v>M</v>
      </c>
      <c r="P852" s="11" t="str">
        <f t="shared" si="79"/>
        <v>Bachelor</v>
      </c>
      <c r="Q852" s="5">
        <f t="shared" si="80"/>
        <v>4</v>
      </c>
      <c r="R852" s="5">
        <f t="shared" si="81"/>
        <v>29</v>
      </c>
      <c r="S852" s="12">
        <f t="shared" si="82"/>
        <v>1996</v>
      </c>
    </row>
    <row r="853" spans="1:19" x14ac:dyDescent="0.35">
      <c r="A853" t="s">
        <v>892</v>
      </c>
      <c r="B853" t="s">
        <v>48</v>
      </c>
      <c r="C853" t="s">
        <v>27</v>
      </c>
      <c r="D853" t="s">
        <v>35</v>
      </c>
      <c r="E853" s="8">
        <v>825506.01</v>
      </c>
      <c r="F853">
        <v>0</v>
      </c>
      <c r="G853">
        <v>134</v>
      </c>
      <c r="H853" s="2">
        <v>36586</v>
      </c>
      <c r="I853" t="s">
        <v>9191</v>
      </c>
      <c r="J853" t="s">
        <v>29</v>
      </c>
      <c r="K853" s="9">
        <v>643.20000000000005</v>
      </c>
      <c r="L853" s="2">
        <v>35643.199999999997</v>
      </c>
      <c r="N853" s="5" t="str">
        <f t="shared" si="78"/>
        <v>California</v>
      </c>
      <c r="O853" s="5" t="str">
        <f t="shared" si="83"/>
        <v>M</v>
      </c>
      <c r="P853" s="11" t="str">
        <f t="shared" si="79"/>
        <v>College</v>
      </c>
      <c r="Q853" s="5">
        <f t="shared" si="80"/>
        <v>4</v>
      </c>
      <c r="R853" s="5">
        <f t="shared" si="81"/>
        <v>28</v>
      </c>
      <c r="S853" s="12">
        <f t="shared" si="82"/>
        <v>1997</v>
      </c>
    </row>
    <row r="854" spans="1:19" x14ac:dyDescent="0.35">
      <c r="A854" t="s">
        <v>893</v>
      </c>
      <c r="B854" t="s">
        <v>33</v>
      </c>
      <c r="C854" t="s">
        <v>27</v>
      </c>
      <c r="D854" t="s">
        <v>35</v>
      </c>
      <c r="E854" s="8">
        <v>474773.46</v>
      </c>
      <c r="F854">
        <v>42165</v>
      </c>
      <c r="G854">
        <v>123</v>
      </c>
      <c r="H854" s="2">
        <v>0</v>
      </c>
      <c r="I854" t="s">
        <v>9192</v>
      </c>
      <c r="J854" t="s">
        <v>29</v>
      </c>
      <c r="K854" s="9">
        <v>799.673766</v>
      </c>
      <c r="L854" s="2">
        <v>35799.673766</v>
      </c>
      <c r="N854" s="5" t="str">
        <f t="shared" si="78"/>
        <v>Oregon</v>
      </c>
      <c r="O854" s="5" t="str">
        <f t="shared" si="83"/>
        <v>M</v>
      </c>
      <c r="P854" s="11" t="str">
        <f t="shared" si="79"/>
        <v>College</v>
      </c>
      <c r="Q854" s="5">
        <f t="shared" si="80"/>
        <v>4</v>
      </c>
      <c r="R854" s="5">
        <f t="shared" si="81"/>
        <v>27</v>
      </c>
      <c r="S854" s="12">
        <f t="shared" si="82"/>
        <v>1998</v>
      </c>
    </row>
    <row r="855" spans="1:19" x14ac:dyDescent="0.35">
      <c r="A855" t="s">
        <v>894</v>
      </c>
      <c r="B855" t="s">
        <v>102</v>
      </c>
      <c r="C855" t="s">
        <v>27</v>
      </c>
      <c r="D855" t="s">
        <v>35</v>
      </c>
      <c r="E855" s="8">
        <v>354090.43</v>
      </c>
      <c r="F855">
        <v>0</v>
      </c>
      <c r="G855">
        <v>101</v>
      </c>
      <c r="H855" s="2">
        <v>0</v>
      </c>
      <c r="I855" t="s">
        <v>9191</v>
      </c>
      <c r="J855" t="s">
        <v>29</v>
      </c>
      <c r="K855" s="9">
        <v>727.2</v>
      </c>
      <c r="L855" s="2">
        <v>35727.199999999997</v>
      </c>
      <c r="N855" s="5" t="str">
        <f t="shared" si="78"/>
        <v>Washington</v>
      </c>
      <c r="O855" s="5" t="str">
        <f t="shared" si="83"/>
        <v>M</v>
      </c>
      <c r="P855" s="11" t="str">
        <f t="shared" si="79"/>
        <v>College</v>
      </c>
      <c r="Q855" s="5">
        <f t="shared" si="80"/>
        <v>4</v>
      </c>
      <c r="R855" s="5">
        <f t="shared" si="81"/>
        <v>28</v>
      </c>
      <c r="S855" s="12">
        <f t="shared" si="82"/>
        <v>1997</v>
      </c>
    </row>
    <row r="856" spans="1:19" x14ac:dyDescent="0.35">
      <c r="A856" t="s">
        <v>895</v>
      </c>
      <c r="B856" t="s">
        <v>48</v>
      </c>
      <c r="C856" t="s">
        <v>27</v>
      </c>
      <c r="D856" t="s">
        <v>80</v>
      </c>
      <c r="E856" s="8">
        <v>343613.43</v>
      </c>
      <c r="F856">
        <v>30817</v>
      </c>
      <c r="G856">
        <v>88</v>
      </c>
      <c r="H856" s="2">
        <v>0</v>
      </c>
      <c r="I856" t="s">
        <v>9191</v>
      </c>
      <c r="J856" t="s">
        <v>17</v>
      </c>
      <c r="K856" s="9">
        <v>91.834667999999994</v>
      </c>
      <c r="L856" s="2">
        <v>35091.834668000003</v>
      </c>
      <c r="N856" s="5" t="str">
        <f t="shared" si="78"/>
        <v>California</v>
      </c>
      <c r="O856" s="5" t="str">
        <f t="shared" si="83"/>
        <v>M</v>
      </c>
      <c r="P856" s="11" t="str">
        <f t="shared" si="79"/>
        <v>Doctor</v>
      </c>
      <c r="Q856" s="5">
        <f t="shared" si="80"/>
        <v>4</v>
      </c>
      <c r="R856" s="5">
        <f t="shared" si="81"/>
        <v>29</v>
      </c>
      <c r="S856" s="12">
        <f t="shared" si="82"/>
        <v>1996</v>
      </c>
    </row>
    <row r="857" spans="1:19" x14ac:dyDescent="0.35">
      <c r="A857" t="s">
        <v>896</v>
      </c>
      <c r="B857" t="s">
        <v>48</v>
      </c>
      <c r="C857" t="s">
        <v>27</v>
      </c>
      <c r="D857" t="s">
        <v>21</v>
      </c>
      <c r="E857" s="8">
        <v>258218.53</v>
      </c>
      <c r="F857">
        <v>68074</v>
      </c>
      <c r="G857">
        <v>65</v>
      </c>
      <c r="H857" s="2">
        <v>0</v>
      </c>
      <c r="I857" t="s">
        <v>9191</v>
      </c>
      <c r="J857" t="s">
        <v>17</v>
      </c>
      <c r="K857" s="9">
        <v>27.987867000000001</v>
      </c>
      <c r="L857" s="2">
        <v>35027.987867000003</v>
      </c>
      <c r="N857" s="5" t="str">
        <f t="shared" si="78"/>
        <v>California</v>
      </c>
      <c r="O857" s="5" t="str">
        <f t="shared" si="83"/>
        <v>M</v>
      </c>
      <c r="P857" s="11" t="str">
        <f t="shared" si="79"/>
        <v>Bachelor</v>
      </c>
      <c r="Q857" s="5">
        <f t="shared" si="80"/>
        <v>4</v>
      </c>
      <c r="R857" s="5">
        <f t="shared" si="81"/>
        <v>30</v>
      </c>
      <c r="S857" s="12">
        <f t="shared" si="82"/>
        <v>1995</v>
      </c>
    </row>
    <row r="858" spans="1:19" x14ac:dyDescent="0.35">
      <c r="A858" t="s">
        <v>897</v>
      </c>
      <c r="B858" t="s">
        <v>13</v>
      </c>
      <c r="C858" t="s">
        <v>20</v>
      </c>
      <c r="D858" t="s">
        <v>35</v>
      </c>
      <c r="E858" s="8">
        <v>1166509.78</v>
      </c>
      <c r="F858">
        <v>84978</v>
      </c>
      <c r="G858">
        <v>35353</v>
      </c>
      <c r="H858" s="2">
        <v>36526</v>
      </c>
      <c r="I858" t="s">
        <v>9192</v>
      </c>
      <c r="J858" t="s">
        <v>17</v>
      </c>
      <c r="K858" s="9">
        <v>166.77296000000001</v>
      </c>
      <c r="L858" s="2">
        <v>35166.772960000002</v>
      </c>
      <c r="N858" s="5" t="str">
        <f t="shared" si="78"/>
        <v>Washington</v>
      </c>
      <c r="O858" s="5" t="str">
        <f t="shared" si="83"/>
        <v>F</v>
      </c>
      <c r="P858" s="11" t="str">
        <f t="shared" si="79"/>
        <v>College</v>
      </c>
      <c r="Q858" s="5">
        <f t="shared" si="80"/>
        <v>4</v>
      </c>
      <c r="R858" s="5">
        <f t="shared" si="81"/>
        <v>29</v>
      </c>
      <c r="S858" s="12">
        <f t="shared" si="82"/>
        <v>1996</v>
      </c>
    </row>
    <row r="859" spans="1:19" x14ac:dyDescent="0.35">
      <c r="A859" t="s">
        <v>898</v>
      </c>
      <c r="B859" t="s">
        <v>48</v>
      </c>
      <c r="C859" t="s">
        <v>20</v>
      </c>
      <c r="D859" t="s">
        <v>15</v>
      </c>
      <c r="E859" s="8">
        <v>739628.37</v>
      </c>
      <c r="F859">
        <v>71135</v>
      </c>
      <c r="G859">
        <v>92</v>
      </c>
      <c r="H859" s="2">
        <v>36526</v>
      </c>
      <c r="I859" t="s">
        <v>9191</v>
      </c>
      <c r="J859" t="s">
        <v>17</v>
      </c>
      <c r="K859" s="9">
        <v>270.56399499999998</v>
      </c>
      <c r="L859" s="2">
        <v>35270.563994999997</v>
      </c>
      <c r="N859" s="5" t="str">
        <f t="shared" si="78"/>
        <v>California</v>
      </c>
      <c r="O859" s="5" t="str">
        <f t="shared" si="83"/>
        <v>F</v>
      </c>
      <c r="P859" s="11" t="str">
        <f t="shared" si="79"/>
        <v>Master</v>
      </c>
      <c r="Q859" s="5">
        <f t="shared" si="80"/>
        <v>4</v>
      </c>
      <c r="R859" s="5">
        <f t="shared" si="81"/>
        <v>29</v>
      </c>
      <c r="S859" s="12">
        <f t="shared" si="82"/>
        <v>1996</v>
      </c>
    </row>
    <row r="860" spans="1:19" x14ac:dyDescent="0.35">
      <c r="A860" t="s">
        <v>899</v>
      </c>
      <c r="B860" t="s">
        <v>48</v>
      </c>
      <c r="C860" t="s">
        <v>20</v>
      </c>
      <c r="D860" t="s">
        <v>35</v>
      </c>
      <c r="E860" s="8">
        <v>433079.98</v>
      </c>
      <c r="F860">
        <v>0</v>
      </c>
      <c r="G860">
        <v>61</v>
      </c>
      <c r="H860" s="2">
        <v>0</v>
      </c>
      <c r="I860" t="s">
        <v>9191</v>
      </c>
      <c r="J860" t="s">
        <v>24</v>
      </c>
      <c r="K860" s="9">
        <v>292.8</v>
      </c>
      <c r="L860" s="2">
        <v>35292.800000000003</v>
      </c>
      <c r="N860" s="5" t="str">
        <f t="shared" si="78"/>
        <v>California</v>
      </c>
      <c r="O860" s="5" t="str">
        <f t="shared" si="83"/>
        <v>F</v>
      </c>
      <c r="P860" s="11" t="str">
        <f t="shared" si="79"/>
        <v>College</v>
      </c>
      <c r="Q860" s="5">
        <f t="shared" si="80"/>
        <v>2</v>
      </c>
      <c r="R860" s="5">
        <f t="shared" si="81"/>
        <v>29</v>
      </c>
      <c r="S860" s="12">
        <f t="shared" si="82"/>
        <v>1996</v>
      </c>
    </row>
    <row r="861" spans="1:19" x14ac:dyDescent="0.35">
      <c r="A861" t="s">
        <v>900</v>
      </c>
      <c r="B861" t="s">
        <v>33</v>
      </c>
      <c r="C861" t="s">
        <v>27</v>
      </c>
      <c r="D861" t="s">
        <v>15</v>
      </c>
      <c r="E861" s="8">
        <v>907576.82</v>
      </c>
      <c r="F861">
        <v>37722</v>
      </c>
      <c r="G861">
        <v>116</v>
      </c>
      <c r="H861" s="2">
        <v>0</v>
      </c>
      <c r="I861" t="s">
        <v>9191</v>
      </c>
      <c r="J861" t="s">
        <v>78</v>
      </c>
      <c r="K861" s="9">
        <v>158.077504</v>
      </c>
      <c r="L861" s="2">
        <v>35158.077504000001</v>
      </c>
      <c r="N861" s="5" t="str">
        <f t="shared" si="78"/>
        <v>Oregon</v>
      </c>
      <c r="O861" s="5" t="str">
        <f t="shared" si="83"/>
        <v>M</v>
      </c>
      <c r="P861" s="11" t="str">
        <f t="shared" si="79"/>
        <v>Master</v>
      </c>
      <c r="Q861" s="5">
        <f t="shared" si="80"/>
        <v>2</v>
      </c>
      <c r="R861" s="5">
        <f t="shared" si="81"/>
        <v>29</v>
      </c>
      <c r="S861" s="12">
        <f t="shared" si="82"/>
        <v>1996</v>
      </c>
    </row>
    <row r="862" spans="1:19" x14ac:dyDescent="0.35">
      <c r="A862" t="s">
        <v>901</v>
      </c>
      <c r="B862" t="s">
        <v>19</v>
      </c>
      <c r="C862" t="s">
        <v>20</v>
      </c>
      <c r="D862" t="s">
        <v>21</v>
      </c>
      <c r="E862" s="8">
        <v>1463545.16</v>
      </c>
      <c r="F862">
        <v>0</v>
      </c>
      <c r="G862">
        <v>139</v>
      </c>
      <c r="H862" s="2">
        <v>0</v>
      </c>
      <c r="I862" t="s">
        <v>9191</v>
      </c>
      <c r="J862" t="s">
        <v>29</v>
      </c>
      <c r="K862" s="9">
        <v>667.2</v>
      </c>
      <c r="L862" s="2">
        <v>35667.199999999997</v>
      </c>
      <c r="N862" s="5" t="str">
        <f t="shared" si="78"/>
        <v>Arizona</v>
      </c>
      <c r="O862" s="5" t="str">
        <f t="shared" si="83"/>
        <v>F</v>
      </c>
      <c r="P862" s="11" t="str">
        <f t="shared" si="79"/>
        <v>Bachelor</v>
      </c>
      <c r="Q862" s="5">
        <f t="shared" si="80"/>
        <v>4</v>
      </c>
      <c r="R862" s="5">
        <f t="shared" si="81"/>
        <v>28</v>
      </c>
      <c r="S862" s="12">
        <f t="shared" si="82"/>
        <v>1997</v>
      </c>
    </row>
    <row r="863" spans="1:19" x14ac:dyDescent="0.35">
      <c r="A863" t="s">
        <v>902</v>
      </c>
      <c r="B863" t="s">
        <v>13</v>
      </c>
      <c r="C863" t="s">
        <v>271</v>
      </c>
      <c r="D863" t="s">
        <v>31</v>
      </c>
      <c r="E863" s="8">
        <v>856476.82</v>
      </c>
      <c r="F863">
        <v>95697</v>
      </c>
      <c r="G863">
        <v>107</v>
      </c>
      <c r="H863" s="2">
        <v>0</v>
      </c>
      <c r="I863" t="s">
        <v>9191</v>
      </c>
      <c r="J863" t="s">
        <v>78</v>
      </c>
      <c r="K863" s="9">
        <v>178.00652400000001</v>
      </c>
      <c r="L863" s="2">
        <v>35178.006523999997</v>
      </c>
      <c r="N863" s="5" t="str">
        <f t="shared" si="78"/>
        <v>Washington</v>
      </c>
      <c r="O863" s="5" t="str">
        <f t="shared" si="83"/>
        <v>M</v>
      </c>
      <c r="P863" s="11" t="str">
        <f t="shared" si="79"/>
        <v>High School or Below</v>
      </c>
      <c r="Q863" s="5">
        <f t="shared" si="80"/>
        <v>2</v>
      </c>
      <c r="R863" s="5">
        <f t="shared" si="81"/>
        <v>29</v>
      </c>
      <c r="S863" s="12">
        <f t="shared" si="82"/>
        <v>1996</v>
      </c>
    </row>
    <row r="864" spans="1:19" x14ac:dyDescent="0.35">
      <c r="A864" t="s">
        <v>903</v>
      </c>
      <c r="B864" t="s">
        <v>48</v>
      </c>
      <c r="C864" t="s">
        <v>20</v>
      </c>
      <c r="D864" t="s">
        <v>35</v>
      </c>
      <c r="E864" s="8">
        <v>1156568.75</v>
      </c>
      <c r="F864">
        <v>64642</v>
      </c>
      <c r="G864">
        <v>96</v>
      </c>
      <c r="H864" s="2">
        <v>0</v>
      </c>
      <c r="I864" t="s">
        <v>9191</v>
      </c>
      <c r="J864" t="s">
        <v>17</v>
      </c>
      <c r="K864" s="9">
        <v>404.26569599999999</v>
      </c>
      <c r="L864" s="2">
        <v>35404.265696000002</v>
      </c>
      <c r="N864" s="5" t="str">
        <f t="shared" si="78"/>
        <v>California</v>
      </c>
      <c r="O864" s="5" t="str">
        <f t="shared" si="83"/>
        <v>F</v>
      </c>
      <c r="P864" s="11" t="str">
        <f t="shared" si="79"/>
        <v>College</v>
      </c>
      <c r="Q864" s="5">
        <f t="shared" si="80"/>
        <v>4</v>
      </c>
      <c r="R864" s="5">
        <f t="shared" si="81"/>
        <v>29</v>
      </c>
      <c r="S864" s="12">
        <f t="shared" si="82"/>
        <v>1996</v>
      </c>
    </row>
    <row r="865" spans="1:19" x14ac:dyDescent="0.35">
      <c r="A865" t="s">
        <v>904</v>
      </c>
      <c r="B865" t="s">
        <v>33</v>
      </c>
      <c r="C865" t="s">
        <v>20</v>
      </c>
      <c r="D865" t="s">
        <v>35</v>
      </c>
      <c r="E865" s="8">
        <v>277104.5</v>
      </c>
      <c r="F865">
        <v>50071</v>
      </c>
      <c r="G865">
        <v>71</v>
      </c>
      <c r="H865" s="2">
        <v>0</v>
      </c>
      <c r="I865" t="s">
        <v>9191</v>
      </c>
      <c r="J865" t="s">
        <v>24</v>
      </c>
      <c r="K865" s="9">
        <v>18.918935000000001</v>
      </c>
      <c r="L865" s="2">
        <v>35018.918935000002</v>
      </c>
      <c r="N865" s="5" t="str">
        <f t="shared" si="78"/>
        <v>Oregon</v>
      </c>
      <c r="O865" s="5" t="str">
        <f t="shared" si="83"/>
        <v>F</v>
      </c>
      <c r="P865" s="11" t="str">
        <f t="shared" si="79"/>
        <v>College</v>
      </c>
      <c r="Q865" s="5">
        <f t="shared" si="80"/>
        <v>2</v>
      </c>
      <c r="R865" s="5">
        <f t="shared" si="81"/>
        <v>30</v>
      </c>
      <c r="S865" s="12">
        <f t="shared" si="82"/>
        <v>1995</v>
      </c>
    </row>
    <row r="866" spans="1:19" x14ac:dyDescent="0.35">
      <c r="A866" t="s">
        <v>905</v>
      </c>
      <c r="B866" t="s">
        <v>33</v>
      </c>
      <c r="C866" t="s">
        <v>27</v>
      </c>
      <c r="D866" t="s">
        <v>31</v>
      </c>
      <c r="E866" s="8">
        <v>850712.88</v>
      </c>
      <c r="F866">
        <v>46754</v>
      </c>
      <c r="G866">
        <v>106</v>
      </c>
      <c r="H866" s="2">
        <v>36526</v>
      </c>
      <c r="I866" t="s">
        <v>9191</v>
      </c>
      <c r="J866" t="s">
        <v>29</v>
      </c>
      <c r="K866" s="9">
        <v>513.81840299999999</v>
      </c>
      <c r="L866" s="2">
        <v>35513.818402999997</v>
      </c>
      <c r="N866" s="5" t="str">
        <f t="shared" si="78"/>
        <v>Oregon</v>
      </c>
      <c r="O866" s="5" t="str">
        <f t="shared" si="83"/>
        <v>M</v>
      </c>
      <c r="P866" s="11" t="str">
        <f t="shared" si="79"/>
        <v>High School or Below</v>
      </c>
      <c r="Q866" s="5">
        <f t="shared" si="80"/>
        <v>4</v>
      </c>
      <c r="R866" s="5">
        <f t="shared" si="81"/>
        <v>28</v>
      </c>
      <c r="S866" s="12">
        <f t="shared" si="82"/>
        <v>1997</v>
      </c>
    </row>
    <row r="867" spans="1:19" x14ac:dyDescent="0.35">
      <c r="A867" t="s">
        <v>906</v>
      </c>
      <c r="B867" t="s">
        <v>48</v>
      </c>
      <c r="C867" t="s">
        <v>27</v>
      </c>
      <c r="D867" t="s">
        <v>35</v>
      </c>
      <c r="E867" s="8">
        <v>758211.38</v>
      </c>
      <c r="F867">
        <v>64801</v>
      </c>
      <c r="G867">
        <v>64</v>
      </c>
      <c r="H867" s="2">
        <v>0</v>
      </c>
      <c r="I867" t="s">
        <v>9192</v>
      </c>
      <c r="J867" t="s">
        <v>17</v>
      </c>
      <c r="K867" s="9">
        <v>268.47180200000003</v>
      </c>
      <c r="L867" s="2">
        <v>35268.471802</v>
      </c>
      <c r="N867" s="5" t="str">
        <f t="shared" si="78"/>
        <v>California</v>
      </c>
      <c r="O867" s="5" t="str">
        <f t="shared" si="83"/>
        <v>M</v>
      </c>
      <c r="P867" s="11" t="str">
        <f t="shared" si="79"/>
        <v>College</v>
      </c>
      <c r="Q867" s="5">
        <f t="shared" si="80"/>
        <v>4</v>
      </c>
      <c r="R867" s="5">
        <f t="shared" si="81"/>
        <v>29</v>
      </c>
      <c r="S867" s="12">
        <f t="shared" si="82"/>
        <v>1996</v>
      </c>
    </row>
    <row r="868" spans="1:19" x14ac:dyDescent="0.35">
      <c r="A868" t="s">
        <v>907</v>
      </c>
      <c r="B868" t="s">
        <v>19</v>
      </c>
      <c r="C868" t="s">
        <v>27</v>
      </c>
      <c r="D868" t="s">
        <v>21</v>
      </c>
      <c r="E868" s="8">
        <v>332309.25</v>
      </c>
      <c r="F868">
        <v>70410</v>
      </c>
      <c r="G868">
        <v>83</v>
      </c>
      <c r="H868" s="2">
        <v>0</v>
      </c>
      <c r="I868" t="s">
        <v>9191</v>
      </c>
      <c r="J868" t="s">
        <v>17</v>
      </c>
      <c r="K868" s="9">
        <v>131.828507</v>
      </c>
      <c r="L868" s="2">
        <v>35131.828506999998</v>
      </c>
      <c r="N868" s="5" t="str">
        <f t="shared" si="78"/>
        <v>Arizona</v>
      </c>
      <c r="O868" s="5" t="str">
        <f t="shared" si="83"/>
        <v>M</v>
      </c>
      <c r="P868" s="11" t="str">
        <f t="shared" si="79"/>
        <v>Bachelor</v>
      </c>
      <c r="Q868" s="5">
        <f t="shared" si="80"/>
        <v>4</v>
      </c>
      <c r="R868" s="5">
        <f t="shared" si="81"/>
        <v>29</v>
      </c>
      <c r="S868" s="12">
        <f t="shared" si="82"/>
        <v>1996</v>
      </c>
    </row>
    <row r="869" spans="1:19" x14ac:dyDescent="0.35">
      <c r="A869" t="s">
        <v>908</v>
      </c>
      <c r="B869" t="s">
        <v>23</v>
      </c>
      <c r="C869" t="s">
        <v>20</v>
      </c>
      <c r="D869" t="s">
        <v>31</v>
      </c>
      <c r="E869" s="8">
        <v>523433.17</v>
      </c>
      <c r="F869">
        <v>66957</v>
      </c>
      <c r="G869">
        <v>131</v>
      </c>
      <c r="H869" s="2">
        <v>36526</v>
      </c>
      <c r="I869" t="s">
        <v>9191</v>
      </c>
      <c r="J869" t="s">
        <v>29</v>
      </c>
      <c r="K869" s="9">
        <v>628.79999999999995</v>
      </c>
      <c r="L869" s="2">
        <v>35628.800000000003</v>
      </c>
      <c r="N869" s="5" t="str">
        <f t="shared" si="78"/>
        <v>Nevada</v>
      </c>
      <c r="O869" s="5" t="str">
        <f t="shared" si="83"/>
        <v>F</v>
      </c>
      <c r="P869" s="11" t="str">
        <f t="shared" si="79"/>
        <v>High School or Below</v>
      </c>
      <c r="Q869" s="5">
        <f t="shared" si="80"/>
        <v>4</v>
      </c>
      <c r="R869" s="5">
        <f t="shared" si="81"/>
        <v>28</v>
      </c>
      <c r="S869" s="12">
        <f t="shared" si="82"/>
        <v>1997</v>
      </c>
    </row>
    <row r="870" spans="1:19" x14ac:dyDescent="0.35">
      <c r="A870" t="s">
        <v>909</v>
      </c>
      <c r="B870" t="s">
        <v>23</v>
      </c>
      <c r="C870" t="s">
        <v>20</v>
      </c>
      <c r="D870" t="s">
        <v>31</v>
      </c>
      <c r="E870" s="8">
        <v>2470959.96</v>
      </c>
      <c r="F870">
        <v>24213</v>
      </c>
      <c r="G870">
        <v>78</v>
      </c>
      <c r="H870" s="2">
        <v>36526</v>
      </c>
      <c r="I870" t="s">
        <v>9191</v>
      </c>
      <c r="J870" t="s">
        <v>17</v>
      </c>
      <c r="K870" s="9">
        <v>374.4</v>
      </c>
      <c r="L870" s="2">
        <v>35374.400000000001</v>
      </c>
      <c r="N870" s="5" t="str">
        <f t="shared" si="78"/>
        <v>Nevada</v>
      </c>
      <c r="O870" s="5" t="str">
        <f t="shared" si="83"/>
        <v>F</v>
      </c>
      <c r="P870" s="11" t="str">
        <f t="shared" si="79"/>
        <v>High School or Below</v>
      </c>
      <c r="Q870" s="5">
        <f t="shared" si="80"/>
        <v>4</v>
      </c>
      <c r="R870" s="5">
        <f t="shared" si="81"/>
        <v>29</v>
      </c>
      <c r="S870" s="12">
        <f t="shared" si="82"/>
        <v>1996</v>
      </c>
    </row>
    <row r="871" spans="1:19" x14ac:dyDescent="0.35">
      <c r="A871" t="s">
        <v>910</v>
      </c>
      <c r="B871" t="s">
        <v>13</v>
      </c>
      <c r="C871" t="s">
        <v>20</v>
      </c>
      <c r="D871" t="s">
        <v>35</v>
      </c>
      <c r="E871" s="8">
        <v>1778627.78</v>
      </c>
      <c r="F871">
        <v>99790</v>
      </c>
      <c r="G871">
        <v>6464</v>
      </c>
      <c r="H871" s="2">
        <v>0</v>
      </c>
      <c r="I871" t="s">
        <v>9191</v>
      </c>
      <c r="J871" t="s">
        <v>17</v>
      </c>
      <c r="K871" s="9">
        <v>178.98678799999999</v>
      </c>
      <c r="L871" s="2">
        <v>35178.986788000002</v>
      </c>
      <c r="N871" s="5" t="str">
        <f t="shared" si="78"/>
        <v>Washington</v>
      </c>
      <c r="O871" s="5" t="str">
        <f t="shared" si="83"/>
        <v>F</v>
      </c>
      <c r="P871" s="11" t="str">
        <f t="shared" si="79"/>
        <v>College</v>
      </c>
      <c r="Q871" s="5">
        <f t="shared" si="80"/>
        <v>4</v>
      </c>
      <c r="R871" s="5">
        <f t="shared" si="81"/>
        <v>29</v>
      </c>
      <c r="S871" s="12">
        <f t="shared" si="82"/>
        <v>1996</v>
      </c>
    </row>
    <row r="872" spans="1:19" x14ac:dyDescent="0.35">
      <c r="A872" t="s">
        <v>911</v>
      </c>
      <c r="B872" t="s">
        <v>33</v>
      </c>
      <c r="C872" t="s">
        <v>27</v>
      </c>
      <c r="D872" t="s">
        <v>15</v>
      </c>
      <c r="E872" s="8">
        <v>255122.67</v>
      </c>
      <c r="F872">
        <v>79751</v>
      </c>
      <c r="G872">
        <v>63</v>
      </c>
      <c r="H872" s="2">
        <v>0</v>
      </c>
      <c r="I872" t="s">
        <v>9191</v>
      </c>
      <c r="J872" t="s">
        <v>24</v>
      </c>
      <c r="K872" s="9">
        <v>392.23569800000001</v>
      </c>
      <c r="L872" s="2">
        <v>35392.235697999997</v>
      </c>
      <c r="N872" s="5" t="str">
        <f t="shared" si="78"/>
        <v>Oregon</v>
      </c>
      <c r="O872" s="5" t="str">
        <f t="shared" si="83"/>
        <v>M</v>
      </c>
      <c r="P872" s="11" t="str">
        <f t="shared" si="79"/>
        <v>Master</v>
      </c>
      <c r="Q872" s="5">
        <f t="shared" si="80"/>
        <v>2</v>
      </c>
      <c r="R872" s="5">
        <f t="shared" si="81"/>
        <v>29</v>
      </c>
      <c r="S872" s="12">
        <f t="shared" si="82"/>
        <v>1996</v>
      </c>
    </row>
    <row r="873" spans="1:19" x14ac:dyDescent="0.35">
      <c r="A873" t="s">
        <v>912</v>
      </c>
      <c r="B873" t="s">
        <v>19</v>
      </c>
      <c r="C873" t="s">
        <v>27</v>
      </c>
      <c r="D873" t="s">
        <v>31</v>
      </c>
      <c r="E873" s="8">
        <v>724771.37</v>
      </c>
      <c r="F873">
        <v>86122</v>
      </c>
      <c r="G873">
        <v>182</v>
      </c>
      <c r="H873" s="2">
        <v>36526</v>
      </c>
      <c r="I873" t="s">
        <v>9191</v>
      </c>
      <c r="J873" t="s">
        <v>65</v>
      </c>
      <c r="K873" s="9">
        <v>873.6</v>
      </c>
      <c r="L873" s="2">
        <v>35873.599999999999</v>
      </c>
      <c r="N873" s="5" t="str">
        <f t="shared" si="78"/>
        <v>Arizona</v>
      </c>
      <c r="O873" s="5" t="str">
        <f t="shared" si="83"/>
        <v>M</v>
      </c>
      <c r="P873" s="11" t="str">
        <f t="shared" si="79"/>
        <v>High School or Below</v>
      </c>
      <c r="Q873" s="5">
        <f t="shared" si="80"/>
        <v>4</v>
      </c>
      <c r="R873" s="5">
        <f t="shared" si="81"/>
        <v>27</v>
      </c>
      <c r="S873" s="12">
        <f t="shared" si="82"/>
        <v>1998</v>
      </c>
    </row>
    <row r="874" spans="1:19" x14ac:dyDescent="0.35">
      <c r="A874" t="s">
        <v>913</v>
      </c>
      <c r="B874" t="s">
        <v>19</v>
      </c>
      <c r="C874" t="s">
        <v>27</v>
      </c>
      <c r="D874" t="s">
        <v>21</v>
      </c>
      <c r="E874" s="8">
        <v>453884.78</v>
      </c>
      <c r="F874">
        <v>82297</v>
      </c>
      <c r="G874">
        <v>116</v>
      </c>
      <c r="H874" s="2">
        <v>0</v>
      </c>
      <c r="I874" t="s">
        <v>9191</v>
      </c>
      <c r="J874" t="s">
        <v>78</v>
      </c>
      <c r="K874" s="9">
        <v>0.38210699999999997</v>
      </c>
      <c r="L874" s="2">
        <v>35000.382106999998</v>
      </c>
      <c r="N874" s="5" t="str">
        <f t="shared" si="78"/>
        <v>Arizona</v>
      </c>
      <c r="O874" s="5" t="str">
        <f t="shared" si="83"/>
        <v>M</v>
      </c>
      <c r="P874" s="11" t="str">
        <f t="shared" si="79"/>
        <v>Bachelor</v>
      </c>
      <c r="Q874" s="5">
        <f t="shared" si="80"/>
        <v>2</v>
      </c>
      <c r="R874" s="5">
        <f t="shared" si="81"/>
        <v>30</v>
      </c>
      <c r="S874" s="12">
        <f t="shared" si="82"/>
        <v>1995</v>
      </c>
    </row>
    <row r="875" spans="1:19" x14ac:dyDescent="0.35">
      <c r="A875" t="s">
        <v>914</v>
      </c>
      <c r="B875" t="s">
        <v>13</v>
      </c>
      <c r="C875" t="s">
        <v>27</v>
      </c>
      <c r="D875" t="s">
        <v>35</v>
      </c>
      <c r="E875" s="8">
        <v>3164210.46</v>
      </c>
      <c r="F875">
        <v>89057</v>
      </c>
      <c r="G875">
        <v>98</v>
      </c>
      <c r="H875" s="2">
        <v>0</v>
      </c>
      <c r="I875" t="s">
        <v>9192</v>
      </c>
      <c r="J875" t="s">
        <v>24</v>
      </c>
      <c r="K875" s="9">
        <v>187.36358300000001</v>
      </c>
      <c r="L875" s="2">
        <v>35187.363582999998</v>
      </c>
      <c r="N875" s="5" t="str">
        <f t="shared" si="78"/>
        <v>Washington</v>
      </c>
      <c r="O875" s="5" t="str">
        <f t="shared" si="83"/>
        <v>M</v>
      </c>
      <c r="P875" s="11" t="str">
        <f t="shared" si="79"/>
        <v>College</v>
      </c>
      <c r="Q875" s="5">
        <f t="shared" si="80"/>
        <v>2</v>
      </c>
      <c r="R875" s="5">
        <f t="shared" si="81"/>
        <v>29</v>
      </c>
      <c r="S875" s="12">
        <f t="shared" si="82"/>
        <v>1996</v>
      </c>
    </row>
    <row r="876" spans="1:19" x14ac:dyDescent="0.35">
      <c r="A876" t="s">
        <v>915</v>
      </c>
      <c r="B876" t="s">
        <v>48</v>
      </c>
      <c r="C876" t="s">
        <v>27</v>
      </c>
      <c r="D876" t="s">
        <v>31</v>
      </c>
      <c r="E876" s="8">
        <v>873042.2</v>
      </c>
      <c r="F876">
        <v>43259</v>
      </c>
      <c r="G876">
        <v>73</v>
      </c>
      <c r="H876" s="2">
        <v>0</v>
      </c>
      <c r="I876" t="s">
        <v>9191</v>
      </c>
      <c r="J876" t="s">
        <v>17</v>
      </c>
      <c r="K876" s="9">
        <v>350.4</v>
      </c>
      <c r="L876" s="2">
        <v>35350.400000000001</v>
      </c>
      <c r="N876" s="5" t="str">
        <f t="shared" si="78"/>
        <v>California</v>
      </c>
      <c r="O876" s="5" t="str">
        <f t="shared" si="83"/>
        <v>M</v>
      </c>
      <c r="P876" s="11" t="str">
        <f t="shared" si="79"/>
        <v>High School or Below</v>
      </c>
      <c r="Q876" s="5">
        <f t="shared" si="80"/>
        <v>4</v>
      </c>
      <c r="R876" s="5">
        <f t="shared" si="81"/>
        <v>29</v>
      </c>
      <c r="S876" s="12">
        <f t="shared" si="82"/>
        <v>1996</v>
      </c>
    </row>
    <row r="877" spans="1:19" x14ac:dyDescent="0.35">
      <c r="A877" t="s">
        <v>916</v>
      </c>
      <c r="B877" t="s">
        <v>33</v>
      </c>
      <c r="C877" t="s">
        <v>27</v>
      </c>
      <c r="D877" t="s">
        <v>35</v>
      </c>
      <c r="E877" s="8">
        <v>833273.06</v>
      </c>
      <c r="F877">
        <v>0</v>
      </c>
      <c r="G877">
        <v>79</v>
      </c>
      <c r="H877" s="2">
        <v>0</v>
      </c>
      <c r="I877" t="s">
        <v>9191</v>
      </c>
      <c r="J877" t="s">
        <v>17</v>
      </c>
      <c r="K877" s="9">
        <v>379.2</v>
      </c>
      <c r="L877" s="2">
        <v>35379.199999999997</v>
      </c>
      <c r="N877" s="5" t="str">
        <f t="shared" si="78"/>
        <v>Oregon</v>
      </c>
      <c r="O877" s="5" t="str">
        <f t="shared" si="83"/>
        <v>M</v>
      </c>
      <c r="P877" s="11" t="str">
        <f t="shared" si="79"/>
        <v>College</v>
      </c>
      <c r="Q877" s="5">
        <f t="shared" si="80"/>
        <v>4</v>
      </c>
      <c r="R877" s="5">
        <f t="shared" si="81"/>
        <v>29</v>
      </c>
      <c r="S877" s="12">
        <f t="shared" si="82"/>
        <v>1996</v>
      </c>
    </row>
    <row r="878" spans="1:19" x14ac:dyDescent="0.35">
      <c r="A878" t="s">
        <v>917</v>
      </c>
      <c r="B878" t="s">
        <v>48</v>
      </c>
      <c r="C878" t="s">
        <v>27</v>
      </c>
      <c r="D878" t="s">
        <v>35</v>
      </c>
      <c r="E878" s="8">
        <v>235774.7</v>
      </c>
      <c r="F878">
        <v>25064</v>
      </c>
      <c r="G878">
        <v>62</v>
      </c>
      <c r="H878" s="2">
        <v>0</v>
      </c>
      <c r="I878" t="s">
        <v>9191</v>
      </c>
      <c r="J878" t="s">
        <v>17</v>
      </c>
      <c r="K878" s="9">
        <v>297.60000000000002</v>
      </c>
      <c r="L878" s="2">
        <v>35297.599999999999</v>
      </c>
      <c r="N878" s="5" t="str">
        <f t="shared" si="78"/>
        <v>California</v>
      </c>
      <c r="O878" s="5" t="str">
        <f t="shared" si="83"/>
        <v>M</v>
      </c>
      <c r="P878" s="11" t="str">
        <f t="shared" si="79"/>
        <v>College</v>
      </c>
      <c r="Q878" s="5">
        <f t="shared" si="80"/>
        <v>4</v>
      </c>
      <c r="R878" s="5">
        <f t="shared" si="81"/>
        <v>29</v>
      </c>
      <c r="S878" s="12">
        <f t="shared" si="82"/>
        <v>1996</v>
      </c>
    </row>
    <row r="879" spans="1:19" x14ac:dyDescent="0.35">
      <c r="A879" t="s">
        <v>918</v>
      </c>
      <c r="B879" t="s">
        <v>19</v>
      </c>
      <c r="C879" t="s">
        <v>27</v>
      </c>
      <c r="D879" t="s">
        <v>15</v>
      </c>
      <c r="E879" s="8">
        <v>463716.4</v>
      </c>
      <c r="F879">
        <v>25816</v>
      </c>
      <c r="G879">
        <v>119</v>
      </c>
      <c r="H879" s="2">
        <v>0</v>
      </c>
      <c r="I879" t="s">
        <v>9191</v>
      </c>
      <c r="J879" t="s">
        <v>78</v>
      </c>
      <c r="K879" s="9">
        <v>571.20000000000005</v>
      </c>
      <c r="L879" s="2">
        <v>35571.199999999997</v>
      </c>
      <c r="N879" s="5" t="str">
        <f t="shared" si="78"/>
        <v>Arizona</v>
      </c>
      <c r="O879" s="5" t="str">
        <f t="shared" si="83"/>
        <v>M</v>
      </c>
      <c r="P879" s="11" t="str">
        <f t="shared" si="79"/>
        <v>Master</v>
      </c>
      <c r="Q879" s="5">
        <f t="shared" si="80"/>
        <v>2</v>
      </c>
      <c r="R879" s="5">
        <f t="shared" si="81"/>
        <v>28</v>
      </c>
      <c r="S879" s="12">
        <f t="shared" si="82"/>
        <v>1997</v>
      </c>
    </row>
    <row r="880" spans="1:19" x14ac:dyDescent="0.35">
      <c r="A880" t="s">
        <v>919</v>
      </c>
      <c r="B880" t="s">
        <v>48</v>
      </c>
      <c r="C880" t="s">
        <v>27</v>
      </c>
      <c r="D880" t="s">
        <v>21</v>
      </c>
      <c r="E880" s="8">
        <v>535719.27</v>
      </c>
      <c r="F880">
        <v>0</v>
      </c>
      <c r="G880">
        <v>73</v>
      </c>
      <c r="H880" s="2">
        <v>0</v>
      </c>
      <c r="I880" t="s">
        <v>9191</v>
      </c>
      <c r="J880" t="s">
        <v>17</v>
      </c>
      <c r="K880" s="9">
        <v>350.85398700000002</v>
      </c>
      <c r="L880" s="2">
        <v>35350.853987000002</v>
      </c>
      <c r="N880" s="5" t="str">
        <f t="shared" si="78"/>
        <v>California</v>
      </c>
      <c r="O880" s="5" t="str">
        <f t="shared" si="83"/>
        <v>M</v>
      </c>
      <c r="P880" s="11" t="str">
        <f t="shared" si="79"/>
        <v>Bachelor</v>
      </c>
      <c r="Q880" s="5">
        <f t="shared" si="80"/>
        <v>4</v>
      </c>
      <c r="R880" s="5">
        <f t="shared" si="81"/>
        <v>29</v>
      </c>
      <c r="S880" s="12">
        <f t="shared" si="82"/>
        <v>1996</v>
      </c>
    </row>
    <row r="881" spans="1:19" x14ac:dyDescent="0.35">
      <c r="A881" t="s">
        <v>920</v>
      </c>
      <c r="B881" t="s">
        <v>33</v>
      </c>
      <c r="C881" t="s">
        <v>20</v>
      </c>
      <c r="D881" t="s">
        <v>35</v>
      </c>
      <c r="E881" s="8">
        <v>539197.1</v>
      </c>
      <c r="F881">
        <v>41662</v>
      </c>
      <c r="G881">
        <v>69</v>
      </c>
      <c r="H881" s="2">
        <v>0</v>
      </c>
      <c r="I881" t="s">
        <v>9192</v>
      </c>
      <c r="J881" t="s">
        <v>17</v>
      </c>
      <c r="K881" s="9">
        <v>217.97316799999999</v>
      </c>
      <c r="L881" s="2">
        <v>35217.973167999997</v>
      </c>
      <c r="N881" s="5" t="str">
        <f t="shared" si="78"/>
        <v>Oregon</v>
      </c>
      <c r="O881" s="5" t="str">
        <f t="shared" si="83"/>
        <v>F</v>
      </c>
      <c r="P881" s="11" t="str">
        <f t="shared" si="79"/>
        <v>College</v>
      </c>
      <c r="Q881" s="5">
        <f t="shared" si="80"/>
        <v>4</v>
      </c>
      <c r="R881" s="5">
        <f t="shared" si="81"/>
        <v>29</v>
      </c>
      <c r="S881" s="12">
        <f t="shared" si="82"/>
        <v>1996</v>
      </c>
    </row>
    <row r="882" spans="1:19" x14ac:dyDescent="0.35">
      <c r="A882" t="s">
        <v>921</v>
      </c>
      <c r="B882" t="s">
        <v>19</v>
      </c>
      <c r="C882" t="s">
        <v>27</v>
      </c>
      <c r="D882" t="s">
        <v>21</v>
      </c>
      <c r="E882" s="8">
        <v>369414.05</v>
      </c>
      <c r="F882">
        <v>96170</v>
      </c>
      <c r="G882">
        <v>92</v>
      </c>
      <c r="H882" s="2">
        <v>0</v>
      </c>
      <c r="I882" t="s">
        <v>9191</v>
      </c>
      <c r="J882" t="s">
        <v>17</v>
      </c>
      <c r="K882" s="9">
        <v>441.6</v>
      </c>
      <c r="L882" s="2">
        <v>35441.599999999999</v>
      </c>
      <c r="N882" s="5" t="str">
        <f t="shared" si="78"/>
        <v>Arizona</v>
      </c>
      <c r="O882" s="5" t="str">
        <f t="shared" si="83"/>
        <v>M</v>
      </c>
      <c r="P882" s="11" t="str">
        <f t="shared" si="79"/>
        <v>Bachelor</v>
      </c>
      <c r="Q882" s="5">
        <f t="shared" si="80"/>
        <v>4</v>
      </c>
      <c r="R882" s="5">
        <f t="shared" si="81"/>
        <v>28</v>
      </c>
      <c r="S882" s="12">
        <f t="shared" si="82"/>
        <v>1997</v>
      </c>
    </row>
    <row r="883" spans="1:19" x14ac:dyDescent="0.35">
      <c r="A883" t="s">
        <v>922</v>
      </c>
      <c r="B883" t="s">
        <v>19</v>
      </c>
      <c r="C883" t="s">
        <v>20</v>
      </c>
      <c r="D883" t="s">
        <v>31</v>
      </c>
      <c r="E883" s="8">
        <v>504041.24</v>
      </c>
      <c r="F883">
        <v>46072</v>
      </c>
      <c r="G883">
        <v>64</v>
      </c>
      <c r="H883" s="2">
        <v>0</v>
      </c>
      <c r="I883" t="s">
        <v>9191</v>
      </c>
      <c r="J883" t="s">
        <v>17</v>
      </c>
      <c r="K883" s="9">
        <v>25.934063999999999</v>
      </c>
      <c r="L883" s="2">
        <v>35025.934064000001</v>
      </c>
      <c r="N883" s="5" t="str">
        <f t="shared" si="78"/>
        <v>Arizona</v>
      </c>
      <c r="O883" s="5" t="str">
        <f t="shared" si="83"/>
        <v>F</v>
      </c>
      <c r="P883" s="11" t="str">
        <f t="shared" si="79"/>
        <v>High School or Below</v>
      </c>
      <c r="Q883" s="5">
        <f t="shared" si="80"/>
        <v>4</v>
      </c>
      <c r="R883" s="5">
        <f t="shared" si="81"/>
        <v>30</v>
      </c>
      <c r="S883" s="12">
        <f t="shared" si="82"/>
        <v>1995</v>
      </c>
    </row>
    <row r="884" spans="1:19" x14ac:dyDescent="0.35">
      <c r="A884" t="s">
        <v>923</v>
      </c>
      <c r="B884" t="s">
        <v>19</v>
      </c>
      <c r="C884" t="s">
        <v>20</v>
      </c>
      <c r="D884" t="s">
        <v>31</v>
      </c>
      <c r="E884" s="8">
        <v>2749542.19</v>
      </c>
      <c r="F884">
        <v>37931</v>
      </c>
      <c r="G884">
        <v>99</v>
      </c>
      <c r="H884" s="2">
        <v>0</v>
      </c>
      <c r="I884" t="s">
        <v>9191</v>
      </c>
      <c r="J884" t="s">
        <v>17</v>
      </c>
      <c r="K884" s="9">
        <v>475.2</v>
      </c>
      <c r="L884" s="2">
        <v>35475.199999999997</v>
      </c>
      <c r="N884" s="5" t="str">
        <f t="shared" si="78"/>
        <v>Arizona</v>
      </c>
      <c r="O884" s="5" t="str">
        <f t="shared" si="83"/>
        <v>F</v>
      </c>
      <c r="P884" s="11" t="str">
        <f t="shared" si="79"/>
        <v>High School or Below</v>
      </c>
      <c r="Q884" s="5">
        <f t="shared" si="80"/>
        <v>4</v>
      </c>
      <c r="R884" s="5">
        <f t="shared" si="81"/>
        <v>28</v>
      </c>
      <c r="S884" s="12">
        <f t="shared" si="82"/>
        <v>1997</v>
      </c>
    </row>
    <row r="885" spans="1:19" x14ac:dyDescent="0.35">
      <c r="A885" t="s">
        <v>924</v>
      </c>
      <c r="B885" t="s">
        <v>33</v>
      </c>
      <c r="C885" t="s">
        <v>27</v>
      </c>
      <c r="D885" t="s">
        <v>31</v>
      </c>
      <c r="E885" s="8">
        <v>484228.5</v>
      </c>
      <c r="F885">
        <v>35127</v>
      </c>
      <c r="G885">
        <v>62</v>
      </c>
      <c r="H885" s="2">
        <v>0</v>
      </c>
      <c r="I885" t="s">
        <v>9191</v>
      </c>
      <c r="J885" t="s">
        <v>17</v>
      </c>
      <c r="K885" s="9">
        <v>297.60000000000002</v>
      </c>
      <c r="L885" s="2">
        <v>35297.599999999999</v>
      </c>
      <c r="N885" s="5" t="str">
        <f t="shared" si="78"/>
        <v>Oregon</v>
      </c>
      <c r="O885" s="5" t="str">
        <f t="shared" si="83"/>
        <v>M</v>
      </c>
      <c r="P885" s="11" t="str">
        <f t="shared" si="79"/>
        <v>High School or Below</v>
      </c>
      <c r="Q885" s="5">
        <f t="shared" si="80"/>
        <v>4</v>
      </c>
      <c r="R885" s="5">
        <f t="shared" si="81"/>
        <v>29</v>
      </c>
      <c r="S885" s="12">
        <f t="shared" si="82"/>
        <v>1996</v>
      </c>
    </row>
    <row r="886" spans="1:19" x14ac:dyDescent="0.35">
      <c r="A886" t="s">
        <v>925</v>
      </c>
      <c r="B886" t="s">
        <v>13</v>
      </c>
      <c r="C886" t="s">
        <v>20</v>
      </c>
      <c r="D886" t="s">
        <v>31</v>
      </c>
      <c r="E886" s="8">
        <v>2738281.89</v>
      </c>
      <c r="F886">
        <v>45473</v>
      </c>
      <c r="G886">
        <v>76</v>
      </c>
      <c r="H886" s="2">
        <v>0</v>
      </c>
      <c r="I886" t="s">
        <v>9193</v>
      </c>
      <c r="J886" t="s">
        <v>24</v>
      </c>
      <c r="K886" s="9">
        <v>188.93839700000001</v>
      </c>
      <c r="L886" s="2">
        <v>35188.938396999998</v>
      </c>
      <c r="N886" s="5" t="str">
        <f t="shared" si="78"/>
        <v>Washington</v>
      </c>
      <c r="O886" s="5" t="str">
        <f t="shared" si="83"/>
        <v>F</v>
      </c>
      <c r="P886" s="11" t="str">
        <f t="shared" si="79"/>
        <v>High School or Below</v>
      </c>
      <c r="Q886" s="5">
        <f t="shared" si="80"/>
        <v>2</v>
      </c>
      <c r="R886" s="5">
        <f t="shared" si="81"/>
        <v>29</v>
      </c>
      <c r="S886" s="12">
        <f t="shared" si="82"/>
        <v>1996</v>
      </c>
    </row>
    <row r="887" spans="1:19" x14ac:dyDescent="0.35">
      <c r="A887" t="s">
        <v>926</v>
      </c>
      <c r="B887" t="s">
        <v>23</v>
      </c>
      <c r="C887" t="s">
        <v>20</v>
      </c>
      <c r="D887" t="s">
        <v>35</v>
      </c>
      <c r="E887" s="8">
        <v>522710.19</v>
      </c>
      <c r="F887">
        <v>93087</v>
      </c>
      <c r="G887">
        <v>131</v>
      </c>
      <c r="H887" s="2">
        <v>36586</v>
      </c>
      <c r="I887" t="s">
        <v>9192</v>
      </c>
      <c r="J887" t="s">
        <v>78</v>
      </c>
      <c r="K887" s="9">
        <v>628.79999999999995</v>
      </c>
      <c r="L887" s="2">
        <v>35628.800000000003</v>
      </c>
      <c r="N887" s="5" t="str">
        <f t="shared" si="78"/>
        <v>Nevada</v>
      </c>
      <c r="O887" s="5" t="str">
        <f t="shared" si="83"/>
        <v>F</v>
      </c>
      <c r="P887" s="11" t="str">
        <f t="shared" si="79"/>
        <v>College</v>
      </c>
      <c r="Q887" s="5">
        <f t="shared" si="80"/>
        <v>2</v>
      </c>
      <c r="R887" s="5">
        <f t="shared" si="81"/>
        <v>28</v>
      </c>
      <c r="S887" s="12">
        <f t="shared" si="82"/>
        <v>1997</v>
      </c>
    </row>
    <row r="888" spans="1:19" x14ac:dyDescent="0.35">
      <c r="A888" t="s">
        <v>927</v>
      </c>
      <c r="B888" t="s">
        <v>19</v>
      </c>
      <c r="C888" t="s">
        <v>27</v>
      </c>
      <c r="D888" t="s">
        <v>31</v>
      </c>
      <c r="E888" s="8">
        <v>259009.6</v>
      </c>
      <c r="F888">
        <v>22398</v>
      </c>
      <c r="G888">
        <v>67</v>
      </c>
      <c r="H888" s="2">
        <v>36557</v>
      </c>
      <c r="I888" t="s">
        <v>9191</v>
      </c>
      <c r="J888" t="s">
        <v>17</v>
      </c>
      <c r="K888" s="9">
        <v>321.60000000000002</v>
      </c>
      <c r="L888" s="2">
        <v>35321.599999999999</v>
      </c>
      <c r="N888" s="5" t="str">
        <f t="shared" si="78"/>
        <v>Arizona</v>
      </c>
      <c r="O888" s="5" t="str">
        <f t="shared" si="83"/>
        <v>M</v>
      </c>
      <c r="P888" s="11" t="str">
        <f t="shared" si="79"/>
        <v>High School or Below</v>
      </c>
      <c r="Q888" s="5">
        <f t="shared" si="80"/>
        <v>4</v>
      </c>
      <c r="R888" s="5">
        <f t="shared" si="81"/>
        <v>29</v>
      </c>
      <c r="S888" s="12">
        <f t="shared" si="82"/>
        <v>1996</v>
      </c>
    </row>
    <row r="889" spans="1:19" x14ac:dyDescent="0.35">
      <c r="A889" t="s">
        <v>928</v>
      </c>
      <c r="B889" t="s">
        <v>48</v>
      </c>
      <c r="C889" t="s">
        <v>27</v>
      </c>
      <c r="D889" t="s">
        <v>31</v>
      </c>
      <c r="E889" s="8">
        <v>1053607.8</v>
      </c>
      <c r="F889">
        <v>92983</v>
      </c>
      <c r="G889">
        <v>87</v>
      </c>
      <c r="H889" s="2">
        <v>36526</v>
      </c>
      <c r="I889" t="s">
        <v>9192</v>
      </c>
      <c r="J889" t="s">
        <v>17</v>
      </c>
      <c r="K889" s="9">
        <v>153.205591</v>
      </c>
      <c r="L889" s="2">
        <v>35153.205590999998</v>
      </c>
      <c r="N889" s="5" t="str">
        <f t="shared" si="78"/>
        <v>California</v>
      </c>
      <c r="O889" s="5" t="str">
        <f t="shared" si="83"/>
        <v>M</v>
      </c>
      <c r="P889" s="11" t="str">
        <f t="shared" si="79"/>
        <v>High School or Below</v>
      </c>
      <c r="Q889" s="5">
        <f t="shared" si="80"/>
        <v>4</v>
      </c>
      <c r="R889" s="5">
        <f t="shared" si="81"/>
        <v>29</v>
      </c>
      <c r="S889" s="12">
        <f t="shared" si="82"/>
        <v>1996</v>
      </c>
    </row>
    <row r="890" spans="1:19" x14ac:dyDescent="0.35">
      <c r="A890" t="s">
        <v>929</v>
      </c>
      <c r="B890" t="s">
        <v>19</v>
      </c>
      <c r="C890" t="s">
        <v>27</v>
      </c>
      <c r="D890" t="s">
        <v>21</v>
      </c>
      <c r="E890" s="8">
        <v>858127.87</v>
      </c>
      <c r="F890">
        <v>27689</v>
      </c>
      <c r="G890">
        <v>239</v>
      </c>
      <c r="H890" s="2">
        <v>36557</v>
      </c>
      <c r="I890" t="s">
        <v>9191</v>
      </c>
      <c r="J890" t="s">
        <v>65</v>
      </c>
      <c r="K890" s="9">
        <v>2893.2396779999999</v>
      </c>
      <c r="L890" s="2">
        <v>37893.239677999998</v>
      </c>
      <c r="N890" s="5" t="str">
        <f t="shared" si="78"/>
        <v>Arizona</v>
      </c>
      <c r="O890" s="5" t="str">
        <f t="shared" si="83"/>
        <v>M</v>
      </c>
      <c r="P890" s="11" t="str">
        <f t="shared" si="79"/>
        <v>Bachelor</v>
      </c>
      <c r="Q890" s="5">
        <f t="shared" si="80"/>
        <v>4</v>
      </c>
      <c r="R890" s="5">
        <f t="shared" si="81"/>
        <v>22</v>
      </c>
      <c r="S890" s="12">
        <f t="shared" si="82"/>
        <v>2003</v>
      </c>
    </row>
    <row r="891" spans="1:19" x14ac:dyDescent="0.35">
      <c r="A891" t="s">
        <v>930</v>
      </c>
      <c r="B891" t="s">
        <v>48</v>
      </c>
      <c r="C891" t="s">
        <v>20</v>
      </c>
      <c r="D891" t="s">
        <v>35</v>
      </c>
      <c r="E891" s="8">
        <v>946311.33</v>
      </c>
      <c r="F891">
        <v>69654</v>
      </c>
      <c r="G891">
        <v>118</v>
      </c>
      <c r="H891" s="2">
        <v>0</v>
      </c>
      <c r="I891" t="s">
        <v>9192</v>
      </c>
      <c r="J891" t="s">
        <v>29</v>
      </c>
      <c r="K891" s="9">
        <v>629.53273100000001</v>
      </c>
      <c r="L891" s="2">
        <v>35629.532730999999</v>
      </c>
      <c r="N891" s="5" t="str">
        <f t="shared" si="78"/>
        <v>California</v>
      </c>
      <c r="O891" s="5" t="str">
        <f t="shared" si="83"/>
        <v>F</v>
      </c>
      <c r="P891" s="11" t="str">
        <f t="shared" si="79"/>
        <v>College</v>
      </c>
      <c r="Q891" s="5">
        <f t="shared" si="80"/>
        <v>4</v>
      </c>
      <c r="R891" s="5">
        <f t="shared" si="81"/>
        <v>28</v>
      </c>
      <c r="S891" s="12">
        <f t="shared" si="82"/>
        <v>1997</v>
      </c>
    </row>
    <row r="892" spans="1:19" x14ac:dyDescent="0.35">
      <c r="A892" t="s">
        <v>931</v>
      </c>
      <c r="B892" t="s">
        <v>48</v>
      </c>
      <c r="C892" t="s">
        <v>20</v>
      </c>
      <c r="D892" t="s">
        <v>21</v>
      </c>
      <c r="E892" s="8">
        <v>1344100.64</v>
      </c>
      <c r="F892">
        <v>80744</v>
      </c>
      <c r="G892">
        <v>111</v>
      </c>
      <c r="H892" s="2">
        <v>0</v>
      </c>
      <c r="I892" t="s">
        <v>9191</v>
      </c>
      <c r="J892" t="s">
        <v>29</v>
      </c>
      <c r="K892" s="9">
        <v>361.28475700000001</v>
      </c>
      <c r="L892" s="2">
        <v>35361.284757000001</v>
      </c>
      <c r="N892" s="5" t="str">
        <f t="shared" si="78"/>
        <v>California</v>
      </c>
      <c r="O892" s="5" t="str">
        <f t="shared" si="83"/>
        <v>F</v>
      </c>
      <c r="P892" s="11" t="str">
        <f t="shared" si="79"/>
        <v>Bachelor</v>
      </c>
      <c r="Q892" s="5">
        <f t="shared" si="80"/>
        <v>4</v>
      </c>
      <c r="R892" s="5">
        <f t="shared" si="81"/>
        <v>29</v>
      </c>
      <c r="S892" s="12">
        <f t="shared" si="82"/>
        <v>1996</v>
      </c>
    </row>
    <row r="893" spans="1:19" x14ac:dyDescent="0.35">
      <c r="A893" t="s">
        <v>932</v>
      </c>
      <c r="B893" t="s">
        <v>48</v>
      </c>
      <c r="C893" t="s">
        <v>20</v>
      </c>
      <c r="D893" t="s">
        <v>21</v>
      </c>
      <c r="E893" s="8">
        <v>388650.48</v>
      </c>
      <c r="F893">
        <v>0</v>
      </c>
      <c r="G893">
        <v>112</v>
      </c>
      <c r="H893" s="2">
        <v>0</v>
      </c>
      <c r="I893" t="s">
        <v>9192</v>
      </c>
      <c r="J893" t="s">
        <v>29</v>
      </c>
      <c r="K893" s="9">
        <v>1185.9883010000001</v>
      </c>
      <c r="L893" s="2">
        <v>36185.988300999998</v>
      </c>
      <c r="N893" s="5" t="str">
        <f t="shared" si="78"/>
        <v>California</v>
      </c>
      <c r="O893" s="5" t="str">
        <f t="shared" si="83"/>
        <v>F</v>
      </c>
      <c r="P893" s="11" t="str">
        <f t="shared" si="79"/>
        <v>Bachelor</v>
      </c>
      <c r="Q893" s="5">
        <f t="shared" si="80"/>
        <v>4</v>
      </c>
      <c r="R893" s="5">
        <f t="shared" si="81"/>
        <v>26</v>
      </c>
      <c r="S893" s="12">
        <f t="shared" si="82"/>
        <v>1999</v>
      </c>
    </row>
    <row r="894" spans="1:19" x14ac:dyDescent="0.35">
      <c r="A894" t="s">
        <v>933</v>
      </c>
      <c r="B894" t="s">
        <v>19</v>
      </c>
      <c r="C894" t="s">
        <v>20</v>
      </c>
      <c r="D894" t="s">
        <v>31</v>
      </c>
      <c r="E894" s="8">
        <v>678489.37</v>
      </c>
      <c r="F894">
        <v>0</v>
      </c>
      <c r="G894">
        <v>64</v>
      </c>
      <c r="H894" s="2">
        <v>36526</v>
      </c>
      <c r="I894" t="s">
        <v>9191</v>
      </c>
      <c r="J894" t="s">
        <v>17</v>
      </c>
      <c r="K894" s="9">
        <v>460.8</v>
      </c>
      <c r="L894" s="2">
        <v>35460.800000000003</v>
      </c>
      <c r="N894" s="5" t="str">
        <f t="shared" si="78"/>
        <v>Arizona</v>
      </c>
      <c r="O894" s="5" t="str">
        <f t="shared" si="83"/>
        <v>F</v>
      </c>
      <c r="P894" s="11" t="str">
        <f t="shared" si="79"/>
        <v>High School or Below</v>
      </c>
      <c r="Q894" s="5">
        <f t="shared" si="80"/>
        <v>4</v>
      </c>
      <c r="R894" s="5">
        <f t="shared" si="81"/>
        <v>28</v>
      </c>
      <c r="S894" s="12">
        <f t="shared" si="82"/>
        <v>1997</v>
      </c>
    </row>
    <row r="895" spans="1:19" x14ac:dyDescent="0.35">
      <c r="A895" t="s">
        <v>934</v>
      </c>
      <c r="B895" t="s">
        <v>19</v>
      </c>
      <c r="C895" t="s">
        <v>27</v>
      </c>
      <c r="D895" t="s">
        <v>21</v>
      </c>
      <c r="E895" s="8">
        <v>2359468.02</v>
      </c>
      <c r="F895">
        <v>76358</v>
      </c>
      <c r="G895">
        <v>66</v>
      </c>
      <c r="H895" s="2">
        <v>0</v>
      </c>
      <c r="I895" t="s">
        <v>9193</v>
      </c>
      <c r="J895" t="s">
        <v>17</v>
      </c>
      <c r="K895" s="9">
        <v>86.461582000000007</v>
      </c>
      <c r="L895" s="2">
        <v>35086.461582000004</v>
      </c>
      <c r="N895" s="5" t="str">
        <f t="shared" si="78"/>
        <v>Arizona</v>
      </c>
      <c r="O895" s="5" t="str">
        <f t="shared" si="83"/>
        <v>M</v>
      </c>
      <c r="P895" s="11" t="str">
        <f t="shared" si="79"/>
        <v>Bachelor</v>
      </c>
      <c r="Q895" s="5">
        <f t="shared" si="80"/>
        <v>4</v>
      </c>
      <c r="R895" s="5">
        <f t="shared" si="81"/>
        <v>29</v>
      </c>
      <c r="S895" s="12">
        <f t="shared" si="82"/>
        <v>1996</v>
      </c>
    </row>
    <row r="896" spans="1:19" x14ac:dyDescent="0.35">
      <c r="A896" t="s">
        <v>935</v>
      </c>
      <c r="B896" t="s">
        <v>33</v>
      </c>
      <c r="C896" t="s">
        <v>27</v>
      </c>
      <c r="D896" t="s">
        <v>21</v>
      </c>
      <c r="E896" s="8">
        <v>253862.63</v>
      </c>
      <c r="F896">
        <v>18608</v>
      </c>
      <c r="G896">
        <v>71</v>
      </c>
      <c r="H896" s="2">
        <v>0</v>
      </c>
      <c r="I896" t="s">
        <v>9192</v>
      </c>
      <c r="J896" t="s">
        <v>17</v>
      </c>
      <c r="K896" s="9">
        <v>340.8</v>
      </c>
      <c r="L896" s="2">
        <v>35340.800000000003</v>
      </c>
      <c r="N896" s="5" t="str">
        <f t="shared" si="78"/>
        <v>Oregon</v>
      </c>
      <c r="O896" s="5" t="str">
        <f t="shared" si="83"/>
        <v>M</v>
      </c>
      <c r="P896" s="11" t="str">
        <f t="shared" si="79"/>
        <v>Bachelor</v>
      </c>
      <c r="Q896" s="5">
        <f t="shared" si="80"/>
        <v>4</v>
      </c>
      <c r="R896" s="5">
        <f t="shared" si="81"/>
        <v>29</v>
      </c>
      <c r="S896" s="12">
        <f t="shared" si="82"/>
        <v>1996</v>
      </c>
    </row>
    <row r="897" spans="1:19" x14ac:dyDescent="0.35">
      <c r="A897" t="s">
        <v>936</v>
      </c>
      <c r="B897" t="s">
        <v>48</v>
      </c>
      <c r="C897" t="s">
        <v>27</v>
      </c>
      <c r="D897" t="s">
        <v>31</v>
      </c>
      <c r="E897" s="8">
        <v>563994.19999999995</v>
      </c>
      <c r="F897">
        <v>73168</v>
      </c>
      <c r="G897">
        <v>70</v>
      </c>
      <c r="H897" s="2">
        <v>0</v>
      </c>
      <c r="I897" t="s">
        <v>9191</v>
      </c>
      <c r="J897" t="s">
        <v>17</v>
      </c>
      <c r="K897" s="9">
        <v>425.80011200000001</v>
      </c>
      <c r="L897" s="2">
        <v>35425.800111999997</v>
      </c>
      <c r="N897" s="5" t="str">
        <f t="shared" si="78"/>
        <v>California</v>
      </c>
      <c r="O897" s="5" t="str">
        <f t="shared" si="83"/>
        <v>M</v>
      </c>
      <c r="P897" s="11" t="str">
        <f t="shared" si="79"/>
        <v>High School or Below</v>
      </c>
      <c r="Q897" s="5">
        <f t="shared" si="80"/>
        <v>4</v>
      </c>
      <c r="R897" s="5">
        <f t="shared" si="81"/>
        <v>29</v>
      </c>
      <c r="S897" s="12">
        <f t="shared" si="82"/>
        <v>1996</v>
      </c>
    </row>
    <row r="898" spans="1:19" x14ac:dyDescent="0.35">
      <c r="A898" t="s">
        <v>937</v>
      </c>
      <c r="B898" t="s">
        <v>13</v>
      </c>
      <c r="C898" t="s">
        <v>27</v>
      </c>
      <c r="D898" t="s">
        <v>21</v>
      </c>
      <c r="E898" s="8">
        <v>1168137.43</v>
      </c>
      <c r="F898">
        <v>70930</v>
      </c>
      <c r="G898">
        <v>99</v>
      </c>
      <c r="H898" s="2">
        <v>0</v>
      </c>
      <c r="I898" t="s">
        <v>9191</v>
      </c>
      <c r="J898" t="s">
        <v>17</v>
      </c>
      <c r="K898" s="9">
        <v>190.43446</v>
      </c>
      <c r="L898" s="2">
        <v>35190.434459999997</v>
      </c>
      <c r="N898" s="5" t="str">
        <f t="shared" si="78"/>
        <v>Washington</v>
      </c>
      <c r="O898" s="5" t="str">
        <f t="shared" si="83"/>
        <v>M</v>
      </c>
      <c r="P898" s="11" t="str">
        <f t="shared" si="79"/>
        <v>Bachelor</v>
      </c>
      <c r="Q898" s="5">
        <f t="shared" si="80"/>
        <v>4</v>
      </c>
      <c r="R898" s="5">
        <f t="shared" si="81"/>
        <v>29</v>
      </c>
      <c r="S898" s="12">
        <f t="shared" si="82"/>
        <v>1996</v>
      </c>
    </row>
    <row r="899" spans="1:19" x14ac:dyDescent="0.35">
      <c r="A899" t="s">
        <v>938</v>
      </c>
      <c r="B899" t="s">
        <v>13</v>
      </c>
      <c r="C899" t="s">
        <v>20</v>
      </c>
      <c r="D899" t="s">
        <v>31</v>
      </c>
      <c r="E899" s="8">
        <v>2599775</v>
      </c>
      <c r="F899">
        <v>62262</v>
      </c>
      <c r="G899">
        <v>72</v>
      </c>
      <c r="H899" s="2">
        <v>0</v>
      </c>
      <c r="I899" t="s">
        <v>9192</v>
      </c>
      <c r="J899" t="s">
        <v>17</v>
      </c>
      <c r="K899" s="9">
        <v>193.505325</v>
      </c>
      <c r="L899" s="2">
        <v>35193.505324999998</v>
      </c>
      <c r="N899" s="5" t="str">
        <f t="shared" ref="N899:N962" si="84">IF(B899="WA","Washington",IF(B899="Cali","California",IF(B899="AZ","Arizona",B899)))</f>
        <v>Washington</v>
      </c>
      <c r="O899" s="5" t="str">
        <f t="shared" si="83"/>
        <v>F</v>
      </c>
      <c r="P899" s="11" t="str">
        <f t="shared" ref="P899:P962" si="85">IF(D899="Bachelors","Bachelor",D899)</f>
        <v>High School or Below</v>
      </c>
      <c r="Q899" s="5">
        <f t="shared" ref="Q899:Q962" si="86">IF(J899="Luxury Car",2,IF(J899="Luxury SUV",4,IF(J899="Two-Door Car",2,IF(J899="Sports Car",2,IF(OR(J899="Four-Door Car",J899="SUV"),4," ")))))</f>
        <v>4</v>
      </c>
      <c r="R899" s="5">
        <f t="shared" ref="R899:R962" si="87">$T$2-S899</f>
        <v>29</v>
      </c>
      <c r="S899" s="12">
        <f t="shared" ref="S899:S962" si="88">YEAR(L899)</f>
        <v>1996</v>
      </c>
    </row>
    <row r="900" spans="1:19" x14ac:dyDescent="0.35">
      <c r="A900" t="s">
        <v>939</v>
      </c>
      <c r="B900" t="s">
        <v>23</v>
      </c>
      <c r="C900" t="s">
        <v>20</v>
      </c>
      <c r="D900" t="s">
        <v>15</v>
      </c>
      <c r="E900" s="8">
        <v>1377836.93</v>
      </c>
      <c r="F900">
        <v>91474</v>
      </c>
      <c r="G900">
        <v>113</v>
      </c>
      <c r="H900" s="2">
        <v>0</v>
      </c>
      <c r="I900" t="s">
        <v>9192</v>
      </c>
      <c r="J900" t="s">
        <v>24</v>
      </c>
      <c r="K900" s="9">
        <v>24.087774</v>
      </c>
      <c r="L900" s="2">
        <v>35024.087774</v>
      </c>
      <c r="N900" s="5" t="str">
        <f t="shared" si="84"/>
        <v>Nevada</v>
      </c>
      <c r="O900" s="5" t="str">
        <f t="shared" ref="O900:O963" si="89">IF(OR(C900="Female",C900="Femal",C900="female"),"F",IF(OR(C900="Male"),"M",C900))</f>
        <v>F</v>
      </c>
      <c r="P900" s="11" t="str">
        <f t="shared" si="85"/>
        <v>Master</v>
      </c>
      <c r="Q900" s="5">
        <f t="shared" si="86"/>
        <v>2</v>
      </c>
      <c r="R900" s="5">
        <f t="shared" si="87"/>
        <v>30</v>
      </c>
      <c r="S900" s="12">
        <f t="shared" si="88"/>
        <v>1995</v>
      </c>
    </row>
    <row r="901" spans="1:19" x14ac:dyDescent="0.35">
      <c r="A901" t="s">
        <v>940</v>
      </c>
      <c r="B901" t="s">
        <v>48</v>
      </c>
      <c r="C901" t="s">
        <v>20</v>
      </c>
      <c r="D901" t="s">
        <v>21</v>
      </c>
      <c r="E901" s="8">
        <v>492318.17</v>
      </c>
      <c r="F901">
        <v>61469</v>
      </c>
      <c r="G901">
        <v>63</v>
      </c>
      <c r="H901" s="2">
        <v>36647</v>
      </c>
      <c r="I901" t="s">
        <v>9191</v>
      </c>
      <c r="J901" t="s">
        <v>17</v>
      </c>
      <c r="K901" s="9">
        <v>302.39999999999998</v>
      </c>
      <c r="L901" s="2">
        <v>35302.400000000001</v>
      </c>
      <c r="N901" s="5" t="str">
        <f t="shared" si="84"/>
        <v>California</v>
      </c>
      <c r="O901" s="5" t="str">
        <f t="shared" si="89"/>
        <v>F</v>
      </c>
      <c r="P901" s="11" t="str">
        <f t="shared" si="85"/>
        <v>Bachelor</v>
      </c>
      <c r="Q901" s="5">
        <f t="shared" si="86"/>
        <v>4</v>
      </c>
      <c r="R901" s="5">
        <f t="shared" si="87"/>
        <v>29</v>
      </c>
      <c r="S901" s="12">
        <f t="shared" si="88"/>
        <v>1996</v>
      </c>
    </row>
    <row r="902" spans="1:19" x14ac:dyDescent="0.35">
      <c r="A902" t="s">
        <v>941</v>
      </c>
      <c r="B902" t="s">
        <v>19</v>
      </c>
      <c r="C902" t="s">
        <v>20</v>
      </c>
      <c r="D902" t="s">
        <v>31</v>
      </c>
      <c r="E902" s="8">
        <v>227233.54</v>
      </c>
      <c r="F902">
        <v>16618</v>
      </c>
      <c r="G902">
        <v>62</v>
      </c>
      <c r="H902" s="2">
        <v>0</v>
      </c>
      <c r="I902" t="s">
        <v>9193</v>
      </c>
      <c r="J902" t="s">
        <v>17</v>
      </c>
      <c r="K902" s="9">
        <v>219.28870599999999</v>
      </c>
      <c r="L902" s="2">
        <v>35219.288705999999</v>
      </c>
      <c r="N902" s="5" t="str">
        <f t="shared" si="84"/>
        <v>Arizona</v>
      </c>
      <c r="O902" s="5" t="str">
        <f t="shared" si="89"/>
        <v>F</v>
      </c>
      <c r="P902" s="11" t="str">
        <f t="shared" si="85"/>
        <v>High School or Below</v>
      </c>
      <c r="Q902" s="5">
        <f t="shared" si="86"/>
        <v>4</v>
      </c>
      <c r="R902" s="5">
        <f t="shared" si="87"/>
        <v>29</v>
      </c>
      <c r="S902" s="12">
        <f t="shared" si="88"/>
        <v>1996</v>
      </c>
    </row>
    <row r="903" spans="1:19" x14ac:dyDescent="0.35">
      <c r="A903" t="s">
        <v>942</v>
      </c>
      <c r="B903" t="s">
        <v>48</v>
      </c>
      <c r="C903" t="s">
        <v>20</v>
      </c>
      <c r="D903" t="s">
        <v>21</v>
      </c>
      <c r="E903" s="8">
        <v>1489539.8</v>
      </c>
      <c r="F903">
        <v>48081</v>
      </c>
      <c r="G903">
        <v>188</v>
      </c>
      <c r="H903" s="2">
        <v>0</v>
      </c>
      <c r="I903" t="s">
        <v>9191</v>
      </c>
      <c r="J903" t="s">
        <v>65</v>
      </c>
      <c r="K903" s="9">
        <v>881.36095899999998</v>
      </c>
      <c r="L903" s="2">
        <v>35881.360958999998</v>
      </c>
      <c r="N903" s="5" t="str">
        <f t="shared" si="84"/>
        <v>California</v>
      </c>
      <c r="O903" s="5" t="str">
        <f t="shared" si="89"/>
        <v>F</v>
      </c>
      <c r="P903" s="11" t="str">
        <f t="shared" si="85"/>
        <v>Bachelor</v>
      </c>
      <c r="Q903" s="5">
        <f t="shared" si="86"/>
        <v>4</v>
      </c>
      <c r="R903" s="5">
        <f t="shared" si="87"/>
        <v>27</v>
      </c>
      <c r="S903" s="12">
        <f t="shared" si="88"/>
        <v>1998</v>
      </c>
    </row>
    <row r="904" spans="1:19" x14ac:dyDescent="0.35">
      <c r="A904" t="s">
        <v>943</v>
      </c>
      <c r="B904" t="s">
        <v>33</v>
      </c>
      <c r="C904" t="s">
        <v>27</v>
      </c>
      <c r="D904" t="s">
        <v>80</v>
      </c>
      <c r="E904" s="8">
        <v>975604.5</v>
      </c>
      <c r="F904">
        <v>67632</v>
      </c>
      <c r="G904">
        <v>121</v>
      </c>
      <c r="H904" s="2">
        <v>0</v>
      </c>
      <c r="I904" t="s">
        <v>9191</v>
      </c>
      <c r="J904" t="s">
        <v>78</v>
      </c>
      <c r="K904" s="9">
        <v>26.951626999999998</v>
      </c>
      <c r="L904" s="2">
        <v>35026.951627000002</v>
      </c>
      <c r="N904" s="5" t="str">
        <f t="shared" si="84"/>
        <v>Oregon</v>
      </c>
      <c r="O904" s="5" t="str">
        <f t="shared" si="89"/>
        <v>M</v>
      </c>
      <c r="P904" s="11" t="str">
        <f t="shared" si="85"/>
        <v>Doctor</v>
      </c>
      <c r="Q904" s="5">
        <f t="shared" si="86"/>
        <v>2</v>
      </c>
      <c r="R904" s="5">
        <f t="shared" si="87"/>
        <v>30</v>
      </c>
      <c r="S904" s="12">
        <f t="shared" si="88"/>
        <v>1995</v>
      </c>
    </row>
    <row r="905" spans="1:19" x14ac:dyDescent="0.35">
      <c r="A905" t="s">
        <v>944</v>
      </c>
      <c r="B905" t="s">
        <v>33</v>
      </c>
      <c r="C905" t="s">
        <v>20</v>
      </c>
      <c r="D905" t="s">
        <v>21</v>
      </c>
      <c r="E905" s="8">
        <v>942297.41</v>
      </c>
      <c r="F905">
        <v>34115</v>
      </c>
      <c r="G905">
        <v>119</v>
      </c>
      <c r="H905" s="2">
        <v>0</v>
      </c>
      <c r="I905" t="s">
        <v>9191</v>
      </c>
      <c r="J905" t="s">
        <v>29</v>
      </c>
      <c r="K905" s="9">
        <v>466.12254100000001</v>
      </c>
      <c r="L905" s="2">
        <v>35466.122540999997</v>
      </c>
      <c r="N905" s="5" t="str">
        <f t="shared" si="84"/>
        <v>Oregon</v>
      </c>
      <c r="O905" s="5" t="str">
        <f t="shared" si="89"/>
        <v>F</v>
      </c>
      <c r="P905" s="11" t="str">
        <f t="shared" si="85"/>
        <v>Bachelor</v>
      </c>
      <c r="Q905" s="5">
        <f t="shared" si="86"/>
        <v>4</v>
      </c>
      <c r="R905" s="5">
        <f t="shared" si="87"/>
        <v>28</v>
      </c>
      <c r="S905" s="12">
        <f t="shared" si="88"/>
        <v>1997</v>
      </c>
    </row>
    <row r="906" spans="1:19" x14ac:dyDescent="0.35">
      <c r="A906" t="s">
        <v>945</v>
      </c>
      <c r="B906" t="s">
        <v>19</v>
      </c>
      <c r="C906" t="s">
        <v>27</v>
      </c>
      <c r="D906" t="s">
        <v>31</v>
      </c>
      <c r="E906" s="8">
        <v>383735.76</v>
      </c>
      <c r="F906">
        <v>23051</v>
      </c>
      <c r="G906">
        <v>99</v>
      </c>
      <c r="H906" s="2">
        <v>0</v>
      </c>
      <c r="I906" t="s">
        <v>9191</v>
      </c>
      <c r="J906" t="s">
        <v>24</v>
      </c>
      <c r="K906" s="9">
        <v>475.2</v>
      </c>
      <c r="L906" s="2">
        <v>35475.199999999997</v>
      </c>
      <c r="N906" s="5" t="str">
        <f t="shared" si="84"/>
        <v>Arizona</v>
      </c>
      <c r="O906" s="5" t="str">
        <f t="shared" si="89"/>
        <v>M</v>
      </c>
      <c r="P906" s="11" t="str">
        <f t="shared" si="85"/>
        <v>High School or Below</v>
      </c>
      <c r="Q906" s="5">
        <f t="shared" si="86"/>
        <v>2</v>
      </c>
      <c r="R906" s="5">
        <f t="shared" si="87"/>
        <v>28</v>
      </c>
      <c r="S906" s="12">
        <f t="shared" si="88"/>
        <v>1997</v>
      </c>
    </row>
    <row r="907" spans="1:19" x14ac:dyDescent="0.35">
      <c r="A907" t="s">
        <v>946</v>
      </c>
      <c r="B907" t="s">
        <v>48</v>
      </c>
      <c r="C907" t="s">
        <v>27</v>
      </c>
      <c r="D907" t="s">
        <v>35</v>
      </c>
      <c r="E907" s="8">
        <v>1095213.19</v>
      </c>
      <c r="F907">
        <v>23748</v>
      </c>
      <c r="G907">
        <v>99</v>
      </c>
      <c r="H907" s="2">
        <v>0</v>
      </c>
      <c r="I907" t="s">
        <v>9191</v>
      </c>
      <c r="J907" t="s">
        <v>17</v>
      </c>
      <c r="K907" s="9">
        <v>607.09565499999997</v>
      </c>
      <c r="L907" s="2">
        <v>35607.095654999997</v>
      </c>
      <c r="N907" s="5" t="str">
        <f t="shared" si="84"/>
        <v>California</v>
      </c>
      <c r="O907" s="5" t="str">
        <f t="shared" si="89"/>
        <v>M</v>
      </c>
      <c r="P907" s="11" t="str">
        <f t="shared" si="85"/>
        <v>College</v>
      </c>
      <c r="Q907" s="5">
        <f t="shared" si="86"/>
        <v>4</v>
      </c>
      <c r="R907" s="5">
        <f t="shared" si="87"/>
        <v>28</v>
      </c>
      <c r="S907" s="12">
        <f t="shared" si="88"/>
        <v>1997</v>
      </c>
    </row>
    <row r="908" spans="1:19" x14ac:dyDescent="0.35">
      <c r="A908" t="s">
        <v>947</v>
      </c>
      <c r="B908" t="s">
        <v>19</v>
      </c>
      <c r="C908" t="s">
        <v>20</v>
      </c>
      <c r="D908" t="s">
        <v>35</v>
      </c>
      <c r="E908" s="8">
        <v>815913.66</v>
      </c>
      <c r="F908">
        <v>40589</v>
      </c>
      <c r="G908">
        <v>69</v>
      </c>
      <c r="H908" s="2">
        <v>0</v>
      </c>
      <c r="I908" t="s">
        <v>9192</v>
      </c>
      <c r="J908" t="s">
        <v>17</v>
      </c>
      <c r="K908" s="9">
        <v>331.2</v>
      </c>
      <c r="L908" s="2">
        <v>35331.199999999997</v>
      </c>
      <c r="N908" s="5" t="str">
        <f t="shared" si="84"/>
        <v>Arizona</v>
      </c>
      <c r="O908" s="5" t="str">
        <f t="shared" si="89"/>
        <v>F</v>
      </c>
      <c r="P908" s="11" t="str">
        <f t="shared" si="85"/>
        <v>College</v>
      </c>
      <c r="Q908" s="5">
        <f t="shared" si="86"/>
        <v>4</v>
      </c>
      <c r="R908" s="5">
        <f t="shared" si="87"/>
        <v>29</v>
      </c>
      <c r="S908" s="12">
        <f t="shared" si="88"/>
        <v>1996</v>
      </c>
    </row>
    <row r="909" spans="1:19" x14ac:dyDescent="0.35">
      <c r="A909" t="s">
        <v>948</v>
      </c>
      <c r="B909" t="s">
        <v>48</v>
      </c>
      <c r="C909" t="s">
        <v>20</v>
      </c>
      <c r="D909" t="s">
        <v>35</v>
      </c>
      <c r="E909" s="8">
        <v>1948049.98</v>
      </c>
      <c r="F909">
        <v>50809</v>
      </c>
      <c r="G909">
        <v>83</v>
      </c>
      <c r="H909" s="2">
        <v>0</v>
      </c>
      <c r="I909" t="s">
        <v>9191</v>
      </c>
      <c r="J909" t="s">
        <v>17</v>
      </c>
      <c r="K909" s="9">
        <v>290.38170700000001</v>
      </c>
      <c r="L909" s="2">
        <v>35290.381707</v>
      </c>
      <c r="N909" s="5" t="str">
        <f t="shared" si="84"/>
        <v>California</v>
      </c>
      <c r="O909" s="5" t="str">
        <f t="shared" si="89"/>
        <v>F</v>
      </c>
      <c r="P909" s="11" t="str">
        <f t="shared" si="85"/>
        <v>College</v>
      </c>
      <c r="Q909" s="5">
        <f t="shared" si="86"/>
        <v>4</v>
      </c>
      <c r="R909" s="5">
        <f t="shared" si="87"/>
        <v>29</v>
      </c>
      <c r="S909" s="12">
        <f t="shared" si="88"/>
        <v>1996</v>
      </c>
    </row>
    <row r="910" spans="1:19" x14ac:dyDescent="0.35">
      <c r="A910" t="s">
        <v>949</v>
      </c>
      <c r="B910" t="s">
        <v>19</v>
      </c>
      <c r="C910" t="s">
        <v>20</v>
      </c>
      <c r="D910" t="s">
        <v>31</v>
      </c>
      <c r="E910" s="8">
        <v>391936.67</v>
      </c>
      <c r="F910">
        <v>66676</v>
      </c>
      <c r="G910">
        <v>97</v>
      </c>
      <c r="H910" s="2">
        <v>0</v>
      </c>
      <c r="I910" t="s">
        <v>9191</v>
      </c>
      <c r="J910" t="s">
        <v>17</v>
      </c>
      <c r="K910" s="9">
        <v>558.09935700000005</v>
      </c>
      <c r="L910" s="2">
        <v>35558.099356999999</v>
      </c>
      <c r="N910" s="5" t="str">
        <f t="shared" si="84"/>
        <v>Arizona</v>
      </c>
      <c r="O910" s="5" t="str">
        <f t="shared" si="89"/>
        <v>F</v>
      </c>
      <c r="P910" s="11" t="str">
        <f t="shared" si="85"/>
        <v>High School or Below</v>
      </c>
      <c r="Q910" s="5">
        <f t="shared" si="86"/>
        <v>4</v>
      </c>
      <c r="R910" s="5">
        <f t="shared" si="87"/>
        <v>28</v>
      </c>
      <c r="S910" s="12">
        <f t="shared" si="88"/>
        <v>1997</v>
      </c>
    </row>
    <row r="911" spans="1:19" x14ac:dyDescent="0.35">
      <c r="A911" t="s">
        <v>950</v>
      </c>
      <c r="B911" t="s">
        <v>23</v>
      </c>
      <c r="C911" t="s">
        <v>20</v>
      </c>
      <c r="D911" t="s">
        <v>21</v>
      </c>
      <c r="E911" s="8">
        <v>798514.21</v>
      </c>
      <c r="F911">
        <v>52339</v>
      </c>
      <c r="G911">
        <v>70</v>
      </c>
      <c r="H911" s="2">
        <v>36586</v>
      </c>
      <c r="I911" t="s">
        <v>9192</v>
      </c>
      <c r="J911" t="s">
        <v>17</v>
      </c>
      <c r="K911" s="9">
        <v>336</v>
      </c>
      <c r="L911" s="2">
        <v>35336</v>
      </c>
      <c r="N911" s="5" t="str">
        <f t="shared" si="84"/>
        <v>Nevada</v>
      </c>
      <c r="O911" s="5" t="str">
        <f t="shared" si="89"/>
        <v>F</v>
      </c>
      <c r="P911" s="11" t="str">
        <f t="shared" si="85"/>
        <v>Bachelor</v>
      </c>
      <c r="Q911" s="5">
        <f t="shared" si="86"/>
        <v>4</v>
      </c>
      <c r="R911" s="5">
        <f t="shared" si="87"/>
        <v>29</v>
      </c>
      <c r="S911" s="12">
        <f t="shared" si="88"/>
        <v>1996</v>
      </c>
    </row>
    <row r="912" spans="1:19" x14ac:dyDescent="0.35">
      <c r="A912" t="s">
        <v>951</v>
      </c>
      <c r="B912" t="s">
        <v>33</v>
      </c>
      <c r="C912" t="s">
        <v>27</v>
      </c>
      <c r="D912" t="s">
        <v>21</v>
      </c>
      <c r="E912" s="8">
        <v>1216874.49</v>
      </c>
      <c r="F912">
        <v>14973</v>
      </c>
      <c r="G912">
        <v>115</v>
      </c>
      <c r="H912" s="2">
        <v>0</v>
      </c>
      <c r="I912" t="s">
        <v>9191</v>
      </c>
      <c r="J912" t="s">
        <v>29</v>
      </c>
      <c r="K912" s="9">
        <v>828</v>
      </c>
      <c r="L912" s="2">
        <v>35828</v>
      </c>
      <c r="N912" s="5" t="str">
        <f t="shared" si="84"/>
        <v>Oregon</v>
      </c>
      <c r="O912" s="5" t="str">
        <f t="shared" si="89"/>
        <v>M</v>
      </c>
      <c r="P912" s="11" t="str">
        <f t="shared" si="85"/>
        <v>Bachelor</v>
      </c>
      <c r="Q912" s="5">
        <f t="shared" si="86"/>
        <v>4</v>
      </c>
      <c r="R912" s="5">
        <f t="shared" si="87"/>
        <v>27</v>
      </c>
      <c r="S912" s="12">
        <f t="shared" si="88"/>
        <v>1998</v>
      </c>
    </row>
    <row r="913" spans="1:19" x14ac:dyDescent="0.35">
      <c r="A913" t="s">
        <v>952</v>
      </c>
      <c r="B913" t="s">
        <v>19</v>
      </c>
      <c r="C913" t="s">
        <v>20</v>
      </c>
      <c r="D913" t="s">
        <v>31</v>
      </c>
      <c r="E913" s="8">
        <v>584932.15</v>
      </c>
      <c r="F913">
        <v>0</v>
      </c>
      <c r="G913">
        <v>83</v>
      </c>
      <c r="H913" s="2">
        <v>0</v>
      </c>
      <c r="I913" t="s">
        <v>9192</v>
      </c>
      <c r="J913" t="s">
        <v>17</v>
      </c>
      <c r="K913" s="9">
        <v>540.51411499999995</v>
      </c>
      <c r="L913" s="2">
        <v>35540.514114999998</v>
      </c>
      <c r="N913" s="5" t="str">
        <f t="shared" si="84"/>
        <v>Arizona</v>
      </c>
      <c r="O913" s="5" t="str">
        <f t="shared" si="89"/>
        <v>F</v>
      </c>
      <c r="P913" s="11" t="str">
        <f t="shared" si="85"/>
        <v>High School or Below</v>
      </c>
      <c r="Q913" s="5">
        <f t="shared" si="86"/>
        <v>4</v>
      </c>
      <c r="R913" s="5">
        <f t="shared" si="87"/>
        <v>28</v>
      </c>
      <c r="S913" s="12">
        <f t="shared" si="88"/>
        <v>1997</v>
      </c>
    </row>
    <row r="914" spans="1:19" x14ac:dyDescent="0.35">
      <c r="A914" t="s">
        <v>953</v>
      </c>
      <c r="B914" t="s">
        <v>19</v>
      </c>
      <c r="C914" t="s">
        <v>20</v>
      </c>
      <c r="D914" t="s">
        <v>21</v>
      </c>
      <c r="E914" s="8">
        <v>508583.66</v>
      </c>
      <c r="F914">
        <v>31546</v>
      </c>
      <c r="G914">
        <v>65</v>
      </c>
      <c r="H914" s="2">
        <v>0</v>
      </c>
      <c r="I914" t="s">
        <v>9191</v>
      </c>
      <c r="J914" t="s">
        <v>17</v>
      </c>
      <c r="K914" s="9">
        <v>100.04983199999999</v>
      </c>
      <c r="L914" s="2">
        <v>35100.049831999997</v>
      </c>
      <c r="N914" s="5" t="str">
        <f t="shared" si="84"/>
        <v>Arizona</v>
      </c>
      <c r="O914" s="5" t="str">
        <f t="shared" si="89"/>
        <v>F</v>
      </c>
      <c r="P914" s="11" t="str">
        <f t="shared" si="85"/>
        <v>Bachelor</v>
      </c>
      <c r="Q914" s="5">
        <f t="shared" si="86"/>
        <v>4</v>
      </c>
      <c r="R914" s="5">
        <f t="shared" si="87"/>
        <v>29</v>
      </c>
      <c r="S914" s="12">
        <f t="shared" si="88"/>
        <v>1996</v>
      </c>
    </row>
    <row r="915" spans="1:19" x14ac:dyDescent="0.35">
      <c r="A915" t="s">
        <v>954</v>
      </c>
      <c r="B915" t="s">
        <v>48</v>
      </c>
      <c r="C915" t="s">
        <v>20</v>
      </c>
      <c r="D915" t="s">
        <v>35</v>
      </c>
      <c r="E915" s="8">
        <v>290393.98</v>
      </c>
      <c r="F915">
        <v>67763</v>
      </c>
      <c r="G915">
        <v>73</v>
      </c>
      <c r="H915" s="2">
        <v>36526</v>
      </c>
      <c r="I915" t="s">
        <v>9191</v>
      </c>
      <c r="J915" t="s">
        <v>17</v>
      </c>
      <c r="K915" s="9">
        <v>59.861963000000003</v>
      </c>
      <c r="L915" s="2">
        <v>35059.861963000003</v>
      </c>
      <c r="N915" s="5" t="str">
        <f t="shared" si="84"/>
        <v>California</v>
      </c>
      <c r="O915" s="5" t="str">
        <f t="shared" si="89"/>
        <v>F</v>
      </c>
      <c r="P915" s="11" t="str">
        <f t="shared" si="85"/>
        <v>College</v>
      </c>
      <c r="Q915" s="5">
        <f t="shared" si="86"/>
        <v>4</v>
      </c>
      <c r="R915" s="5">
        <f t="shared" si="87"/>
        <v>30</v>
      </c>
      <c r="S915" s="12">
        <f t="shared" si="88"/>
        <v>1995</v>
      </c>
    </row>
    <row r="916" spans="1:19" x14ac:dyDescent="0.35">
      <c r="A916" t="s">
        <v>955</v>
      </c>
      <c r="B916" t="s">
        <v>13</v>
      </c>
      <c r="C916" t="s">
        <v>20</v>
      </c>
      <c r="D916" t="s">
        <v>35</v>
      </c>
      <c r="E916" s="8">
        <v>627317.34</v>
      </c>
      <c r="F916">
        <v>20836</v>
      </c>
      <c r="G916">
        <v>79</v>
      </c>
      <c r="H916" s="2">
        <v>0</v>
      </c>
      <c r="I916" t="s">
        <v>9192</v>
      </c>
      <c r="J916" t="s">
        <v>17</v>
      </c>
      <c r="K916" s="9">
        <v>193.57032000000001</v>
      </c>
      <c r="L916" s="2">
        <v>35193.570319999999</v>
      </c>
      <c r="N916" s="5" t="str">
        <f t="shared" si="84"/>
        <v>Washington</v>
      </c>
      <c r="O916" s="5" t="str">
        <f t="shared" si="89"/>
        <v>F</v>
      </c>
      <c r="P916" s="11" t="str">
        <f t="shared" si="85"/>
        <v>College</v>
      </c>
      <c r="Q916" s="5">
        <f t="shared" si="86"/>
        <v>4</v>
      </c>
      <c r="R916" s="5">
        <f t="shared" si="87"/>
        <v>29</v>
      </c>
      <c r="S916" s="12">
        <f t="shared" si="88"/>
        <v>1996</v>
      </c>
    </row>
    <row r="917" spans="1:19" x14ac:dyDescent="0.35">
      <c r="A917" t="s">
        <v>956</v>
      </c>
      <c r="B917" t="s">
        <v>13</v>
      </c>
      <c r="C917" t="s">
        <v>27</v>
      </c>
      <c r="D917" t="s">
        <v>35</v>
      </c>
      <c r="E917" s="8">
        <v>1832141.9</v>
      </c>
      <c r="F917">
        <v>88592</v>
      </c>
      <c r="G917">
        <v>76</v>
      </c>
      <c r="H917" s="2">
        <v>0</v>
      </c>
      <c r="I917" t="s">
        <v>9192</v>
      </c>
      <c r="J917" t="s">
        <v>17</v>
      </c>
      <c r="K917" s="9">
        <v>199.79727</v>
      </c>
      <c r="L917" s="2">
        <v>35199.797270000003</v>
      </c>
      <c r="N917" s="5" t="str">
        <f t="shared" si="84"/>
        <v>Washington</v>
      </c>
      <c r="O917" s="5" t="str">
        <f t="shared" si="89"/>
        <v>M</v>
      </c>
      <c r="P917" s="11" t="str">
        <f t="shared" si="85"/>
        <v>College</v>
      </c>
      <c r="Q917" s="5">
        <f t="shared" si="86"/>
        <v>4</v>
      </c>
      <c r="R917" s="5">
        <f t="shared" si="87"/>
        <v>29</v>
      </c>
      <c r="S917" s="12">
        <f t="shared" si="88"/>
        <v>1996</v>
      </c>
    </row>
    <row r="918" spans="1:19" x14ac:dyDescent="0.35">
      <c r="A918" t="s">
        <v>957</v>
      </c>
      <c r="B918" t="s">
        <v>33</v>
      </c>
      <c r="C918" t="s">
        <v>20</v>
      </c>
      <c r="D918" t="s">
        <v>35</v>
      </c>
      <c r="E918" s="8">
        <v>517870.42</v>
      </c>
      <c r="F918">
        <v>66943</v>
      </c>
      <c r="G918">
        <v>65</v>
      </c>
      <c r="H918" s="2">
        <v>36526</v>
      </c>
      <c r="I918" t="s">
        <v>9193</v>
      </c>
      <c r="J918" t="s">
        <v>17</v>
      </c>
      <c r="K918" s="9">
        <v>53.084752999999999</v>
      </c>
      <c r="L918" s="2">
        <v>35053.084753000003</v>
      </c>
      <c r="N918" s="5" t="str">
        <f t="shared" si="84"/>
        <v>Oregon</v>
      </c>
      <c r="O918" s="5" t="str">
        <f t="shared" si="89"/>
        <v>F</v>
      </c>
      <c r="P918" s="11" t="str">
        <f t="shared" si="85"/>
        <v>College</v>
      </c>
      <c r="Q918" s="5">
        <f t="shared" si="86"/>
        <v>4</v>
      </c>
      <c r="R918" s="5">
        <f t="shared" si="87"/>
        <v>30</v>
      </c>
      <c r="S918" s="12">
        <f t="shared" si="88"/>
        <v>1995</v>
      </c>
    </row>
    <row r="919" spans="1:19" x14ac:dyDescent="0.35">
      <c r="A919" t="s">
        <v>958</v>
      </c>
      <c r="B919" t="s">
        <v>19</v>
      </c>
      <c r="C919" t="s">
        <v>20</v>
      </c>
      <c r="D919" t="s">
        <v>31</v>
      </c>
      <c r="E919" s="8">
        <v>1402435.84</v>
      </c>
      <c r="F919">
        <v>81872</v>
      </c>
      <c r="G919">
        <v>115</v>
      </c>
      <c r="H919" s="2">
        <v>0</v>
      </c>
      <c r="I919" t="s">
        <v>9193</v>
      </c>
      <c r="J919" t="s">
        <v>17</v>
      </c>
      <c r="K919" s="9">
        <v>256.43803000000003</v>
      </c>
      <c r="L919" s="2">
        <v>35256.438029999998</v>
      </c>
      <c r="N919" s="5" t="str">
        <f t="shared" si="84"/>
        <v>Arizona</v>
      </c>
      <c r="O919" s="5" t="str">
        <f t="shared" si="89"/>
        <v>F</v>
      </c>
      <c r="P919" s="11" t="str">
        <f t="shared" si="85"/>
        <v>High School or Below</v>
      </c>
      <c r="Q919" s="5">
        <f t="shared" si="86"/>
        <v>4</v>
      </c>
      <c r="R919" s="5">
        <f t="shared" si="87"/>
        <v>29</v>
      </c>
      <c r="S919" s="12">
        <f t="shared" si="88"/>
        <v>1996</v>
      </c>
    </row>
    <row r="920" spans="1:19" x14ac:dyDescent="0.35">
      <c r="A920" t="s">
        <v>959</v>
      </c>
      <c r="B920" t="s">
        <v>13</v>
      </c>
      <c r="C920" t="s">
        <v>20</v>
      </c>
      <c r="D920" t="s">
        <v>35</v>
      </c>
      <c r="E920" s="8">
        <v>530943.59</v>
      </c>
      <c r="F920">
        <v>22404</v>
      </c>
      <c r="G920">
        <v>70</v>
      </c>
      <c r="H920" s="2">
        <v>36526</v>
      </c>
      <c r="I920" t="s">
        <v>9191</v>
      </c>
      <c r="J920" t="s">
        <v>17</v>
      </c>
      <c r="K920" s="9">
        <v>211.136067</v>
      </c>
      <c r="L920" s="2">
        <v>35211.136066999999</v>
      </c>
      <c r="N920" s="5" t="str">
        <f t="shared" si="84"/>
        <v>Washington</v>
      </c>
      <c r="O920" s="5" t="str">
        <f t="shared" si="89"/>
        <v>F</v>
      </c>
      <c r="P920" s="11" t="str">
        <f t="shared" si="85"/>
        <v>College</v>
      </c>
      <c r="Q920" s="5">
        <f t="shared" si="86"/>
        <v>4</v>
      </c>
      <c r="R920" s="5">
        <f t="shared" si="87"/>
        <v>29</v>
      </c>
      <c r="S920" s="12">
        <f t="shared" si="88"/>
        <v>1996</v>
      </c>
    </row>
    <row r="921" spans="1:19" x14ac:dyDescent="0.35">
      <c r="A921" t="s">
        <v>960</v>
      </c>
      <c r="B921" t="s">
        <v>48</v>
      </c>
      <c r="C921" t="s">
        <v>20</v>
      </c>
      <c r="D921" t="s">
        <v>31</v>
      </c>
      <c r="E921" s="8">
        <v>494980.38</v>
      </c>
      <c r="F921">
        <v>21342</v>
      </c>
      <c r="G921">
        <v>62</v>
      </c>
      <c r="H921" s="2">
        <v>0</v>
      </c>
      <c r="I921" t="s">
        <v>9191</v>
      </c>
      <c r="J921" t="s">
        <v>17</v>
      </c>
      <c r="K921" s="9">
        <v>74.350892999999999</v>
      </c>
      <c r="L921" s="2">
        <v>35074.350893000003</v>
      </c>
      <c r="N921" s="5" t="str">
        <f t="shared" si="84"/>
        <v>California</v>
      </c>
      <c r="O921" s="5" t="str">
        <f t="shared" si="89"/>
        <v>F</v>
      </c>
      <c r="P921" s="11" t="str">
        <f t="shared" si="85"/>
        <v>High School or Below</v>
      </c>
      <c r="Q921" s="5">
        <f t="shared" si="86"/>
        <v>4</v>
      </c>
      <c r="R921" s="5">
        <f t="shared" si="87"/>
        <v>29</v>
      </c>
      <c r="S921" s="12">
        <f t="shared" si="88"/>
        <v>1996</v>
      </c>
    </row>
    <row r="922" spans="1:19" x14ac:dyDescent="0.35">
      <c r="A922" t="s">
        <v>961</v>
      </c>
      <c r="B922" t="s">
        <v>48</v>
      </c>
      <c r="C922" t="s">
        <v>27</v>
      </c>
      <c r="D922" t="s">
        <v>21</v>
      </c>
      <c r="E922" s="8">
        <v>859566.53</v>
      </c>
      <c r="F922">
        <v>34621</v>
      </c>
      <c r="G922">
        <v>108</v>
      </c>
      <c r="H922" s="2">
        <v>36526</v>
      </c>
      <c r="I922" t="s">
        <v>9192</v>
      </c>
      <c r="J922" t="s">
        <v>29</v>
      </c>
      <c r="K922" s="9">
        <v>621.46446800000001</v>
      </c>
      <c r="L922" s="2">
        <v>35621.464467999998</v>
      </c>
      <c r="N922" s="5" t="str">
        <f t="shared" si="84"/>
        <v>California</v>
      </c>
      <c r="O922" s="5" t="str">
        <f t="shared" si="89"/>
        <v>M</v>
      </c>
      <c r="P922" s="11" t="str">
        <f t="shared" si="85"/>
        <v>Bachelor</v>
      </c>
      <c r="Q922" s="5">
        <f t="shared" si="86"/>
        <v>4</v>
      </c>
      <c r="R922" s="5">
        <f t="shared" si="87"/>
        <v>28</v>
      </c>
      <c r="S922" s="12">
        <f t="shared" si="88"/>
        <v>1997</v>
      </c>
    </row>
    <row r="923" spans="1:19" x14ac:dyDescent="0.35">
      <c r="A923" t="s">
        <v>962</v>
      </c>
      <c r="B923" t="s">
        <v>33</v>
      </c>
      <c r="C923" t="s">
        <v>27</v>
      </c>
      <c r="D923" t="s">
        <v>35</v>
      </c>
      <c r="E923" s="8">
        <v>2295189.2000000002</v>
      </c>
      <c r="F923">
        <v>62396</v>
      </c>
      <c r="G923">
        <v>64</v>
      </c>
      <c r="H923" s="2">
        <v>0</v>
      </c>
      <c r="I923" t="s">
        <v>9191</v>
      </c>
      <c r="J923" t="s">
        <v>17</v>
      </c>
      <c r="K923" s="9">
        <v>307.2</v>
      </c>
      <c r="L923" s="2">
        <v>35307.199999999997</v>
      </c>
      <c r="N923" s="5" t="str">
        <f t="shared" si="84"/>
        <v>Oregon</v>
      </c>
      <c r="O923" s="5" t="str">
        <f t="shared" si="89"/>
        <v>M</v>
      </c>
      <c r="P923" s="11" t="str">
        <f t="shared" si="85"/>
        <v>College</v>
      </c>
      <c r="Q923" s="5">
        <f t="shared" si="86"/>
        <v>4</v>
      </c>
      <c r="R923" s="5">
        <f t="shared" si="87"/>
        <v>29</v>
      </c>
      <c r="S923" s="12">
        <f t="shared" si="88"/>
        <v>1996</v>
      </c>
    </row>
    <row r="924" spans="1:19" x14ac:dyDescent="0.35">
      <c r="A924" t="s">
        <v>963</v>
      </c>
      <c r="B924" t="s">
        <v>33</v>
      </c>
      <c r="C924" t="s">
        <v>27</v>
      </c>
      <c r="D924" t="s">
        <v>31</v>
      </c>
      <c r="E924" s="8">
        <v>379213.03</v>
      </c>
      <c r="F924">
        <v>97212</v>
      </c>
      <c r="G924">
        <v>93</v>
      </c>
      <c r="H924" s="2">
        <v>0</v>
      </c>
      <c r="I924" t="s">
        <v>9191</v>
      </c>
      <c r="J924" t="s">
        <v>24</v>
      </c>
      <c r="K924" s="9">
        <v>360.05588999999998</v>
      </c>
      <c r="L924" s="2">
        <v>35360.055890000003</v>
      </c>
      <c r="N924" s="5" t="str">
        <f t="shared" si="84"/>
        <v>Oregon</v>
      </c>
      <c r="O924" s="5" t="str">
        <f t="shared" si="89"/>
        <v>M</v>
      </c>
      <c r="P924" s="11" t="str">
        <f t="shared" si="85"/>
        <v>High School or Below</v>
      </c>
      <c r="Q924" s="5">
        <f t="shared" si="86"/>
        <v>2</v>
      </c>
      <c r="R924" s="5">
        <f t="shared" si="87"/>
        <v>29</v>
      </c>
      <c r="S924" s="12">
        <f t="shared" si="88"/>
        <v>1996</v>
      </c>
    </row>
    <row r="925" spans="1:19" x14ac:dyDescent="0.35">
      <c r="A925" t="s">
        <v>964</v>
      </c>
      <c r="B925" t="s">
        <v>19</v>
      </c>
      <c r="C925" t="s">
        <v>20</v>
      </c>
      <c r="D925" t="s">
        <v>21</v>
      </c>
      <c r="E925" s="8">
        <v>275574.8</v>
      </c>
      <c r="F925">
        <v>49648</v>
      </c>
      <c r="G925">
        <v>70</v>
      </c>
      <c r="H925" s="2">
        <v>0</v>
      </c>
      <c r="I925" t="s">
        <v>9191</v>
      </c>
      <c r="J925" t="s">
        <v>17</v>
      </c>
      <c r="K925" s="9">
        <v>65.954813000000001</v>
      </c>
      <c r="L925" s="2">
        <v>35065.954812999997</v>
      </c>
      <c r="N925" s="5" t="str">
        <f t="shared" si="84"/>
        <v>Arizona</v>
      </c>
      <c r="O925" s="5" t="str">
        <f t="shared" si="89"/>
        <v>F</v>
      </c>
      <c r="P925" s="11" t="str">
        <f t="shared" si="85"/>
        <v>Bachelor</v>
      </c>
      <c r="Q925" s="5">
        <f t="shared" si="86"/>
        <v>4</v>
      </c>
      <c r="R925" s="5">
        <f t="shared" si="87"/>
        <v>29</v>
      </c>
      <c r="S925" s="12">
        <f t="shared" si="88"/>
        <v>1996</v>
      </c>
    </row>
    <row r="926" spans="1:19" x14ac:dyDescent="0.35">
      <c r="A926" t="s">
        <v>965</v>
      </c>
      <c r="B926" t="s">
        <v>19</v>
      </c>
      <c r="C926" t="s">
        <v>27</v>
      </c>
      <c r="D926" t="s">
        <v>35</v>
      </c>
      <c r="E926" s="8">
        <v>488033.96</v>
      </c>
      <c r="F926">
        <v>97984</v>
      </c>
      <c r="G926">
        <v>61</v>
      </c>
      <c r="H926" s="2">
        <v>36526</v>
      </c>
      <c r="I926" t="s">
        <v>9191</v>
      </c>
      <c r="J926" t="s">
        <v>17</v>
      </c>
      <c r="K926" s="9">
        <v>407.45011799999997</v>
      </c>
      <c r="L926" s="2">
        <v>35407.450118000001</v>
      </c>
      <c r="N926" s="5" t="str">
        <f t="shared" si="84"/>
        <v>Arizona</v>
      </c>
      <c r="O926" s="5" t="str">
        <f t="shared" si="89"/>
        <v>M</v>
      </c>
      <c r="P926" s="11" t="str">
        <f t="shared" si="85"/>
        <v>College</v>
      </c>
      <c r="Q926" s="5">
        <f t="shared" si="86"/>
        <v>4</v>
      </c>
      <c r="R926" s="5">
        <f t="shared" si="87"/>
        <v>29</v>
      </c>
      <c r="S926" s="12">
        <f t="shared" si="88"/>
        <v>1996</v>
      </c>
    </row>
    <row r="927" spans="1:19" x14ac:dyDescent="0.35">
      <c r="A927" t="s">
        <v>966</v>
      </c>
      <c r="B927" t="s">
        <v>48</v>
      </c>
      <c r="C927" t="s">
        <v>20</v>
      </c>
      <c r="D927" t="s">
        <v>35</v>
      </c>
      <c r="E927" s="8">
        <v>905190.53</v>
      </c>
      <c r="F927">
        <v>26308</v>
      </c>
      <c r="G927">
        <v>114</v>
      </c>
      <c r="H927" s="2">
        <v>0</v>
      </c>
      <c r="I927" t="s">
        <v>9192</v>
      </c>
      <c r="J927" t="s">
        <v>29</v>
      </c>
      <c r="K927" s="9">
        <v>547.20000000000005</v>
      </c>
      <c r="L927" s="2">
        <v>35547.199999999997</v>
      </c>
      <c r="N927" s="5" t="str">
        <f t="shared" si="84"/>
        <v>California</v>
      </c>
      <c r="O927" s="5" t="str">
        <f t="shared" si="89"/>
        <v>F</v>
      </c>
      <c r="P927" s="11" t="str">
        <f t="shared" si="85"/>
        <v>College</v>
      </c>
      <c r="Q927" s="5">
        <f t="shared" si="86"/>
        <v>4</v>
      </c>
      <c r="R927" s="5">
        <f t="shared" si="87"/>
        <v>28</v>
      </c>
      <c r="S927" s="12">
        <f t="shared" si="88"/>
        <v>1997</v>
      </c>
    </row>
    <row r="928" spans="1:19" x14ac:dyDescent="0.35">
      <c r="A928" t="s">
        <v>967</v>
      </c>
      <c r="B928" t="s">
        <v>33</v>
      </c>
      <c r="C928" t="s">
        <v>20</v>
      </c>
      <c r="D928" t="s">
        <v>35</v>
      </c>
      <c r="E928" s="8">
        <v>1011544.62</v>
      </c>
      <c r="F928">
        <v>63528</v>
      </c>
      <c r="G928">
        <v>256</v>
      </c>
      <c r="H928" s="2">
        <v>0</v>
      </c>
      <c r="I928" t="s">
        <v>9191</v>
      </c>
      <c r="J928" t="s">
        <v>117</v>
      </c>
      <c r="K928" s="9">
        <v>1228.8</v>
      </c>
      <c r="L928" s="2">
        <v>36228.800000000003</v>
      </c>
      <c r="N928" s="5" t="str">
        <f t="shared" si="84"/>
        <v>Oregon</v>
      </c>
      <c r="O928" s="5" t="str">
        <f t="shared" si="89"/>
        <v>F</v>
      </c>
      <c r="P928" s="11" t="str">
        <f t="shared" si="85"/>
        <v>College</v>
      </c>
      <c r="Q928" s="5">
        <f t="shared" si="86"/>
        <v>2</v>
      </c>
      <c r="R928" s="5">
        <f t="shared" si="87"/>
        <v>26</v>
      </c>
      <c r="S928" s="12">
        <f t="shared" si="88"/>
        <v>1999</v>
      </c>
    </row>
    <row r="929" spans="1:19" x14ac:dyDescent="0.35">
      <c r="A929" t="s">
        <v>968</v>
      </c>
      <c r="B929" t="s">
        <v>23</v>
      </c>
      <c r="C929" t="s">
        <v>27</v>
      </c>
      <c r="D929" t="s">
        <v>35</v>
      </c>
      <c r="E929" s="8">
        <v>826907.54</v>
      </c>
      <c r="F929">
        <v>20225</v>
      </c>
      <c r="G929">
        <v>114</v>
      </c>
      <c r="H929" s="2">
        <v>36526</v>
      </c>
      <c r="I929" t="s">
        <v>9193</v>
      </c>
      <c r="J929" t="s">
        <v>29</v>
      </c>
      <c r="K929" s="9">
        <v>547.20000000000005</v>
      </c>
      <c r="L929" s="2">
        <v>35547.199999999997</v>
      </c>
      <c r="N929" s="5" t="str">
        <f t="shared" si="84"/>
        <v>Nevada</v>
      </c>
      <c r="O929" s="5" t="str">
        <f t="shared" si="89"/>
        <v>M</v>
      </c>
      <c r="P929" s="11" t="str">
        <f t="shared" si="85"/>
        <v>College</v>
      </c>
      <c r="Q929" s="5">
        <f t="shared" si="86"/>
        <v>4</v>
      </c>
      <c r="R929" s="5">
        <f t="shared" si="87"/>
        <v>28</v>
      </c>
      <c r="S929" s="12">
        <f t="shared" si="88"/>
        <v>1997</v>
      </c>
    </row>
    <row r="930" spans="1:19" x14ac:dyDescent="0.35">
      <c r="A930" t="s">
        <v>969</v>
      </c>
      <c r="B930" t="s">
        <v>23</v>
      </c>
      <c r="C930" t="s">
        <v>27</v>
      </c>
      <c r="D930" t="s">
        <v>31</v>
      </c>
      <c r="E930" s="8">
        <v>807165.3</v>
      </c>
      <c r="F930">
        <v>0</v>
      </c>
      <c r="G930">
        <v>112</v>
      </c>
      <c r="H930" s="2">
        <v>0</v>
      </c>
      <c r="I930" t="s">
        <v>9191</v>
      </c>
      <c r="J930" t="s">
        <v>29</v>
      </c>
      <c r="K930" s="9">
        <v>806.4</v>
      </c>
      <c r="L930" s="2">
        <v>35806.400000000001</v>
      </c>
      <c r="N930" s="5" t="str">
        <f t="shared" si="84"/>
        <v>Nevada</v>
      </c>
      <c r="O930" s="5" t="str">
        <f t="shared" si="89"/>
        <v>M</v>
      </c>
      <c r="P930" s="11" t="str">
        <f t="shared" si="85"/>
        <v>High School or Below</v>
      </c>
      <c r="Q930" s="5">
        <f t="shared" si="86"/>
        <v>4</v>
      </c>
      <c r="R930" s="5">
        <f t="shared" si="87"/>
        <v>27</v>
      </c>
      <c r="S930" s="12">
        <f t="shared" si="88"/>
        <v>1998</v>
      </c>
    </row>
    <row r="931" spans="1:19" x14ac:dyDescent="0.35">
      <c r="A931" t="s">
        <v>970</v>
      </c>
      <c r="B931" t="s">
        <v>33</v>
      </c>
      <c r="C931" t="s">
        <v>20</v>
      </c>
      <c r="D931" t="s">
        <v>31</v>
      </c>
      <c r="E931" s="8">
        <v>772699.36</v>
      </c>
      <c r="F931">
        <v>87620</v>
      </c>
      <c r="G931">
        <v>64</v>
      </c>
      <c r="H931" s="2">
        <v>0</v>
      </c>
      <c r="I931" t="s">
        <v>9191</v>
      </c>
      <c r="J931" t="s">
        <v>17</v>
      </c>
      <c r="K931" s="9">
        <v>24.063693000000001</v>
      </c>
      <c r="L931" s="2">
        <v>35024.063692999996</v>
      </c>
      <c r="N931" s="5" t="str">
        <f t="shared" si="84"/>
        <v>Oregon</v>
      </c>
      <c r="O931" s="5" t="str">
        <f t="shared" si="89"/>
        <v>F</v>
      </c>
      <c r="P931" s="11" t="str">
        <f t="shared" si="85"/>
        <v>High School or Below</v>
      </c>
      <c r="Q931" s="5">
        <f t="shared" si="86"/>
        <v>4</v>
      </c>
      <c r="R931" s="5">
        <f t="shared" si="87"/>
        <v>30</v>
      </c>
      <c r="S931" s="12">
        <f t="shared" si="88"/>
        <v>1995</v>
      </c>
    </row>
    <row r="932" spans="1:19" x14ac:dyDescent="0.35">
      <c r="A932" t="s">
        <v>971</v>
      </c>
      <c r="B932" t="s">
        <v>48</v>
      </c>
      <c r="C932" t="s">
        <v>20</v>
      </c>
      <c r="D932" t="s">
        <v>21</v>
      </c>
      <c r="E932" s="8">
        <v>831113.59</v>
      </c>
      <c r="F932">
        <v>0</v>
      </c>
      <c r="G932">
        <v>72</v>
      </c>
      <c r="H932" s="2">
        <v>0</v>
      </c>
      <c r="I932" t="s">
        <v>9192</v>
      </c>
      <c r="J932" t="s">
        <v>17</v>
      </c>
      <c r="K932" s="9">
        <v>311.32928199999998</v>
      </c>
      <c r="L932" s="2">
        <v>35311.329281999999</v>
      </c>
      <c r="N932" s="5" t="str">
        <f t="shared" si="84"/>
        <v>California</v>
      </c>
      <c r="O932" s="5" t="str">
        <f t="shared" si="89"/>
        <v>F</v>
      </c>
      <c r="P932" s="11" t="str">
        <f t="shared" si="85"/>
        <v>Bachelor</v>
      </c>
      <c r="Q932" s="5">
        <f t="shared" si="86"/>
        <v>4</v>
      </c>
      <c r="R932" s="5">
        <f t="shared" si="87"/>
        <v>29</v>
      </c>
      <c r="S932" s="12">
        <f t="shared" si="88"/>
        <v>1996</v>
      </c>
    </row>
    <row r="933" spans="1:19" x14ac:dyDescent="0.35">
      <c r="A933" t="s">
        <v>972</v>
      </c>
      <c r="B933" t="s">
        <v>23</v>
      </c>
      <c r="C933" t="s">
        <v>20</v>
      </c>
      <c r="D933" t="s">
        <v>15</v>
      </c>
      <c r="E933" s="8">
        <v>257402.04</v>
      </c>
      <c r="F933">
        <v>34990</v>
      </c>
      <c r="G933">
        <v>65</v>
      </c>
      <c r="H933" s="2">
        <v>0</v>
      </c>
      <c r="I933" t="s">
        <v>9191</v>
      </c>
      <c r="J933" t="s">
        <v>17</v>
      </c>
      <c r="K933" s="9">
        <v>42.689135</v>
      </c>
      <c r="L933" s="2">
        <v>35042.689135000001</v>
      </c>
      <c r="N933" s="5" t="str">
        <f t="shared" si="84"/>
        <v>Nevada</v>
      </c>
      <c r="O933" s="5" t="str">
        <f t="shared" si="89"/>
        <v>F</v>
      </c>
      <c r="P933" s="11" t="str">
        <f t="shared" si="85"/>
        <v>Master</v>
      </c>
      <c r="Q933" s="5">
        <f t="shared" si="86"/>
        <v>4</v>
      </c>
      <c r="R933" s="5">
        <f t="shared" si="87"/>
        <v>30</v>
      </c>
      <c r="S933" s="12">
        <f t="shared" si="88"/>
        <v>1995</v>
      </c>
    </row>
    <row r="934" spans="1:19" x14ac:dyDescent="0.35">
      <c r="A934" t="s">
        <v>973</v>
      </c>
      <c r="B934" t="s">
        <v>33</v>
      </c>
      <c r="C934" t="s">
        <v>27</v>
      </c>
      <c r="D934" t="s">
        <v>21</v>
      </c>
      <c r="E934" s="8">
        <v>572732.71</v>
      </c>
      <c r="F934">
        <v>99934</v>
      </c>
      <c r="G934">
        <v>71</v>
      </c>
      <c r="H934" s="2">
        <v>0</v>
      </c>
      <c r="I934" t="s">
        <v>9193</v>
      </c>
      <c r="J934" t="s">
        <v>17</v>
      </c>
      <c r="K934" s="9">
        <v>460.32385499999998</v>
      </c>
      <c r="L934" s="2">
        <v>35460.323855000002</v>
      </c>
      <c r="N934" s="5" t="str">
        <f t="shared" si="84"/>
        <v>Oregon</v>
      </c>
      <c r="O934" s="5" t="str">
        <f t="shared" si="89"/>
        <v>M</v>
      </c>
      <c r="P934" s="11" t="str">
        <f t="shared" si="85"/>
        <v>Bachelor</v>
      </c>
      <c r="Q934" s="5">
        <f t="shared" si="86"/>
        <v>4</v>
      </c>
      <c r="R934" s="5">
        <f t="shared" si="87"/>
        <v>28</v>
      </c>
      <c r="S934" s="12">
        <f t="shared" si="88"/>
        <v>1997</v>
      </c>
    </row>
    <row r="935" spans="1:19" x14ac:dyDescent="0.35">
      <c r="A935" t="s">
        <v>974</v>
      </c>
      <c r="B935" t="s">
        <v>13</v>
      </c>
      <c r="C935" t="s">
        <v>27</v>
      </c>
      <c r="D935" t="s">
        <v>15</v>
      </c>
      <c r="E935" s="8">
        <v>367914.21</v>
      </c>
      <c r="F935">
        <v>60804</v>
      </c>
      <c r="G935">
        <v>92</v>
      </c>
      <c r="H935" s="2">
        <v>0</v>
      </c>
      <c r="I935" t="s">
        <v>9191</v>
      </c>
      <c r="J935" t="s">
        <v>17</v>
      </c>
      <c r="K935" s="9">
        <v>213.22500099999999</v>
      </c>
      <c r="L935" s="2">
        <v>35213.225000999999</v>
      </c>
      <c r="N935" s="5" t="str">
        <f t="shared" si="84"/>
        <v>Washington</v>
      </c>
      <c r="O935" s="5" t="str">
        <f t="shared" si="89"/>
        <v>M</v>
      </c>
      <c r="P935" s="11" t="str">
        <f t="shared" si="85"/>
        <v>Master</v>
      </c>
      <c r="Q935" s="5">
        <f t="shared" si="86"/>
        <v>4</v>
      </c>
      <c r="R935" s="5">
        <f t="shared" si="87"/>
        <v>29</v>
      </c>
      <c r="S935" s="12">
        <f t="shared" si="88"/>
        <v>1996</v>
      </c>
    </row>
    <row r="936" spans="1:19" x14ac:dyDescent="0.35">
      <c r="A936" t="s">
        <v>975</v>
      </c>
      <c r="B936" t="s">
        <v>33</v>
      </c>
      <c r="C936" t="s">
        <v>27</v>
      </c>
      <c r="D936" t="s">
        <v>21</v>
      </c>
      <c r="E936" s="8">
        <v>274451.96000000002</v>
      </c>
      <c r="F936">
        <v>94648</v>
      </c>
      <c r="G936">
        <v>69</v>
      </c>
      <c r="H936" s="2">
        <v>0</v>
      </c>
      <c r="I936" t="s">
        <v>9191</v>
      </c>
      <c r="J936" t="s">
        <v>17</v>
      </c>
      <c r="K936" s="9">
        <v>331.2</v>
      </c>
      <c r="L936" s="2">
        <v>35331.199999999997</v>
      </c>
      <c r="N936" s="5" t="str">
        <f t="shared" si="84"/>
        <v>Oregon</v>
      </c>
      <c r="O936" s="5" t="str">
        <f t="shared" si="89"/>
        <v>M</v>
      </c>
      <c r="P936" s="11" t="str">
        <f t="shared" si="85"/>
        <v>Bachelor</v>
      </c>
      <c r="Q936" s="5">
        <f t="shared" si="86"/>
        <v>4</v>
      </c>
      <c r="R936" s="5">
        <f t="shared" si="87"/>
        <v>29</v>
      </c>
      <c r="S936" s="12">
        <f t="shared" si="88"/>
        <v>1996</v>
      </c>
    </row>
    <row r="937" spans="1:19" x14ac:dyDescent="0.35">
      <c r="A937" t="s">
        <v>976</v>
      </c>
      <c r="B937" t="s">
        <v>48</v>
      </c>
      <c r="C937" t="s">
        <v>20</v>
      </c>
      <c r="D937" t="s">
        <v>31</v>
      </c>
      <c r="E937" s="8">
        <v>563674.03</v>
      </c>
      <c r="F937">
        <v>24516</v>
      </c>
      <c r="G937">
        <v>71</v>
      </c>
      <c r="H937" s="2">
        <v>0</v>
      </c>
      <c r="I937" t="s">
        <v>9191</v>
      </c>
      <c r="J937" t="s">
        <v>17</v>
      </c>
      <c r="K937" s="9">
        <v>300.60759100000001</v>
      </c>
      <c r="L937" s="2">
        <v>35300.607591</v>
      </c>
      <c r="N937" s="5" t="str">
        <f t="shared" si="84"/>
        <v>California</v>
      </c>
      <c r="O937" s="5" t="str">
        <f t="shared" si="89"/>
        <v>F</v>
      </c>
      <c r="P937" s="11" t="str">
        <f t="shared" si="85"/>
        <v>High School or Below</v>
      </c>
      <c r="Q937" s="5">
        <f t="shared" si="86"/>
        <v>4</v>
      </c>
      <c r="R937" s="5">
        <f t="shared" si="87"/>
        <v>29</v>
      </c>
      <c r="S937" s="12">
        <f t="shared" si="88"/>
        <v>1996</v>
      </c>
    </row>
    <row r="938" spans="1:19" x14ac:dyDescent="0.35">
      <c r="A938" t="s">
        <v>977</v>
      </c>
      <c r="B938" t="s">
        <v>19</v>
      </c>
      <c r="C938" t="s">
        <v>27</v>
      </c>
      <c r="D938" t="s">
        <v>21</v>
      </c>
      <c r="E938" s="8">
        <v>1687038.82</v>
      </c>
      <c r="F938">
        <v>61063</v>
      </c>
      <c r="G938">
        <v>85</v>
      </c>
      <c r="H938" s="2">
        <v>0</v>
      </c>
      <c r="I938" t="s">
        <v>9191</v>
      </c>
      <c r="J938" t="s">
        <v>17</v>
      </c>
      <c r="K938" s="9">
        <v>262.50488200000001</v>
      </c>
      <c r="L938" s="2">
        <v>35262.504882000001</v>
      </c>
      <c r="N938" s="5" t="str">
        <f t="shared" si="84"/>
        <v>Arizona</v>
      </c>
      <c r="O938" s="5" t="str">
        <f t="shared" si="89"/>
        <v>M</v>
      </c>
      <c r="P938" s="11" t="str">
        <f t="shared" si="85"/>
        <v>Bachelor</v>
      </c>
      <c r="Q938" s="5">
        <f t="shared" si="86"/>
        <v>4</v>
      </c>
      <c r="R938" s="5">
        <f t="shared" si="87"/>
        <v>29</v>
      </c>
      <c r="S938" s="12">
        <f t="shared" si="88"/>
        <v>1996</v>
      </c>
    </row>
    <row r="939" spans="1:19" x14ac:dyDescent="0.35">
      <c r="A939" t="s">
        <v>978</v>
      </c>
      <c r="B939" t="s">
        <v>48</v>
      </c>
      <c r="C939" t="s">
        <v>27</v>
      </c>
      <c r="D939" t="s">
        <v>15</v>
      </c>
      <c r="E939" s="8">
        <v>273800.2</v>
      </c>
      <c r="F939">
        <v>0</v>
      </c>
      <c r="G939">
        <v>74</v>
      </c>
      <c r="H939" s="2">
        <v>0</v>
      </c>
      <c r="I939" t="s">
        <v>9191</v>
      </c>
      <c r="J939" t="s">
        <v>24</v>
      </c>
      <c r="K939" s="9">
        <v>263.365432</v>
      </c>
      <c r="L939" s="2">
        <v>35263.365431999999</v>
      </c>
      <c r="N939" s="5" t="str">
        <f t="shared" si="84"/>
        <v>California</v>
      </c>
      <c r="O939" s="5" t="str">
        <f t="shared" si="89"/>
        <v>M</v>
      </c>
      <c r="P939" s="11" t="str">
        <f t="shared" si="85"/>
        <v>Master</v>
      </c>
      <c r="Q939" s="5">
        <f t="shared" si="86"/>
        <v>2</v>
      </c>
      <c r="R939" s="5">
        <f t="shared" si="87"/>
        <v>29</v>
      </c>
      <c r="S939" s="12">
        <f t="shared" si="88"/>
        <v>1996</v>
      </c>
    </row>
    <row r="940" spans="1:19" x14ac:dyDescent="0.35">
      <c r="A940" t="s">
        <v>979</v>
      </c>
      <c r="B940" t="s">
        <v>33</v>
      </c>
      <c r="C940" t="s">
        <v>27</v>
      </c>
      <c r="D940" t="s">
        <v>21</v>
      </c>
      <c r="E940" s="8">
        <v>464470.05</v>
      </c>
      <c r="F940">
        <v>0</v>
      </c>
      <c r="G940">
        <v>64</v>
      </c>
      <c r="H940" s="2">
        <v>0</v>
      </c>
      <c r="I940" t="s">
        <v>9192</v>
      </c>
      <c r="J940" t="s">
        <v>17</v>
      </c>
      <c r="K940" s="9">
        <v>307.2</v>
      </c>
      <c r="L940" s="2">
        <v>35307.199999999997</v>
      </c>
      <c r="N940" s="5" t="str">
        <f t="shared" si="84"/>
        <v>Oregon</v>
      </c>
      <c r="O940" s="5" t="str">
        <f t="shared" si="89"/>
        <v>M</v>
      </c>
      <c r="P940" s="11" t="str">
        <f t="shared" si="85"/>
        <v>Bachelor</v>
      </c>
      <c r="Q940" s="5">
        <f t="shared" si="86"/>
        <v>4</v>
      </c>
      <c r="R940" s="5">
        <f t="shared" si="87"/>
        <v>29</v>
      </c>
      <c r="S940" s="12">
        <f t="shared" si="88"/>
        <v>1996</v>
      </c>
    </row>
    <row r="941" spans="1:19" x14ac:dyDescent="0.35">
      <c r="A941" t="s">
        <v>980</v>
      </c>
      <c r="B941" t="s">
        <v>48</v>
      </c>
      <c r="C941" t="s">
        <v>20</v>
      </c>
      <c r="D941" t="s">
        <v>31</v>
      </c>
      <c r="E941" s="8">
        <v>474668.65</v>
      </c>
      <c r="F941">
        <v>15169</v>
      </c>
      <c r="G941">
        <v>63</v>
      </c>
      <c r="H941" s="2">
        <v>0</v>
      </c>
      <c r="I941" t="s">
        <v>9191</v>
      </c>
      <c r="J941" t="s">
        <v>17</v>
      </c>
      <c r="K941" s="9">
        <v>302.39999999999998</v>
      </c>
      <c r="L941" s="2">
        <v>35302.400000000001</v>
      </c>
      <c r="N941" s="5" t="str">
        <f t="shared" si="84"/>
        <v>California</v>
      </c>
      <c r="O941" s="5" t="str">
        <f t="shared" si="89"/>
        <v>F</v>
      </c>
      <c r="P941" s="11" t="str">
        <f t="shared" si="85"/>
        <v>High School or Below</v>
      </c>
      <c r="Q941" s="5">
        <f t="shared" si="86"/>
        <v>4</v>
      </c>
      <c r="R941" s="5">
        <f t="shared" si="87"/>
        <v>29</v>
      </c>
      <c r="S941" s="12">
        <f t="shared" si="88"/>
        <v>1996</v>
      </c>
    </row>
    <row r="942" spans="1:19" x14ac:dyDescent="0.35">
      <c r="A942" t="s">
        <v>981</v>
      </c>
      <c r="B942" t="s">
        <v>19</v>
      </c>
      <c r="C942" t="s">
        <v>27</v>
      </c>
      <c r="D942" t="s">
        <v>35</v>
      </c>
      <c r="E942" s="8">
        <v>1687432.82</v>
      </c>
      <c r="F942">
        <v>55390</v>
      </c>
      <c r="G942">
        <v>71</v>
      </c>
      <c r="H942" s="2">
        <v>0</v>
      </c>
      <c r="I942" t="s">
        <v>9192</v>
      </c>
      <c r="J942" t="s">
        <v>24</v>
      </c>
      <c r="K942" s="9">
        <v>256.26809100000003</v>
      </c>
      <c r="L942" s="2">
        <v>35256.268090999998</v>
      </c>
      <c r="N942" s="5" t="str">
        <f t="shared" si="84"/>
        <v>Arizona</v>
      </c>
      <c r="O942" s="5" t="str">
        <f t="shared" si="89"/>
        <v>M</v>
      </c>
      <c r="P942" s="11" t="str">
        <f t="shared" si="85"/>
        <v>College</v>
      </c>
      <c r="Q942" s="5">
        <f t="shared" si="86"/>
        <v>2</v>
      </c>
      <c r="R942" s="5">
        <f t="shared" si="87"/>
        <v>29</v>
      </c>
      <c r="S942" s="12">
        <f t="shared" si="88"/>
        <v>1996</v>
      </c>
    </row>
    <row r="943" spans="1:19" x14ac:dyDescent="0.35">
      <c r="A943" t="s">
        <v>982</v>
      </c>
      <c r="B943" t="s">
        <v>33</v>
      </c>
      <c r="C943" t="s">
        <v>20</v>
      </c>
      <c r="D943" t="s">
        <v>21</v>
      </c>
      <c r="E943" s="8">
        <v>238760.61</v>
      </c>
      <c r="F943">
        <v>27592</v>
      </c>
      <c r="G943">
        <v>62</v>
      </c>
      <c r="H943" s="2">
        <v>0</v>
      </c>
      <c r="I943" t="s">
        <v>9191</v>
      </c>
      <c r="J943" t="s">
        <v>17</v>
      </c>
      <c r="K943" s="9">
        <v>297.60000000000002</v>
      </c>
      <c r="L943" s="2">
        <v>35297.599999999999</v>
      </c>
      <c r="N943" s="5" t="str">
        <f t="shared" si="84"/>
        <v>Oregon</v>
      </c>
      <c r="O943" s="5" t="str">
        <f t="shared" si="89"/>
        <v>F</v>
      </c>
      <c r="P943" s="11" t="str">
        <f t="shared" si="85"/>
        <v>Bachelor</v>
      </c>
      <c r="Q943" s="5">
        <f t="shared" si="86"/>
        <v>4</v>
      </c>
      <c r="R943" s="5">
        <f t="shared" si="87"/>
        <v>29</v>
      </c>
      <c r="S943" s="12">
        <f t="shared" si="88"/>
        <v>1996</v>
      </c>
    </row>
    <row r="944" spans="1:19" x14ac:dyDescent="0.35">
      <c r="A944" t="s">
        <v>983</v>
      </c>
      <c r="B944" t="s">
        <v>13</v>
      </c>
      <c r="C944" t="s">
        <v>20</v>
      </c>
      <c r="D944" t="s">
        <v>35</v>
      </c>
      <c r="E944" s="8">
        <v>446533.57</v>
      </c>
      <c r="F944">
        <v>61846</v>
      </c>
      <c r="G944">
        <v>112</v>
      </c>
      <c r="H944" s="2">
        <v>0</v>
      </c>
      <c r="I944" t="s">
        <v>9191</v>
      </c>
      <c r="J944" t="s">
        <v>29</v>
      </c>
      <c r="K944" s="9">
        <v>215.81819999999999</v>
      </c>
      <c r="L944" s="2">
        <v>35215.818200000002</v>
      </c>
      <c r="N944" s="5" t="str">
        <f t="shared" si="84"/>
        <v>Washington</v>
      </c>
      <c r="O944" s="5" t="str">
        <f t="shared" si="89"/>
        <v>F</v>
      </c>
      <c r="P944" s="11" t="str">
        <f t="shared" si="85"/>
        <v>College</v>
      </c>
      <c r="Q944" s="5">
        <f t="shared" si="86"/>
        <v>4</v>
      </c>
      <c r="R944" s="5">
        <f t="shared" si="87"/>
        <v>29</v>
      </c>
      <c r="S944" s="12">
        <f t="shared" si="88"/>
        <v>1996</v>
      </c>
    </row>
    <row r="945" spans="1:19" x14ac:dyDescent="0.35">
      <c r="A945" t="s">
        <v>984</v>
      </c>
      <c r="B945" t="s">
        <v>19</v>
      </c>
      <c r="C945" t="s">
        <v>20</v>
      </c>
      <c r="D945" t="s">
        <v>31</v>
      </c>
      <c r="E945" s="8">
        <v>459162.59</v>
      </c>
      <c r="F945">
        <v>83297</v>
      </c>
      <c r="G945">
        <v>113</v>
      </c>
      <c r="H945" s="2">
        <v>0</v>
      </c>
      <c r="I945" t="s">
        <v>9191</v>
      </c>
      <c r="J945" t="s">
        <v>29</v>
      </c>
      <c r="K945" s="9">
        <v>542.4</v>
      </c>
      <c r="L945" s="2">
        <v>35542.400000000001</v>
      </c>
      <c r="N945" s="5" t="str">
        <f t="shared" si="84"/>
        <v>Arizona</v>
      </c>
      <c r="O945" s="5" t="str">
        <f t="shared" si="89"/>
        <v>F</v>
      </c>
      <c r="P945" s="11" t="str">
        <f t="shared" si="85"/>
        <v>High School or Below</v>
      </c>
      <c r="Q945" s="5">
        <f t="shared" si="86"/>
        <v>4</v>
      </c>
      <c r="R945" s="5">
        <f t="shared" si="87"/>
        <v>28</v>
      </c>
      <c r="S945" s="12">
        <f t="shared" si="88"/>
        <v>1997</v>
      </c>
    </row>
    <row r="946" spans="1:19" x14ac:dyDescent="0.35">
      <c r="A946" t="s">
        <v>985</v>
      </c>
      <c r="B946" t="s">
        <v>19</v>
      </c>
      <c r="C946" t="s">
        <v>20</v>
      </c>
      <c r="D946" t="s">
        <v>35</v>
      </c>
      <c r="E946" s="8">
        <v>1309258.58</v>
      </c>
      <c r="F946">
        <v>0</v>
      </c>
      <c r="G946">
        <v>188</v>
      </c>
      <c r="H946" s="2">
        <v>0</v>
      </c>
      <c r="I946" t="s">
        <v>9193</v>
      </c>
      <c r="J946" t="s">
        <v>117</v>
      </c>
      <c r="K946" s="9">
        <v>1353.6</v>
      </c>
      <c r="L946" s="2">
        <v>36353.599999999999</v>
      </c>
      <c r="N946" s="5" t="str">
        <f t="shared" si="84"/>
        <v>Arizona</v>
      </c>
      <c r="O946" s="5" t="str">
        <f t="shared" si="89"/>
        <v>F</v>
      </c>
      <c r="P946" s="11" t="str">
        <f t="shared" si="85"/>
        <v>College</v>
      </c>
      <c r="Q946" s="5">
        <f t="shared" si="86"/>
        <v>2</v>
      </c>
      <c r="R946" s="5">
        <f t="shared" si="87"/>
        <v>26</v>
      </c>
      <c r="S946" s="12">
        <f t="shared" si="88"/>
        <v>1999</v>
      </c>
    </row>
    <row r="947" spans="1:19" x14ac:dyDescent="0.35">
      <c r="A947" t="s">
        <v>986</v>
      </c>
      <c r="B947" t="s">
        <v>33</v>
      </c>
      <c r="C947" t="s">
        <v>27</v>
      </c>
      <c r="D947" t="s">
        <v>21</v>
      </c>
      <c r="E947" s="8">
        <v>911226.66</v>
      </c>
      <c r="F947">
        <v>0</v>
      </c>
      <c r="G947">
        <v>90</v>
      </c>
      <c r="H947" s="2">
        <v>0</v>
      </c>
      <c r="I947" t="s">
        <v>9191</v>
      </c>
      <c r="J947" t="s">
        <v>17</v>
      </c>
      <c r="K947" s="9">
        <v>432</v>
      </c>
      <c r="L947" s="2">
        <v>35432</v>
      </c>
      <c r="N947" s="5" t="str">
        <f t="shared" si="84"/>
        <v>Oregon</v>
      </c>
      <c r="O947" s="5" t="str">
        <f t="shared" si="89"/>
        <v>M</v>
      </c>
      <c r="P947" s="11" t="str">
        <f t="shared" si="85"/>
        <v>Bachelor</v>
      </c>
      <c r="Q947" s="5">
        <f t="shared" si="86"/>
        <v>4</v>
      </c>
      <c r="R947" s="5">
        <f t="shared" si="87"/>
        <v>28</v>
      </c>
      <c r="S947" s="12">
        <f t="shared" si="88"/>
        <v>1997</v>
      </c>
    </row>
    <row r="948" spans="1:19" x14ac:dyDescent="0.35">
      <c r="A948" t="s">
        <v>987</v>
      </c>
      <c r="B948" t="s">
        <v>48</v>
      </c>
      <c r="C948" t="s">
        <v>20</v>
      </c>
      <c r="D948" t="s">
        <v>31</v>
      </c>
      <c r="E948" s="8">
        <v>416516.66</v>
      </c>
      <c r="F948">
        <v>55897</v>
      </c>
      <c r="G948">
        <v>104</v>
      </c>
      <c r="H948" s="2">
        <v>0</v>
      </c>
      <c r="I948" t="s">
        <v>9191</v>
      </c>
      <c r="J948" t="s">
        <v>17</v>
      </c>
      <c r="K948" s="9">
        <v>499.2</v>
      </c>
      <c r="L948" s="2">
        <v>35499.199999999997</v>
      </c>
      <c r="N948" s="5" t="str">
        <f t="shared" si="84"/>
        <v>California</v>
      </c>
      <c r="O948" s="5" t="str">
        <f t="shared" si="89"/>
        <v>F</v>
      </c>
      <c r="P948" s="11" t="str">
        <f t="shared" si="85"/>
        <v>High School or Below</v>
      </c>
      <c r="Q948" s="5">
        <f t="shared" si="86"/>
        <v>4</v>
      </c>
      <c r="R948" s="5">
        <f t="shared" si="87"/>
        <v>28</v>
      </c>
      <c r="S948" s="12">
        <f t="shared" si="88"/>
        <v>1997</v>
      </c>
    </row>
    <row r="949" spans="1:19" x14ac:dyDescent="0.35">
      <c r="A949" t="s">
        <v>988</v>
      </c>
      <c r="B949" t="s">
        <v>19</v>
      </c>
      <c r="C949" t="s">
        <v>27</v>
      </c>
      <c r="D949" t="s">
        <v>21</v>
      </c>
      <c r="E949" s="8">
        <v>265998.06</v>
      </c>
      <c r="F949">
        <v>21297</v>
      </c>
      <c r="G949">
        <v>71</v>
      </c>
      <c r="H949" s="2">
        <v>0</v>
      </c>
      <c r="I949" t="s">
        <v>9191</v>
      </c>
      <c r="J949" t="s">
        <v>17</v>
      </c>
      <c r="K949" s="9">
        <v>45.507952000000003</v>
      </c>
      <c r="L949" s="2">
        <v>35045.507952</v>
      </c>
      <c r="N949" s="5" t="str">
        <f t="shared" si="84"/>
        <v>Arizona</v>
      </c>
      <c r="O949" s="5" t="str">
        <f t="shared" si="89"/>
        <v>M</v>
      </c>
      <c r="P949" s="11" t="str">
        <f t="shared" si="85"/>
        <v>Bachelor</v>
      </c>
      <c r="Q949" s="5">
        <f t="shared" si="86"/>
        <v>4</v>
      </c>
      <c r="R949" s="5">
        <f t="shared" si="87"/>
        <v>30</v>
      </c>
      <c r="S949" s="12">
        <f t="shared" si="88"/>
        <v>1995</v>
      </c>
    </row>
    <row r="950" spans="1:19" x14ac:dyDescent="0.35">
      <c r="A950" t="s">
        <v>989</v>
      </c>
      <c r="B950" t="s">
        <v>19</v>
      </c>
      <c r="C950" t="s">
        <v>20</v>
      </c>
      <c r="D950" t="s">
        <v>15</v>
      </c>
      <c r="E950" s="8">
        <v>1198659.21</v>
      </c>
      <c r="F950">
        <v>87560</v>
      </c>
      <c r="G950">
        <v>98</v>
      </c>
      <c r="H950" s="2">
        <v>36526</v>
      </c>
      <c r="I950" t="s">
        <v>9191</v>
      </c>
      <c r="J950" t="s">
        <v>24</v>
      </c>
      <c r="K950" s="9">
        <v>470.4</v>
      </c>
      <c r="L950" s="2">
        <v>35470.400000000001</v>
      </c>
      <c r="N950" s="5" t="str">
        <f t="shared" si="84"/>
        <v>Arizona</v>
      </c>
      <c r="O950" s="5" t="str">
        <f t="shared" si="89"/>
        <v>F</v>
      </c>
      <c r="P950" s="11" t="str">
        <f t="shared" si="85"/>
        <v>Master</v>
      </c>
      <c r="Q950" s="5">
        <f t="shared" si="86"/>
        <v>2</v>
      </c>
      <c r="R950" s="5">
        <f t="shared" si="87"/>
        <v>28</v>
      </c>
      <c r="S950" s="12">
        <f t="shared" si="88"/>
        <v>1997</v>
      </c>
    </row>
    <row r="951" spans="1:19" x14ac:dyDescent="0.35">
      <c r="A951" t="s">
        <v>990</v>
      </c>
      <c r="B951" t="s">
        <v>33</v>
      </c>
      <c r="C951" t="s">
        <v>20</v>
      </c>
      <c r="D951" t="s">
        <v>31</v>
      </c>
      <c r="E951" s="8">
        <v>289873.27</v>
      </c>
      <c r="F951">
        <v>0</v>
      </c>
      <c r="G951">
        <v>96</v>
      </c>
      <c r="H951" s="2">
        <v>36617</v>
      </c>
      <c r="I951" t="s">
        <v>9191</v>
      </c>
      <c r="J951" t="s">
        <v>17</v>
      </c>
      <c r="K951" s="9">
        <v>691.2</v>
      </c>
      <c r="L951" s="2">
        <v>35691.199999999997</v>
      </c>
      <c r="N951" s="5" t="str">
        <f t="shared" si="84"/>
        <v>Oregon</v>
      </c>
      <c r="O951" s="5" t="str">
        <f t="shared" si="89"/>
        <v>F</v>
      </c>
      <c r="P951" s="11" t="str">
        <f t="shared" si="85"/>
        <v>High School or Below</v>
      </c>
      <c r="Q951" s="5">
        <f t="shared" si="86"/>
        <v>4</v>
      </c>
      <c r="R951" s="5">
        <f t="shared" si="87"/>
        <v>28</v>
      </c>
      <c r="S951" s="12">
        <f t="shared" si="88"/>
        <v>1997</v>
      </c>
    </row>
    <row r="952" spans="1:19" x14ac:dyDescent="0.35">
      <c r="A952" t="s">
        <v>991</v>
      </c>
      <c r="B952" t="s">
        <v>33</v>
      </c>
      <c r="C952" t="s">
        <v>20</v>
      </c>
      <c r="D952" t="s">
        <v>21</v>
      </c>
      <c r="E952" s="8">
        <v>289424.39</v>
      </c>
      <c r="F952">
        <v>0</v>
      </c>
      <c r="G952">
        <v>85</v>
      </c>
      <c r="H952" s="2">
        <v>0</v>
      </c>
      <c r="I952" t="s">
        <v>9191</v>
      </c>
      <c r="J952" t="s">
        <v>17</v>
      </c>
      <c r="K952" s="9">
        <v>408</v>
      </c>
      <c r="L952" s="2">
        <v>35408</v>
      </c>
      <c r="N952" s="5" t="str">
        <f t="shared" si="84"/>
        <v>Oregon</v>
      </c>
      <c r="O952" s="5" t="str">
        <f t="shared" si="89"/>
        <v>F</v>
      </c>
      <c r="P952" s="11" t="str">
        <f t="shared" si="85"/>
        <v>Bachelor</v>
      </c>
      <c r="Q952" s="5">
        <f t="shared" si="86"/>
        <v>4</v>
      </c>
      <c r="R952" s="5">
        <f t="shared" si="87"/>
        <v>29</v>
      </c>
      <c r="S952" s="12">
        <f t="shared" si="88"/>
        <v>1996</v>
      </c>
    </row>
    <row r="953" spans="1:19" x14ac:dyDescent="0.35">
      <c r="A953" t="s">
        <v>992</v>
      </c>
      <c r="B953" t="s">
        <v>19</v>
      </c>
      <c r="C953" t="s">
        <v>20</v>
      </c>
      <c r="D953" t="s">
        <v>80</v>
      </c>
      <c r="E953" s="8">
        <v>350045.44</v>
      </c>
      <c r="F953">
        <v>89398</v>
      </c>
      <c r="G953">
        <v>86</v>
      </c>
      <c r="H953" s="2">
        <v>0</v>
      </c>
      <c r="I953" t="s">
        <v>9191</v>
      </c>
      <c r="J953" t="s">
        <v>17</v>
      </c>
      <c r="K953" s="9">
        <v>82.409921999999995</v>
      </c>
      <c r="L953" s="2">
        <v>35082.409921999999</v>
      </c>
      <c r="N953" s="5" t="str">
        <f t="shared" si="84"/>
        <v>Arizona</v>
      </c>
      <c r="O953" s="5" t="str">
        <f t="shared" si="89"/>
        <v>F</v>
      </c>
      <c r="P953" s="11" t="str">
        <f t="shared" si="85"/>
        <v>Doctor</v>
      </c>
      <c r="Q953" s="5">
        <f t="shared" si="86"/>
        <v>4</v>
      </c>
      <c r="R953" s="5">
        <f t="shared" si="87"/>
        <v>29</v>
      </c>
      <c r="S953" s="12">
        <f t="shared" si="88"/>
        <v>1996</v>
      </c>
    </row>
    <row r="954" spans="1:19" x14ac:dyDescent="0.35">
      <c r="A954" t="s">
        <v>993</v>
      </c>
      <c r="B954" t="s">
        <v>48</v>
      </c>
      <c r="C954" t="s">
        <v>20</v>
      </c>
      <c r="D954" t="s">
        <v>35</v>
      </c>
      <c r="E954" s="8">
        <v>262180.86</v>
      </c>
      <c r="F954">
        <v>36843</v>
      </c>
      <c r="G954">
        <v>68</v>
      </c>
      <c r="H954" s="2">
        <v>36586</v>
      </c>
      <c r="I954" t="s">
        <v>9192</v>
      </c>
      <c r="J954" t="s">
        <v>17</v>
      </c>
      <c r="K954" s="9">
        <v>357.64298200000002</v>
      </c>
      <c r="L954" s="2">
        <v>35357.642981999998</v>
      </c>
      <c r="N954" s="5" t="str">
        <f t="shared" si="84"/>
        <v>California</v>
      </c>
      <c r="O954" s="5" t="str">
        <f t="shared" si="89"/>
        <v>F</v>
      </c>
      <c r="P954" s="11" t="str">
        <f t="shared" si="85"/>
        <v>College</v>
      </c>
      <c r="Q954" s="5">
        <f t="shared" si="86"/>
        <v>4</v>
      </c>
      <c r="R954" s="5">
        <f t="shared" si="87"/>
        <v>29</v>
      </c>
      <c r="S954" s="12">
        <f t="shared" si="88"/>
        <v>1996</v>
      </c>
    </row>
    <row r="955" spans="1:19" x14ac:dyDescent="0.35">
      <c r="A955" t="s">
        <v>994</v>
      </c>
      <c r="B955" t="s">
        <v>33</v>
      </c>
      <c r="C955" t="s">
        <v>20</v>
      </c>
      <c r="D955" t="s">
        <v>35</v>
      </c>
      <c r="E955" s="8">
        <v>1022180.5</v>
      </c>
      <c r="F955">
        <v>0</v>
      </c>
      <c r="G955">
        <v>134</v>
      </c>
      <c r="H955" s="2">
        <v>0</v>
      </c>
      <c r="I955" t="s">
        <v>9191</v>
      </c>
      <c r="J955" t="s">
        <v>29</v>
      </c>
      <c r="K955" s="9">
        <v>643.20000000000005</v>
      </c>
      <c r="L955" s="2">
        <v>35643.199999999997</v>
      </c>
      <c r="N955" s="5" t="str">
        <f t="shared" si="84"/>
        <v>Oregon</v>
      </c>
      <c r="O955" s="5" t="str">
        <f t="shared" si="89"/>
        <v>F</v>
      </c>
      <c r="P955" s="11" t="str">
        <f t="shared" si="85"/>
        <v>College</v>
      </c>
      <c r="Q955" s="5">
        <f t="shared" si="86"/>
        <v>4</v>
      </c>
      <c r="R955" s="5">
        <f t="shared" si="87"/>
        <v>28</v>
      </c>
      <c r="S955" s="12">
        <f t="shared" si="88"/>
        <v>1997</v>
      </c>
    </row>
    <row r="956" spans="1:19" x14ac:dyDescent="0.35">
      <c r="A956" t="s">
        <v>995</v>
      </c>
      <c r="B956" t="s">
        <v>48</v>
      </c>
      <c r="C956" t="s">
        <v>27</v>
      </c>
      <c r="D956" t="s">
        <v>31</v>
      </c>
      <c r="E956" s="8">
        <v>257827.1</v>
      </c>
      <c r="F956">
        <v>34946</v>
      </c>
      <c r="G956">
        <v>65</v>
      </c>
      <c r="H956" s="2">
        <v>0</v>
      </c>
      <c r="I956" t="s">
        <v>9191</v>
      </c>
      <c r="J956" t="s">
        <v>24</v>
      </c>
      <c r="K956" s="9">
        <v>420.35698000000002</v>
      </c>
      <c r="L956" s="2">
        <v>35420.356979999997</v>
      </c>
      <c r="N956" s="5" t="str">
        <f t="shared" si="84"/>
        <v>California</v>
      </c>
      <c r="O956" s="5" t="str">
        <f t="shared" si="89"/>
        <v>M</v>
      </c>
      <c r="P956" s="11" t="str">
        <f t="shared" si="85"/>
        <v>High School or Below</v>
      </c>
      <c r="Q956" s="5">
        <f t="shared" si="86"/>
        <v>2</v>
      </c>
      <c r="R956" s="5">
        <f t="shared" si="87"/>
        <v>29</v>
      </c>
      <c r="S956" s="12">
        <f t="shared" si="88"/>
        <v>1996</v>
      </c>
    </row>
    <row r="957" spans="1:19" x14ac:dyDescent="0.35">
      <c r="A957" t="s">
        <v>996</v>
      </c>
      <c r="B957" t="s">
        <v>19</v>
      </c>
      <c r="C957" t="s">
        <v>20</v>
      </c>
      <c r="D957" t="s">
        <v>35</v>
      </c>
      <c r="E957" s="8">
        <v>624259.56999999995</v>
      </c>
      <c r="F957">
        <v>75680</v>
      </c>
      <c r="G957">
        <v>78</v>
      </c>
      <c r="H957" s="2">
        <v>0</v>
      </c>
      <c r="I957" t="s">
        <v>9191</v>
      </c>
      <c r="J957" t="s">
        <v>17</v>
      </c>
      <c r="K957" s="9">
        <v>136.78772499999999</v>
      </c>
      <c r="L957" s="2">
        <v>35136.787725000002</v>
      </c>
      <c r="N957" s="5" t="str">
        <f t="shared" si="84"/>
        <v>Arizona</v>
      </c>
      <c r="O957" s="5" t="str">
        <f t="shared" si="89"/>
        <v>F</v>
      </c>
      <c r="P957" s="11" t="str">
        <f t="shared" si="85"/>
        <v>College</v>
      </c>
      <c r="Q957" s="5">
        <f t="shared" si="86"/>
        <v>4</v>
      </c>
      <c r="R957" s="5">
        <f t="shared" si="87"/>
        <v>29</v>
      </c>
      <c r="S957" s="12">
        <f t="shared" si="88"/>
        <v>1996</v>
      </c>
    </row>
    <row r="958" spans="1:19" x14ac:dyDescent="0.35">
      <c r="A958" t="s">
        <v>997</v>
      </c>
      <c r="B958" t="s">
        <v>23</v>
      </c>
      <c r="C958" t="s">
        <v>20</v>
      </c>
      <c r="D958" t="s">
        <v>80</v>
      </c>
      <c r="E958" s="8">
        <v>522028.1</v>
      </c>
      <c r="F958">
        <v>0</v>
      </c>
      <c r="G958">
        <v>69</v>
      </c>
      <c r="H958" s="2">
        <v>0</v>
      </c>
      <c r="I958" t="s">
        <v>9191</v>
      </c>
      <c r="J958" t="s">
        <v>17</v>
      </c>
      <c r="K958" s="9">
        <v>331.2</v>
      </c>
      <c r="L958" s="2">
        <v>35331.199999999997</v>
      </c>
      <c r="N958" s="5" t="str">
        <f t="shared" si="84"/>
        <v>Nevada</v>
      </c>
      <c r="O958" s="5" t="str">
        <f t="shared" si="89"/>
        <v>F</v>
      </c>
      <c r="P958" s="11" t="str">
        <f t="shared" si="85"/>
        <v>Doctor</v>
      </c>
      <c r="Q958" s="5">
        <f t="shared" si="86"/>
        <v>4</v>
      </c>
      <c r="R958" s="5">
        <f t="shared" si="87"/>
        <v>29</v>
      </c>
      <c r="S958" s="12">
        <f t="shared" si="88"/>
        <v>1996</v>
      </c>
    </row>
    <row r="959" spans="1:19" x14ac:dyDescent="0.35">
      <c r="A959" t="s">
        <v>998</v>
      </c>
      <c r="B959" t="s">
        <v>13</v>
      </c>
      <c r="C959" t="s">
        <v>20</v>
      </c>
      <c r="D959" t="s">
        <v>35</v>
      </c>
      <c r="E959" s="8">
        <v>313643.21000000002</v>
      </c>
      <c r="F959">
        <v>49532</v>
      </c>
      <c r="G959">
        <v>79</v>
      </c>
      <c r="H959" s="2">
        <v>36526</v>
      </c>
      <c r="I959" t="s">
        <v>9191</v>
      </c>
      <c r="J959" t="s">
        <v>17</v>
      </c>
      <c r="K959" s="9">
        <v>220.186677</v>
      </c>
      <c r="L959" s="2">
        <v>35220.186676999998</v>
      </c>
      <c r="N959" s="5" t="str">
        <f t="shared" si="84"/>
        <v>Washington</v>
      </c>
      <c r="O959" s="5" t="str">
        <f t="shared" si="89"/>
        <v>F</v>
      </c>
      <c r="P959" s="11" t="str">
        <f t="shared" si="85"/>
        <v>College</v>
      </c>
      <c r="Q959" s="5">
        <f t="shared" si="86"/>
        <v>4</v>
      </c>
      <c r="R959" s="5">
        <f t="shared" si="87"/>
        <v>29</v>
      </c>
      <c r="S959" s="12">
        <f t="shared" si="88"/>
        <v>1996</v>
      </c>
    </row>
    <row r="960" spans="1:19" x14ac:dyDescent="0.35">
      <c r="A960" t="s">
        <v>999</v>
      </c>
      <c r="B960" t="s">
        <v>19</v>
      </c>
      <c r="C960" t="s">
        <v>27</v>
      </c>
      <c r="D960" t="s">
        <v>21</v>
      </c>
      <c r="E960" s="8">
        <v>452536.58</v>
      </c>
      <c r="F960">
        <v>10269</v>
      </c>
      <c r="G960">
        <v>65</v>
      </c>
      <c r="H960" s="2">
        <v>0</v>
      </c>
      <c r="I960" t="s">
        <v>9191</v>
      </c>
      <c r="J960" t="s">
        <v>24</v>
      </c>
      <c r="K960" s="9">
        <v>170.798204</v>
      </c>
      <c r="L960" s="2">
        <v>35170.798203999999</v>
      </c>
      <c r="N960" s="5" t="str">
        <f t="shared" si="84"/>
        <v>Arizona</v>
      </c>
      <c r="O960" s="5" t="str">
        <f t="shared" si="89"/>
        <v>M</v>
      </c>
      <c r="P960" s="11" t="str">
        <f t="shared" si="85"/>
        <v>Bachelor</v>
      </c>
      <c r="Q960" s="5">
        <f t="shared" si="86"/>
        <v>2</v>
      </c>
      <c r="R960" s="5">
        <f t="shared" si="87"/>
        <v>29</v>
      </c>
      <c r="S960" s="12">
        <f t="shared" si="88"/>
        <v>1996</v>
      </c>
    </row>
    <row r="961" spans="1:19" x14ac:dyDescent="0.35">
      <c r="A961" t="s">
        <v>1000</v>
      </c>
      <c r="B961" t="s">
        <v>48</v>
      </c>
      <c r="C961" t="s">
        <v>27</v>
      </c>
      <c r="D961" t="s">
        <v>35</v>
      </c>
      <c r="E961" s="8">
        <v>497035.73</v>
      </c>
      <c r="F961">
        <v>49714</v>
      </c>
      <c r="G961">
        <v>63</v>
      </c>
      <c r="H961" s="2">
        <v>36586</v>
      </c>
      <c r="I961" t="s">
        <v>9191</v>
      </c>
      <c r="J961" t="s">
        <v>17</v>
      </c>
      <c r="K961" s="9">
        <v>266.16553499999998</v>
      </c>
      <c r="L961" s="2">
        <v>35266.165535</v>
      </c>
      <c r="N961" s="5" t="str">
        <f t="shared" si="84"/>
        <v>California</v>
      </c>
      <c r="O961" s="5" t="str">
        <f t="shared" si="89"/>
        <v>M</v>
      </c>
      <c r="P961" s="11" t="str">
        <f t="shared" si="85"/>
        <v>College</v>
      </c>
      <c r="Q961" s="5">
        <f t="shared" si="86"/>
        <v>4</v>
      </c>
      <c r="R961" s="5">
        <f t="shared" si="87"/>
        <v>29</v>
      </c>
      <c r="S961" s="12">
        <f t="shared" si="88"/>
        <v>1996</v>
      </c>
    </row>
    <row r="962" spans="1:19" x14ac:dyDescent="0.35">
      <c r="A962" t="s">
        <v>1001</v>
      </c>
      <c r="B962" t="s">
        <v>48</v>
      </c>
      <c r="C962" t="s">
        <v>27</v>
      </c>
      <c r="D962" t="s">
        <v>31</v>
      </c>
      <c r="E962" s="8">
        <v>1546778.9</v>
      </c>
      <c r="F962">
        <v>77517</v>
      </c>
      <c r="G962">
        <v>129</v>
      </c>
      <c r="H962" s="2">
        <v>0</v>
      </c>
      <c r="I962" t="s">
        <v>9192</v>
      </c>
      <c r="J962" t="s">
        <v>29</v>
      </c>
      <c r="K962" s="9">
        <v>98.921781999999993</v>
      </c>
      <c r="L962" s="2">
        <v>35098.921781999998</v>
      </c>
      <c r="N962" s="5" t="str">
        <f t="shared" si="84"/>
        <v>California</v>
      </c>
      <c r="O962" s="5" t="str">
        <f t="shared" si="89"/>
        <v>M</v>
      </c>
      <c r="P962" s="11" t="str">
        <f t="shared" si="85"/>
        <v>High School or Below</v>
      </c>
      <c r="Q962" s="5">
        <f t="shared" si="86"/>
        <v>4</v>
      </c>
      <c r="R962" s="5">
        <f t="shared" si="87"/>
        <v>29</v>
      </c>
      <c r="S962" s="12">
        <f t="shared" si="88"/>
        <v>1996</v>
      </c>
    </row>
    <row r="963" spans="1:19" x14ac:dyDescent="0.35">
      <c r="A963" t="s">
        <v>1002</v>
      </c>
      <c r="B963" t="s">
        <v>33</v>
      </c>
      <c r="C963" t="s">
        <v>27</v>
      </c>
      <c r="D963" t="s">
        <v>31</v>
      </c>
      <c r="E963" s="8">
        <v>583889.92000000004</v>
      </c>
      <c r="F963">
        <v>81082</v>
      </c>
      <c r="G963">
        <v>73</v>
      </c>
      <c r="H963" s="2">
        <v>0</v>
      </c>
      <c r="I963" t="s">
        <v>9191</v>
      </c>
      <c r="J963" t="s">
        <v>17</v>
      </c>
      <c r="K963" s="9">
        <v>281.29590300000001</v>
      </c>
      <c r="L963" s="2">
        <v>35281.295902999998</v>
      </c>
      <c r="N963" s="5" t="str">
        <f t="shared" ref="N963:N1026" si="90">IF(B963="WA","Washington",IF(B963="Cali","California",IF(B963="AZ","Arizona",B963)))</f>
        <v>Oregon</v>
      </c>
      <c r="O963" s="5" t="str">
        <f t="shared" si="89"/>
        <v>M</v>
      </c>
      <c r="P963" s="11" t="str">
        <f t="shared" ref="P963:P1026" si="91">IF(D963="Bachelors","Bachelor",D963)</f>
        <v>High School or Below</v>
      </c>
      <c r="Q963" s="5">
        <f t="shared" ref="Q963:Q1026" si="92">IF(J963="Luxury Car",2,IF(J963="Luxury SUV",4,IF(J963="Two-Door Car",2,IF(J963="Sports Car",2,IF(OR(J963="Four-Door Car",J963="SUV"),4," ")))))</f>
        <v>4</v>
      </c>
      <c r="R963" s="5">
        <f t="shared" ref="R963:R1026" si="93">$T$2-S963</f>
        <v>29</v>
      </c>
      <c r="S963" s="12">
        <f t="shared" ref="S963:S1026" si="94">YEAR(L963)</f>
        <v>1996</v>
      </c>
    </row>
    <row r="964" spans="1:19" x14ac:dyDescent="0.35">
      <c r="A964" t="s">
        <v>1003</v>
      </c>
      <c r="B964" t="s">
        <v>33</v>
      </c>
      <c r="C964" t="s">
        <v>20</v>
      </c>
      <c r="D964" t="s">
        <v>21</v>
      </c>
      <c r="E964" s="8">
        <v>1065688.2</v>
      </c>
      <c r="F964">
        <v>72540</v>
      </c>
      <c r="G964">
        <v>88</v>
      </c>
      <c r="H964" s="2">
        <v>0</v>
      </c>
      <c r="I964" t="s">
        <v>9192</v>
      </c>
      <c r="J964" t="s">
        <v>24</v>
      </c>
      <c r="K964" s="9">
        <v>631.74303899999995</v>
      </c>
      <c r="L964" s="2">
        <v>35631.743039000001</v>
      </c>
      <c r="N964" s="5" t="str">
        <f t="shared" si="90"/>
        <v>Oregon</v>
      </c>
      <c r="O964" s="5" t="str">
        <f t="shared" ref="O964:O1027" si="95">IF(OR(C964="Female",C964="Femal",C964="female"),"F",IF(OR(C964="Male"),"M",C964))</f>
        <v>F</v>
      </c>
      <c r="P964" s="11" t="str">
        <f t="shared" si="91"/>
        <v>Bachelor</v>
      </c>
      <c r="Q964" s="5">
        <f t="shared" si="92"/>
        <v>2</v>
      </c>
      <c r="R964" s="5">
        <f t="shared" si="93"/>
        <v>28</v>
      </c>
      <c r="S964" s="12">
        <f t="shared" si="94"/>
        <v>1997</v>
      </c>
    </row>
    <row r="965" spans="1:19" x14ac:dyDescent="0.35">
      <c r="A965" t="s">
        <v>1004</v>
      </c>
      <c r="B965" t="s">
        <v>33</v>
      </c>
      <c r="C965" t="s">
        <v>20</v>
      </c>
      <c r="D965" t="s">
        <v>31</v>
      </c>
      <c r="E965" s="8">
        <v>228961.87</v>
      </c>
      <c r="F965">
        <v>0</v>
      </c>
      <c r="G965">
        <v>65</v>
      </c>
      <c r="H965" s="2">
        <v>0</v>
      </c>
      <c r="I965" t="s">
        <v>9191</v>
      </c>
      <c r="J965" t="s">
        <v>17</v>
      </c>
      <c r="K965" s="9">
        <v>468</v>
      </c>
      <c r="L965" s="2">
        <v>35468</v>
      </c>
      <c r="N965" s="5" t="str">
        <f t="shared" si="90"/>
        <v>Oregon</v>
      </c>
      <c r="O965" s="5" t="str">
        <f t="shared" si="95"/>
        <v>F</v>
      </c>
      <c r="P965" s="11" t="str">
        <f t="shared" si="91"/>
        <v>High School or Below</v>
      </c>
      <c r="Q965" s="5">
        <f t="shared" si="92"/>
        <v>4</v>
      </c>
      <c r="R965" s="5">
        <f t="shared" si="93"/>
        <v>28</v>
      </c>
      <c r="S965" s="12">
        <f t="shared" si="94"/>
        <v>1997</v>
      </c>
    </row>
    <row r="966" spans="1:19" x14ac:dyDescent="0.35">
      <c r="A966" t="s">
        <v>1005</v>
      </c>
      <c r="B966" t="s">
        <v>48</v>
      </c>
      <c r="C966" t="s">
        <v>27</v>
      </c>
      <c r="D966" t="s">
        <v>31</v>
      </c>
      <c r="E966" s="8">
        <v>543980.42000000004</v>
      </c>
      <c r="F966">
        <v>61546</v>
      </c>
      <c r="G966">
        <v>68</v>
      </c>
      <c r="H966" s="2">
        <v>0</v>
      </c>
      <c r="I966" t="s">
        <v>9192</v>
      </c>
      <c r="J966" t="s">
        <v>24</v>
      </c>
      <c r="K966" s="9">
        <v>29.209520999999999</v>
      </c>
      <c r="L966" s="2">
        <v>35029.209520999997</v>
      </c>
      <c r="N966" s="5" t="str">
        <f t="shared" si="90"/>
        <v>California</v>
      </c>
      <c r="O966" s="5" t="str">
        <f t="shared" si="95"/>
        <v>M</v>
      </c>
      <c r="P966" s="11" t="str">
        <f t="shared" si="91"/>
        <v>High School or Below</v>
      </c>
      <c r="Q966" s="5">
        <f t="shared" si="92"/>
        <v>2</v>
      </c>
      <c r="R966" s="5">
        <f t="shared" si="93"/>
        <v>30</v>
      </c>
      <c r="S966" s="12">
        <f t="shared" si="94"/>
        <v>1995</v>
      </c>
    </row>
    <row r="967" spans="1:19" x14ac:dyDescent="0.35">
      <c r="A967" t="s">
        <v>1006</v>
      </c>
      <c r="B967" t="s">
        <v>48</v>
      </c>
      <c r="C967" t="s">
        <v>20</v>
      </c>
      <c r="D967" t="s">
        <v>15</v>
      </c>
      <c r="E967" s="8">
        <v>795615.01</v>
      </c>
      <c r="F967">
        <v>44818</v>
      </c>
      <c r="G967">
        <v>67</v>
      </c>
      <c r="H967" s="2">
        <v>36526</v>
      </c>
      <c r="I967" t="s">
        <v>9191</v>
      </c>
      <c r="J967" t="s">
        <v>24</v>
      </c>
      <c r="K967" s="9">
        <v>136.88399899999999</v>
      </c>
      <c r="L967" s="2">
        <v>35136.883998999998</v>
      </c>
      <c r="N967" s="5" t="str">
        <f t="shared" si="90"/>
        <v>California</v>
      </c>
      <c r="O967" s="5" t="str">
        <f t="shared" si="95"/>
        <v>F</v>
      </c>
      <c r="P967" s="11" t="str">
        <f t="shared" si="91"/>
        <v>Master</v>
      </c>
      <c r="Q967" s="5">
        <f t="shared" si="92"/>
        <v>2</v>
      </c>
      <c r="R967" s="5">
        <f t="shared" si="93"/>
        <v>29</v>
      </c>
      <c r="S967" s="12">
        <f t="shared" si="94"/>
        <v>1996</v>
      </c>
    </row>
    <row r="968" spans="1:19" x14ac:dyDescent="0.35">
      <c r="A968" t="s">
        <v>1007</v>
      </c>
      <c r="B968" t="s">
        <v>19</v>
      </c>
      <c r="C968" t="s">
        <v>27</v>
      </c>
      <c r="D968" t="s">
        <v>21</v>
      </c>
      <c r="E968" s="8">
        <v>445811.34</v>
      </c>
      <c r="F968">
        <v>17622</v>
      </c>
      <c r="G968">
        <v>65</v>
      </c>
      <c r="H968" s="2">
        <v>36526</v>
      </c>
      <c r="I968" t="s">
        <v>9191</v>
      </c>
      <c r="J968" t="s">
        <v>17</v>
      </c>
      <c r="K968" s="9">
        <v>312</v>
      </c>
      <c r="L968" s="2">
        <v>35312</v>
      </c>
      <c r="N968" s="5" t="str">
        <f t="shared" si="90"/>
        <v>Arizona</v>
      </c>
      <c r="O968" s="5" t="str">
        <f t="shared" si="95"/>
        <v>M</v>
      </c>
      <c r="P968" s="11" t="str">
        <f t="shared" si="91"/>
        <v>Bachelor</v>
      </c>
      <c r="Q968" s="5">
        <f t="shared" si="92"/>
        <v>4</v>
      </c>
      <c r="R968" s="5">
        <f t="shared" si="93"/>
        <v>29</v>
      </c>
      <c r="S968" s="12">
        <f t="shared" si="94"/>
        <v>1996</v>
      </c>
    </row>
    <row r="969" spans="1:19" x14ac:dyDescent="0.35">
      <c r="A969" t="s">
        <v>1008</v>
      </c>
      <c r="B969" t="s">
        <v>33</v>
      </c>
      <c r="C969" t="s">
        <v>20</v>
      </c>
      <c r="D969" t="s">
        <v>35</v>
      </c>
      <c r="E969" s="8">
        <v>255505.15</v>
      </c>
      <c r="F969">
        <v>0</v>
      </c>
      <c r="G969">
        <v>72</v>
      </c>
      <c r="H969" s="2">
        <v>0</v>
      </c>
      <c r="I969" t="s">
        <v>9191</v>
      </c>
      <c r="J969" t="s">
        <v>17</v>
      </c>
      <c r="K969" s="9">
        <v>518.4</v>
      </c>
      <c r="L969" s="2">
        <v>35518.400000000001</v>
      </c>
      <c r="N969" s="5" t="str">
        <f t="shared" si="90"/>
        <v>Oregon</v>
      </c>
      <c r="O969" s="5" t="str">
        <f t="shared" si="95"/>
        <v>F</v>
      </c>
      <c r="P969" s="11" t="str">
        <f t="shared" si="91"/>
        <v>College</v>
      </c>
      <c r="Q969" s="5">
        <f t="shared" si="92"/>
        <v>4</v>
      </c>
      <c r="R969" s="5">
        <f t="shared" si="93"/>
        <v>28</v>
      </c>
      <c r="S969" s="12">
        <f t="shared" si="94"/>
        <v>1997</v>
      </c>
    </row>
    <row r="970" spans="1:19" x14ac:dyDescent="0.35">
      <c r="A970" t="s">
        <v>1009</v>
      </c>
      <c r="B970" t="s">
        <v>48</v>
      </c>
      <c r="C970" t="s">
        <v>27</v>
      </c>
      <c r="D970" t="s">
        <v>21</v>
      </c>
      <c r="E970" s="8">
        <v>330799.90000000002</v>
      </c>
      <c r="F970">
        <v>79797</v>
      </c>
      <c r="G970">
        <v>84</v>
      </c>
      <c r="H970" s="2">
        <v>0</v>
      </c>
      <c r="I970" t="s">
        <v>9192</v>
      </c>
      <c r="J970" t="s">
        <v>24</v>
      </c>
      <c r="K970" s="9">
        <v>31.755600999999999</v>
      </c>
      <c r="L970" s="2">
        <v>35031.755600999997</v>
      </c>
      <c r="N970" s="5" t="str">
        <f t="shared" si="90"/>
        <v>California</v>
      </c>
      <c r="O970" s="5" t="str">
        <f t="shared" si="95"/>
        <v>M</v>
      </c>
      <c r="P970" s="11" t="str">
        <f t="shared" si="91"/>
        <v>Bachelor</v>
      </c>
      <c r="Q970" s="5">
        <f t="shared" si="92"/>
        <v>2</v>
      </c>
      <c r="R970" s="5">
        <f t="shared" si="93"/>
        <v>30</v>
      </c>
      <c r="S970" s="12">
        <f t="shared" si="94"/>
        <v>1995</v>
      </c>
    </row>
    <row r="971" spans="1:19" x14ac:dyDescent="0.35">
      <c r="A971" t="s">
        <v>1010</v>
      </c>
      <c r="B971" t="s">
        <v>13</v>
      </c>
      <c r="C971" t="s">
        <v>20</v>
      </c>
      <c r="D971" t="s">
        <v>35</v>
      </c>
      <c r="E971" s="8">
        <v>845905.32</v>
      </c>
      <c r="F971">
        <v>92717</v>
      </c>
      <c r="G971">
        <v>70</v>
      </c>
      <c r="H971" s="2">
        <v>0</v>
      </c>
      <c r="I971" t="s">
        <v>9191</v>
      </c>
      <c r="J971" t="s">
        <v>24</v>
      </c>
      <c r="K971" s="9">
        <v>224.27582000000001</v>
      </c>
      <c r="L971" s="2">
        <v>35224.275820000003</v>
      </c>
      <c r="N971" s="5" t="str">
        <f t="shared" si="90"/>
        <v>Washington</v>
      </c>
      <c r="O971" s="5" t="str">
        <f t="shared" si="95"/>
        <v>F</v>
      </c>
      <c r="P971" s="11" t="str">
        <f t="shared" si="91"/>
        <v>College</v>
      </c>
      <c r="Q971" s="5">
        <f t="shared" si="92"/>
        <v>2</v>
      </c>
      <c r="R971" s="5">
        <f t="shared" si="93"/>
        <v>29</v>
      </c>
      <c r="S971" s="12">
        <f t="shared" si="94"/>
        <v>1996</v>
      </c>
    </row>
    <row r="972" spans="1:19" x14ac:dyDescent="0.35">
      <c r="A972" t="s">
        <v>1011</v>
      </c>
      <c r="B972" t="s">
        <v>33</v>
      </c>
      <c r="C972" t="s">
        <v>20</v>
      </c>
      <c r="D972" t="s">
        <v>35</v>
      </c>
      <c r="E972" s="8">
        <v>1335012.0900000001</v>
      </c>
      <c r="F972">
        <v>28919</v>
      </c>
      <c r="G972">
        <v>173</v>
      </c>
      <c r="H972" s="2">
        <v>0</v>
      </c>
      <c r="I972" t="s">
        <v>9191</v>
      </c>
      <c r="J972" t="s">
        <v>29</v>
      </c>
      <c r="K972" s="9">
        <v>830.4</v>
      </c>
      <c r="L972" s="2">
        <v>35830.400000000001</v>
      </c>
      <c r="N972" s="5" t="str">
        <f t="shared" si="90"/>
        <v>Oregon</v>
      </c>
      <c r="O972" s="5" t="str">
        <f t="shared" si="95"/>
        <v>F</v>
      </c>
      <c r="P972" s="11" t="str">
        <f t="shared" si="91"/>
        <v>College</v>
      </c>
      <c r="Q972" s="5">
        <f t="shared" si="92"/>
        <v>4</v>
      </c>
      <c r="R972" s="5">
        <f t="shared" si="93"/>
        <v>27</v>
      </c>
      <c r="S972" s="12">
        <f t="shared" si="94"/>
        <v>1998</v>
      </c>
    </row>
    <row r="973" spans="1:19" x14ac:dyDescent="0.35">
      <c r="A973" t="s">
        <v>1012</v>
      </c>
      <c r="B973" t="s">
        <v>19</v>
      </c>
      <c r="C973" t="s">
        <v>27</v>
      </c>
      <c r="D973" t="s">
        <v>35</v>
      </c>
      <c r="E973" s="8">
        <v>493122.13</v>
      </c>
      <c r="F973">
        <v>0</v>
      </c>
      <c r="G973">
        <v>68</v>
      </c>
      <c r="H973" s="2">
        <v>0</v>
      </c>
      <c r="I973" t="s">
        <v>9191</v>
      </c>
      <c r="J973" t="s">
        <v>17</v>
      </c>
      <c r="K973" s="9">
        <v>480.15901100000002</v>
      </c>
      <c r="L973" s="2">
        <v>35480.159011000003</v>
      </c>
      <c r="N973" s="5" t="str">
        <f t="shared" si="90"/>
        <v>Arizona</v>
      </c>
      <c r="O973" s="5" t="str">
        <f t="shared" si="95"/>
        <v>M</v>
      </c>
      <c r="P973" s="11" t="str">
        <f t="shared" si="91"/>
        <v>College</v>
      </c>
      <c r="Q973" s="5">
        <f t="shared" si="92"/>
        <v>4</v>
      </c>
      <c r="R973" s="5">
        <f t="shared" si="93"/>
        <v>28</v>
      </c>
      <c r="S973" s="12">
        <f t="shared" si="94"/>
        <v>1997</v>
      </c>
    </row>
    <row r="974" spans="1:19" x14ac:dyDescent="0.35">
      <c r="A974" t="s">
        <v>1013</v>
      </c>
      <c r="B974" t="s">
        <v>23</v>
      </c>
      <c r="C974" t="s">
        <v>27</v>
      </c>
      <c r="D974" t="s">
        <v>21</v>
      </c>
      <c r="E974" s="8">
        <v>777683.52</v>
      </c>
      <c r="F974">
        <v>63568</v>
      </c>
      <c r="G974">
        <v>65</v>
      </c>
      <c r="H974" s="2">
        <v>0</v>
      </c>
      <c r="I974" t="s">
        <v>9192</v>
      </c>
      <c r="J974" t="s">
        <v>24</v>
      </c>
      <c r="K974" s="9">
        <v>390.792553</v>
      </c>
      <c r="L974" s="2">
        <v>35390.792552999999</v>
      </c>
      <c r="N974" s="5" t="str">
        <f t="shared" si="90"/>
        <v>Nevada</v>
      </c>
      <c r="O974" s="5" t="str">
        <f t="shared" si="95"/>
        <v>M</v>
      </c>
      <c r="P974" s="11" t="str">
        <f t="shared" si="91"/>
        <v>Bachelor</v>
      </c>
      <c r="Q974" s="5">
        <f t="shared" si="92"/>
        <v>2</v>
      </c>
      <c r="R974" s="5">
        <f t="shared" si="93"/>
        <v>29</v>
      </c>
      <c r="S974" s="12">
        <f t="shared" si="94"/>
        <v>1996</v>
      </c>
    </row>
    <row r="975" spans="1:19" x14ac:dyDescent="0.35">
      <c r="A975" t="s">
        <v>1014</v>
      </c>
      <c r="B975" t="s">
        <v>23</v>
      </c>
      <c r="C975" t="s">
        <v>20</v>
      </c>
      <c r="D975" t="s">
        <v>35</v>
      </c>
      <c r="E975" s="8">
        <v>255367.22</v>
      </c>
      <c r="F975">
        <v>73935</v>
      </c>
      <c r="G975">
        <v>64</v>
      </c>
      <c r="H975" s="2">
        <v>36526</v>
      </c>
      <c r="I975" t="s">
        <v>9192</v>
      </c>
      <c r="J975" t="s">
        <v>17</v>
      </c>
      <c r="K975" s="9">
        <v>72.071195000000003</v>
      </c>
      <c r="L975" s="2">
        <v>35072.071194999997</v>
      </c>
      <c r="N975" s="5" t="str">
        <f t="shared" si="90"/>
        <v>Nevada</v>
      </c>
      <c r="O975" s="5" t="str">
        <f t="shared" si="95"/>
        <v>F</v>
      </c>
      <c r="P975" s="11" t="str">
        <f t="shared" si="91"/>
        <v>College</v>
      </c>
      <c r="Q975" s="5">
        <f t="shared" si="92"/>
        <v>4</v>
      </c>
      <c r="R975" s="5">
        <f t="shared" si="93"/>
        <v>29</v>
      </c>
      <c r="S975" s="12">
        <f t="shared" si="94"/>
        <v>1996</v>
      </c>
    </row>
    <row r="976" spans="1:19" x14ac:dyDescent="0.35">
      <c r="A976" t="s">
        <v>1015</v>
      </c>
      <c r="B976" t="s">
        <v>19</v>
      </c>
      <c r="C976" t="s">
        <v>20</v>
      </c>
      <c r="D976" t="s">
        <v>31</v>
      </c>
      <c r="E976" s="8">
        <v>487646.97</v>
      </c>
      <c r="F976">
        <v>0</v>
      </c>
      <c r="G976">
        <v>66</v>
      </c>
      <c r="H976" s="2">
        <v>0</v>
      </c>
      <c r="I976" t="s">
        <v>9192</v>
      </c>
      <c r="J976" t="s">
        <v>24</v>
      </c>
      <c r="K976" s="9">
        <v>316.8</v>
      </c>
      <c r="L976" s="2">
        <v>35316.800000000003</v>
      </c>
      <c r="N976" s="5" t="str">
        <f t="shared" si="90"/>
        <v>Arizona</v>
      </c>
      <c r="O976" s="5" t="str">
        <f t="shared" si="95"/>
        <v>F</v>
      </c>
      <c r="P976" s="11" t="str">
        <f t="shared" si="91"/>
        <v>High School or Below</v>
      </c>
      <c r="Q976" s="5">
        <f t="shared" si="92"/>
        <v>2</v>
      </c>
      <c r="R976" s="5">
        <f t="shared" si="93"/>
        <v>29</v>
      </c>
      <c r="S976" s="12">
        <f t="shared" si="94"/>
        <v>1996</v>
      </c>
    </row>
    <row r="977" spans="1:19" x14ac:dyDescent="0.35">
      <c r="A977" t="s">
        <v>1016</v>
      </c>
      <c r="B977" t="s">
        <v>33</v>
      </c>
      <c r="C977" t="s">
        <v>20</v>
      </c>
      <c r="D977" t="s">
        <v>21</v>
      </c>
      <c r="E977" s="8">
        <v>903430.58</v>
      </c>
      <c r="F977">
        <v>18846</v>
      </c>
      <c r="G977">
        <v>115</v>
      </c>
      <c r="H977" s="2">
        <v>0</v>
      </c>
      <c r="I977" t="s">
        <v>9191</v>
      </c>
      <c r="J977" t="s">
        <v>29</v>
      </c>
      <c r="K977" s="9">
        <v>552</v>
      </c>
      <c r="L977" s="2">
        <v>35552</v>
      </c>
      <c r="N977" s="5" t="str">
        <f t="shared" si="90"/>
        <v>Oregon</v>
      </c>
      <c r="O977" s="5" t="str">
        <f t="shared" si="95"/>
        <v>F</v>
      </c>
      <c r="P977" s="11" t="str">
        <f t="shared" si="91"/>
        <v>Bachelor</v>
      </c>
      <c r="Q977" s="5">
        <f t="shared" si="92"/>
        <v>4</v>
      </c>
      <c r="R977" s="5">
        <f t="shared" si="93"/>
        <v>28</v>
      </c>
      <c r="S977" s="12">
        <f t="shared" si="94"/>
        <v>1997</v>
      </c>
    </row>
    <row r="978" spans="1:19" x14ac:dyDescent="0.35">
      <c r="A978" t="s">
        <v>1017</v>
      </c>
      <c r="B978" t="s">
        <v>19</v>
      </c>
      <c r="C978" t="s">
        <v>20</v>
      </c>
      <c r="D978" t="s">
        <v>31</v>
      </c>
      <c r="E978" s="8">
        <v>810591.08</v>
      </c>
      <c r="F978">
        <v>38893</v>
      </c>
      <c r="G978">
        <v>103</v>
      </c>
      <c r="H978" s="2">
        <v>0</v>
      </c>
      <c r="I978" t="s">
        <v>9191</v>
      </c>
      <c r="J978" t="s">
        <v>29</v>
      </c>
      <c r="K978" s="9">
        <v>41.965252</v>
      </c>
      <c r="L978" s="2">
        <v>35041.965252000002</v>
      </c>
      <c r="N978" s="5" t="str">
        <f t="shared" si="90"/>
        <v>Arizona</v>
      </c>
      <c r="O978" s="5" t="str">
        <f t="shared" si="95"/>
        <v>F</v>
      </c>
      <c r="P978" s="11" t="str">
        <f t="shared" si="91"/>
        <v>High School or Below</v>
      </c>
      <c r="Q978" s="5">
        <f t="shared" si="92"/>
        <v>4</v>
      </c>
      <c r="R978" s="5">
        <f t="shared" si="93"/>
        <v>30</v>
      </c>
      <c r="S978" s="12">
        <f t="shared" si="94"/>
        <v>1995</v>
      </c>
    </row>
    <row r="979" spans="1:19" x14ac:dyDescent="0.35">
      <c r="A979" t="s">
        <v>1018</v>
      </c>
      <c r="B979" t="s">
        <v>33</v>
      </c>
      <c r="C979" t="s">
        <v>27</v>
      </c>
      <c r="D979" t="s">
        <v>31</v>
      </c>
      <c r="E979" s="8">
        <v>561968.91</v>
      </c>
      <c r="F979">
        <v>0</v>
      </c>
      <c r="G979">
        <v>153</v>
      </c>
      <c r="H979" s="2">
        <v>0</v>
      </c>
      <c r="I979" t="s">
        <v>9193</v>
      </c>
      <c r="J979" t="s">
        <v>29</v>
      </c>
      <c r="K979" s="9">
        <v>1027.000029</v>
      </c>
      <c r="L979" s="2">
        <v>36027.000029000003</v>
      </c>
      <c r="N979" s="5" t="str">
        <f t="shared" si="90"/>
        <v>Oregon</v>
      </c>
      <c r="O979" s="5" t="str">
        <f t="shared" si="95"/>
        <v>M</v>
      </c>
      <c r="P979" s="11" t="str">
        <f t="shared" si="91"/>
        <v>High School or Below</v>
      </c>
      <c r="Q979" s="5">
        <f t="shared" si="92"/>
        <v>4</v>
      </c>
      <c r="R979" s="5">
        <f t="shared" si="93"/>
        <v>27</v>
      </c>
      <c r="S979" s="12">
        <f t="shared" si="94"/>
        <v>1998</v>
      </c>
    </row>
    <row r="980" spans="1:19" x14ac:dyDescent="0.35">
      <c r="A980" t="s">
        <v>1019</v>
      </c>
      <c r="B980" t="s">
        <v>48</v>
      </c>
      <c r="C980" t="s">
        <v>27</v>
      </c>
      <c r="D980" t="s">
        <v>21</v>
      </c>
      <c r="E980" s="8">
        <v>1572713.06</v>
      </c>
      <c r="F980">
        <v>84824</v>
      </c>
      <c r="G980">
        <v>196</v>
      </c>
      <c r="H980" s="2">
        <v>0</v>
      </c>
      <c r="I980" t="s">
        <v>9192</v>
      </c>
      <c r="J980" t="s">
        <v>29</v>
      </c>
      <c r="K980" s="9">
        <v>319.82074699999998</v>
      </c>
      <c r="L980" s="2">
        <v>35319.820746999998</v>
      </c>
      <c r="N980" s="5" t="str">
        <f t="shared" si="90"/>
        <v>California</v>
      </c>
      <c r="O980" s="5" t="str">
        <f t="shared" si="95"/>
        <v>M</v>
      </c>
      <c r="P980" s="11" t="str">
        <f t="shared" si="91"/>
        <v>Bachelor</v>
      </c>
      <c r="Q980" s="5">
        <f t="shared" si="92"/>
        <v>4</v>
      </c>
      <c r="R980" s="5">
        <f t="shared" si="93"/>
        <v>29</v>
      </c>
      <c r="S980" s="12">
        <f t="shared" si="94"/>
        <v>1996</v>
      </c>
    </row>
    <row r="981" spans="1:19" x14ac:dyDescent="0.35">
      <c r="A981" t="s">
        <v>1020</v>
      </c>
      <c r="B981" t="s">
        <v>48</v>
      </c>
      <c r="C981" t="s">
        <v>20</v>
      </c>
      <c r="D981" t="s">
        <v>31</v>
      </c>
      <c r="E981" s="8">
        <v>661801.64</v>
      </c>
      <c r="F981">
        <v>20068</v>
      </c>
      <c r="G981">
        <v>86</v>
      </c>
      <c r="H981" s="2">
        <v>0</v>
      </c>
      <c r="I981" t="s">
        <v>9192</v>
      </c>
      <c r="J981" t="s">
        <v>17</v>
      </c>
      <c r="K981" s="9">
        <v>411.01116200000001</v>
      </c>
      <c r="L981" s="2">
        <v>35411.011162000003</v>
      </c>
      <c r="N981" s="5" t="str">
        <f t="shared" si="90"/>
        <v>California</v>
      </c>
      <c r="O981" s="5" t="str">
        <f t="shared" si="95"/>
        <v>F</v>
      </c>
      <c r="P981" s="11" t="str">
        <f t="shared" si="91"/>
        <v>High School or Below</v>
      </c>
      <c r="Q981" s="5">
        <f t="shared" si="92"/>
        <v>4</v>
      </c>
      <c r="R981" s="5">
        <f t="shared" si="93"/>
        <v>29</v>
      </c>
      <c r="S981" s="12">
        <f t="shared" si="94"/>
        <v>1996</v>
      </c>
    </row>
    <row r="982" spans="1:19" x14ac:dyDescent="0.35">
      <c r="A982" t="s">
        <v>1021</v>
      </c>
      <c r="B982" t="s">
        <v>33</v>
      </c>
      <c r="C982" t="s">
        <v>27</v>
      </c>
      <c r="D982" t="s">
        <v>80</v>
      </c>
      <c r="E982" s="8">
        <v>467004.8</v>
      </c>
      <c r="F982">
        <v>0</v>
      </c>
      <c r="G982">
        <v>125</v>
      </c>
      <c r="H982" s="2">
        <v>0</v>
      </c>
      <c r="I982" t="s">
        <v>9192</v>
      </c>
      <c r="J982" t="s">
        <v>29</v>
      </c>
      <c r="K982" s="9">
        <v>600</v>
      </c>
      <c r="L982" s="2">
        <v>35600</v>
      </c>
      <c r="N982" s="5" t="str">
        <f t="shared" si="90"/>
        <v>Oregon</v>
      </c>
      <c r="O982" s="5" t="str">
        <f t="shared" si="95"/>
        <v>M</v>
      </c>
      <c r="P982" s="11" t="str">
        <f t="shared" si="91"/>
        <v>Doctor</v>
      </c>
      <c r="Q982" s="5">
        <f t="shared" si="92"/>
        <v>4</v>
      </c>
      <c r="R982" s="5">
        <f t="shared" si="93"/>
        <v>28</v>
      </c>
      <c r="S982" s="12">
        <f t="shared" si="94"/>
        <v>1997</v>
      </c>
    </row>
    <row r="983" spans="1:19" x14ac:dyDescent="0.35">
      <c r="A983" t="s">
        <v>1022</v>
      </c>
      <c r="B983" t="s">
        <v>19</v>
      </c>
      <c r="C983" t="s">
        <v>20</v>
      </c>
      <c r="D983" t="s">
        <v>31</v>
      </c>
      <c r="E983" s="8">
        <v>1016936.98</v>
      </c>
      <c r="F983">
        <v>0</v>
      </c>
      <c r="G983">
        <v>135</v>
      </c>
      <c r="H983" s="2">
        <v>0</v>
      </c>
      <c r="I983" t="s">
        <v>9191</v>
      </c>
      <c r="J983" t="s">
        <v>78</v>
      </c>
      <c r="K983" s="9">
        <v>648</v>
      </c>
      <c r="L983" s="2">
        <v>35648</v>
      </c>
      <c r="N983" s="5" t="str">
        <f t="shared" si="90"/>
        <v>Arizona</v>
      </c>
      <c r="O983" s="5" t="str">
        <f t="shared" si="95"/>
        <v>F</v>
      </c>
      <c r="P983" s="11" t="str">
        <f t="shared" si="91"/>
        <v>High School or Below</v>
      </c>
      <c r="Q983" s="5">
        <f t="shared" si="92"/>
        <v>2</v>
      </c>
      <c r="R983" s="5">
        <f t="shared" si="93"/>
        <v>28</v>
      </c>
      <c r="S983" s="12">
        <f t="shared" si="94"/>
        <v>1997</v>
      </c>
    </row>
    <row r="984" spans="1:19" x14ac:dyDescent="0.35">
      <c r="A984" t="s">
        <v>1023</v>
      </c>
      <c r="B984" t="s">
        <v>48</v>
      </c>
      <c r="C984" t="s">
        <v>27</v>
      </c>
      <c r="D984" t="s">
        <v>21</v>
      </c>
      <c r="E984" s="8">
        <v>832307.4</v>
      </c>
      <c r="F984">
        <v>97245</v>
      </c>
      <c r="G984">
        <v>70</v>
      </c>
      <c r="H984" s="2">
        <v>0</v>
      </c>
      <c r="I984" t="s">
        <v>9191</v>
      </c>
      <c r="J984" t="s">
        <v>17</v>
      </c>
      <c r="K984" s="9">
        <v>4.1105850000000004</v>
      </c>
      <c r="L984" s="2">
        <v>35004.110585000002</v>
      </c>
      <c r="N984" s="5" t="str">
        <f t="shared" si="90"/>
        <v>California</v>
      </c>
      <c r="O984" s="5" t="str">
        <f t="shared" si="95"/>
        <v>M</v>
      </c>
      <c r="P984" s="11" t="str">
        <f t="shared" si="91"/>
        <v>Bachelor</v>
      </c>
      <c r="Q984" s="5">
        <f t="shared" si="92"/>
        <v>4</v>
      </c>
      <c r="R984" s="5">
        <f t="shared" si="93"/>
        <v>30</v>
      </c>
      <c r="S984" s="12">
        <f t="shared" si="94"/>
        <v>1995</v>
      </c>
    </row>
    <row r="985" spans="1:19" x14ac:dyDescent="0.35">
      <c r="A985" t="s">
        <v>1024</v>
      </c>
      <c r="B985" t="s">
        <v>48</v>
      </c>
      <c r="C985" t="s">
        <v>20</v>
      </c>
      <c r="D985" t="s">
        <v>35</v>
      </c>
      <c r="E985" s="8">
        <v>241776</v>
      </c>
      <c r="F985">
        <v>51808</v>
      </c>
      <c r="G985">
        <v>61</v>
      </c>
      <c r="H985" s="2">
        <v>36526</v>
      </c>
      <c r="I985" t="s">
        <v>9191</v>
      </c>
      <c r="J985" t="s">
        <v>17</v>
      </c>
      <c r="K985" s="9">
        <v>351.14990399999999</v>
      </c>
      <c r="L985" s="2">
        <v>35351.149903999998</v>
      </c>
      <c r="N985" s="5" t="str">
        <f t="shared" si="90"/>
        <v>California</v>
      </c>
      <c r="O985" s="5" t="str">
        <f t="shared" si="95"/>
        <v>F</v>
      </c>
      <c r="P985" s="11" t="str">
        <f t="shared" si="91"/>
        <v>College</v>
      </c>
      <c r="Q985" s="5">
        <f t="shared" si="92"/>
        <v>4</v>
      </c>
      <c r="R985" s="5">
        <f t="shared" si="93"/>
        <v>29</v>
      </c>
      <c r="S985" s="12">
        <f t="shared" si="94"/>
        <v>1996</v>
      </c>
    </row>
    <row r="986" spans="1:19" x14ac:dyDescent="0.35">
      <c r="A986" t="s">
        <v>1025</v>
      </c>
      <c r="B986" t="s">
        <v>48</v>
      </c>
      <c r="C986" t="s">
        <v>27</v>
      </c>
      <c r="D986" t="s">
        <v>21</v>
      </c>
      <c r="E986" s="8">
        <v>804487.24</v>
      </c>
      <c r="F986">
        <v>71391</v>
      </c>
      <c r="G986">
        <v>67</v>
      </c>
      <c r="H986" s="2">
        <v>0</v>
      </c>
      <c r="I986" t="s">
        <v>9191</v>
      </c>
      <c r="J986" t="s">
        <v>17</v>
      </c>
      <c r="K986" s="9">
        <v>284.00017200000002</v>
      </c>
      <c r="L986" s="2">
        <v>35284.000172</v>
      </c>
      <c r="N986" s="5" t="str">
        <f t="shared" si="90"/>
        <v>California</v>
      </c>
      <c r="O986" s="5" t="str">
        <f t="shared" si="95"/>
        <v>M</v>
      </c>
      <c r="P986" s="11" t="str">
        <f t="shared" si="91"/>
        <v>Bachelor</v>
      </c>
      <c r="Q986" s="5">
        <f t="shared" si="92"/>
        <v>4</v>
      </c>
      <c r="R986" s="5">
        <f t="shared" si="93"/>
        <v>29</v>
      </c>
      <c r="S986" s="12">
        <f t="shared" si="94"/>
        <v>1996</v>
      </c>
    </row>
    <row r="987" spans="1:19" x14ac:dyDescent="0.35">
      <c r="A987" t="s">
        <v>1026</v>
      </c>
      <c r="B987" t="s">
        <v>33</v>
      </c>
      <c r="C987" t="s">
        <v>27</v>
      </c>
      <c r="D987" t="s">
        <v>31</v>
      </c>
      <c r="E987" s="8">
        <v>532572.44999999995</v>
      </c>
      <c r="F987">
        <v>0</v>
      </c>
      <c r="G987">
        <v>73</v>
      </c>
      <c r="H987" s="2">
        <v>0</v>
      </c>
      <c r="I987" t="s">
        <v>9191</v>
      </c>
      <c r="J987" t="s">
        <v>24</v>
      </c>
      <c r="K987" s="9">
        <v>496.47476699999999</v>
      </c>
      <c r="L987" s="2">
        <v>35496.474767</v>
      </c>
      <c r="N987" s="5" t="str">
        <f t="shared" si="90"/>
        <v>Oregon</v>
      </c>
      <c r="O987" s="5" t="str">
        <f t="shared" si="95"/>
        <v>M</v>
      </c>
      <c r="P987" s="11" t="str">
        <f t="shared" si="91"/>
        <v>High School or Below</v>
      </c>
      <c r="Q987" s="5">
        <f t="shared" si="92"/>
        <v>2</v>
      </c>
      <c r="R987" s="5">
        <f t="shared" si="93"/>
        <v>28</v>
      </c>
      <c r="S987" s="12">
        <f t="shared" si="94"/>
        <v>1997</v>
      </c>
    </row>
    <row r="988" spans="1:19" x14ac:dyDescent="0.35">
      <c r="A988" t="s">
        <v>1027</v>
      </c>
      <c r="B988" t="s">
        <v>19</v>
      </c>
      <c r="C988" t="s">
        <v>27</v>
      </c>
      <c r="D988" t="s">
        <v>21</v>
      </c>
      <c r="E988" s="8">
        <v>694752.4</v>
      </c>
      <c r="F988">
        <v>0</v>
      </c>
      <c r="G988">
        <v>100</v>
      </c>
      <c r="H988" s="2">
        <v>0</v>
      </c>
      <c r="I988" t="s">
        <v>9191</v>
      </c>
      <c r="J988" t="s">
        <v>29</v>
      </c>
      <c r="K988" s="9">
        <v>925.13714300000004</v>
      </c>
      <c r="L988" s="2">
        <v>35925.137143</v>
      </c>
      <c r="N988" s="5" t="str">
        <f t="shared" si="90"/>
        <v>Arizona</v>
      </c>
      <c r="O988" s="5" t="str">
        <f t="shared" si="95"/>
        <v>M</v>
      </c>
      <c r="P988" s="11" t="str">
        <f t="shared" si="91"/>
        <v>Bachelor</v>
      </c>
      <c r="Q988" s="5">
        <f t="shared" si="92"/>
        <v>4</v>
      </c>
      <c r="R988" s="5">
        <f t="shared" si="93"/>
        <v>27</v>
      </c>
      <c r="S988" s="12">
        <f t="shared" si="94"/>
        <v>1998</v>
      </c>
    </row>
    <row r="989" spans="1:19" x14ac:dyDescent="0.35">
      <c r="A989" t="s">
        <v>1028</v>
      </c>
      <c r="B989" t="s">
        <v>33</v>
      </c>
      <c r="C989" t="s">
        <v>20</v>
      </c>
      <c r="D989" t="s">
        <v>35</v>
      </c>
      <c r="E989" s="8">
        <v>584741.52</v>
      </c>
      <c r="F989">
        <v>23496</v>
      </c>
      <c r="G989">
        <v>77</v>
      </c>
      <c r="H989" s="2">
        <v>0</v>
      </c>
      <c r="I989" t="s">
        <v>9193</v>
      </c>
      <c r="J989" t="s">
        <v>17</v>
      </c>
      <c r="K989" s="9">
        <v>13.164097</v>
      </c>
      <c r="L989" s="2">
        <v>35013.164097000001</v>
      </c>
      <c r="N989" s="5" t="str">
        <f t="shared" si="90"/>
        <v>Oregon</v>
      </c>
      <c r="O989" s="5" t="str">
        <f t="shared" si="95"/>
        <v>F</v>
      </c>
      <c r="P989" s="11" t="str">
        <f t="shared" si="91"/>
        <v>College</v>
      </c>
      <c r="Q989" s="5">
        <f t="shared" si="92"/>
        <v>4</v>
      </c>
      <c r="R989" s="5">
        <f t="shared" si="93"/>
        <v>30</v>
      </c>
      <c r="S989" s="12">
        <f t="shared" si="94"/>
        <v>1995</v>
      </c>
    </row>
    <row r="990" spans="1:19" x14ac:dyDescent="0.35">
      <c r="A990" t="s">
        <v>1029</v>
      </c>
      <c r="B990" t="s">
        <v>13</v>
      </c>
      <c r="C990" t="s">
        <v>27</v>
      </c>
      <c r="D990" t="s">
        <v>31</v>
      </c>
      <c r="E990" s="8"/>
      <c r="F990">
        <v>55561</v>
      </c>
      <c r="G990">
        <v>63</v>
      </c>
      <c r="H990" s="2">
        <v>0</v>
      </c>
      <c r="I990" t="s">
        <v>9191</v>
      </c>
      <c r="J990" t="s">
        <v>17</v>
      </c>
      <c r="K990" s="9">
        <v>227.87207100000001</v>
      </c>
      <c r="L990" s="2">
        <v>35227.872070999998</v>
      </c>
      <c r="N990" s="5" t="str">
        <f t="shared" si="90"/>
        <v>Washington</v>
      </c>
      <c r="O990" s="5" t="str">
        <f t="shared" si="95"/>
        <v>M</v>
      </c>
      <c r="P990" s="11" t="str">
        <f t="shared" si="91"/>
        <v>High School or Below</v>
      </c>
      <c r="Q990" s="5">
        <f t="shared" si="92"/>
        <v>4</v>
      </c>
      <c r="R990" s="5">
        <f t="shared" si="93"/>
        <v>29</v>
      </c>
      <c r="S990" s="12">
        <f t="shared" si="94"/>
        <v>1996</v>
      </c>
    </row>
    <row r="991" spans="1:19" x14ac:dyDescent="0.35">
      <c r="A991" t="s">
        <v>1030</v>
      </c>
      <c r="B991" t="s">
        <v>23</v>
      </c>
      <c r="C991" t="s">
        <v>20</v>
      </c>
      <c r="D991" t="s">
        <v>35</v>
      </c>
      <c r="E991" s="8">
        <v>472478.61</v>
      </c>
      <c r="F991">
        <v>23986</v>
      </c>
      <c r="G991">
        <v>119</v>
      </c>
      <c r="H991" s="2">
        <v>0</v>
      </c>
      <c r="I991" t="s">
        <v>9192</v>
      </c>
      <c r="J991" t="s">
        <v>29</v>
      </c>
      <c r="K991" s="9">
        <v>463.335061</v>
      </c>
      <c r="L991" s="2">
        <v>35463.335060999998</v>
      </c>
      <c r="N991" s="5" t="str">
        <f t="shared" si="90"/>
        <v>Nevada</v>
      </c>
      <c r="O991" s="5" t="str">
        <f t="shared" si="95"/>
        <v>F</v>
      </c>
      <c r="P991" s="11" t="str">
        <f t="shared" si="91"/>
        <v>College</v>
      </c>
      <c r="Q991" s="5">
        <f t="shared" si="92"/>
        <v>4</v>
      </c>
      <c r="R991" s="5">
        <f t="shared" si="93"/>
        <v>28</v>
      </c>
      <c r="S991" s="12">
        <f t="shared" si="94"/>
        <v>1997</v>
      </c>
    </row>
    <row r="992" spans="1:19" x14ac:dyDescent="0.35">
      <c r="A992" t="s">
        <v>1031</v>
      </c>
      <c r="B992" t="s">
        <v>19</v>
      </c>
      <c r="C992" t="s">
        <v>20</v>
      </c>
      <c r="D992" t="s">
        <v>15</v>
      </c>
      <c r="E992" s="8">
        <v>279022.8</v>
      </c>
      <c r="F992">
        <v>22974</v>
      </c>
      <c r="G992">
        <v>71</v>
      </c>
      <c r="H992" s="2">
        <v>0</v>
      </c>
      <c r="I992" t="s">
        <v>9191</v>
      </c>
      <c r="J992" t="s">
        <v>17</v>
      </c>
      <c r="K992" s="9">
        <v>180.667969</v>
      </c>
      <c r="L992" s="2">
        <v>35180.667969000002</v>
      </c>
      <c r="N992" s="5" t="str">
        <f t="shared" si="90"/>
        <v>Arizona</v>
      </c>
      <c r="O992" s="5" t="str">
        <f t="shared" si="95"/>
        <v>F</v>
      </c>
      <c r="P992" s="11" t="str">
        <f t="shared" si="91"/>
        <v>Master</v>
      </c>
      <c r="Q992" s="5">
        <f t="shared" si="92"/>
        <v>4</v>
      </c>
      <c r="R992" s="5">
        <f t="shared" si="93"/>
        <v>29</v>
      </c>
      <c r="S992" s="12">
        <f t="shared" si="94"/>
        <v>1996</v>
      </c>
    </row>
    <row r="993" spans="1:19" x14ac:dyDescent="0.35">
      <c r="A993" t="s">
        <v>1032</v>
      </c>
      <c r="B993" t="s">
        <v>33</v>
      </c>
      <c r="C993" t="s">
        <v>20</v>
      </c>
      <c r="D993" t="s">
        <v>31</v>
      </c>
      <c r="E993" s="8">
        <v>2153133.2799999998</v>
      </c>
      <c r="F993">
        <v>0</v>
      </c>
      <c r="G993">
        <v>101</v>
      </c>
      <c r="H993" s="2">
        <v>0</v>
      </c>
      <c r="I993" t="s">
        <v>9191</v>
      </c>
      <c r="J993" t="s">
        <v>17</v>
      </c>
      <c r="K993" s="9">
        <v>484.8</v>
      </c>
      <c r="L993" s="2">
        <v>35484.800000000003</v>
      </c>
      <c r="N993" s="5" t="str">
        <f t="shared" si="90"/>
        <v>Oregon</v>
      </c>
      <c r="O993" s="5" t="str">
        <f t="shared" si="95"/>
        <v>F</v>
      </c>
      <c r="P993" s="11" t="str">
        <f t="shared" si="91"/>
        <v>High School or Below</v>
      </c>
      <c r="Q993" s="5">
        <f t="shared" si="92"/>
        <v>4</v>
      </c>
      <c r="R993" s="5">
        <f t="shared" si="93"/>
        <v>28</v>
      </c>
      <c r="S993" s="12">
        <f t="shared" si="94"/>
        <v>1997</v>
      </c>
    </row>
    <row r="994" spans="1:19" x14ac:dyDescent="0.35">
      <c r="A994" t="s">
        <v>1033</v>
      </c>
      <c r="B994" t="s">
        <v>19</v>
      </c>
      <c r="C994" t="s">
        <v>27</v>
      </c>
      <c r="D994" t="s">
        <v>21</v>
      </c>
      <c r="E994" s="8">
        <v>1262283.27</v>
      </c>
      <c r="F994">
        <v>61844</v>
      </c>
      <c r="G994">
        <v>106</v>
      </c>
      <c r="H994" s="2">
        <v>0</v>
      </c>
      <c r="I994" t="s">
        <v>9191</v>
      </c>
      <c r="J994" t="s">
        <v>78</v>
      </c>
      <c r="K994" s="9">
        <v>508.8</v>
      </c>
      <c r="L994" s="2">
        <v>35508.800000000003</v>
      </c>
      <c r="N994" s="5" t="str">
        <f t="shared" si="90"/>
        <v>Arizona</v>
      </c>
      <c r="O994" s="5" t="str">
        <f t="shared" si="95"/>
        <v>M</v>
      </c>
      <c r="P994" s="11" t="str">
        <f t="shared" si="91"/>
        <v>Bachelor</v>
      </c>
      <c r="Q994" s="5">
        <f t="shared" si="92"/>
        <v>2</v>
      </c>
      <c r="R994" s="5">
        <f t="shared" si="93"/>
        <v>28</v>
      </c>
      <c r="S994" s="12">
        <f t="shared" si="94"/>
        <v>1997</v>
      </c>
    </row>
    <row r="995" spans="1:19" x14ac:dyDescent="0.35">
      <c r="A995" t="s">
        <v>1034</v>
      </c>
      <c r="B995" t="s">
        <v>19</v>
      </c>
      <c r="C995" t="s">
        <v>27</v>
      </c>
      <c r="D995" t="s">
        <v>80</v>
      </c>
      <c r="E995" s="8">
        <v>2017196.15</v>
      </c>
      <c r="F995">
        <v>24804</v>
      </c>
      <c r="G995">
        <v>73</v>
      </c>
      <c r="H995" s="2">
        <v>0</v>
      </c>
      <c r="I995" t="s">
        <v>9191</v>
      </c>
      <c r="J995" t="s">
        <v>24</v>
      </c>
      <c r="K995" s="9">
        <v>350.4</v>
      </c>
      <c r="L995" s="2">
        <v>35350.400000000001</v>
      </c>
      <c r="N995" s="5" t="str">
        <f t="shared" si="90"/>
        <v>Arizona</v>
      </c>
      <c r="O995" s="5" t="str">
        <f t="shared" si="95"/>
        <v>M</v>
      </c>
      <c r="P995" s="11" t="str">
        <f t="shared" si="91"/>
        <v>Doctor</v>
      </c>
      <c r="Q995" s="5">
        <f t="shared" si="92"/>
        <v>2</v>
      </c>
      <c r="R995" s="5">
        <f t="shared" si="93"/>
        <v>29</v>
      </c>
      <c r="S995" s="12">
        <f t="shared" si="94"/>
        <v>1996</v>
      </c>
    </row>
    <row r="996" spans="1:19" x14ac:dyDescent="0.35">
      <c r="A996" t="s">
        <v>1035</v>
      </c>
      <c r="B996" t="s">
        <v>48</v>
      </c>
      <c r="C996" t="s">
        <v>20</v>
      </c>
      <c r="D996" t="s">
        <v>21</v>
      </c>
      <c r="E996" s="8">
        <v>1646436.59</v>
      </c>
      <c r="F996">
        <v>27760</v>
      </c>
      <c r="G996">
        <v>104</v>
      </c>
      <c r="H996" s="2">
        <v>0</v>
      </c>
      <c r="I996" t="s">
        <v>9191</v>
      </c>
      <c r="J996" t="s">
        <v>29</v>
      </c>
      <c r="K996" s="9">
        <v>302.76428299999998</v>
      </c>
      <c r="L996" s="2">
        <v>35302.764282999997</v>
      </c>
      <c r="N996" s="5" t="str">
        <f t="shared" si="90"/>
        <v>California</v>
      </c>
      <c r="O996" s="5" t="str">
        <f t="shared" si="95"/>
        <v>F</v>
      </c>
      <c r="P996" s="11" t="str">
        <f t="shared" si="91"/>
        <v>Bachelor</v>
      </c>
      <c r="Q996" s="5">
        <f t="shared" si="92"/>
        <v>4</v>
      </c>
      <c r="R996" s="5">
        <f t="shared" si="93"/>
        <v>29</v>
      </c>
      <c r="S996" s="12">
        <f t="shared" si="94"/>
        <v>1996</v>
      </c>
    </row>
    <row r="997" spans="1:19" x14ac:dyDescent="0.35">
      <c r="A997" t="s">
        <v>1036</v>
      </c>
      <c r="B997" t="s">
        <v>33</v>
      </c>
      <c r="C997" t="s">
        <v>20</v>
      </c>
      <c r="D997" t="s">
        <v>31</v>
      </c>
      <c r="E997" s="8">
        <v>559538.99</v>
      </c>
      <c r="F997">
        <v>74454</v>
      </c>
      <c r="G997">
        <v>71</v>
      </c>
      <c r="H997" s="2">
        <v>0</v>
      </c>
      <c r="I997" t="s">
        <v>9191</v>
      </c>
      <c r="J997" t="s">
        <v>17</v>
      </c>
      <c r="K997" s="9">
        <v>340.8</v>
      </c>
      <c r="L997" s="2">
        <v>35340.800000000003</v>
      </c>
      <c r="N997" s="5" t="str">
        <f t="shared" si="90"/>
        <v>Oregon</v>
      </c>
      <c r="O997" s="5" t="str">
        <f t="shared" si="95"/>
        <v>F</v>
      </c>
      <c r="P997" s="11" t="str">
        <f t="shared" si="91"/>
        <v>High School or Below</v>
      </c>
      <c r="Q997" s="5">
        <f t="shared" si="92"/>
        <v>4</v>
      </c>
      <c r="R997" s="5">
        <f t="shared" si="93"/>
        <v>29</v>
      </c>
      <c r="S997" s="12">
        <f t="shared" si="94"/>
        <v>1996</v>
      </c>
    </row>
    <row r="998" spans="1:19" x14ac:dyDescent="0.35">
      <c r="A998" t="s">
        <v>1037</v>
      </c>
      <c r="B998" t="s">
        <v>33</v>
      </c>
      <c r="C998" t="s">
        <v>20</v>
      </c>
      <c r="D998" t="s">
        <v>15</v>
      </c>
      <c r="E998" s="8">
        <v>417068.73</v>
      </c>
      <c r="F998">
        <v>29462</v>
      </c>
      <c r="G998">
        <v>107</v>
      </c>
      <c r="H998" s="2">
        <v>36526</v>
      </c>
      <c r="I998" t="s">
        <v>9191</v>
      </c>
      <c r="J998" t="s">
        <v>29</v>
      </c>
      <c r="K998" s="9">
        <v>513.6</v>
      </c>
      <c r="L998" s="2">
        <v>35513.599999999999</v>
      </c>
      <c r="N998" s="5" t="str">
        <f t="shared" si="90"/>
        <v>Oregon</v>
      </c>
      <c r="O998" s="5" t="str">
        <f t="shared" si="95"/>
        <v>F</v>
      </c>
      <c r="P998" s="11" t="str">
        <f t="shared" si="91"/>
        <v>Master</v>
      </c>
      <c r="Q998" s="5">
        <f t="shared" si="92"/>
        <v>4</v>
      </c>
      <c r="R998" s="5">
        <f t="shared" si="93"/>
        <v>28</v>
      </c>
      <c r="S998" s="12">
        <f t="shared" si="94"/>
        <v>1997</v>
      </c>
    </row>
    <row r="999" spans="1:19" x14ac:dyDescent="0.35">
      <c r="A999" t="s">
        <v>1038</v>
      </c>
      <c r="B999" t="s">
        <v>19</v>
      </c>
      <c r="C999" t="s">
        <v>20</v>
      </c>
      <c r="D999" t="s">
        <v>35</v>
      </c>
      <c r="E999" s="8">
        <v>266544.71000000002</v>
      </c>
      <c r="F999">
        <v>52266</v>
      </c>
      <c r="G999">
        <v>68</v>
      </c>
      <c r="H999" s="2">
        <v>0</v>
      </c>
      <c r="I999" t="s">
        <v>9192</v>
      </c>
      <c r="J999" t="s">
        <v>24</v>
      </c>
      <c r="K999" s="9">
        <v>141.92283900000001</v>
      </c>
      <c r="L999" s="2">
        <v>35141.922838999999</v>
      </c>
      <c r="N999" s="5" t="str">
        <f t="shared" si="90"/>
        <v>Arizona</v>
      </c>
      <c r="O999" s="5" t="str">
        <f t="shared" si="95"/>
        <v>F</v>
      </c>
      <c r="P999" s="11" t="str">
        <f t="shared" si="91"/>
        <v>College</v>
      </c>
      <c r="Q999" s="5">
        <f t="shared" si="92"/>
        <v>2</v>
      </c>
      <c r="R999" s="5">
        <f t="shared" si="93"/>
        <v>29</v>
      </c>
      <c r="S999" s="12">
        <f t="shared" si="94"/>
        <v>1996</v>
      </c>
    </row>
    <row r="1000" spans="1:19" x14ac:dyDescent="0.35">
      <c r="A1000" t="s">
        <v>1039</v>
      </c>
      <c r="B1000" t="s">
        <v>33</v>
      </c>
      <c r="C1000" t="s">
        <v>27</v>
      </c>
      <c r="D1000" t="s">
        <v>21</v>
      </c>
      <c r="E1000" s="8">
        <v>709891.41</v>
      </c>
      <c r="F1000">
        <v>0</v>
      </c>
      <c r="G1000">
        <v>70</v>
      </c>
      <c r="H1000" s="2">
        <v>0</v>
      </c>
      <c r="I1000" t="s">
        <v>9191</v>
      </c>
      <c r="J1000" t="s">
        <v>24</v>
      </c>
      <c r="K1000" s="9">
        <v>349.78304600000001</v>
      </c>
      <c r="L1000" s="2">
        <v>35349.783045999997</v>
      </c>
      <c r="N1000" s="5" t="str">
        <f t="shared" si="90"/>
        <v>Oregon</v>
      </c>
      <c r="O1000" s="5" t="str">
        <f t="shared" si="95"/>
        <v>M</v>
      </c>
      <c r="P1000" s="11" t="str">
        <f t="shared" si="91"/>
        <v>Bachelor</v>
      </c>
      <c r="Q1000" s="5">
        <f t="shared" si="92"/>
        <v>2</v>
      </c>
      <c r="R1000" s="5">
        <f t="shared" si="93"/>
        <v>29</v>
      </c>
      <c r="S1000" s="12">
        <f t="shared" si="94"/>
        <v>1996</v>
      </c>
    </row>
    <row r="1001" spans="1:19" x14ac:dyDescent="0.35">
      <c r="A1001" t="s">
        <v>1040</v>
      </c>
      <c r="B1001" t="s">
        <v>48</v>
      </c>
      <c r="C1001" t="s">
        <v>27</v>
      </c>
      <c r="D1001" t="s">
        <v>80</v>
      </c>
      <c r="E1001" s="8">
        <v>397134.51</v>
      </c>
      <c r="F1001">
        <v>23599</v>
      </c>
      <c r="G1001">
        <v>103</v>
      </c>
      <c r="H1001" s="2">
        <v>0</v>
      </c>
      <c r="I1001" t="s">
        <v>9192</v>
      </c>
      <c r="J1001" t="s">
        <v>29</v>
      </c>
      <c r="K1001" s="9">
        <v>494.4</v>
      </c>
      <c r="L1001" s="2">
        <v>35494.400000000001</v>
      </c>
      <c r="N1001" s="5" t="str">
        <f t="shared" si="90"/>
        <v>California</v>
      </c>
      <c r="O1001" s="5" t="str">
        <f t="shared" si="95"/>
        <v>M</v>
      </c>
      <c r="P1001" s="11" t="str">
        <f t="shared" si="91"/>
        <v>Doctor</v>
      </c>
      <c r="Q1001" s="5">
        <f t="shared" si="92"/>
        <v>4</v>
      </c>
      <c r="R1001" s="5">
        <f t="shared" si="93"/>
        <v>28</v>
      </c>
      <c r="S1001" s="12">
        <f t="shared" si="94"/>
        <v>1997</v>
      </c>
    </row>
    <row r="1002" spans="1:19" x14ac:dyDescent="0.35">
      <c r="A1002" t="s">
        <v>1041</v>
      </c>
      <c r="B1002" t="s">
        <v>33</v>
      </c>
      <c r="C1002" t="s">
        <v>27</v>
      </c>
      <c r="D1002" t="s">
        <v>21</v>
      </c>
      <c r="E1002" s="8">
        <v>552821.28</v>
      </c>
      <c r="F1002">
        <v>36088</v>
      </c>
      <c r="G1002">
        <v>72</v>
      </c>
      <c r="H1002" s="2">
        <v>0</v>
      </c>
      <c r="I1002" t="s">
        <v>9191</v>
      </c>
      <c r="J1002" t="s">
        <v>17</v>
      </c>
      <c r="K1002" s="9">
        <v>345.6</v>
      </c>
      <c r="L1002" s="2">
        <v>35345.599999999999</v>
      </c>
      <c r="N1002" s="5" t="str">
        <f t="shared" si="90"/>
        <v>Oregon</v>
      </c>
      <c r="O1002" s="5" t="str">
        <f t="shared" si="95"/>
        <v>M</v>
      </c>
      <c r="P1002" s="11" t="str">
        <f t="shared" si="91"/>
        <v>Bachelor</v>
      </c>
      <c r="Q1002" s="5">
        <f t="shared" si="92"/>
        <v>4</v>
      </c>
      <c r="R1002" s="5">
        <f t="shared" si="93"/>
        <v>29</v>
      </c>
      <c r="S1002" s="12">
        <f t="shared" si="94"/>
        <v>1996</v>
      </c>
    </row>
    <row r="1003" spans="1:19" x14ac:dyDescent="0.35">
      <c r="A1003" t="s">
        <v>1042</v>
      </c>
      <c r="B1003" t="s">
        <v>48</v>
      </c>
      <c r="C1003" t="s">
        <v>20</v>
      </c>
      <c r="D1003" t="s">
        <v>31</v>
      </c>
      <c r="E1003" s="8">
        <v>833899.58</v>
      </c>
      <c r="F1003">
        <v>70534</v>
      </c>
      <c r="G1003">
        <v>104</v>
      </c>
      <c r="H1003" s="2">
        <v>0</v>
      </c>
      <c r="I1003" t="s">
        <v>9191</v>
      </c>
      <c r="J1003" t="s">
        <v>17</v>
      </c>
      <c r="K1003" s="9">
        <v>54.065537999999997</v>
      </c>
      <c r="L1003" s="2">
        <v>35054.065538000003</v>
      </c>
      <c r="N1003" s="5" t="str">
        <f t="shared" si="90"/>
        <v>California</v>
      </c>
      <c r="O1003" s="5" t="str">
        <f t="shared" si="95"/>
        <v>F</v>
      </c>
      <c r="P1003" s="11" t="str">
        <f t="shared" si="91"/>
        <v>High School or Below</v>
      </c>
      <c r="Q1003" s="5">
        <f t="shared" si="92"/>
        <v>4</v>
      </c>
      <c r="R1003" s="5">
        <f t="shared" si="93"/>
        <v>30</v>
      </c>
      <c r="S1003" s="12">
        <f t="shared" si="94"/>
        <v>1995</v>
      </c>
    </row>
    <row r="1004" spans="1:19" x14ac:dyDescent="0.35">
      <c r="A1004" t="s">
        <v>1043</v>
      </c>
      <c r="B1004" t="s">
        <v>33</v>
      </c>
      <c r="C1004" t="s">
        <v>27</v>
      </c>
      <c r="D1004" t="s">
        <v>35</v>
      </c>
      <c r="E1004" s="8">
        <v>3844585.59</v>
      </c>
      <c r="F1004">
        <v>27398</v>
      </c>
      <c r="G1004">
        <v>125</v>
      </c>
      <c r="H1004" s="2">
        <v>36526</v>
      </c>
      <c r="I1004" t="s">
        <v>9191</v>
      </c>
      <c r="J1004" t="s">
        <v>29</v>
      </c>
      <c r="K1004" s="9">
        <v>600</v>
      </c>
      <c r="L1004" s="2">
        <v>35600</v>
      </c>
      <c r="N1004" s="5" t="str">
        <f t="shared" si="90"/>
        <v>Oregon</v>
      </c>
      <c r="O1004" s="5" t="str">
        <f t="shared" si="95"/>
        <v>M</v>
      </c>
      <c r="P1004" s="11" t="str">
        <f t="shared" si="91"/>
        <v>College</v>
      </c>
      <c r="Q1004" s="5">
        <f t="shared" si="92"/>
        <v>4</v>
      </c>
      <c r="R1004" s="5">
        <f t="shared" si="93"/>
        <v>28</v>
      </c>
      <c r="S1004" s="12">
        <f t="shared" si="94"/>
        <v>1997</v>
      </c>
    </row>
    <row r="1005" spans="1:19" x14ac:dyDescent="0.35">
      <c r="A1005" t="s">
        <v>1044</v>
      </c>
      <c r="B1005" t="s">
        <v>23</v>
      </c>
      <c r="C1005" t="s">
        <v>27</v>
      </c>
      <c r="D1005" t="s">
        <v>21</v>
      </c>
      <c r="E1005" s="8">
        <v>544855.52</v>
      </c>
      <c r="F1005">
        <v>85296</v>
      </c>
      <c r="G1005">
        <v>68</v>
      </c>
      <c r="H1005" s="2">
        <v>0</v>
      </c>
      <c r="I1005" t="s">
        <v>9191</v>
      </c>
      <c r="J1005" t="s">
        <v>17</v>
      </c>
      <c r="K1005" s="9">
        <v>342.51513599999998</v>
      </c>
      <c r="L1005" s="2">
        <v>35342.515136000002</v>
      </c>
      <c r="N1005" s="5" t="str">
        <f t="shared" si="90"/>
        <v>Nevada</v>
      </c>
      <c r="O1005" s="5" t="str">
        <f t="shared" si="95"/>
        <v>M</v>
      </c>
      <c r="P1005" s="11" t="str">
        <f t="shared" si="91"/>
        <v>Bachelor</v>
      </c>
      <c r="Q1005" s="5">
        <f t="shared" si="92"/>
        <v>4</v>
      </c>
      <c r="R1005" s="5">
        <f t="shared" si="93"/>
        <v>29</v>
      </c>
      <c r="S1005" s="12">
        <f t="shared" si="94"/>
        <v>1996</v>
      </c>
    </row>
    <row r="1006" spans="1:19" x14ac:dyDescent="0.35">
      <c r="A1006" t="s">
        <v>1045</v>
      </c>
      <c r="B1006" t="s">
        <v>19</v>
      </c>
      <c r="C1006" t="s">
        <v>27</v>
      </c>
      <c r="D1006" t="s">
        <v>31</v>
      </c>
      <c r="E1006" s="8">
        <v>1080806.6000000001</v>
      </c>
      <c r="F1006">
        <v>31063</v>
      </c>
      <c r="G1006">
        <v>92</v>
      </c>
      <c r="H1006" s="2">
        <v>0</v>
      </c>
      <c r="I1006" t="s">
        <v>9191</v>
      </c>
      <c r="J1006" t="s">
        <v>17</v>
      </c>
      <c r="K1006" s="9">
        <v>441.6</v>
      </c>
      <c r="L1006" s="2">
        <v>35441.599999999999</v>
      </c>
      <c r="N1006" s="5" t="str">
        <f t="shared" si="90"/>
        <v>Arizona</v>
      </c>
      <c r="O1006" s="5" t="str">
        <f t="shared" si="95"/>
        <v>M</v>
      </c>
      <c r="P1006" s="11" t="str">
        <f t="shared" si="91"/>
        <v>High School or Below</v>
      </c>
      <c r="Q1006" s="5">
        <f t="shared" si="92"/>
        <v>4</v>
      </c>
      <c r="R1006" s="5">
        <f t="shared" si="93"/>
        <v>28</v>
      </c>
      <c r="S1006" s="12">
        <f t="shared" si="94"/>
        <v>1997</v>
      </c>
    </row>
    <row r="1007" spans="1:19" x14ac:dyDescent="0.35">
      <c r="A1007" t="s">
        <v>1046</v>
      </c>
      <c r="B1007" t="s">
        <v>48</v>
      </c>
      <c r="C1007" t="s">
        <v>27</v>
      </c>
      <c r="D1007" t="s">
        <v>21</v>
      </c>
      <c r="E1007" s="8">
        <v>618509.65</v>
      </c>
      <c r="F1007">
        <v>0</v>
      </c>
      <c r="G1007">
        <v>92</v>
      </c>
      <c r="H1007" s="2">
        <v>0</v>
      </c>
      <c r="I1007" t="s">
        <v>9191</v>
      </c>
      <c r="J1007" t="s">
        <v>24</v>
      </c>
      <c r="K1007" s="9">
        <v>1027.1772550000001</v>
      </c>
      <c r="L1007" s="2">
        <v>36027.177255000002</v>
      </c>
      <c r="N1007" s="5" t="str">
        <f t="shared" si="90"/>
        <v>California</v>
      </c>
      <c r="O1007" s="5" t="str">
        <f t="shared" si="95"/>
        <v>M</v>
      </c>
      <c r="P1007" s="11" t="str">
        <f t="shared" si="91"/>
        <v>Bachelor</v>
      </c>
      <c r="Q1007" s="5">
        <f t="shared" si="92"/>
        <v>2</v>
      </c>
      <c r="R1007" s="5">
        <f t="shared" si="93"/>
        <v>27</v>
      </c>
      <c r="S1007" s="12">
        <f t="shared" si="94"/>
        <v>1998</v>
      </c>
    </row>
    <row r="1008" spans="1:19" x14ac:dyDescent="0.35">
      <c r="A1008" t="s">
        <v>1047</v>
      </c>
      <c r="B1008" t="s">
        <v>23</v>
      </c>
      <c r="C1008" t="s">
        <v>27</v>
      </c>
      <c r="D1008" t="s">
        <v>31</v>
      </c>
      <c r="E1008" s="8">
        <v>320822.59000000003</v>
      </c>
      <c r="F1008">
        <v>52367</v>
      </c>
      <c r="G1008">
        <v>81</v>
      </c>
      <c r="H1008" s="2">
        <v>0</v>
      </c>
      <c r="I1008" t="s">
        <v>9191</v>
      </c>
      <c r="J1008" t="s">
        <v>17</v>
      </c>
      <c r="K1008" s="9">
        <v>275.98997800000001</v>
      </c>
      <c r="L1008" s="2">
        <v>35275.989977999998</v>
      </c>
      <c r="N1008" s="5" t="str">
        <f t="shared" si="90"/>
        <v>Nevada</v>
      </c>
      <c r="O1008" s="5" t="str">
        <f t="shared" si="95"/>
        <v>M</v>
      </c>
      <c r="P1008" s="11" t="str">
        <f t="shared" si="91"/>
        <v>High School or Below</v>
      </c>
      <c r="Q1008" s="5">
        <f t="shared" si="92"/>
        <v>4</v>
      </c>
      <c r="R1008" s="5">
        <f t="shared" si="93"/>
        <v>29</v>
      </c>
      <c r="S1008" s="12">
        <f t="shared" si="94"/>
        <v>1996</v>
      </c>
    </row>
    <row r="1009" spans="1:19" x14ac:dyDescent="0.35">
      <c r="A1009" t="s">
        <v>1048</v>
      </c>
      <c r="B1009" t="s">
        <v>19</v>
      </c>
      <c r="C1009" t="s">
        <v>27</v>
      </c>
      <c r="D1009" t="s">
        <v>35</v>
      </c>
      <c r="E1009" s="8">
        <v>548010.41</v>
      </c>
      <c r="F1009">
        <v>58651</v>
      </c>
      <c r="G1009">
        <v>71</v>
      </c>
      <c r="H1009" s="2">
        <v>0</v>
      </c>
      <c r="I1009" t="s">
        <v>9191</v>
      </c>
      <c r="J1009" t="s">
        <v>17</v>
      </c>
      <c r="K1009" s="9">
        <v>472.59968300000003</v>
      </c>
      <c r="L1009" s="2">
        <v>35472.599683</v>
      </c>
      <c r="N1009" s="5" t="str">
        <f t="shared" si="90"/>
        <v>Arizona</v>
      </c>
      <c r="O1009" s="5" t="str">
        <f t="shared" si="95"/>
        <v>M</v>
      </c>
      <c r="P1009" s="11" t="str">
        <f t="shared" si="91"/>
        <v>College</v>
      </c>
      <c r="Q1009" s="5">
        <f t="shared" si="92"/>
        <v>4</v>
      </c>
      <c r="R1009" s="5">
        <f t="shared" si="93"/>
        <v>28</v>
      </c>
      <c r="S1009" s="12">
        <f t="shared" si="94"/>
        <v>1997</v>
      </c>
    </row>
    <row r="1010" spans="1:19" x14ac:dyDescent="0.35">
      <c r="A1010" t="s">
        <v>1049</v>
      </c>
      <c r="B1010" t="s">
        <v>23</v>
      </c>
      <c r="C1010" t="s">
        <v>20</v>
      </c>
      <c r="D1010" t="s">
        <v>35</v>
      </c>
      <c r="E1010" s="8">
        <v>2298615.39</v>
      </c>
      <c r="F1010">
        <v>84831</v>
      </c>
      <c r="G1010">
        <v>192</v>
      </c>
      <c r="H1010" s="2">
        <v>0</v>
      </c>
      <c r="I1010" t="s">
        <v>9193</v>
      </c>
      <c r="J1010" t="s">
        <v>78</v>
      </c>
      <c r="K1010" s="9">
        <v>1336.9317160000001</v>
      </c>
      <c r="L1010" s="2">
        <v>36336.931715999999</v>
      </c>
      <c r="N1010" s="5" t="str">
        <f t="shared" si="90"/>
        <v>Nevada</v>
      </c>
      <c r="O1010" s="5" t="str">
        <f t="shared" si="95"/>
        <v>F</v>
      </c>
      <c r="P1010" s="11" t="str">
        <f t="shared" si="91"/>
        <v>College</v>
      </c>
      <c r="Q1010" s="5">
        <f t="shared" si="92"/>
        <v>2</v>
      </c>
      <c r="R1010" s="5">
        <f t="shared" si="93"/>
        <v>26</v>
      </c>
      <c r="S1010" s="12">
        <f t="shared" si="94"/>
        <v>1999</v>
      </c>
    </row>
    <row r="1011" spans="1:19" x14ac:dyDescent="0.35">
      <c r="A1011" t="s">
        <v>1050</v>
      </c>
      <c r="B1011" t="s">
        <v>33</v>
      </c>
      <c r="C1011" t="s">
        <v>27</v>
      </c>
      <c r="D1011" t="s">
        <v>21</v>
      </c>
      <c r="E1011" s="8">
        <v>1310792.5900000001</v>
      </c>
      <c r="F1011">
        <v>49088</v>
      </c>
      <c r="G1011">
        <v>114</v>
      </c>
      <c r="H1011" s="2">
        <v>36526</v>
      </c>
      <c r="I1011" t="s">
        <v>9192</v>
      </c>
      <c r="J1011" t="s">
        <v>29</v>
      </c>
      <c r="K1011" s="9">
        <v>547.20000000000005</v>
      </c>
      <c r="L1011" s="2">
        <v>35547.199999999997</v>
      </c>
      <c r="N1011" s="5" t="str">
        <f t="shared" si="90"/>
        <v>Oregon</v>
      </c>
      <c r="O1011" s="5" t="str">
        <f t="shared" si="95"/>
        <v>M</v>
      </c>
      <c r="P1011" s="11" t="str">
        <f t="shared" si="91"/>
        <v>Bachelor</v>
      </c>
      <c r="Q1011" s="5">
        <f t="shared" si="92"/>
        <v>4</v>
      </c>
      <c r="R1011" s="5">
        <f t="shared" si="93"/>
        <v>28</v>
      </c>
      <c r="S1011" s="12">
        <f t="shared" si="94"/>
        <v>1997</v>
      </c>
    </row>
    <row r="1012" spans="1:19" x14ac:dyDescent="0.35">
      <c r="A1012" t="s">
        <v>1051</v>
      </c>
      <c r="B1012" t="s">
        <v>48</v>
      </c>
      <c r="C1012" t="s">
        <v>20</v>
      </c>
      <c r="D1012" t="s">
        <v>35</v>
      </c>
      <c r="E1012" s="8">
        <v>746292.63</v>
      </c>
      <c r="F1012">
        <v>70263</v>
      </c>
      <c r="G1012">
        <v>93</v>
      </c>
      <c r="H1012" s="2">
        <v>0</v>
      </c>
      <c r="I1012" t="s">
        <v>9192</v>
      </c>
      <c r="J1012" t="s">
        <v>24</v>
      </c>
      <c r="K1012" s="9">
        <v>7.3459459999999996</v>
      </c>
      <c r="L1012" s="2">
        <v>35007.345946000001</v>
      </c>
      <c r="N1012" s="5" t="str">
        <f t="shared" si="90"/>
        <v>California</v>
      </c>
      <c r="O1012" s="5" t="str">
        <f t="shared" si="95"/>
        <v>F</v>
      </c>
      <c r="P1012" s="11" t="str">
        <f t="shared" si="91"/>
        <v>College</v>
      </c>
      <c r="Q1012" s="5">
        <f t="shared" si="92"/>
        <v>2</v>
      </c>
      <c r="R1012" s="5">
        <f t="shared" si="93"/>
        <v>30</v>
      </c>
      <c r="S1012" s="12">
        <f t="shared" si="94"/>
        <v>1995</v>
      </c>
    </row>
    <row r="1013" spans="1:19" x14ac:dyDescent="0.35">
      <c r="A1013" t="s">
        <v>1052</v>
      </c>
      <c r="B1013" t="s">
        <v>33</v>
      </c>
      <c r="C1013" t="s">
        <v>20</v>
      </c>
      <c r="D1013" t="s">
        <v>80</v>
      </c>
      <c r="E1013" s="8">
        <v>1146399.1000000001</v>
      </c>
      <c r="F1013">
        <v>45354</v>
      </c>
      <c r="G1013">
        <v>285</v>
      </c>
      <c r="H1013" s="2">
        <v>0</v>
      </c>
      <c r="I1013" t="s">
        <v>9191</v>
      </c>
      <c r="J1013" t="s">
        <v>65</v>
      </c>
      <c r="K1013" s="9">
        <v>540.14156600000001</v>
      </c>
      <c r="L1013" s="2">
        <v>35540.141565999998</v>
      </c>
      <c r="N1013" s="5" t="str">
        <f t="shared" si="90"/>
        <v>Oregon</v>
      </c>
      <c r="O1013" s="5" t="str">
        <f t="shared" si="95"/>
        <v>F</v>
      </c>
      <c r="P1013" s="11" t="str">
        <f t="shared" si="91"/>
        <v>Doctor</v>
      </c>
      <c r="Q1013" s="5">
        <f t="shared" si="92"/>
        <v>4</v>
      </c>
      <c r="R1013" s="5">
        <f t="shared" si="93"/>
        <v>28</v>
      </c>
      <c r="S1013" s="12">
        <f t="shared" si="94"/>
        <v>1997</v>
      </c>
    </row>
    <row r="1014" spans="1:19" x14ac:dyDescent="0.35">
      <c r="A1014" t="s">
        <v>1053</v>
      </c>
      <c r="B1014" t="s">
        <v>19</v>
      </c>
      <c r="C1014" t="s">
        <v>27</v>
      </c>
      <c r="D1014" t="s">
        <v>31</v>
      </c>
      <c r="E1014" s="8">
        <v>723613.25</v>
      </c>
      <c r="F1014">
        <v>0</v>
      </c>
      <c r="G1014">
        <v>63</v>
      </c>
      <c r="H1014" s="2">
        <v>0</v>
      </c>
      <c r="I1014" t="s">
        <v>9191</v>
      </c>
      <c r="J1014" t="s">
        <v>17</v>
      </c>
      <c r="K1014" s="9">
        <v>383.36375800000002</v>
      </c>
      <c r="L1014" s="2">
        <v>35383.363758</v>
      </c>
      <c r="N1014" s="5" t="str">
        <f t="shared" si="90"/>
        <v>Arizona</v>
      </c>
      <c r="O1014" s="5" t="str">
        <f t="shared" si="95"/>
        <v>M</v>
      </c>
      <c r="P1014" s="11" t="str">
        <f t="shared" si="91"/>
        <v>High School or Below</v>
      </c>
      <c r="Q1014" s="5">
        <f t="shared" si="92"/>
        <v>4</v>
      </c>
      <c r="R1014" s="5">
        <f t="shared" si="93"/>
        <v>29</v>
      </c>
      <c r="S1014" s="12">
        <f t="shared" si="94"/>
        <v>1996</v>
      </c>
    </row>
    <row r="1015" spans="1:19" x14ac:dyDescent="0.35">
      <c r="A1015" t="s">
        <v>1054</v>
      </c>
      <c r="B1015" t="s">
        <v>48</v>
      </c>
      <c r="C1015" t="s">
        <v>20</v>
      </c>
      <c r="D1015" t="s">
        <v>21</v>
      </c>
      <c r="E1015" s="8">
        <v>623268.79</v>
      </c>
      <c r="F1015">
        <v>28334</v>
      </c>
      <c r="G1015">
        <v>83</v>
      </c>
      <c r="H1015" s="2">
        <v>0</v>
      </c>
      <c r="I1015" t="s">
        <v>9193</v>
      </c>
      <c r="J1015" t="s">
        <v>17</v>
      </c>
      <c r="K1015" s="9">
        <v>537.76515099999995</v>
      </c>
      <c r="L1015" s="2">
        <v>35537.765151</v>
      </c>
      <c r="N1015" s="5" t="str">
        <f t="shared" si="90"/>
        <v>California</v>
      </c>
      <c r="O1015" s="5" t="str">
        <f t="shared" si="95"/>
        <v>F</v>
      </c>
      <c r="P1015" s="11" t="str">
        <f t="shared" si="91"/>
        <v>Bachelor</v>
      </c>
      <c r="Q1015" s="5">
        <f t="shared" si="92"/>
        <v>4</v>
      </c>
      <c r="R1015" s="5">
        <f t="shared" si="93"/>
        <v>28</v>
      </c>
      <c r="S1015" s="12">
        <f t="shared" si="94"/>
        <v>1997</v>
      </c>
    </row>
    <row r="1016" spans="1:19" x14ac:dyDescent="0.35">
      <c r="A1016" t="s">
        <v>1055</v>
      </c>
      <c r="B1016" t="s">
        <v>33</v>
      </c>
      <c r="C1016" t="s">
        <v>20</v>
      </c>
      <c r="D1016" t="s">
        <v>21</v>
      </c>
      <c r="E1016" s="8">
        <v>2839332.99</v>
      </c>
      <c r="F1016">
        <v>38772</v>
      </c>
      <c r="G1016">
        <v>90</v>
      </c>
      <c r="H1016" s="2">
        <v>0</v>
      </c>
      <c r="I1016" t="s">
        <v>9191</v>
      </c>
      <c r="J1016" t="s">
        <v>17</v>
      </c>
      <c r="K1016" s="9">
        <v>321.87347399999999</v>
      </c>
      <c r="L1016" s="2">
        <v>35321.873474</v>
      </c>
      <c r="N1016" s="5" t="str">
        <f t="shared" si="90"/>
        <v>Oregon</v>
      </c>
      <c r="O1016" s="5" t="str">
        <f t="shared" si="95"/>
        <v>F</v>
      </c>
      <c r="P1016" s="11" t="str">
        <f t="shared" si="91"/>
        <v>Bachelor</v>
      </c>
      <c r="Q1016" s="5">
        <f t="shared" si="92"/>
        <v>4</v>
      </c>
      <c r="R1016" s="5">
        <f t="shared" si="93"/>
        <v>29</v>
      </c>
      <c r="S1016" s="12">
        <f t="shared" si="94"/>
        <v>1996</v>
      </c>
    </row>
    <row r="1017" spans="1:19" x14ac:dyDescent="0.35">
      <c r="A1017" t="s">
        <v>1056</v>
      </c>
      <c r="B1017" t="s">
        <v>33</v>
      </c>
      <c r="C1017" t="s">
        <v>20</v>
      </c>
      <c r="D1017" t="s">
        <v>35</v>
      </c>
      <c r="E1017" s="8">
        <v>374675.16</v>
      </c>
      <c r="F1017">
        <v>41479</v>
      </c>
      <c r="G1017">
        <v>94</v>
      </c>
      <c r="H1017" s="2">
        <v>36526</v>
      </c>
      <c r="I1017" t="s">
        <v>9191</v>
      </c>
      <c r="J1017" t="s">
        <v>24</v>
      </c>
      <c r="K1017" s="9">
        <v>19.575683000000001</v>
      </c>
      <c r="L1017" s="2">
        <v>35019.575683000003</v>
      </c>
      <c r="N1017" s="5" t="str">
        <f t="shared" si="90"/>
        <v>Oregon</v>
      </c>
      <c r="O1017" s="5" t="str">
        <f t="shared" si="95"/>
        <v>F</v>
      </c>
      <c r="P1017" s="11" t="str">
        <f t="shared" si="91"/>
        <v>College</v>
      </c>
      <c r="Q1017" s="5">
        <f t="shared" si="92"/>
        <v>2</v>
      </c>
      <c r="R1017" s="5">
        <f t="shared" si="93"/>
        <v>30</v>
      </c>
      <c r="S1017" s="12">
        <f t="shared" si="94"/>
        <v>1995</v>
      </c>
    </row>
    <row r="1018" spans="1:19" x14ac:dyDescent="0.35">
      <c r="A1018" t="s">
        <v>1057</v>
      </c>
      <c r="B1018" t="s">
        <v>48</v>
      </c>
      <c r="C1018" t="s">
        <v>27</v>
      </c>
      <c r="D1018" t="s">
        <v>21</v>
      </c>
      <c r="E1018" s="8">
        <v>2156933.73</v>
      </c>
      <c r="F1018">
        <v>23909</v>
      </c>
      <c r="G1018">
        <v>119</v>
      </c>
      <c r="H1018" s="2">
        <v>0</v>
      </c>
      <c r="I1018" t="s">
        <v>9191</v>
      </c>
      <c r="J1018" t="s">
        <v>29</v>
      </c>
      <c r="K1018" s="9">
        <v>571.20000000000005</v>
      </c>
      <c r="L1018" s="2">
        <v>35571.199999999997</v>
      </c>
      <c r="N1018" s="5" t="str">
        <f t="shared" si="90"/>
        <v>California</v>
      </c>
      <c r="O1018" s="5" t="str">
        <f t="shared" si="95"/>
        <v>M</v>
      </c>
      <c r="P1018" s="11" t="str">
        <f t="shared" si="91"/>
        <v>Bachelor</v>
      </c>
      <c r="Q1018" s="5">
        <f t="shared" si="92"/>
        <v>4</v>
      </c>
      <c r="R1018" s="5">
        <f t="shared" si="93"/>
        <v>28</v>
      </c>
      <c r="S1018" s="12">
        <f t="shared" si="94"/>
        <v>1997</v>
      </c>
    </row>
    <row r="1019" spans="1:19" x14ac:dyDescent="0.35">
      <c r="A1019" t="s">
        <v>1058</v>
      </c>
      <c r="B1019" t="s">
        <v>48</v>
      </c>
      <c r="C1019" t="s">
        <v>27</v>
      </c>
      <c r="D1019" t="s">
        <v>35</v>
      </c>
      <c r="E1019" s="8">
        <v>501208.37</v>
      </c>
      <c r="F1019">
        <v>48328</v>
      </c>
      <c r="G1019">
        <v>63</v>
      </c>
      <c r="H1019" s="2">
        <v>0</v>
      </c>
      <c r="I1019" t="s">
        <v>9191</v>
      </c>
      <c r="J1019" t="s">
        <v>24</v>
      </c>
      <c r="K1019" s="9">
        <v>108.138715</v>
      </c>
      <c r="L1019" s="2">
        <v>35108.138715000001</v>
      </c>
      <c r="N1019" s="5" t="str">
        <f t="shared" si="90"/>
        <v>California</v>
      </c>
      <c r="O1019" s="5" t="str">
        <f t="shared" si="95"/>
        <v>M</v>
      </c>
      <c r="P1019" s="11" t="str">
        <f t="shared" si="91"/>
        <v>College</v>
      </c>
      <c r="Q1019" s="5">
        <f t="shared" si="92"/>
        <v>2</v>
      </c>
      <c r="R1019" s="5">
        <f t="shared" si="93"/>
        <v>29</v>
      </c>
      <c r="S1019" s="12">
        <f t="shared" si="94"/>
        <v>1996</v>
      </c>
    </row>
    <row r="1020" spans="1:19" x14ac:dyDescent="0.35">
      <c r="A1020" t="s">
        <v>1059</v>
      </c>
      <c r="B1020" t="s">
        <v>48</v>
      </c>
      <c r="C1020" t="s">
        <v>27</v>
      </c>
      <c r="D1020" t="s">
        <v>31</v>
      </c>
      <c r="E1020" s="8">
        <v>337185.84</v>
      </c>
      <c r="F1020">
        <v>86689</v>
      </c>
      <c r="G1020">
        <v>85</v>
      </c>
      <c r="H1020" s="2">
        <v>0</v>
      </c>
      <c r="I1020" t="s">
        <v>9192</v>
      </c>
      <c r="J1020" t="s">
        <v>24</v>
      </c>
      <c r="K1020" s="9">
        <v>408</v>
      </c>
      <c r="L1020" s="2">
        <v>35408</v>
      </c>
      <c r="N1020" s="5" t="str">
        <f t="shared" si="90"/>
        <v>California</v>
      </c>
      <c r="O1020" s="5" t="str">
        <f t="shared" si="95"/>
        <v>M</v>
      </c>
      <c r="P1020" s="11" t="str">
        <f t="shared" si="91"/>
        <v>High School or Below</v>
      </c>
      <c r="Q1020" s="5">
        <f t="shared" si="92"/>
        <v>2</v>
      </c>
      <c r="R1020" s="5">
        <f t="shared" si="93"/>
        <v>29</v>
      </c>
      <c r="S1020" s="12">
        <f t="shared" si="94"/>
        <v>1996</v>
      </c>
    </row>
    <row r="1021" spans="1:19" x14ac:dyDescent="0.35">
      <c r="A1021" t="s">
        <v>1060</v>
      </c>
      <c r="B1021" t="s">
        <v>48</v>
      </c>
      <c r="C1021" t="s">
        <v>27</v>
      </c>
      <c r="D1021" t="s">
        <v>21</v>
      </c>
      <c r="E1021" s="8">
        <v>386477.68</v>
      </c>
      <c r="F1021">
        <v>24204</v>
      </c>
      <c r="G1021">
        <v>99</v>
      </c>
      <c r="H1021" s="2">
        <v>36526</v>
      </c>
      <c r="I1021" t="s">
        <v>9191</v>
      </c>
      <c r="J1021" t="s">
        <v>17</v>
      </c>
      <c r="K1021" s="9">
        <v>707.30341599999997</v>
      </c>
      <c r="L1021" s="2">
        <v>35707.303416000002</v>
      </c>
      <c r="N1021" s="5" t="str">
        <f t="shared" si="90"/>
        <v>California</v>
      </c>
      <c r="O1021" s="5" t="str">
        <f t="shared" si="95"/>
        <v>M</v>
      </c>
      <c r="P1021" s="11" t="str">
        <f t="shared" si="91"/>
        <v>Bachelor</v>
      </c>
      <c r="Q1021" s="5">
        <f t="shared" si="92"/>
        <v>4</v>
      </c>
      <c r="R1021" s="5">
        <f t="shared" si="93"/>
        <v>28</v>
      </c>
      <c r="S1021" s="12">
        <f t="shared" si="94"/>
        <v>1997</v>
      </c>
    </row>
    <row r="1022" spans="1:19" x14ac:dyDescent="0.35">
      <c r="A1022" t="s">
        <v>1061</v>
      </c>
      <c r="B1022" t="s">
        <v>33</v>
      </c>
      <c r="C1022" t="s">
        <v>27</v>
      </c>
      <c r="D1022" t="s">
        <v>35</v>
      </c>
      <c r="E1022" s="8">
        <v>414571.19</v>
      </c>
      <c r="F1022">
        <v>25943</v>
      </c>
      <c r="G1022">
        <v>110</v>
      </c>
      <c r="H1022" s="2">
        <v>0</v>
      </c>
      <c r="I1022" t="s">
        <v>9192</v>
      </c>
      <c r="J1022" t="s">
        <v>24</v>
      </c>
      <c r="K1022" s="9">
        <v>1067.333126</v>
      </c>
      <c r="L1022" s="2">
        <v>36067.333125999998</v>
      </c>
      <c r="N1022" s="5" t="str">
        <f t="shared" si="90"/>
        <v>Oregon</v>
      </c>
      <c r="O1022" s="5" t="str">
        <f t="shared" si="95"/>
        <v>M</v>
      </c>
      <c r="P1022" s="11" t="str">
        <f t="shared" si="91"/>
        <v>College</v>
      </c>
      <c r="Q1022" s="5">
        <f t="shared" si="92"/>
        <v>2</v>
      </c>
      <c r="R1022" s="5">
        <f t="shared" si="93"/>
        <v>27</v>
      </c>
      <c r="S1022" s="12">
        <f t="shared" si="94"/>
        <v>1998</v>
      </c>
    </row>
    <row r="1023" spans="1:19" x14ac:dyDescent="0.35">
      <c r="A1023" t="s">
        <v>1062</v>
      </c>
      <c r="B1023" t="s">
        <v>48</v>
      </c>
      <c r="C1023" t="s">
        <v>27</v>
      </c>
      <c r="D1023" t="s">
        <v>31</v>
      </c>
      <c r="E1023" s="8">
        <v>515607.27</v>
      </c>
      <c r="F1023">
        <v>0</v>
      </c>
      <c r="G1023">
        <v>73</v>
      </c>
      <c r="H1023" s="2">
        <v>0</v>
      </c>
      <c r="I1023" t="s">
        <v>9191</v>
      </c>
      <c r="J1023" t="s">
        <v>17</v>
      </c>
      <c r="K1023" s="9">
        <v>807.94729199999995</v>
      </c>
      <c r="L1023" s="2">
        <v>35807.947291999997</v>
      </c>
      <c r="N1023" s="5" t="str">
        <f t="shared" si="90"/>
        <v>California</v>
      </c>
      <c r="O1023" s="5" t="str">
        <f t="shared" si="95"/>
        <v>M</v>
      </c>
      <c r="P1023" s="11" t="str">
        <f t="shared" si="91"/>
        <v>High School or Below</v>
      </c>
      <c r="Q1023" s="5">
        <f t="shared" si="92"/>
        <v>4</v>
      </c>
      <c r="R1023" s="5">
        <f t="shared" si="93"/>
        <v>27</v>
      </c>
      <c r="S1023" s="12">
        <f t="shared" si="94"/>
        <v>1998</v>
      </c>
    </row>
    <row r="1024" spans="1:19" x14ac:dyDescent="0.35">
      <c r="A1024" t="s">
        <v>1063</v>
      </c>
      <c r="B1024" t="s">
        <v>48</v>
      </c>
      <c r="C1024" t="s">
        <v>27</v>
      </c>
      <c r="D1024" t="s">
        <v>35</v>
      </c>
      <c r="E1024" s="8">
        <v>366737.5</v>
      </c>
      <c r="F1024">
        <v>62375</v>
      </c>
      <c r="G1024">
        <v>92</v>
      </c>
      <c r="H1024" s="2">
        <v>0</v>
      </c>
      <c r="I1024" t="s">
        <v>9191</v>
      </c>
      <c r="J1024" t="s">
        <v>24</v>
      </c>
      <c r="K1024" s="9">
        <v>618.63095499999997</v>
      </c>
      <c r="L1024" s="2">
        <v>35618.630955000001</v>
      </c>
      <c r="N1024" s="5" t="str">
        <f t="shared" si="90"/>
        <v>California</v>
      </c>
      <c r="O1024" s="5" t="str">
        <f t="shared" si="95"/>
        <v>M</v>
      </c>
      <c r="P1024" s="11" t="str">
        <f t="shared" si="91"/>
        <v>College</v>
      </c>
      <c r="Q1024" s="5">
        <f t="shared" si="92"/>
        <v>2</v>
      </c>
      <c r="R1024" s="5">
        <f t="shared" si="93"/>
        <v>28</v>
      </c>
      <c r="S1024" s="12">
        <f t="shared" si="94"/>
        <v>1997</v>
      </c>
    </row>
    <row r="1025" spans="1:19" x14ac:dyDescent="0.35">
      <c r="A1025" t="s">
        <v>1064</v>
      </c>
      <c r="B1025" t="s">
        <v>48</v>
      </c>
      <c r="C1025" t="s">
        <v>20</v>
      </c>
      <c r="D1025" t="s">
        <v>31</v>
      </c>
      <c r="E1025" s="8">
        <v>783568.35</v>
      </c>
      <c r="F1025">
        <v>0</v>
      </c>
      <c r="G1025">
        <v>71</v>
      </c>
      <c r="H1025" s="2">
        <v>0</v>
      </c>
      <c r="I1025" t="s">
        <v>9192</v>
      </c>
      <c r="J1025" t="s">
        <v>17</v>
      </c>
      <c r="K1025" s="9">
        <v>404.272806</v>
      </c>
      <c r="L1025" s="2">
        <v>35404.272806000001</v>
      </c>
      <c r="N1025" s="5" t="str">
        <f t="shared" si="90"/>
        <v>California</v>
      </c>
      <c r="O1025" s="5" t="str">
        <f t="shared" si="95"/>
        <v>F</v>
      </c>
      <c r="P1025" s="11" t="str">
        <f t="shared" si="91"/>
        <v>High School or Below</v>
      </c>
      <c r="Q1025" s="5">
        <f t="shared" si="92"/>
        <v>4</v>
      </c>
      <c r="R1025" s="5">
        <f t="shared" si="93"/>
        <v>29</v>
      </c>
      <c r="S1025" s="12">
        <f t="shared" si="94"/>
        <v>1996</v>
      </c>
    </row>
    <row r="1026" spans="1:19" x14ac:dyDescent="0.35">
      <c r="A1026" t="s">
        <v>1065</v>
      </c>
      <c r="B1026" t="s">
        <v>19</v>
      </c>
      <c r="C1026" t="s">
        <v>27</v>
      </c>
      <c r="D1026" t="s">
        <v>21</v>
      </c>
      <c r="E1026" s="8">
        <v>1456726.84</v>
      </c>
      <c r="F1026">
        <v>0</v>
      </c>
      <c r="G1026">
        <v>148</v>
      </c>
      <c r="H1026" s="2">
        <v>0</v>
      </c>
      <c r="I1026" t="s">
        <v>9191</v>
      </c>
      <c r="J1026" t="s">
        <v>29</v>
      </c>
      <c r="K1026" s="9">
        <v>710.4</v>
      </c>
      <c r="L1026" s="2">
        <v>35710.400000000001</v>
      </c>
      <c r="N1026" s="5" t="str">
        <f t="shared" si="90"/>
        <v>Arizona</v>
      </c>
      <c r="O1026" s="5" t="str">
        <f t="shared" si="95"/>
        <v>M</v>
      </c>
      <c r="P1026" s="11" t="str">
        <f t="shared" si="91"/>
        <v>Bachelor</v>
      </c>
      <c r="Q1026" s="5">
        <f t="shared" si="92"/>
        <v>4</v>
      </c>
      <c r="R1026" s="5">
        <f t="shared" si="93"/>
        <v>28</v>
      </c>
      <c r="S1026" s="12">
        <f t="shared" si="94"/>
        <v>1997</v>
      </c>
    </row>
    <row r="1027" spans="1:19" x14ac:dyDescent="0.35">
      <c r="A1027" t="s">
        <v>1066</v>
      </c>
      <c r="B1027" t="s">
        <v>33</v>
      </c>
      <c r="C1027" t="s">
        <v>27</v>
      </c>
      <c r="D1027" t="s">
        <v>21</v>
      </c>
      <c r="E1027" s="8">
        <v>1017133.9</v>
      </c>
      <c r="F1027">
        <v>70200</v>
      </c>
      <c r="G1027">
        <v>65</v>
      </c>
      <c r="H1027" s="2">
        <v>0</v>
      </c>
      <c r="I1027" t="s">
        <v>9192</v>
      </c>
      <c r="J1027" t="s">
        <v>17</v>
      </c>
      <c r="K1027" s="9">
        <v>312</v>
      </c>
      <c r="L1027" s="2">
        <v>35312</v>
      </c>
      <c r="N1027" s="5" t="str">
        <f t="shared" ref="N1027:N1072" si="96">IF(B1027="WA","Washington",IF(B1027="Cali","California",IF(B1027="AZ","Arizona",B1027)))</f>
        <v>Oregon</v>
      </c>
      <c r="O1027" s="5" t="str">
        <f t="shared" si="95"/>
        <v>M</v>
      </c>
      <c r="P1027" s="11" t="str">
        <f t="shared" ref="P1027:P1072" si="97">IF(D1027="Bachelors","Bachelor",D1027)</f>
        <v>Bachelor</v>
      </c>
      <c r="Q1027" s="5">
        <f t="shared" ref="Q1027:Q1072" si="98">IF(J1027="Luxury Car",2,IF(J1027="Luxury SUV",4,IF(J1027="Two-Door Car",2,IF(J1027="Sports Car",2,IF(OR(J1027="Four-Door Car",J1027="SUV"),4," ")))))</f>
        <v>4</v>
      </c>
      <c r="R1027" s="5">
        <f t="shared" ref="R1027:R1072" si="99">$T$2-S1027</f>
        <v>29</v>
      </c>
      <c r="S1027" s="12">
        <f t="shared" ref="S1027:S1072" si="100">YEAR(L1027)</f>
        <v>1996</v>
      </c>
    </row>
    <row r="1028" spans="1:19" x14ac:dyDescent="0.35">
      <c r="A1028" t="s">
        <v>1067</v>
      </c>
      <c r="B1028" t="s">
        <v>23</v>
      </c>
      <c r="C1028" t="s">
        <v>20</v>
      </c>
      <c r="D1028" t="s">
        <v>21</v>
      </c>
      <c r="E1028" s="8">
        <v>413577.52</v>
      </c>
      <c r="F1028">
        <v>0</v>
      </c>
      <c r="G1028">
        <v>112</v>
      </c>
      <c r="H1028" s="2">
        <v>0</v>
      </c>
      <c r="I1028" t="s">
        <v>9193</v>
      </c>
      <c r="J1028" t="s">
        <v>17</v>
      </c>
      <c r="K1028" s="9">
        <v>707.97761400000002</v>
      </c>
      <c r="L1028" s="2">
        <v>35707.977614000003</v>
      </c>
      <c r="N1028" s="5" t="str">
        <f t="shared" si="96"/>
        <v>Nevada</v>
      </c>
      <c r="O1028" s="5" t="str">
        <f t="shared" ref="O1028:O1072" si="101">IF(OR(C1028="Female",C1028="Femal",C1028="female"),"F",IF(OR(C1028="Male"),"M",C1028))</f>
        <v>F</v>
      </c>
      <c r="P1028" s="11" t="str">
        <f t="shared" si="97"/>
        <v>Bachelor</v>
      </c>
      <c r="Q1028" s="5">
        <f t="shared" si="98"/>
        <v>4</v>
      </c>
      <c r="R1028" s="5">
        <f t="shared" si="99"/>
        <v>28</v>
      </c>
      <c r="S1028" s="12">
        <f t="shared" si="100"/>
        <v>1997</v>
      </c>
    </row>
    <row r="1029" spans="1:19" x14ac:dyDescent="0.35">
      <c r="A1029" t="s">
        <v>1068</v>
      </c>
      <c r="B1029" t="s">
        <v>33</v>
      </c>
      <c r="C1029" t="s">
        <v>20</v>
      </c>
      <c r="D1029" t="s">
        <v>35</v>
      </c>
      <c r="E1029" s="8">
        <v>551149.11</v>
      </c>
      <c r="F1029">
        <v>79027</v>
      </c>
      <c r="G1029">
        <v>70</v>
      </c>
      <c r="H1029" s="2">
        <v>0</v>
      </c>
      <c r="I1029" t="s">
        <v>9192</v>
      </c>
      <c r="J1029" t="s">
        <v>17</v>
      </c>
      <c r="K1029" s="9">
        <v>336</v>
      </c>
      <c r="L1029" s="2">
        <v>35336</v>
      </c>
      <c r="N1029" s="5" t="str">
        <f t="shared" si="96"/>
        <v>Oregon</v>
      </c>
      <c r="O1029" s="5" t="str">
        <f t="shared" si="101"/>
        <v>F</v>
      </c>
      <c r="P1029" s="11" t="str">
        <f t="shared" si="97"/>
        <v>College</v>
      </c>
      <c r="Q1029" s="5">
        <f t="shared" si="98"/>
        <v>4</v>
      </c>
      <c r="R1029" s="5">
        <f t="shared" si="99"/>
        <v>29</v>
      </c>
      <c r="S1029" s="12">
        <f t="shared" si="100"/>
        <v>1996</v>
      </c>
    </row>
    <row r="1030" spans="1:19" x14ac:dyDescent="0.35">
      <c r="A1030" t="s">
        <v>1069</v>
      </c>
      <c r="B1030" t="s">
        <v>13</v>
      </c>
      <c r="C1030" t="s">
        <v>20</v>
      </c>
      <c r="D1030" t="s">
        <v>31</v>
      </c>
      <c r="E1030" s="8">
        <v>1131424.3899999999</v>
      </c>
      <c r="F1030">
        <v>62935</v>
      </c>
      <c r="G1030">
        <v>141</v>
      </c>
      <c r="H1030" s="2">
        <v>0</v>
      </c>
      <c r="I1030" t="s">
        <v>9191</v>
      </c>
      <c r="J1030" t="s">
        <v>78</v>
      </c>
      <c r="K1030" s="9">
        <v>232.24232599999999</v>
      </c>
      <c r="L1030" s="2">
        <v>35232.242326</v>
      </c>
      <c r="N1030" s="5" t="str">
        <f t="shared" si="96"/>
        <v>Washington</v>
      </c>
      <c r="O1030" s="5" t="str">
        <f t="shared" si="101"/>
        <v>F</v>
      </c>
      <c r="P1030" s="11" t="str">
        <f t="shared" si="97"/>
        <v>High School or Below</v>
      </c>
      <c r="Q1030" s="5">
        <f t="shared" si="98"/>
        <v>2</v>
      </c>
      <c r="R1030" s="5">
        <f t="shared" si="99"/>
        <v>29</v>
      </c>
      <c r="S1030" s="12">
        <f t="shared" si="100"/>
        <v>1996</v>
      </c>
    </row>
    <row r="1031" spans="1:19" x14ac:dyDescent="0.35">
      <c r="A1031" t="s">
        <v>1070</v>
      </c>
      <c r="B1031" t="s">
        <v>48</v>
      </c>
      <c r="C1031" t="s">
        <v>20</v>
      </c>
      <c r="D1031" t="s">
        <v>31</v>
      </c>
      <c r="E1031" s="8">
        <v>541461.73</v>
      </c>
      <c r="F1031">
        <v>26893</v>
      </c>
      <c r="G1031">
        <v>68</v>
      </c>
      <c r="H1031" s="2">
        <v>0</v>
      </c>
      <c r="I1031" t="s">
        <v>9191</v>
      </c>
      <c r="J1031" t="s">
        <v>17</v>
      </c>
      <c r="K1031" s="9">
        <v>68.226000999999997</v>
      </c>
      <c r="L1031" s="2">
        <v>35068.226001000003</v>
      </c>
      <c r="N1031" s="5" t="str">
        <f t="shared" si="96"/>
        <v>California</v>
      </c>
      <c r="O1031" s="5" t="str">
        <f t="shared" si="101"/>
        <v>F</v>
      </c>
      <c r="P1031" s="11" t="str">
        <f t="shared" si="97"/>
        <v>High School or Below</v>
      </c>
      <c r="Q1031" s="5">
        <f t="shared" si="98"/>
        <v>4</v>
      </c>
      <c r="R1031" s="5">
        <f t="shared" si="99"/>
        <v>29</v>
      </c>
      <c r="S1031" s="12">
        <f t="shared" si="100"/>
        <v>1996</v>
      </c>
    </row>
    <row r="1032" spans="1:19" x14ac:dyDescent="0.35">
      <c r="A1032" t="s">
        <v>1071</v>
      </c>
      <c r="B1032" t="s">
        <v>33</v>
      </c>
      <c r="C1032" t="s">
        <v>20</v>
      </c>
      <c r="D1032" t="s">
        <v>31</v>
      </c>
      <c r="E1032" s="8">
        <v>742159.35</v>
      </c>
      <c r="F1032">
        <v>47406</v>
      </c>
      <c r="G1032">
        <v>94</v>
      </c>
      <c r="H1032" s="2">
        <v>36526</v>
      </c>
      <c r="I1032" t="s">
        <v>9191</v>
      </c>
      <c r="J1032" t="s">
        <v>17</v>
      </c>
      <c r="K1032" s="9">
        <v>287.14980700000001</v>
      </c>
      <c r="L1032" s="2">
        <v>35287.149807000002</v>
      </c>
      <c r="N1032" s="5" t="str">
        <f t="shared" si="96"/>
        <v>Oregon</v>
      </c>
      <c r="O1032" s="5" t="str">
        <f t="shared" si="101"/>
        <v>F</v>
      </c>
      <c r="P1032" s="11" t="str">
        <f t="shared" si="97"/>
        <v>High School or Below</v>
      </c>
      <c r="Q1032" s="5">
        <f t="shared" si="98"/>
        <v>4</v>
      </c>
      <c r="R1032" s="5">
        <f t="shared" si="99"/>
        <v>29</v>
      </c>
      <c r="S1032" s="12">
        <f t="shared" si="100"/>
        <v>1996</v>
      </c>
    </row>
    <row r="1033" spans="1:19" x14ac:dyDescent="0.35">
      <c r="A1033" t="s">
        <v>1072</v>
      </c>
      <c r="B1033" t="s">
        <v>48</v>
      </c>
      <c r="C1033" t="s">
        <v>27</v>
      </c>
      <c r="D1033" t="s">
        <v>21</v>
      </c>
      <c r="E1033" s="8">
        <v>445811.34</v>
      </c>
      <c r="F1033">
        <v>17622</v>
      </c>
      <c r="G1033">
        <v>65</v>
      </c>
      <c r="H1033" s="2">
        <v>36526</v>
      </c>
      <c r="I1033" t="s">
        <v>9191</v>
      </c>
      <c r="J1033" t="s">
        <v>17</v>
      </c>
      <c r="K1033" s="9">
        <v>312</v>
      </c>
      <c r="L1033" s="2">
        <v>35312</v>
      </c>
      <c r="N1033" s="5" t="str">
        <f t="shared" si="96"/>
        <v>California</v>
      </c>
      <c r="O1033" s="5" t="str">
        <f t="shared" si="101"/>
        <v>M</v>
      </c>
      <c r="P1033" s="11" t="str">
        <f t="shared" si="97"/>
        <v>Bachelor</v>
      </c>
      <c r="Q1033" s="5">
        <f t="shared" si="98"/>
        <v>4</v>
      </c>
      <c r="R1033" s="5">
        <f t="shared" si="99"/>
        <v>29</v>
      </c>
      <c r="S1033" s="12">
        <f t="shared" si="100"/>
        <v>1996</v>
      </c>
    </row>
    <row r="1034" spans="1:19" x14ac:dyDescent="0.35">
      <c r="A1034" t="s">
        <v>1073</v>
      </c>
      <c r="B1034" t="s">
        <v>33</v>
      </c>
      <c r="C1034" t="s">
        <v>20</v>
      </c>
      <c r="D1034" t="s">
        <v>35</v>
      </c>
      <c r="E1034" s="8">
        <v>1447612.49</v>
      </c>
      <c r="F1034">
        <v>27572</v>
      </c>
      <c r="G1034">
        <v>124</v>
      </c>
      <c r="H1034" s="2">
        <v>0</v>
      </c>
      <c r="I1034" t="s">
        <v>9192</v>
      </c>
      <c r="J1034" t="s">
        <v>29</v>
      </c>
      <c r="K1034" s="9">
        <v>595.20000000000005</v>
      </c>
      <c r="L1034" s="2">
        <v>35595.199999999997</v>
      </c>
      <c r="N1034" s="5" t="str">
        <f t="shared" si="96"/>
        <v>Oregon</v>
      </c>
      <c r="O1034" s="5" t="str">
        <f t="shared" si="101"/>
        <v>F</v>
      </c>
      <c r="P1034" s="11" t="str">
        <f t="shared" si="97"/>
        <v>College</v>
      </c>
      <c r="Q1034" s="5">
        <f t="shared" si="98"/>
        <v>4</v>
      </c>
      <c r="R1034" s="5">
        <f t="shared" si="99"/>
        <v>28</v>
      </c>
      <c r="S1034" s="12">
        <f t="shared" si="100"/>
        <v>1997</v>
      </c>
    </row>
    <row r="1035" spans="1:19" x14ac:dyDescent="0.35">
      <c r="A1035" t="s">
        <v>1074</v>
      </c>
      <c r="B1035" t="s">
        <v>33</v>
      </c>
      <c r="C1035" t="s">
        <v>20</v>
      </c>
      <c r="D1035" t="s">
        <v>35</v>
      </c>
      <c r="E1035" s="8">
        <v>493688.84</v>
      </c>
      <c r="F1035">
        <v>0</v>
      </c>
      <c r="G1035">
        <v>72</v>
      </c>
      <c r="H1035" s="2">
        <v>36557</v>
      </c>
      <c r="I1035" t="s">
        <v>9191</v>
      </c>
      <c r="J1035" t="s">
        <v>24</v>
      </c>
      <c r="K1035" s="9">
        <v>391.63662799999997</v>
      </c>
      <c r="L1035" s="2">
        <v>35391.636628</v>
      </c>
      <c r="N1035" s="5" t="str">
        <f t="shared" si="96"/>
        <v>Oregon</v>
      </c>
      <c r="O1035" s="5" t="str">
        <f t="shared" si="101"/>
        <v>F</v>
      </c>
      <c r="P1035" s="11" t="str">
        <f t="shared" si="97"/>
        <v>College</v>
      </c>
      <c r="Q1035" s="5">
        <f t="shared" si="98"/>
        <v>2</v>
      </c>
      <c r="R1035" s="5">
        <f t="shared" si="99"/>
        <v>29</v>
      </c>
      <c r="S1035" s="12">
        <f t="shared" si="100"/>
        <v>1996</v>
      </c>
    </row>
    <row r="1036" spans="1:19" x14ac:dyDescent="0.35">
      <c r="A1036" t="s">
        <v>1075</v>
      </c>
      <c r="B1036" t="s">
        <v>33</v>
      </c>
      <c r="C1036" t="s">
        <v>20</v>
      </c>
      <c r="D1036" t="s">
        <v>21</v>
      </c>
      <c r="E1036" s="8">
        <v>452527.65</v>
      </c>
      <c r="F1036">
        <v>32802</v>
      </c>
      <c r="G1036">
        <v>114</v>
      </c>
      <c r="H1036" s="2">
        <v>0</v>
      </c>
      <c r="I1036" t="s">
        <v>9191</v>
      </c>
      <c r="J1036" t="s">
        <v>29</v>
      </c>
      <c r="K1036" s="9">
        <v>547.20000000000005</v>
      </c>
      <c r="L1036" s="2">
        <v>35547.199999999997</v>
      </c>
      <c r="N1036" s="5" t="str">
        <f t="shared" si="96"/>
        <v>Oregon</v>
      </c>
      <c r="O1036" s="5" t="str">
        <f t="shared" si="101"/>
        <v>F</v>
      </c>
      <c r="P1036" s="11" t="str">
        <f t="shared" si="97"/>
        <v>Bachelor</v>
      </c>
      <c r="Q1036" s="5">
        <f t="shared" si="98"/>
        <v>4</v>
      </c>
      <c r="R1036" s="5">
        <f t="shared" si="99"/>
        <v>28</v>
      </c>
      <c r="S1036" s="12">
        <f t="shared" si="100"/>
        <v>1997</v>
      </c>
    </row>
    <row r="1037" spans="1:19" x14ac:dyDescent="0.35">
      <c r="A1037" t="s">
        <v>1076</v>
      </c>
      <c r="B1037" t="s">
        <v>13</v>
      </c>
      <c r="C1037" t="s">
        <v>20</v>
      </c>
      <c r="D1037" t="s">
        <v>15</v>
      </c>
      <c r="E1037" s="8">
        <v>558176.13</v>
      </c>
      <c r="F1037">
        <v>62739</v>
      </c>
      <c r="G1037">
        <v>70</v>
      </c>
      <c r="H1037" s="2">
        <v>0</v>
      </c>
      <c r="I1037" t="s">
        <v>9191</v>
      </c>
      <c r="J1037" t="s">
        <v>24</v>
      </c>
      <c r="K1037" s="9">
        <v>239.32857100000001</v>
      </c>
      <c r="L1037" s="2">
        <v>35239.328570999998</v>
      </c>
      <c r="N1037" s="5" t="str">
        <f t="shared" si="96"/>
        <v>Washington</v>
      </c>
      <c r="O1037" s="5" t="str">
        <f t="shared" si="101"/>
        <v>F</v>
      </c>
      <c r="P1037" s="11" t="str">
        <f t="shared" si="97"/>
        <v>Master</v>
      </c>
      <c r="Q1037" s="5">
        <f t="shared" si="98"/>
        <v>2</v>
      </c>
      <c r="R1037" s="5">
        <f t="shared" si="99"/>
        <v>29</v>
      </c>
      <c r="S1037" s="12">
        <f t="shared" si="100"/>
        <v>1996</v>
      </c>
    </row>
    <row r="1038" spans="1:19" x14ac:dyDescent="0.35">
      <c r="A1038" t="s">
        <v>1077</v>
      </c>
      <c r="B1038" t="s">
        <v>48</v>
      </c>
      <c r="C1038" t="s">
        <v>20</v>
      </c>
      <c r="D1038" t="s">
        <v>21</v>
      </c>
      <c r="E1038" s="8">
        <v>1413434.74</v>
      </c>
      <c r="F1038">
        <v>90844</v>
      </c>
      <c r="G1038">
        <v>118</v>
      </c>
      <c r="H1038" s="2">
        <v>0</v>
      </c>
      <c r="I1038" t="s">
        <v>9191</v>
      </c>
      <c r="J1038" t="s">
        <v>29</v>
      </c>
      <c r="K1038" s="9">
        <v>232.67441700000001</v>
      </c>
      <c r="L1038" s="2">
        <v>35232.674417000002</v>
      </c>
      <c r="N1038" s="5" t="str">
        <f t="shared" si="96"/>
        <v>California</v>
      </c>
      <c r="O1038" s="5" t="str">
        <f t="shared" si="101"/>
        <v>F</v>
      </c>
      <c r="P1038" s="11" t="str">
        <f t="shared" si="97"/>
        <v>Bachelor</v>
      </c>
      <c r="Q1038" s="5">
        <f t="shared" si="98"/>
        <v>4</v>
      </c>
      <c r="R1038" s="5">
        <f t="shared" si="99"/>
        <v>29</v>
      </c>
      <c r="S1038" s="12">
        <f t="shared" si="100"/>
        <v>1996</v>
      </c>
    </row>
    <row r="1039" spans="1:19" x14ac:dyDescent="0.35">
      <c r="A1039" t="s">
        <v>1078</v>
      </c>
      <c r="B1039" t="s">
        <v>23</v>
      </c>
      <c r="C1039" t="s">
        <v>20</v>
      </c>
      <c r="D1039" t="s">
        <v>31</v>
      </c>
      <c r="E1039" s="8">
        <v>2472318.31</v>
      </c>
      <c r="F1039">
        <v>44685</v>
      </c>
      <c r="G1039">
        <v>69</v>
      </c>
      <c r="H1039" s="2">
        <v>0</v>
      </c>
      <c r="I1039" t="s">
        <v>9191</v>
      </c>
      <c r="J1039" t="s">
        <v>17</v>
      </c>
      <c r="K1039" s="9">
        <v>331.2</v>
      </c>
      <c r="L1039" s="2">
        <v>35331.199999999997</v>
      </c>
      <c r="N1039" s="5" t="str">
        <f t="shared" si="96"/>
        <v>Nevada</v>
      </c>
      <c r="O1039" s="5" t="str">
        <f t="shared" si="101"/>
        <v>F</v>
      </c>
      <c r="P1039" s="11" t="str">
        <f t="shared" si="97"/>
        <v>High School or Below</v>
      </c>
      <c r="Q1039" s="5">
        <f t="shared" si="98"/>
        <v>4</v>
      </c>
      <c r="R1039" s="5">
        <f t="shared" si="99"/>
        <v>29</v>
      </c>
      <c r="S1039" s="12">
        <f t="shared" si="100"/>
        <v>1996</v>
      </c>
    </row>
    <row r="1040" spans="1:19" x14ac:dyDescent="0.35">
      <c r="A1040" t="s">
        <v>1079</v>
      </c>
      <c r="B1040" t="s">
        <v>48</v>
      </c>
      <c r="C1040" t="s">
        <v>20</v>
      </c>
      <c r="D1040" t="s">
        <v>21</v>
      </c>
      <c r="E1040" s="8">
        <v>283806.78000000003</v>
      </c>
      <c r="F1040">
        <v>0</v>
      </c>
      <c r="G1040">
        <v>80</v>
      </c>
      <c r="H1040" s="2">
        <v>0</v>
      </c>
      <c r="I1040" t="s">
        <v>9191</v>
      </c>
      <c r="J1040" t="s">
        <v>17</v>
      </c>
      <c r="K1040" s="9">
        <v>336.50961000000001</v>
      </c>
      <c r="L1040" s="2">
        <v>35336.509610000001</v>
      </c>
      <c r="N1040" s="5" t="str">
        <f t="shared" si="96"/>
        <v>California</v>
      </c>
      <c r="O1040" s="5" t="str">
        <f t="shared" si="101"/>
        <v>F</v>
      </c>
      <c r="P1040" s="11" t="str">
        <f t="shared" si="97"/>
        <v>Bachelor</v>
      </c>
      <c r="Q1040" s="5">
        <f t="shared" si="98"/>
        <v>4</v>
      </c>
      <c r="R1040" s="5">
        <f t="shared" si="99"/>
        <v>29</v>
      </c>
      <c r="S1040" s="12">
        <f t="shared" si="100"/>
        <v>1996</v>
      </c>
    </row>
    <row r="1041" spans="1:19" x14ac:dyDescent="0.35">
      <c r="A1041" t="s">
        <v>1080</v>
      </c>
      <c r="B1041" t="s">
        <v>48</v>
      </c>
      <c r="C1041" t="s">
        <v>20</v>
      </c>
      <c r="D1041" t="s">
        <v>31</v>
      </c>
      <c r="E1041" s="8">
        <v>384848.36</v>
      </c>
      <c r="F1041">
        <v>42589</v>
      </c>
      <c r="G1041">
        <v>98</v>
      </c>
      <c r="H1041" s="2">
        <v>0</v>
      </c>
      <c r="I1041" t="s">
        <v>9192</v>
      </c>
      <c r="J1041" t="s">
        <v>17</v>
      </c>
      <c r="K1041" s="9">
        <v>470.4</v>
      </c>
      <c r="L1041" s="2">
        <v>35470.400000000001</v>
      </c>
      <c r="N1041" s="5" t="str">
        <f t="shared" si="96"/>
        <v>California</v>
      </c>
      <c r="O1041" s="5" t="str">
        <f t="shared" si="101"/>
        <v>F</v>
      </c>
      <c r="P1041" s="11" t="str">
        <f t="shared" si="97"/>
        <v>High School or Below</v>
      </c>
      <c r="Q1041" s="5">
        <f t="shared" si="98"/>
        <v>4</v>
      </c>
      <c r="R1041" s="5">
        <f t="shared" si="99"/>
        <v>28</v>
      </c>
      <c r="S1041" s="12">
        <f t="shared" si="100"/>
        <v>1997</v>
      </c>
    </row>
    <row r="1042" spans="1:19" x14ac:dyDescent="0.35">
      <c r="A1042" t="s">
        <v>1081</v>
      </c>
      <c r="B1042" t="s">
        <v>33</v>
      </c>
      <c r="C1042" t="s">
        <v>27</v>
      </c>
      <c r="D1042" t="s">
        <v>21</v>
      </c>
      <c r="E1042" s="8">
        <v>1950447.39</v>
      </c>
      <c r="F1042">
        <v>0</v>
      </c>
      <c r="G1042">
        <v>72</v>
      </c>
      <c r="H1042" s="2">
        <v>0</v>
      </c>
      <c r="I1042" t="s">
        <v>9191</v>
      </c>
      <c r="J1042" t="s">
        <v>17</v>
      </c>
      <c r="K1042" s="9">
        <v>345.6</v>
      </c>
      <c r="L1042" s="2">
        <v>35345.599999999999</v>
      </c>
      <c r="N1042" s="5" t="str">
        <f t="shared" si="96"/>
        <v>Oregon</v>
      </c>
      <c r="O1042" s="5" t="str">
        <f t="shared" si="101"/>
        <v>M</v>
      </c>
      <c r="P1042" s="11" t="str">
        <f t="shared" si="97"/>
        <v>Bachelor</v>
      </c>
      <c r="Q1042" s="5">
        <f t="shared" si="98"/>
        <v>4</v>
      </c>
      <c r="R1042" s="5">
        <f t="shared" si="99"/>
        <v>29</v>
      </c>
      <c r="S1042" s="12">
        <f t="shared" si="100"/>
        <v>1996</v>
      </c>
    </row>
    <row r="1043" spans="1:19" x14ac:dyDescent="0.35">
      <c r="A1043" t="s">
        <v>1082</v>
      </c>
      <c r="B1043" t="s">
        <v>13</v>
      </c>
      <c r="C1043" t="s">
        <v>20</v>
      </c>
      <c r="D1043" t="s">
        <v>53</v>
      </c>
      <c r="E1043" s="8">
        <v>248004.59</v>
      </c>
      <c r="F1043">
        <v>93383</v>
      </c>
      <c r="G1043">
        <v>62</v>
      </c>
      <c r="H1043" s="2">
        <v>0</v>
      </c>
      <c r="I1043" t="s">
        <v>9192</v>
      </c>
      <c r="J1043" t="s">
        <v>24</v>
      </c>
      <c r="K1043" s="9">
        <v>244.21228600000001</v>
      </c>
      <c r="L1043" s="2">
        <v>35244.212286000002</v>
      </c>
      <c r="N1043" s="5" t="str">
        <f t="shared" si="96"/>
        <v>Washington</v>
      </c>
      <c r="O1043" s="5" t="str">
        <f t="shared" si="101"/>
        <v>F</v>
      </c>
      <c r="P1043" s="11" t="str">
        <f t="shared" si="97"/>
        <v>Bachelor</v>
      </c>
      <c r="Q1043" s="5">
        <f t="shared" si="98"/>
        <v>2</v>
      </c>
      <c r="R1043" s="5">
        <f t="shared" si="99"/>
        <v>29</v>
      </c>
      <c r="S1043" s="12">
        <f t="shared" si="100"/>
        <v>1996</v>
      </c>
    </row>
    <row r="1044" spans="1:19" x14ac:dyDescent="0.35">
      <c r="A1044" t="s">
        <v>1083</v>
      </c>
      <c r="B1044" t="s">
        <v>19</v>
      </c>
      <c r="C1044" t="s">
        <v>20</v>
      </c>
      <c r="D1044" t="s">
        <v>31</v>
      </c>
      <c r="E1044" s="8">
        <v>436137.29</v>
      </c>
      <c r="F1044">
        <v>79583</v>
      </c>
      <c r="G1044">
        <v>109</v>
      </c>
      <c r="H1044" s="2">
        <v>36557</v>
      </c>
      <c r="I1044" t="s">
        <v>9191</v>
      </c>
      <c r="J1044" t="s">
        <v>17</v>
      </c>
      <c r="K1044" s="9">
        <v>523.20000000000005</v>
      </c>
      <c r="L1044" s="2">
        <v>35523.199999999997</v>
      </c>
      <c r="N1044" s="5" t="str">
        <f t="shared" si="96"/>
        <v>Arizona</v>
      </c>
      <c r="O1044" s="5" t="str">
        <f t="shared" si="101"/>
        <v>F</v>
      </c>
      <c r="P1044" s="11" t="str">
        <f t="shared" si="97"/>
        <v>High School or Below</v>
      </c>
      <c r="Q1044" s="5">
        <f t="shared" si="98"/>
        <v>4</v>
      </c>
      <c r="R1044" s="5">
        <f t="shared" si="99"/>
        <v>28</v>
      </c>
      <c r="S1044" s="12">
        <f t="shared" si="100"/>
        <v>1997</v>
      </c>
    </row>
    <row r="1045" spans="1:19" x14ac:dyDescent="0.35">
      <c r="A1045" t="s">
        <v>1084</v>
      </c>
      <c r="B1045" t="s">
        <v>19</v>
      </c>
      <c r="C1045" t="s">
        <v>20</v>
      </c>
      <c r="D1045" t="s">
        <v>31</v>
      </c>
      <c r="E1045" s="8">
        <v>252907.75</v>
      </c>
      <c r="F1045">
        <v>89129</v>
      </c>
      <c r="G1045">
        <v>64</v>
      </c>
      <c r="H1045" s="2">
        <v>0</v>
      </c>
      <c r="I1045" t="s">
        <v>9191</v>
      </c>
      <c r="J1045" t="s">
        <v>17</v>
      </c>
      <c r="K1045" s="9">
        <v>328.87086799999997</v>
      </c>
      <c r="L1045" s="2">
        <v>35328.870867999998</v>
      </c>
      <c r="N1045" s="5" t="str">
        <f t="shared" si="96"/>
        <v>Arizona</v>
      </c>
      <c r="O1045" s="5" t="str">
        <f t="shared" si="101"/>
        <v>F</v>
      </c>
      <c r="P1045" s="11" t="str">
        <f t="shared" si="97"/>
        <v>High School or Below</v>
      </c>
      <c r="Q1045" s="5">
        <f t="shared" si="98"/>
        <v>4</v>
      </c>
      <c r="R1045" s="5">
        <f t="shared" si="99"/>
        <v>29</v>
      </c>
      <c r="S1045" s="12">
        <f t="shared" si="100"/>
        <v>1996</v>
      </c>
    </row>
    <row r="1046" spans="1:19" x14ac:dyDescent="0.35">
      <c r="A1046" t="s">
        <v>1085</v>
      </c>
      <c r="B1046" t="s">
        <v>19</v>
      </c>
      <c r="C1046" t="s">
        <v>27</v>
      </c>
      <c r="D1046" t="s">
        <v>35</v>
      </c>
      <c r="E1046" s="8">
        <v>250444.48</v>
      </c>
      <c r="F1046">
        <v>0</v>
      </c>
      <c r="G1046">
        <v>69</v>
      </c>
      <c r="H1046" s="2">
        <v>0</v>
      </c>
      <c r="I1046" t="s">
        <v>9191</v>
      </c>
      <c r="J1046" t="s">
        <v>17</v>
      </c>
      <c r="K1046" s="9">
        <v>496.8</v>
      </c>
      <c r="L1046" s="2">
        <v>35496.800000000003</v>
      </c>
      <c r="N1046" s="5" t="str">
        <f t="shared" si="96"/>
        <v>Arizona</v>
      </c>
      <c r="O1046" s="5" t="str">
        <f t="shared" si="101"/>
        <v>M</v>
      </c>
      <c r="P1046" s="11" t="str">
        <f t="shared" si="97"/>
        <v>College</v>
      </c>
      <c r="Q1046" s="5">
        <f t="shared" si="98"/>
        <v>4</v>
      </c>
      <c r="R1046" s="5">
        <f t="shared" si="99"/>
        <v>28</v>
      </c>
      <c r="S1046" s="12">
        <f t="shared" si="100"/>
        <v>1997</v>
      </c>
    </row>
    <row r="1047" spans="1:19" x14ac:dyDescent="0.35">
      <c r="A1047" t="s">
        <v>1086</v>
      </c>
      <c r="B1047" t="s">
        <v>33</v>
      </c>
      <c r="C1047" t="s">
        <v>20</v>
      </c>
      <c r="D1047" t="s">
        <v>21</v>
      </c>
      <c r="E1047" s="8">
        <v>864970.06</v>
      </c>
      <c r="F1047">
        <v>94389</v>
      </c>
      <c r="G1047">
        <v>107</v>
      </c>
      <c r="H1047" s="2">
        <v>0</v>
      </c>
      <c r="I1047" t="s">
        <v>9192</v>
      </c>
      <c r="J1047" t="s">
        <v>29</v>
      </c>
      <c r="K1047" s="9">
        <v>85.063708000000005</v>
      </c>
      <c r="L1047" s="2">
        <v>35085.063708000001</v>
      </c>
      <c r="N1047" s="5" t="str">
        <f t="shared" si="96"/>
        <v>Oregon</v>
      </c>
      <c r="O1047" s="5" t="str">
        <f t="shared" si="101"/>
        <v>F</v>
      </c>
      <c r="P1047" s="11" t="str">
        <f t="shared" si="97"/>
        <v>Bachelor</v>
      </c>
      <c r="Q1047" s="5">
        <f t="shared" si="98"/>
        <v>4</v>
      </c>
      <c r="R1047" s="5">
        <f t="shared" si="99"/>
        <v>29</v>
      </c>
      <c r="S1047" s="12">
        <f t="shared" si="100"/>
        <v>1996</v>
      </c>
    </row>
    <row r="1048" spans="1:19" x14ac:dyDescent="0.35">
      <c r="A1048" t="s">
        <v>1087</v>
      </c>
      <c r="B1048" t="s">
        <v>33</v>
      </c>
      <c r="C1048" t="s">
        <v>20</v>
      </c>
      <c r="D1048" t="s">
        <v>35</v>
      </c>
      <c r="E1048" s="8">
        <v>1366835.53</v>
      </c>
      <c r="F1048">
        <v>0</v>
      </c>
      <c r="G1048">
        <v>197</v>
      </c>
      <c r="H1048" s="2">
        <v>0</v>
      </c>
      <c r="I1048" t="s">
        <v>9191</v>
      </c>
      <c r="J1048" t="s">
        <v>29</v>
      </c>
      <c r="K1048" s="9">
        <v>1418.4</v>
      </c>
      <c r="L1048" s="2">
        <v>36418.400000000001</v>
      </c>
      <c r="N1048" s="5" t="str">
        <f t="shared" si="96"/>
        <v>Oregon</v>
      </c>
      <c r="O1048" s="5" t="str">
        <f t="shared" si="101"/>
        <v>F</v>
      </c>
      <c r="P1048" s="11" t="str">
        <f t="shared" si="97"/>
        <v>College</v>
      </c>
      <c r="Q1048" s="5">
        <f t="shared" si="98"/>
        <v>4</v>
      </c>
      <c r="R1048" s="5">
        <f t="shared" si="99"/>
        <v>26</v>
      </c>
      <c r="S1048" s="12">
        <f t="shared" si="100"/>
        <v>1999</v>
      </c>
    </row>
    <row r="1049" spans="1:19" x14ac:dyDescent="0.35">
      <c r="A1049" t="s">
        <v>1088</v>
      </c>
      <c r="B1049" t="s">
        <v>33</v>
      </c>
      <c r="C1049" t="s">
        <v>20</v>
      </c>
      <c r="D1049" t="s">
        <v>31</v>
      </c>
      <c r="E1049" s="8">
        <v>2063508.46</v>
      </c>
      <c r="F1049">
        <v>84106</v>
      </c>
      <c r="G1049">
        <v>64</v>
      </c>
      <c r="H1049" s="2">
        <v>0</v>
      </c>
      <c r="I1049" t="s">
        <v>9191</v>
      </c>
      <c r="J1049" t="s">
        <v>24</v>
      </c>
      <c r="K1049" s="9">
        <v>334.40871700000002</v>
      </c>
      <c r="L1049" s="2">
        <v>35334.408716999998</v>
      </c>
      <c r="N1049" s="5" t="str">
        <f t="shared" si="96"/>
        <v>Oregon</v>
      </c>
      <c r="O1049" s="5" t="str">
        <f t="shared" si="101"/>
        <v>F</v>
      </c>
      <c r="P1049" s="11" t="str">
        <f t="shared" si="97"/>
        <v>High School or Below</v>
      </c>
      <c r="Q1049" s="5">
        <f t="shared" si="98"/>
        <v>2</v>
      </c>
      <c r="R1049" s="5">
        <f t="shared" si="99"/>
        <v>29</v>
      </c>
      <c r="S1049" s="12">
        <f t="shared" si="100"/>
        <v>1996</v>
      </c>
    </row>
    <row r="1050" spans="1:19" x14ac:dyDescent="0.35">
      <c r="A1050" t="s">
        <v>1089</v>
      </c>
      <c r="B1050" t="s">
        <v>19</v>
      </c>
      <c r="C1050" t="s">
        <v>20</v>
      </c>
      <c r="D1050" t="s">
        <v>35</v>
      </c>
      <c r="E1050" s="8">
        <v>251753.36</v>
      </c>
      <c r="F1050">
        <v>0</v>
      </c>
      <c r="G1050">
        <v>69</v>
      </c>
      <c r="H1050" s="2">
        <v>0</v>
      </c>
      <c r="I1050" t="s">
        <v>9191</v>
      </c>
      <c r="J1050" t="s">
        <v>17</v>
      </c>
      <c r="K1050" s="9">
        <v>42.096415</v>
      </c>
      <c r="L1050" s="2">
        <v>35042.096415</v>
      </c>
      <c r="N1050" s="5" t="str">
        <f t="shared" si="96"/>
        <v>Arizona</v>
      </c>
      <c r="O1050" s="5" t="str">
        <f t="shared" si="101"/>
        <v>F</v>
      </c>
      <c r="P1050" s="11" t="str">
        <f t="shared" si="97"/>
        <v>College</v>
      </c>
      <c r="Q1050" s="5">
        <f t="shared" si="98"/>
        <v>4</v>
      </c>
      <c r="R1050" s="5">
        <f t="shared" si="99"/>
        <v>30</v>
      </c>
      <c r="S1050" s="12">
        <f t="shared" si="100"/>
        <v>1995</v>
      </c>
    </row>
    <row r="1051" spans="1:19" x14ac:dyDescent="0.35">
      <c r="A1051" t="s">
        <v>1090</v>
      </c>
      <c r="B1051" t="s">
        <v>48</v>
      </c>
      <c r="C1051" t="s">
        <v>20</v>
      </c>
      <c r="D1051" t="s">
        <v>31</v>
      </c>
      <c r="E1051" s="8">
        <v>532667.77</v>
      </c>
      <c r="F1051">
        <v>76717</v>
      </c>
      <c r="G1051">
        <v>66</v>
      </c>
      <c r="H1051" s="2">
        <v>0</v>
      </c>
      <c r="I1051" t="s">
        <v>9191</v>
      </c>
      <c r="J1051" t="s">
        <v>24</v>
      </c>
      <c r="K1051" s="9">
        <v>300.52857899999998</v>
      </c>
      <c r="L1051" s="2">
        <v>35300.528578999998</v>
      </c>
      <c r="N1051" s="5" t="str">
        <f t="shared" si="96"/>
        <v>California</v>
      </c>
      <c r="O1051" s="5" t="str">
        <f t="shared" si="101"/>
        <v>F</v>
      </c>
      <c r="P1051" s="11" t="str">
        <f t="shared" si="97"/>
        <v>High School or Below</v>
      </c>
      <c r="Q1051" s="5">
        <f t="shared" si="98"/>
        <v>2</v>
      </c>
      <c r="R1051" s="5">
        <f t="shared" si="99"/>
        <v>29</v>
      </c>
      <c r="S1051" s="12">
        <f t="shared" si="100"/>
        <v>1996</v>
      </c>
    </row>
    <row r="1052" spans="1:19" x14ac:dyDescent="0.35">
      <c r="A1052" t="s">
        <v>1091</v>
      </c>
      <c r="B1052" t="s">
        <v>19</v>
      </c>
      <c r="C1052" t="s">
        <v>27</v>
      </c>
      <c r="D1052" t="s">
        <v>31</v>
      </c>
      <c r="E1052" s="8">
        <v>260027.21</v>
      </c>
      <c r="F1052">
        <v>51978</v>
      </c>
      <c r="G1052">
        <v>66</v>
      </c>
      <c r="H1052" s="2">
        <v>0</v>
      </c>
      <c r="I1052" t="s">
        <v>9192</v>
      </c>
      <c r="J1052" t="s">
        <v>17</v>
      </c>
      <c r="K1052" s="9">
        <v>144.782152</v>
      </c>
      <c r="L1052" s="2">
        <v>35144.782152</v>
      </c>
      <c r="N1052" s="5" t="str">
        <f t="shared" si="96"/>
        <v>Arizona</v>
      </c>
      <c r="O1052" s="5" t="str">
        <f t="shared" si="101"/>
        <v>M</v>
      </c>
      <c r="P1052" s="11" t="str">
        <f t="shared" si="97"/>
        <v>High School or Below</v>
      </c>
      <c r="Q1052" s="5">
        <f t="shared" si="98"/>
        <v>4</v>
      </c>
      <c r="R1052" s="5">
        <f t="shared" si="99"/>
        <v>29</v>
      </c>
      <c r="S1052" s="12">
        <f t="shared" si="100"/>
        <v>1996</v>
      </c>
    </row>
    <row r="1053" spans="1:19" x14ac:dyDescent="0.35">
      <c r="A1053" t="s">
        <v>1092</v>
      </c>
      <c r="B1053" t="s">
        <v>33</v>
      </c>
      <c r="C1053" t="s">
        <v>20</v>
      </c>
      <c r="D1053" t="s">
        <v>21</v>
      </c>
      <c r="E1053" s="8">
        <v>853479.28</v>
      </c>
      <c r="F1053">
        <v>47325</v>
      </c>
      <c r="G1053">
        <v>107</v>
      </c>
      <c r="H1053" s="2">
        <v>0</v>
      </c>
      <c r="I1053" t="s">
        <v>9191</v>
      </c>
      <c r="J1053" t="s">
        <v>29</v>
      </c>
      <c r="K1053" s="9">
        <v>64.598215999999994</v>
      </c>
      <c r="L1053" s="2">
        <v>35064.598215999999</v>
      </c>
      <c r="N1053" s="5" t="str">
        <f t="shared" si="96"/>
        <v>Oregon</v>
      </c>
      <c r="O1053" s="5" t="str">
        <f t="shared" si="101"/>
        <v>F</v>
      </c>
      <c r="P1053" s="11" t="str">
        <f t="shared" si="97"/>
        <v>Bachelor</v>
      </c>
      <c r="Q1053" s="5">
        <f t="shared" si="98"/>
        <v>4</v>
      </c>
      <c r="R1053" s="5">
        <f t="shared" si="99"/>
        <v>30</v>
      </c>
      <c r="S1053" s="12">
        <f t="shared" si="100"/>
        <v>1995</v>
      </c>
    </row>
    <row r="1054" spans="1:19" x14ac:dyDescent="0.35">
      <c r="A1054" t="s">
        <v>1093</v>
      </c>
      <c r="B1054" t="s">
        <v>33</v>
      </c>
      <c r="C1054" t="s">
        <v>27</v>
      </c>
      <c r="D1054" t="s">
        <v>31</v>
      </c>
      <c r="E1054" s="8">
        <v>882883.5</v>
      </c>
      <c r="F1054">
        <v>86721</v>
      </c>
      <c r="G1054">
        <v>111</v>
      </c>
      <c r="H1054" s="2">
        <v>0</v>
      </c>
      <c r="I1054" t="s">
        <v>9192</v>
      </c>
      <c r="J1054" t="s">
        <v>29</v>
      </c>
      <c r="K1054" s="9">
        <v>532.79999999999995</v>
      </c>
      <c r="L1054" s="2">
        <v>35532.800000000003</v>
      </c>
      <c r="N1054" s="5" t="str">
        <f t="shared" si="96"/>
        <v>Oregon</v>
      </c>
      <c r="O1054" s="5" t="str">
        <f t="shared" si="101"/>
        <v>M</v>
      </c>
      <c r="P1054" s="11" t="str">
        <f t="shared" si="97"/>
        <v>High School or Below</v>
      </c>
      <c r="Q1054" s="5">
        <f t="shared" si="98"/>
        <v>4</v>
      </c>
      <c r="R1054" s="5">
        <f t="shared" si="99"/>
        <v>28</v>
      </c>
      <c r="S1054" s="12">
        <f t="shared" si="100"/>
        <v>1997</v>
      </c>
    </row>
    <row r="1055" spans="1:19" x14ac:dyDescent="0.35">
      <c r="A1055" t="s">
        <v>1094</v>
      </c>
      <c r="B1055" t="s">
        <v>23</v>
      </c>
      <c r="C1055" t="s">
        <v>20</v>
      </c>
      <c r="D1055" t="s">
        <v>21</v>
      </c>
      <c r="E1055" s="8">
        <v>224844.96</v>
      </c>
      <c r="F1055">
        <v>24910</v>
      </c>
      <c r="G1055">
        <v>63</v>
      </c>
      <c r="H1055" s="2">
        <v>36526</v>
      </c>
      <c r="I1055" t="s">
        <v>9191</v>
      </c>
      <c r="J1055" t="s">
        <v>17</v>
      </c>
      <c r="K1055" s="9">
        <v>347.857619</v>
      </c>
      <c r="L1055" s="2">
        <v>35347.857619000002</v>
      </c>
      <c r="N1055" s="5" t="str">
        <f t="shared" si="96"/>
        <v>Nevada</v>
      </c>
      <c r="O1055" s="5" t="str">
        <f t="shared" si="101"/>
        <v>F</v>
      </c>
      <c r="P1055" s="11" t="str">
        <f t="shared" si="97"/>
        <v>Bachelor</v>
      </c>
      <c r="Q1055" s="5">
        <f t="shared" si="98"/>
        <v>4</v>
      </c>
      <c r="R1055" s="5">
        <f t="shared" si="99"/>
        <v>29</v>
      </c>
      <c r="S1055" s="12">
        <f t="shared" si="100"/>
        <v>1996</v>
      </c>
    </row>
    <row r="1056" spans="1:19" x14ac:dyDescent="0.35">
      <c r="A1056" t="s">
        <v>1095</v>
      </c>
      <c r="B1056" t="s">
        <v>13</v>
      </c>
      <c r="C1056" t="s">
        <v>20</v>
      </c>
      <c r="D1056" t="s">
        <v>21</v>
      </c>
      <c r="E1056" s="8">
        <v>1230276.24</v>
      </c>
      <c r="F1056">
        <v>43817</v>
      </c>
      <c r="G1056">
        <v>62</v>
      </c>
      <c r="H1056" s="2">
        <v>36526</v>
      </c>
      <c r="I1056" t="s">
        <v>9191</v>
      </c>
      <c r="J1056" t="s">
        <v>17</v>
      </c>
      <c r="K1056" s="9">
        <v>245.447622</v>
      </c>
      <c r="L1056" s="2">
        <v>35245.447622</v>
      </c>
      <c r="N1056" s="5" t="str">
        <f t="shared" si="96"/>
        <v>Washington</v>
      </c>
      <c r="O1056" s="5" t="str">
        <f t="shared" si="101"/>
        <v>F</v>
      </c>
      <c r="P1056" s="11" t="str">
        <f t="shared" si="97"/>
        <v>Bachelor</v>
      </c>
      <c r="Q1056" s="5">
        <f t="shared" si="98"/>
        <v>4</v>
      </c>
      <c r="R1056" s="5">
        <f t="shared" si="99"/>
        <v>29</v>
      </c>
      <c r="S1056" s="12">
        <f t="shared" si="100"/>
        <v>1996</v>
      </c>
    </row>
    <row r="1057" spans="1:19" x14ac:dyDescent="0.35">
      <c r="A1057" t="s">
        <v>1096</v>
      </c>
      <c r="B1057" t="s">
        <v>33</v>
      </c>
      <c r="C1057" t="s">
        <v>27</v>
      </c>
      <c r="D1057" t="s">
        <v>31</v>
      </c>
      <c r="E1057" s="8">
        <v>455659.3</v>
      </c>
      <c r="F1057">
        <v>0</v>
      </c>
      <c r="G1057">
        <v>73</v>
      </c>
      <c r="H1057" s="2">
        <v>36557</v>
      </c>
      <c r="I1057" t="s">
        <v>9191</v>
      </c>
      <c r="J1057" t="s">
        <v>17</v>
      </c>
      <c r="K1057" s="9">
        <v>525.6</v>
      </c>
      <c r="L1057" s="2">
        <v>35525.599999999999</v>
      </c>
      <c r="N1057" s="5" t="str">
        <f t="shared" si="96"/>
        <v>Oregon</v>
      </c>
      <c r="O1057" s="5" t="str">
        <f t="shared" si="101"/>
        <v>M</v>
      </c>
      <c r="P1057" s="11" t="str">
        <f t="shared" si="97"/>
        <v>High School or Below</v>
      </c>
      <c r="Q1057" s="5">
        <f t="shared" si="98"/>
        <v>4</v>
      </c>
      <c r="R1057" s="5">
        <f t="shared" si="99"/>
        <v>28</v>
      </c>
      <c r="S1057" s="12">
        <f t="shared" si="100"/>
        <v>1997</v>
      </c>
    </row>
    <row r="1058" spans="1:19" x14ac:dyDescent="0.35">
      <c r="A1058" t="s">
        <v>1097</v>
      </c>
      <c r="B1058" t="s">
        <v>33</v>
      </c>
      <c r="C1058" t="s">
        <v>20</v>
      </c>
      <c r="D1058" t="s">
        <v>21</v>
      </c>
      <c r="E1058" s="8">
        <v>253070.51</v>
      </c>
      <c r="F1058">
        <v>89451</v>
      </c>
      <c r="G1058">
        <v>63</v>
      </c>
      <c r="H1058" s="2">
        <v>0</v>
      </c>
      <c r="I1058" t="s">
        <v>9192</v>
      </c>
      <c r="J1058" t="s">
        <v>17</v>
      </c>
      <c r="K1058" s="9">
        <v>61.769564000000003</v>
      </c>
      <c r="L1058" s="2">
        <v>35061.769564000002</v>
      </c>
      <c r="N1058" s="5" t="str">
        <f t="shared" si="96"/>
        <v>Oregon</v>
      </c>
      <c r="O1058" s="5" t="str">
        <f t="shared" si="101"/>
        <v>F</v>
      </c>
      <c r="P1058" s="11" t="str">
        <f t="shared" si="97"/>
        <v>Bachelor</v>
      </c>
      <c r="Q1058" s="5">
        <f t="shared" si="98"/>
        <v>4</v>
      </c>
      <c r="R1058" s="5">
        <f t="shared" si="99"/>
        <v>30</v>
      </c>
      <c r="S1058" s="12">
        <f t="shared" si="100"/>
        <v>1995</v>
      </c>
    </row>
    <row r="1059" spans="1:19" x14ac:dyDescent="0.35">
      <c r="A1059" t="s">
        <v>1098</v>
      </c>
      <c r="B1059" t="s">
        <v>48</v>
      </c>
      <c r="C1059" t="s">
        <v>27</v>
      </c>
      <c r="D1059" t="s">
        <v>35</v>
      </c>
      <c r="E1059" s="8">
        <v>525198.4</v>
      </c>
      <c r="F1059">
        <v>59537</v>
      </c>
      <c r="G1059">
        <v>66</v>
      </c>
      <c r="H1059" s="2">
        <v>0</v>
      </c>
      <c r="I1059" t="s">
        <v>9191</v>
      </c>
      <c r="J1059" t="s">
        <v>24</v>
      </c>
      <c r="K1059" s="9">
        <v>316.8</v>
      </c>
      <c r="L1059" s="2">
        <v>35316.800000000003</v>
      </c>
      <c r="N1059" s="5" t="str">
        <f t="shared" si="96"/>
        <v>California</v>
      </c>
      <c r="O1059" s="5" t="str">
        <f t="shared" si="101"/>
        <v>M</v>
      </c>
      <c r="P1059" s="11" t="str">
        <f t="shared" si="97"/>
        <v>College</v>
      </c>
      <c r="Q1059" s="5">
        <f t="shared" si="98"/>
        <v>2</v>
      </c>
      <c r="R1059" s="5">
        <f t="shared" si="99"/>
        <v>29</v>
      </c>
      <c r="S1059" s="12">
        <f t="shared" si="100"/>
        <v>1996</v>
      </c>
    </row>
    <row r="1060" spans="1:19" x14ac:dyDescent="0.35">
      <c r="A1060" t="s">
        <v>1099</v>
      </c>
      <c r="B1060" t="s">
        <v>33</v>
      </c>
      <c r="C1060" t="s">
        <v>27</v>
      </c>
      <c r="D1060" t="s">
        <v>31</v>
      </c>
      <c r="E1060" s="8">
        <v>674311.93</v>
      </c>
      <c r="F1060">
        <v>0</v>
      </c>
      <c r="G1060">
        <v>199</v>
      </c>
      <c r="H1060" s="2">
        <v>0</v>
      </c>
      <c r="I1060" t="s">
        <v>9191</v>
      </c>
      <c r="J1060" t="s">
        <v>65</v>
      </c>
      <c r="K1060" s="9">
        <v>955.2</v>
      </c>
      <c r="L1060" s="2">
        <v>35955.199999999997</v>
      </c>
      <c r="N1060" s="5" t="str">
        <f t="shared" si="96"/>
        <v>Oregon</v>
      </c>
      <c r="O1060" s="5" t="str">
        <f t="shared" si="101"/>
        <v>M</v>
      </c>
      <c r="P1060" s="11" t="str">
        <f t="shared" si="97"/>
        <v>High School or Below</v>
      </c>
      <c r="Q1060" s="5">
        <f t="shared" si="98"/>
        <v>4</v>
      </c>
      <c r="R1060" s="5">
        <f t="shared" si="99"/>
        <v>27</v>
      </c>
      <c r="S1060" s="12">
        <f t="shared" si="100"/>
        <v>1998</v>
      </c>
    </row>
    <row r="1061" spans="1:19" x14ac:dyDescent="0.35">
      <c r="A1061" t="s">
        <v>1100</v>
      </c>
      <c r="B1061" t="s">
        <v>33</v>
      </c>
      <c r="C1061" t="s">
        <v>27</v>
      </c>
      <c r="D1061" t="s">
        <v>35</v>
      </c>
      <c r="E1061" s="8">
        <v>1401472.13</v>
      </c>
      <c r="F1061">
        <v>54193</v>
      </c>
      <c r="G1061">
        <v>117</v>
      </c>
      <c r="H1061" s="2">
        <v>0</v>
      </c>
      <c r="I1061" t="s">
        <v>9192</v>
      </c>
      <c r="J1061" t="s">
        <v>29</v>
      </c>
      <c r="K1061" s="9">
        <v>720.75294499999995</v>
      </c>
      <c r="L1061" s="2">
        <v>35720.752945</v>
      </c>
      <c r="N1061" s="5" t="str">
        <f t="shared" si="96"/>
        <v>Oregon</v>
      </c>
      <c r="O1061" s="5" t="str">
        <f t="shared" si="101"/>
        <v>M</v>
      </c>
      <c r="P1061" s="11" t="str">
        <f t="shared" si="97"/>
        <v>College</v>
      </c>
      <c r="Q1061" s="5">
        <f t="shared" si="98"/>
        <v>4</v>
      </c>
      <c r="R1061" s="5">
        <f t="shared" si="99"/>
        <v>28</v>
      </c>
      <c r="S1061" s="12">
        <f t="shared" si="100"/>
        <v>1997</v>
      </c>
    </row>
    <row r="1062" spans="1:19" x14ac:dyDescent="0.35">
      <c r="A1062" t="s">
        <v>1101</v>
      </c>
      <c r="B1062" t="s">
        <v>33</v>
      </c>
      <c r="C1062" t="s">
        <v>27</v>
      </c>
      <c r="D1062" t="s">
        <v>35</v>
      </c>
      <c r="E1062" s="8">
        <v>943891.56</v>
      </c>
      <c r="F1062">
        <v>86946</v>
      </c>
      <c r="G1062">
        <v>118</v>
      </c>
      <c r="H1062" s="2">
        <v>0</v>
      </c>
      <c r="I1062" t="s">
        <v>9191</v>
      </c>
      <c r="J1062" t="s">
        <v>17</v>
      </c>
      <c r="K1062" s="9">
        <v>340.65696300000002</v>
      </c>
      <c r="L1062" s="2">
        <v>35340.656967592593</v>
      </c>
      <c r="N1062" s="5" t="str">
        <f t="shared" si="96"/>
        <v>Oregon</v>
      </c>
      <c r="O1062" s="5" t="str">
        <f t="shared" si="101"/>
        <v>M</v>
      </c>
      <c r="P1062" s="11" t="str">
        <f t="shared" si="97"/>
        <v>College</v>
      </c>
      <c r="Q1062" s="5">
        <f t="shared" si="98"/>
        <v>4</v>
      </c>
      <c r="R1062" s="5">
        <f t="shared" si="99"/>
        <v>29</v>
      </c>
      <c r="S1062" s="12">
        <f t="shared" si="100"/>
        <v>1996</v>
      </c>
    </row>
    <row r="1063" spans="1:19" x14ac:dyDescent="0.35">
      <c r="A1063" t="s">
        <v>1102</v>
      </c>
      <c r="B1063" t="s">
        <v>48</v>
      </c>
      <c r="C1063" t="s">
        <v>20</v>
      </c>
      <c r="D1063" t="s">
        <v>21</v>
      </c>
      <c r="E1063" s="8">
        <v>1050677.17</v>
      </c>
      <c r="F1063">
        <v>0</v>
      </c>
      <c r="G1063">
        <v>92</v>
      </c>
      <c r="H1063" s="2">
        <v>0</v>
      </c>
      <c r="I1063" t="s">
        <v>9191</v>
      </c>
      <c r="J1063" t="s">
        <v>17</v>
      </c>
      <c r="K1063" s="9">
        <v>546.52489600000001</v>
      </c>
      <c r="L1063" s="2">
        <v>35546.524896000003</v>
      </c>
      <c r="N1063" s="5" t="str">
        <f t="shared" si="96"/>
        <v>California</v>
      </c>
      <c r="O1063" s="5" t="str">
        <f t="shared" si="101"/>
        <v>F</v>
      </c>
      <c r="P1063" s="11" t="str">
        <f t="shared" si="97"/>
        <v>Bachelor</v>
      </c>
      <c r="Q1063" s="5">
        <f t="shared" si="98"/>
        <v>4</v>
      </c>
      <c r="R1063" s="5">
        <f t="shared" si="99"/>
        <v>28</v>
      </c>
      <c r="S1063" s="12">
        <f t="shared" si="100"/>
        <v>1997</v>
      </c>
    </row>
    <row r="1064" spans="1:19" x14ac:dyDescent="0.35">
      <c r="A1064" t="s">
        <v>1103</v>
      </c>
      <c r="B1064" t="s">
        <v>19</v>
      </c>
      <c r="C1064" t="s">
        <v>20</v>
      </c>
      <c r="D1064" t="s">
        <v>31</v>
      </c>
      <c r="E1064" s="8">
        <v>421391.86</v>
      </c>
      <c r="F1064">
        <v>12160</v>
      </c>
      <c r="G1064">
        <v>109</v>
      </c>
      <c r="H1064" s="2">
        <v>0</v>
      </c>
      <c r="I1064" t="s">
        <v>9191</v>
      </c>
      <c r="J1064" t="s">
        <v>17</v>
      </c>
      <c r="K1064" s="9">
        <v>489.411833</v>
      </c>
      <c r="L1064" s="2">
        <v>35489.411832999998</v>
      </c>
      <c r="N1064" s="5" t="str">
        <f t="shared" si="96"/>
        <v>Arizona</v>
      </c>
      <c r="O1064" s="5" t="str">
        <f t="shared" si="101"/>
        <v>F</v>
      </c>
      <c r="P1064" s="11" t="str">
        <f t="shared" si="97"/>
        <v>High School or Below</v>
      </c>
      <c r="Q1064" s="5">
        <f t="shared" si="98"/>
        <v>4</v>
      </c>
      <c r="R1064" s="5">
        <f t="shared" si="99"/>
        <v>28</v>
      </c>
      <c r="S1064" s="12">
        <f t="shared" si="100"/>
        <v>1997</v>
      </c>
    </row>
    <row r="1065" spans="1:19" x14ac:dyDescent="0.35">
      <c r="A1065" t="s">
        <v>1104</v>
      </c>
      <c r="B1065" t="s">
        <v>48</v>
      </c>
      <c r="C1065" t="s">
        <v>27</v>
      </c>
      <c r="D1065" t="s">
        <v>35</v>
      </c>
      <c r="E1065" s="8">
        <v>477368.64</v>
      </c>
      <c r="F1065">
        <v>33701</v>
      </c>
      <c r="G1065">
        <v>63</v>
      </c>
      <c r="H1065" s="2">
        <v>0</v>
      </c>
      <c r="I1065" t="s">
        <v>9191</v>
      </c>
      <c r="J1065" t="s">
        <v>17</v>
      </c>
      <c r="K1065" s="9">
        <v>171.32585599999999</v>
      </c>
      <c r="L1065" s="2">
        <v>35171.325856000003</v>
      </c>
      <c r="N1065" s="5" t="str">
        <f t="shared" si="96"/>
        <v>California</v>
      </c>
      <c r="O1065" s="5" t="str">
        <f t="shared" si="101"/>
        <v>M</v>
      </c>
      <c r="P1065" s="11" t="str">
        <f t="shared" si="97"/>
        <v>College</v>
      </c>
      <c r="Q1065" s="5">
        <f t="shared" si="98"/>
        <v>4</v>
      </c>
      <c r="R1065" s="5">
        <f t="shared" si="99"/>
        <v>29</v>
      </c>
      <c r="S1065" s="12">
        <f t="shared" si="100"/>
        <v>1996</v>
      </c>
    </row>
    <row r="1066" spans="1:19" x14ac:dyDescent="0.35">
      <c r="A1066" t="s">
        <v>1105</v>
      </c>
      <c r="B1066" t="s">
        <v>13</v>
      </c>
      <c r="C1066" t="s">
        <v>20</v>
      </c>
      <c r="D1066" t="s">
        <v>21</v>
      </c>
      <c r="E1066" s="8">
        <v>544142.01</v>
      </c>
      <c r="F1066">
        <v>85702</v>
      </c>
      <c r="G1066">
        <v>67</v>
      </c>
      <c r="H1066" s="2">
        <v>0</v>
      </c>
      <c r="I1066" t="s">
        <v>9191</v>
      </c>
      <c r="J1066" t="s">
        <v>24</v>
      </c>
      <c r="K1066" s="9">
        <v>249.08588700000001</v>
      </c>
      <c r="L1066" s="2">
        <v>35249.085887000001</v>
      </c>
      <c r="N1066" s="5" t="str">
        <f t="shared" si="96"/>
        <v>Washington</v>
      </c>
      <c r="O1066" s="5" t="str">
        <f t="shared" si="101"/>
        <v>F</v>
      </c>
      <c r="P1066" s="11" t="str">
        <f t="shared" si="97"/>
        <v>Bachelor</v>
      </c>
      <c r="Q1066" s="5">
        <f t="shared" si="98"/>
        <v>2</v>
      </c>
      <c r="R1066" s="5">
        <f t="shared" si="99"/>
        <v>29</v>
      </c>
      <c r="S1066" s="12">
        <f t="shared" si="100"/>
        <v>1996</v>
      </c>
    </row>
    <row r="1067" spans="1:19" x14ac:dyDescent="0.35">
      <c r="A1067" t="s">
        <v>1106</v>
      </c>
      <c r="B1067" t="s">
        <v>48</v>
      </c>
      <c r="C1067" t="s">
        <v>27</v>
      </c>
      <c r="D1067" t="s">
        <v>21</v>
      </c>
      <c r="E1067" s="8">
        <v>284226.69</v>
      </c>
      <c r="F1067">
        <v>69417</v>
      </c>
      <c r="G1067">
        <v>73</v>
      </c>
      <c r="H1067" s="2">
        <v>36526</v>
      </c>
      <c r="I1067" t="s">
        <v>9191</v>
      </c>
      <c r="J1067" t="s">
        <v>17</v>
      </c>
      <c r="K1067" s="9">
        <v>30.874869</v>
      </c>
      <c r="L1067" s="2">
        <v>35030.874868999999</v>
      </c>
      <c r="N1067" s="5" t="str">
        <f t="shared" si="96"/>
        <v>California</v>
      </c>
      <c r="O1067" s="5" t="str">
        <f t="shared" si="101"/>
        <v>M</v>
      </c>
      <c r="P1067" s="11" t="str">
        <f t="shared" si="97"/>
        <v>Bachelor</v>
      </c>
      <c r="Q1067" s="5">
        <f t="shared" si="98"/>
        <v>4</v>
      </c>
      <c r="R1067" s="5">
        <f t="shared" si="99"/>
        <v>30</v>
      </c>
      <c r="S1067" s="12">
        <f t="shared" si="100"/>
        <v>1995</v>
      </c>
    </row>
    <row r="1068" spans="1:19" x14ac:dyDescent="0.35">
      <c r="A1068" t="s">
        <v>1107</v>
      </c>
      <c r="B1068" t="s">
        <v>33</v>
      </c>
      <c r="C1068" t="s">
        <v>27</v>
      </c>
      <c r="D1068" t="s">
        <v>15</v>
      </c>
      <c r="E1068" s="8">
        <v>305955.03000000003</v>
      </c>
      <c r="F1068">
        <v>38644</v>
      </c>
      <c r="G1068">
        <v>78</v>
      </c>
      <c r="H1068" s="2">
        <v>36526</v>
      </c>
      <c r="I1068" t="s">
        <v>9191</v>
      </c>
      <c r="J1068" t="s">
        <v>17</v>
      </c>
      <c r="K1068" s="9">
        <v>361.455219</v>
      </c>
      <c r="L1068" s="2">
        <v>35361.455219000003</v>
      </c>
      <c r="N1068" s="5" t="str">
        <f t="shared" si="96"/>
        <v>Oregon</v>
      </c>
      <c r="O1068" s="5" t="str">
        <f t="shared" si="101"/>
        <v>M</v>
      </c>
      <c r="P1068" s="11" t="str">
        <f t="shared" si="97"/>
        <v>Master</v>
      </c>
      <c r="Q1068" s="5">
        <f t="shared" si="98"/>
        <v>4</v>
      </c>
      <c r="R1068" s="5">
        <f t="shared" si="99"/>
        <v>29</v>
      </c>
      <c r="S1068" s="12">
        <f t="shared" si="100"/>
        <v>1996</v>
      </c>
    </row>
    <row r="1069" spans="1:19" x14ac:dyDescent="0.35">
      <c r="A1069" t="s">
        <v>1108</v>
      </c>
      <c r="B1069" t="s">
        <v>48</v>
      </c>
      <c r="C1069" t="s">
        <v>20</v>
      </c>
      <c r="D1069" t="s">
        <v>31</v>
      </c>
      <c r="E1069" s="8">
        <v>2031499.76</v>
      </c>
      <c r="F1069">
        <v>63209</v>
      </c>
      <c r="G1069">
        <v>102</v>
      </c>
      <c r="H1069" s="2">
        <v>36557</v>
      </c>
      <c r="I1069" t="s">
        <v>9191</v>
      </c>
      <c r="J1069" t="s">
        <v>29</v>
      </c>
      <c r="K1069" s="9">
        <v>207.320041</v>
      </c>
      <c r="L1069" s="2">
        <v>35207.320040999999</v>
      </c>
      <c r="N1069" s="5" t="str">
        <f t="shared" si="96"/>
        <v>California</v>
      </c>
      <c r="O1069" s="5" t="str">
        <f t="shared" si="101"/>
        <v>F</v>
      </c>
      <c r="P1069" s="11" t="str">
        <f t="shared" si="97"/>
        <v>High School or Below</v>
      </c>
      <c r="Q1069" s="5">
        <f t="shared" si="98"/>
        <v>4</v>
      </c>
      <c r="R1069" s="5">
        <f t="shared" si="99"/>
        <v>29</v>
      </c>
      <c r="S1069" s="12">
        <f t="shared" si="100"/>
        <v>1996</v>
      </c>
    </row>
    <row r="1070" spans="1:19" x14ac:dyDescent="0.35">
      <c r="A1070" t="s">
        <v>1109</v>
      </c>
      <c r="B1070" t="s">
        <v>19</v>
      </c>
      <c r="C1070" t="s">
        <v>20</v>
      </c>
      <c r="D1070" t="s">
        <v>21</v>
      </c>
      <c r="E1070" s="8">
        <v>323912.46999999997</v>
      </c>
      <c r="F1070">
        <v>16061</v>
      </c>
      <c r="G1070">
        <v>88</v>
      </c>
      <c r="H1070" s="2">
        <v>0</v>
      </c>
      <c r="I1070" t="s">
        <v>9191</v>
      </c>
      <c r="J1070" t="s">
        <v>17</v>
      </c>
      <c r="K1070" s="9">
        <v>633.6</v>
      </c>
      <c r="L1070" s="2">
        <v>35633.599999999999</v>
      </c>
      <c r="N1070" s="5" t="str">
        <f t="shared" si="96"/>
        <v>Arizona</v>
      </c>
      <c r="O1070" s="5" t="str">
        <f t="shared" si="101"/>
        <v>F</v>
      </c>
      <c r="P1070" s="11" t="str">
        <f t="shared" si="97"/>
        <v>Bachelor</v>
      </c>
      <c r="Q1070" s="5">
        <f t="shared" si="98"/>
        <v>4</v>
      </c>
      <c r="R1070" s="5">
        <f t="shared" si="99"/>
        <v>28</v>
      </c>
      <c r="S1070" s="12">
        <f t="shared" si="100"/>
        <v>1997</v>
      </c>
    </row>
    <row r="1071" spans="1:19" x14ac:dyDescent="0.35">
      <c r="A1071" t="s">
        <v>1110</v>
      </c>
      <c r="B1071" t="s">
        <v>26</v>
      </c>
      <c r="C1071" t="s">
        <v>20</v>
      </c>
      <c r="D1071" t="s">
        <v>15</v>
      </c>
      <c r="E1071" s="8">
        <v>462680.11</v>
      </c>
      <c r="F1071">
        <v>79487</v>
      </c>
      <c r="G1071">
        <v>114</v>
      </c>
      <c r="H1071" s="2">
        <v>0</v>
      </c>
      <c r="I1071" t="s">
        <v>9193</v>
      </c>
      <c r="J1071" t="s">
        <v>29</v>
      </c>
      <c r="K1071" s="9">
        <v>547.20000000000005</v>
      </c>
      <c r="L1071" s="2">
        <v>35547.199999999997</v>
      </c>
      <c r="N1071" s="5" t="str">
        <f t="shared" si="96"/>
        <v>California</v>
      </c>
      <c r="O1071" s="5" t="str">
        <f t="shared" si="101"/>
        <v>F</v>
      </c>
      <c r="P1071" s="11" t="str">
        <f t="shared" si="97"/>
        <v>Master</v>
      </c>
      <c r="Q1071" s="5">
        <f t="shared" si="98"/>
        <v>4</v>
      </c>
      <c r="R1071" s="5">
        <f t="shared" si="99"/>
        <v>28</v>
      </c>
      <c r="S1071" s="12">
        <f t="shared" si="100"/>
        <v>1997</v>
      </c>
    </row>
    <row r="1072" spans="1:19" x14ac:dyDescent="0.35">
      <c r="A1072" t="s">
        <v>1111</v>
      </c>
      <c r="B1072" t="s">
        <v>26</v>
      </c>
      <c r="C1072" t="s">
        <v>20</v>
      </c>
      <c r="D1072" t="s">
        <v>35</v>
      </c>
      <c r="E1072" s="8">
        <v>899704.02</v>
      </c>
      <c r="F1072">
        <v>54230</v>
      </c>
      <c r="G1072">
        <v>112</v>
      </c>
      <c r="H1072" s="2">
        <v>0</v>
      </c>
      <c r="I1072" t="s">
        <v>9191</v>
      </c>
      <c r="J1072" t="s">
        <v>24</v>
      </c>
      <c r="K1072" s="9">
        <v>537.6</v>
      </c>
      <c r="L1072" s="2">
        <v>35537.599999999999</v>
      </c>
      <c r="N1072" s="5" t="str">
        <f t="shared" si="96"/>
        <v>California</v>
      </c>
      <c r="O1072" s="5" t="str">
        <f t="shared" si="101"/>
        <v>F</v>
      </c>
      <c r="P1072" s="11" t="str">
        <f t="shared" si="97"/>
        <v>College</v>
      </c>
      <c r="Q1072" s="5">
        <f t="shared" si="98"/>
        <v>2</v>
      </c>
      <c r="R1072" s="5">
        <f t="shared" si="99"/>
        <v>28</v>
      </c>
      <c r="S1072" s="12">
        <f t="shared" si="100"/>
        <v>1997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Berta Schorlemmer Cuesta</cp:lastModifiedBy>
  <dcterms:created xsi:type="dcterms:W3CDTF">2015-06-05T18:17:20Z</dcterms:created>
  <dcterms:modified xsi:type="dcterms:W3CDTF">2025-09-12T13:01:37Z</dcterms:modified>
</cp:coreProperties>
</file>