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2 v 2" sheetId="1" r:id="rId1"/>
    <sheet name="3 v 2 attacker wins 2" sheetId="4" r:id="rId2"/>
    <sheet name="3 v 2 defender wins 2" sheetId="5" r:id="rId3"/>
  </sheets>
  <calcPr calcId="125725"/>
</workbook>
</file>

<file path=xl/calcChain.xml><?xml version="1.0" encoding="utf-8"?>
<calcChain xmlns="http://schemas.openxmlformats.org/spreadsheetml/2006/main">
  <c r="V42" i="1"/>
  <c r="V18"/>
  <c r="V32"/>
  <c r="V3"/>
  <c r="T109"/>
  <c r="T108"/>
  <c r="T107"/>
  <c r="T106"/>
  <c r="T103"/>
  <c r="T104"/>
  <c r="T105"/>
  <c r="T102"/>
  <c r="T99"/>
  <c r="T100"/>
  <c r="T101"/>
  <c r="T98"/>
  <c r="T94"/>
  <c r="T95"/>
  <c r="T96"/>
  <c r="T97"/>
  <c r="T93"/>
  <c r="T91"/>
  <c r="T92"/>
  <c r="T90"/>
  <c r="T86"/>
  <c r="T87"/>
  <c r="T88"/>
  <c r="T89"/>
  <c r="T85"/>
  <c r="T79"/>
  <c r="T80"/>
  <c r="T81"/>
  <c r="T82"/>
  <c r="T83"/>
  <c r="T84"/>
  <c r="T78"/>
  <c r="T70"/>
  <c r="T71"/>
  <c r="T72"/>
  <c r="T73"/>
  <c r="T74"/>
  <c r="T75"/>
  <c r="T76"/>
  <c r="T77"/>
  <c r="T69"/>
  <c r="T64"/>
  <c r="T65"/>
  <c r="T66"/>
  <c r="T67"/>
  <c r="T68"/>
  <c r="T63"/>
  <c r="T41"/>
  <c r="T54"/>
  <c r="T55"/>
  <c r="T56"/>
  <c r="T57"/>
  <c r="T58"/>
  <c r="T59"/>
  <c r="T60"/>
  <c r="T61"/>
  <c r="T62"/>
  <c r="T42"/>
  <c r="T43"/>
  <c r="T44"/>
  <c r="T45"/>
  <c r="T46"/>
  <c r="T47"/>
  <c r="T48"/>
  <c r="T49"/>
  <c r="T50"/>
  <c r="T51"/>
  <c r="T52"/>
  <c r="T53"/>
  <c r="T32"/>
  <c r="T33"/>
  <c r="T34"/>
  <c r="T35"/>
  <c r="T36"/>
  <c r="T37"/>
  <c r="T38"/>
  <c r="T39"/>
  <c r="T40"/>
  <c r="T19"/>
  <c r="T20"/>
  <c r="T21"/>
  <c r="T22"/>
  <c r="T23"/>
  <c r="T24"/>
  <c r="T25"/>
  <c r="T26"/>
  <c r="T27"/>
  <c r="T28"/>
  <c r="T29"/>
  <c r="T30"/>
  <c r="T31"/>
  <c r="T4"/>
  <c r="T5"/>
  <c r="T6"/>
  <c r="T7"/>
  <c r="T8"/>
  <c r="T9"/>
  <c r="T10"/>
  <c r="T11"/>
  <c r="T12"/>
  <c r="T13"/>
  <c r="T14"/>
  <c r="T15"/>
  <c r="T16"/>
  <c r="T17"/>
  <c r="T18"/>
  <c r="T3"/>
  <c r="G57" i="5"/>
  <c r="H50"/>
  <c r="G50" s="1"/>
  <c r="I50"/>
  <c r="H51"/>
  <c r="I51"/>
  <c r="G51" s="1"/>
  <c r="H52"/>
  <c r="G52" s="1"/>
  <c r="I52"/>
  <c r="H53"/>
  <c r="I53"/>
  <c r="G53" s="1"/>
  <c r="H54"/>
  <c r="G54" s="1"/>
  <c r="I54"/>
  <c r="H55"/>
  <c r="I55"/>
  <c r="G55" s="1"/>
  <c r="H56"/>
  <c r="G56" s="1"/>
  <c r="I56"/>
  <c r="I49"/>
  <c r="H49"/>
  <c r="G49"/>
  <c r="J33"/>
  <c r="J34"/>
  <c r="J35"/>
  <c r="J36"/>
  <c r="J37"/>
  <c r="J38"/>
  <c r="J39"/>
  <c r="J40"/>
  <c r="J41"/>
  <c r="J42"/>
  <c r="J43"/>
  <c r="J44"/>
  <c r="I44"/>
  <c r="H44"/>
  <c r="I43"/>
  <c r="H43"/>
  <c r="G43" s="1"/>
  <c r="I42"/>
  <c r="H42"/>
  <c r="I41"/>
  <c r="H41"/>
  <c r="I40"/>
  <c r="H40"/>
  <c r="I39"/>
  <c r="H39"/>
  <c r="I38"/>
  <c r="H38"/>
  <c r="I37"/>
  <c r="H37"/>
  <c r="I36"/>
  <c r="H36"/>
  <c r="I35"/>
  <c r="H35"/>
  <c r="I34"/>
  <c r="H34"/>
  <c r="I33"/>
  <c r="H33"/>
  <c r="H4"/>
  <c r="I4"/>
  <c r="H5"/>
  <c r="I5"/>
  <c r="G5" s="1"/>
  <c r="H6"/>
  <c r="I6"/>
  <c r="H7"/>
  <c r="I7"/>
  <c r="G7" s="1"/>
  <c r="H8"/>
  <c r="I8"/>
  <c r="H9"/>
  <c r="I9"/>
  <c r="G9" s="1"/>
  <c r="H10"/>
  <c r="I10"/>
  <c r="H11"/>
  <c r="I11"/>
  <c r="G11" s="1"/>
  <c r="H12"/>
  <c r="I12"/>
  <c r="H13"/>
  <c r="I13"/>
  <c r="G13" s="1"/>
  <c r="H14"/>
  <c r="I14"/>
  <c r="H15"/>
  <c r="I15"/>
  <c r="G15" s="1"/>
  <c r="H16"/>
  <c r="I16"/>
  <c r="H17"/>
  <c r="I17"/>
  <c r="G17" s="1"/>
  <c r="H18"/>
  <c r="I18"/>
  <c r="H19"/>
  <c r="I19"/>
  <c r="G19" s="1"/>
  <c r="H20"/>
  <c r="I20"/>
  <c r="H21"/>
  <c r="I21"/>
  <c r="G21" s="1"/>
  <c r="H22"/>
  <c r="I22"/>
  <c r="H23"/>
  <c r="I23"/>
  <c r="G23" s="1"/>
  <c r="H24"/>
  <c r="I24"/>
  <c r="H25"/>
  <c r="I25"/>
  <c r="G25" s="1"/>
  <c r="H26"/>
  <c r="I26"/>
  <c r="H27"/>
  <c r="I27"/>
  <c r="G27" s="1"/>
  <c r="H28"/>
  <c r="I28"/>
  <c r="H29"/>
  <c r="I29"/>
  <c r="G29" s="1"/>
  <c r="I3"/>
  <c r="H3"/>
  <c r="H61" i="4"/>
  <c r="I61"/>
  <c r="H62"/>
  <c r="I62"/>
  <c r="H63"/>
  <c r="I63"/>
  <c r="H64"/>
  <c r="I64"/>
  <c r="H65"/>
  <c r="I65"/>
  <c r="H66"/>
  <c r="I66"/>
  <c r="H67"/>
  <c r="I67"/>
  <c r="H68"/>
  <c r="I68"/>
  <c r="I60"/>
  <c r="H60"/>
  <c r="H53"/>
  <c r="I53"/>
  <c r="H54"/>
  <c r="I54"/>
  <c r="H55"/>
  <c r="I55"/>
  <c r="I52"/>
  <c r="H52"/>
  <c r="I51"/>
  <c r="H51"/>
  <c r="H46"/>
  <c r="H45"/>
  <c r="I46"/>
  <c r="G46" s="1"/>
  <c r="I45"/>
  <c r="G45" s="1"/>
  <c r="I44"/>
  <c r="H44"/>
  <c r="H40"/>
  <c r="H39"/>
  <c r="I40"/>
  <c r="G40" s="1"/>
  <c r="I39"/>
  <c r="I38"/>
  <c r="H38"/>
  <c r="H37"/>
  <c r="I37"/>
  <c r="I36"/>
  <c r="H36"/>
  <c r="I30"/>
  <c r="I29"/>
  <c r="H30"/>
  <c r="G30" s="1"/>
  <c r="H29"/>
  <c r="G29" s="1"/>
  <c r="I43"/>
  <c r="H43"/>
  <c r="I42"/>
  <c r="H42"/>
  <c r="I41"/>
  <c r="H41"/>
  <c r="I35"/>
  <c r="H35"/>
  <c r="I34"/>
  <c r="H34"/>
  <c r="I33"/>
  <c r="H33"/>
  <c r="I32"/>
  <c r="H32"/>
  <c r="I31"/>
  <c r="H31"/>
  <c r="I28"/>
  <c r="H28"/>
  <c r="I27"/>
  <c r="H27"/>
  <c r="I26"/>
  <c r="H26"/>
  <c r="I25"/>
  <c r="H25"/>
  <c r="I24"/>
  <c r="H24"/>
  <c r="I23"/>
  <c r="H23"/>
  <c r="I22"/>
  <c r="H22"/>
  <c r="H15"/>
  <c r="I15"/>
  <c r="I4"/>
  <c r="I5"/>
  <c r="I6"/>
  <c r="I7"/>
  <c r="I8"/>
  <c r="I9"/>
  <c r="I10"/>
  <c r="I11"/>
  <c r="I12"/>
  <c r="I13"/>
  <c r="I14"/>
  <c r="I16"/>
  <c r="I17"/>
  <c r="I3"/>
  <c r="H4"/>
  <c r="G4" s="1"/>
  <c r="H5"/>
  <c r="G5" s="1"/>
  <c r="H6"/>
  <c r="H7"/>
  <c r="G7" s="1"/>
  <c r="H8"/>
  <c r="G8" s="1"/>
  <c r="H9"/>
  <c r="G9" s="1"/>
  <c r="H10"/>
  <c r="G10" s="1"/>
  <c r="H11"/>
  <c r="G11" s="1"/>
  <c r="H12"/>
  <c r="G12" s="1"/>
  <c r="H13"/>
  <c r="G13" s="1"/>
  <c r="H14"/>
  <c r="G14" s="1"/>
  <c r="H16"/>
  <c r="G16" s="1"/>
  <c r="H17"/>
  <c r="G17" s="1"/>
  <c r="H3"/>
  <c r="G3" s="1"/>
  <c r="M112" i="1"/>
  <c r="M81"/>
  <c r="M38"/>
  <c r="F53"/>
  <c r="F45"/>
  <c r="F30"/>
  <c r="M23"/>
  <c r="F23"/>
  <c r="F9"/>
  <c r="G33" i="5" l="1"/>
  <c r="G34"/>
  <c r="G36"/>
  <c r="G37"/>
  <c r="G38"/>
  <c r="G40"/>
  <c r="G41"/>
  <c r="G42"/>
  <c r="G39"/>
  <c r="G28"/>
  <c r="G26"/>
  <c r="G24"/>
  <c r="G22"/>
  <c r="G20"/>
  <c r="G18"/>
  <c r="G16"/>
  <c r="G14"/>
  <c r="G12"/>
  <c r="G10"/>
  <c r="G8"/>
  <c r="G6"/>
  <c r="G4"/>
  <c r="G44"/>
  <c r="G35"/>
  <c r="G3"/>
  <c r="G34" i="4"/>
  <c r="G32"/>
  <c r="G33"/>
  <c r="G60"/>
  <c r="G68"/>
  <c r="G66"/>
  <c r="G64"/>
  <c r="G44"/>
  <c r="G52"/>
  <c r="G67"/>
  <c r="G65"/>
  <c r="G63"/>
  <c r="G62"/>
  <c r="G61"/>
  <c r="G51"/>
  <c r="G55"/>
  <c r="G54"/>
  <c r="G22"/>
  <c r="G53"/>
  <c r="G36"/>
  <c r="G38"/>
  <c r="G37"/>
  <c r="G39"/>
  <c r="G25"/>
  <c r="G26"/>
  <c r="G28"/>
  <c r="G41"/>
  <c r="G42"/>
  <c r="G43"/>
  <c r="G15"/>
  <c r="G24"/>
  <c r="G31"/>
  <c r="G23"/>
  <c r="G27"/>
  <c r="G6"/>
  <c r="G35"/>
  <c r="G45" i="5" l="1"/>
  <c r="G30"/>
  <c r="G69" i="4"/>
  <c r="G56"/>
  <c r="G47"/>
  <c r="G18"/>
</calcChain>
</file>

<file path=xl/sharedStrings.xml><?xml version="1.0" encoding="utf-8"?>
<sst xmlns="http://schemas.openxmlformats.org/spreadsheetml/2006/main" count="206" uniqueCount="51">
  <si>
    <t>x1</t>
  </si>
  <si>
    <t>x2</t>
  </si>
  <si>
    <t>y1</t>
  </si>
  <si>
    <t>y2</t>
  </si>
  <si>
    <t>ways</t>
  </si>
  <si>
    <t>1:(k-1)</t>
  </si>
  <si>
    <t>y2:(k-1)</t>
  </si>
  <si>
    <t>2 versus 2 dice, attacker win 2, k=3</t>
  </si>
  <si>
    <t>(y1+1):k</t>
  </si>
  <si>
    <t>(y2+1):k</t>
  </si>
  <si>
    <t>2 plus leader versus 2 dice, attacker win 2, k=3</t>
  </si>
  <si>
    <t>y2:(k)</t>
  </si>
  <si>
    <t>1st</t>
  </si>
  <si>
    <t>2nd</t>
  </si>
  <si>
    <t>3rd</t>
  </si>
  <si>
    <t>max(y1,x2):k</t>
  </si>
  <si>
    <t>2 versus 2 dice, defender win 2, k=3</t>
  </si>
  <si>
    <t>2 plus leader versus 2 dice, defender win 2, k=3</t>
  </si>
  <si>
    <t>4th</t>
  </si>
  <si>
    <t>1:k</t>
  </si>
  <si>
    <t>x2:k</t>
  </si>
  <si>
    <t>max(y2,x1,k)</t>
  </si>
  <si>
    <t>x2:(k-1)</t>
  </si>
  <si>
    <t>max(y2,x1+1):k</t>
  </si>
  <si>
    <t>2 versus 2 dice plus leader, attacker win 2, k=3</t>
  </si>
  <si>
    <t>1:(k-2)</t>
  </si>
  <si>
    <t>y2:(k-2)</t>
  </si>
  <si>
    <t>max(y1+2,x2):k</t>
  </si>
  <si>
    <t>2 versus 2 dice plus leader, attacker win 2, k=4</t>
  </si>
  <si>
    <t>2 versus 2 dice plus leader + fortress, attacker win 2, k=4</t>
  </si>
  <si>
    <t>1:(k-3)</t>
  </si>
  <si>
    <t>y2:(k-3)</t>
  </si>
  <si>
    <t>max(y1+3,x2):k</t>
  </si>
  <si>
    <t>2 versus 2 dice plus leader, defender win 2, k=3</t>
  </si>
  <si>
    <t>max(y2,x1-1)</t>
  </si>
  <si>
    <t>2 versus 2 dice plus leader and fortress, defender win 2, k=3</t>
  </si>
  <si>
    <t>3 versus 2 dice, attacker win 2, k=3</t>
  </si>
  <si>
    <t>x3</t>
  </si>
  <si>
    <t>y1!=y2</t>
  </si>
  <si>
    <t>3 plus leader versus 2 dice, attacker win 2, k=3</t>
  </si>
  <si>
    <t>max(y1+1,x2):k</t>
  </si>
  <si>
    <t>1:x2</t>
  </si>
  <si>
    <t>3 versus 2 dice, defender win 2, k=3</t>
  </si>
  <si>
    <t>3 plus leader versus 2 dice, defender win 2, k=3</t>
  </si>
  <si>
    <t>x1:k</t>
  </si>
  <si>
    <t>x2:y1</t>
  </si>
  <si>
    <t>x3:k</t>
  </si>
  <si>
    <t>x3:(k-1)</t>
  </si>
  <si>
    <t>(x1+1):k</t>
  </si>
  <si>
    <t>3 versus 2 dice plus leader, defender win 2, k=2</t>
  </si>
  <si>
    <t>2 versus 2 dice, attack win 2, k=6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</si>
</sst>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topLeftCell="G1" workbookViewId="0">
      <selection activeCell="V1" sqref="V1"/>
    </sheetView>
  </sheetViews>
  <sheetFormatPr defaultRowHeight="15"/>
  <cols>
    <col min="1" max="1" width="13.7109375" customWidth="1"/>
    <col min="5" max="5" width="2.85546875" customWidth="1"/>
    <col min="6" max="6" width="17.5703125" customWidth="1"/>
    <col min="10" max="10" width="15.7109375" customWidth="1"/>
    <col min="12" max="12" width="4" customWidth="1"/>
    <col min="13" max="13" width="16.7109375" customWidth="1"/>
    <col min="19" max="19" width="4.140625" customWidth="1"/>
  </cols>
  <sheetData>
    <row r="1" spans="1:22">
      <c r="A1" t="s">
        <v>7</v>
      </c>
      <c r="H1" t="s">
        <v>16</v>
      </c>
      <c r="O1" t="s">
        <v>50</v>
      </c>
    </row>
    <row r="2" spans="1:22">
      <c r="A2" t="s">
        <v>0</v>
      </c>
      <c r="B2" t="s">
        <v>1</v>
      </c>
      <c r="C2" t="s">
        <v>2</v>
      </c>
      <c r="D2" t="s">
        <v>3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M2" t="s">
        <v>4</v>
      </c>
      <c r="O2" t="s">
        <v>0</v>
      </c>
      <c r="P2" t="s">
        <v>1</v>
      </c>
      <c r="Q2" t="s">
        <v>2</v>
      </c>
      <c r="R2" t="s">
        <v>3</v>
      </c>
      <c r="T2" t="s">
        <v>4</v>
      </c>
    </row>
    <row r="3" spans="1:22">
      <c r="A3">
        <v>2</v>
      </c>
      <c r="B3">
        <v>2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O3" s="7">
        <v>2</v>
      </c>
      <c r="P3" s="7">
        <v>2</v>
      </c>
      <c r="Q3" s="7">
        <v>1</v>
      </c>
      <c r="R3" s="7">
        <v>1</v>
      </c>
      <c r="S3" s="7"/>
      <c r="T3" s="7">
        <f>IF(AND(O3=P3,Q3=R3),1,IF(AND(O3^P3,Q3=R3),2,IF(AND(O3=P3,Q3^R3),2,4)))</f>
        <v>1</v>
      </c>
      <c r="V3">
        <f>COMBIN(5,2)+COMBIN(5,2)+5</f>
        <v>25</v>
      </c>
    </row>
    <row r="4" spans="1:22">
      <c r="A4">
        <v>3</v>
      </c>
      <c r="B4">
        <v>2</v>
      </c>
      <c r="C4">
        <v>1</v>
      </c>
      <c r="D4">
        <v>1</v>
      </c>
      <c r="F4">
        <v>2</v>
      </c>
      <c r="H4">
        <v>1</v>
      </c>
      <c r="I4">
        <v>1</v>
      </c>
      <c r="J4">
        <v>2</v>
      </c>
      <c r="K4">
        <v>1</v>
      </c>
      <c r="M4">
        <v>2</v>
      </c>
      <c r="O4" s="7">
        <v>3</v>
      </c>
      <c r="P4" s="7">
        <v>2</v>
      </c>
      <c r="Q4" s="7">
        <v>1</v>
      </c>
      <c r="R4" s="7">
        <v>1</v>
      </c>
      <c r="S4" s="7"/>
      <c r="T4" s="7">
        <f t="shared" ref="T4:T18" si="0">IF(AND(O4=P4,Q4=R4),1,IF(AND(O4^P4,Q4=R4),2,IF(AND(O4=P4,Q4^R4),2,4)))</f>
        <v>2</v>
      </c>
    </row>
    <row r="5" spans="1:22">
      <c r="A5">
        <v>3</v>
      </c>
      <c r="B5">
        <v>3</v>
      </c>
      <c r="C5">
        <v>1</v>
      </c>
      <c r="D5">
        <v>1</v>
      </c>
      <c r="F5">
        <v>1</v>
      </c>
      <c r="H5">
        <v>1</v>
      </c>
      <c r="I5">
        <v>1</v>
      </c>
      <c r="J5">
        <v>3</v>
      </c>
      <c r="K5">
        <v>1</v>
      </c>
      <c r="M5">
        <v>2</v>
      </c>
      <c r="O5" s="7">
        <v>3</v>
      </c>
      <c r="P5" s="7">
        <v>3</v>
      </c>
      <c r="Q5" s="7">
        <v>1</v>
      </c>
      <c r="R5" s="7">
        <v>1</v>
      </c>
      <c r="S5" s="7"/>
      <c r="T5" s="7">
        <f t="shared" si="0"/>
        <v>1</v>
      </c>
    </row>
    <row r="6" spans="1:22">
      <c r="A6">
        <v>3</v>
      </c>
      <c r="B6">
        <v>2</v>
      </c>
      <c r="C6">
        <v>2</v>
      </c>
      <c r="D6">
        <v>1</v>
      </c>
      <c r="F6">
        <v>4</v>
      </c>
      <c r="H6">
        <v>1</v>
      </c>
      <c r="I6">
        <v>1</v>
      </c>
      <c r="J6">
        <v>2</v>
      </c>
      <c r="K6">
        <v>2</v>
      </c>
      <c r="M6">
        <v>1</v>
      </c>
      <c r="O6" s="7">
        <v>4</v>
      </c>
      <c r="P6" s="7">
        <v>2</v>
      </c>
      <c r="Q6" s="7">
        <v>1</v>
      </c>
      <c r="R6" s="7">
        <v>1</v>
      </c>
      <c r="S6" s="7"/>
      <c r="T6" s="7">
        <f t="shared" si="0"/>
        <v>2</v>
      </c>
    </row>
    <row r="7" spans="1:22">
      <c r="A7">
        <v>3</v>
      </c>
      <c r="B7">
        <v>3</v>
      </c>
      <c r="C7">
        <v>2</v>
      </c>
      <c r="D7">
        <v>1</v>
      </c>
      <c r="F7">
        <v>2</v>
      </c>
      <c r="H7">
        <v>1</v>
      </c>
      <c r="I7">
        <v>1</v>
      </c>
      <c r="J7">
        <v>3</v>
      </c>
      <c r="K7">
        <v>2</v>
      </c>
      <c r="M7">
        <v>2</v>
      </c>
      <c r="O7" s="7">
        <v>4</v>
      </c>
      <c r="P7" s="7">
        <v>3</v>
      </c>
      <c r="Q7" s="7">
        <v>1</v>
      </c>
      <c r="R7" s="7">
        <v>1</v>
      </c>
      <c r="S7" s="7"/>
      <c r="T7" s="7">
        <f t="shared" si="0"/>
        <v>2</v>
      </c>
    </row>
    <row r="8" spans="1:22">
      <c r="A8">
        <v>3</v>
      </c>
      <c r="B8">
        <v>3</v>
      </c>
      <c r="C8">
        <v>2</v>
      </c>
      <c r="D8">
        <v>2</v>
      </c>
      <c r="F8">
        <v>1</v>
      </c>
      <c r="H8" s="2">
        <v>1</v>
      </c>
      <c r="I8">
        <v>1</v>
      </c>
      <c r="J8">
        <v>3</v>
      </c>
      <c r="K8">
        <v>3</v>
      </c>
      <c r="M8">
        <v>1</v>
      </c>
      <c r="O8" s="7">
        <v>4</v>
      </c>
      <c r="P8" s="7">
        <v>4</v>
      </c>
      <c r="Q8" s="7">
        <v>1</v>
      </c>
      <c r="R8" s="7">
        <v>1</v>
      </c>
      <c r="S8" s="7"/>
      <c r="T8" s="7">
        <f t="shared" si="0"/>
        <v>1</v>
      </c>
    </row>
    <row r="9" spans="1:22">
      <c r="A9" t="s">
        <v>8</v>
      </c>
      <c r="B9" t="s">
        <v>9</v>
      </c>
      <c r="C9" t="s">
        <v>6</v>
      </c>
      <c r="D9" t="s">
        <v>5</v>
      </c>
      <c r="F9">
        <f>SUM(F3:F8)/3^4</f>
        <v>0.13580246913580246</v>
      </c>
      <c r="H9">
        <v>2</v>
      </c>
      <c r="I9">
        <v>1</v>
      </c>
      <c r="J9">
        <v>2</v>
      </c>
      <c r="K9">
        <v>1</v>
      </c>
      <c r="M9">
        <v>4</v>
      </c>
      <c r="O9" s="7">
        <v>5</v>
      </c>
      <c r="P9" s="7">
        <v>2</v>
      </c>
      <c r="Q9" s="7">
        <v>1</v>
      </c>
      <c r="R9" s="7">
        <v>1</v>
      </c>
      <c r="S9" s="7"/>
      <c r="T9" s="7">
        <f t="shared" si="0"/>
        <v>2</v>
      </c>
    </row>
    <row r="10" spans="1:22">
      <c r="H10">
        <v>2</v>
      </c>
      <c r="I10">
        <v>1</v>
      </c>
      <c r="J10">
        <v>3</v>
      </c>
      <c r="K10">
        <v>1</v>
      </c>
      <c r="M10">
        <v>4</v>
      </c>
      <c r="O10" s="7">
        <v>5</v>
      </c>
      <c r="P10" s="7">
        <v>3</v>
      </c>
      <c r="Q10" s="7">
        <v>1</v>
      </c>
      <c r="R10" s="7">
        <v>1</v>
      </c>
      <c r="S10" s="7"/>
      <c r="T10" s="7">
        <f t="shared" si="0"/>
        <v>2</v>
      </c>
    </row>
    <row r="11" spans="1:22">
      <c r="A11" t="s">
        <v>10</v>
      </c>
      <c r="H11">
        <v>2</v>
      </c>
      <c r="I11">
        <v>1</v>
      </c>
      <c r="J11">
        <v>2</v>
      </c>
      <c r="K11">
        <v>2</v>
      </c>
      <c r="M11">
        <v>2</v>
      </c>
      <c r="O11" s="7">
        <v>5</v>
      </c>
      <c r="P11" s="7">
        <v>4</v>
      </c>
      <c r="Q11" s="7">
        <v>1</v>
      </c>
      <c r="R11" s="7">
        <v>1</v>
      </c>
      <c r="S11" s="7"/>
      <c r="T11" s="7">
        <f t="shared" si="0"/>
        <v>2</v>
      </c>
    </row>
    <row r="12" spans="1:22">
      <c r="A12" t="s">
        <v>0</v>
      </c>
      <c r="B12" t="s">
        <v>1</v>
      </c>
      <c r="C12" t="s">
        <v>2</v>
      </c>
      <c r="D12" t="s">
        <v>3</v>
      </c>
      <c r="F12" t="s">
        <v>4</v>
      </c>
      <c r="H12">
        <v>2</v>
      </c>
      <c r="I12">
        <v>1</v>
      </c>
      <c r="J12">
        <v>3</v>
      </c>
      <c r="K12">
        <v>2</v>
      </c>
      <c r="M12">
        <v>4</v>
      </c>
      <c r="O12" s="7">
        <v>5</v>
      </c>
      <c r="P12" s="7">
        <v>5</v>
      </c>
      <c r="Q12" s="7">
        <v>1</v>
      </c>
      <c r="R12" s="7">
        <v>1</v>
      </c>
      <c r="S12" s="7"/>
      <c r="T12" s="7">
        <f t="shared" si="0"/>
        <v>1</v>
      </c>
    </row>
    <row r="13" spans="1:22">
      <c r="A13">
        <v>2</v>
      </c>
      <c r="B13">
        <v>2</v>
      </c>
      <c r="C13">
        <v>1</v>
      </c>
      <c r="D13">
        <v>1</v>
      </c>
      <c r="F13">
        <v>1</v>
      </c>
      <c r="H13" s="2">
        <v>2</v>
      </c>
      <c r="I13" s="2">
        <v>1</v>
      </c>
      <c r="J13">
        <v>3</v>
      </c>
      <c r="K13">
        <v>3</v>
      </c>
      <c r="M13">
        <v>2</v>
      </c>
      <c r="O13" s="7">
        <v>6</v>
      </c>
      <c r="P13" s="7">
        <v>2</v>
      </c>
      <c r="Q13" s="7">
        <v>1</v>
      </c>
      <c r="R13" s="7">
        <v>1</v>
      </c>
      <c r="S13" s="7"/>
      <c r="T13" s="7">
        <f t="shared" si="0"/>
        <v>2</v>
      </c>
    </row>
    <row r="14" spans="1:22">
      <c r="A14">
        <v>3</v>
      </c>
      <c r="B14">
        <v>2</v>
      </c>
      <c r="C14">
        <v>1</v>
      </c>
      <c r="D14">
        <v>1</v>
      </c>
      <c r="F14">
        <v>2</v>
      </c>
      <c r="H14">
        <v>3</v>
      </c>
      <c r="I14">
        <v>1</v>
      </c>
      <c r="J14">
        <v>3</v>
      </c>
      <c r="K14">
        <v>1</v>
      </c>
      <c r="M14">
        <v>4</v>
      </c>
      <c r="O14" s="7">
        <v>6</v>
      </c>
      <c r="P14" s="7">
        <v>3</v>
      </c>
      <c r="Q14" s="7">
        <v>1</v>
      </c>
      <c r="R14" s="7">
        <v>1</v>
      </c>
      <c r="S14" s="7"/>
      <c r="T14" s="7">
        <f t="shared" si="0"/>
        <v>2</v>
      </c>
    </row>
    <row r="15" spans="1:22">
      <c r="A15">
        <v>3</v>
      </c>
      <c r="B15">
        <v>3</v>
      </c>
      <c r="C15">
        <v>1</v>
      </c>
      <c r="D15">
        <v>1</v>
      </c>
      <c r="F15">
        <v>1</v>
      </c>
      <c r="H15">
        <v>3</v>
      </c>
      <c r="I15">
        <v>1</v>
      </c>
      <c r="J15">
        <v>3</v>
      </c>
      <c r="K15">
        <v>2</v>
      </c>
      <c r="M15">
        <v>4</v>
      </c>
      <c r="O15" s="7">
        <v>6</v>
      </c>
      <c r="P15" s="7">
        <v>4</v>
      </c>
      <c r="Q15" s="7">
        <v>1</v>
      </c>
      <c r="R15" s="7">
        <v>1</v>
      </c>
      <c r="S15" s="7"/>
      <c r="T15" s="7">
        <f t="shared" si="0"/>
        <v>2</v>
      </c>
    </row>
    <row r="16" spans="1:22">
      <c r="A16" s="1">
        <v>2</v>
      </c>
      <c r="B16" s="1">
        <v>2</v>
      </c>
      <c r="C16" s="1">
        <v>2</v>
      </c>
      <c r="D16" s="1">
        <v>1</v>
      </c>
      <c r="E16" s="1"/>
      <c r="F16" s="1">
        <v>2</v>
      </c>
      <c r="H16" s="2">
        <v>3</v>
      </c>
      <c r="I16" s="2">
        <v>1</v>
      </c>
      <c r="J16">
        <v>3</v>
      </c>
      <c r="K16">
        <v>3</v>
      </c>
      <c r="M16">
        <v>2</v>
      </c>
      <c r="O16" s="7">
        <v>6</v>
      </c>
      <c r="P16" s="7">
        <v>5</v>
      </c>
      <c r="Q16" s="7">
        <v>1</v>
      </c>
      <c r="R16" s="7">
        <v>1</v>
      </c>
      <c r="S16" s="7"/>
      <c r="T16" s="7">
        <f t="shared" si="0"/>
        <v>2</v>
      </c>
    </row>
    <row r="17" spans="1:22">
      <c r="A17">
        <v>3</v>
      </c>
      <c r="B17">
        <v>2</v>
      </c>
      <c r="C17">
        <v>2</v>
      </c>
      <c r="D17">
        <v>1</v>
      </c>
      <c r="F17">
        <v>4</v>
      </c>
      <c r="H17">
        <v>2</v>
      </c>
      <c r="I17">
        <v>2</v>
      </c>
      <c r="J17">
        <v>2</v>
      </c>
      <c r="K17">
        <v>2</v>
      </c>
      <c r="M17">
        <v>1</v>
      </c>
      <c r="O17" s="7">
        <v>6</v>
      </c>
      <c r="P17" s="7">
        <v>6</v>
      </c>
      <c r="Q17" s="7">
        <v>1</v>
      </c>
      <c r="R17" s="7">
        <v>1</v>
      </c>
      <c r="S17" s="7"/>
      <c r="T17" s="7">
        <f t="shared" si="0"/>
        <v>1</v>
      </c>
    </row>
    <row r="18" spans="1:22">
      <c r="A18">
        <v>3</v>
      </c>
      <c r="B18">
        <v>3</v>
      </c>
      <c r="C18">
        <v>2</v>
      </c>
      <c r="D18">
        <v>1</v>
      </c>
      <c r="F18">
        <v>2</v>
      </c>
      <c r="H18">
        <v>2</v>
      </c>
      <c r="I18">
        <v>2</v>
      </c>
      <c r="J18">
        <v>3</v>
      </c>
      <c r="K18">
        <v>2</v>
      </c>
      <c r="M18">
        <v>2</v>
      </c>
      <c r="O18" s="9">
        <v>3</v>
      </c>
      <c r="P18" s="9">
        <v>2</v>
      </c>
      <c r="Q18" s="9">
        <v>2</v>
      </c>
      <c r="R18" s="9">
        <v>1</v>
      </c>
      <c r="S18" s="9"/>
      <c r="T18" s="9">
        <f t="shared" si="0"/>
        <v>4</v>
      </c>
      <c r="V18">
        <f>2*(COMBIN(5,2)+COMBIN(5,2)+5-1)</f>
        <v>48</v>
      </c>
    </row>
    <row r="19" spans="1:22">
      <c r="A19" s="1">
        <v>3</v>
      </c>
      <c r="B19" s="1">
        <v>2</v>
      </c>
      <c r="C19" s="1">
        <v>3</v>
      </c>
      <c r="D19" s="1">
        <v>1</v>
      </c>
      <c r="E19" s="1"/>
      <c r="F19" s="1">
        <v>4</v>
      </c>
      <c r="H19" s="2">
        <v>2</v>
      </c>
      <c r="I19" s="2">
        <v>2</v>
      </c>
      <c r="J19">
        <v>3</v>
      </c>
      <c r="K19">
        <v>3</v>
      </c>
      <c r="M19">
        <v>1</v>
      </c>
      <c r="O19" s="9">
        <v>3</v>
      </c>
      <c r="P19" s="9">
        <v>3</v>
      </c>
      <c r="Q19" s="9">
        <v>2</v>
      </c>
      <c r="R19" s="9">
        <v>1</v>
      </c>
      <c r="S19" s="9"/>
      <c r="T19" s="9">
        <f t="shared" ref="T19:T41" si="1">IF(AND(O19=P19,Q19=R19),1,IF(AND(O19^P19,Q19=R19),2,IF(AND(O19=P19,Q19^R19),2,4)))</f>
        <v>2</v>
      </c>
    </row>
    <row r="20" spans="1:22">
      <c r="A20" s="1">
        <v>3</v>
      </c>
      <c r="B20" s="1">
        <v>3</v>
      </c>
      <c r="C20" s="1">
        <v>3</v>
      </c>
      <c r="D20" s="1">
        <v>1</v>
      </c>
      <c r="E20" s="1"/>
      <c r="F20" s="1">
        <v>2</v>
      </c>
      <c r="H20" s="2">
        <v>3</v>
      </c>
      <c r="I20">
        <v>2</v>
      </c>
      <c r="J20">
        <v>3</v>
      </c>
      <c r="K20">
        <v>2</v>
      </c>
      <c r="M20">
        <v>4</v>
      </c>
      <c r="O20" s="9">
        <v>4</v>
      </c>
      <c r="P20" s="9">
        <v>2</v>
      </c>
      <c r="Q20" s="9">
        <v>2</v>
      </c>
      <c r="R20" s="9">
        <v>1</v>
      </c>
      <c r="S20" s="9"/>
      <c r="T20" s="9">
        <f t="shared" si="1"/>
        <v>4</v>
      </c>
    </row>
    <row r="21" spans="1:22">
      <c r="A21">
        <v>3</v>
      </c>
      <c r="B21">
        <v>3</v>
      </c>
      <c r="C21">
        <v>2</v>
      </c>
      <c r="D21">
        <v>2</v>
      </c>
      <c r="F21">
        <v>1</v>
      </c>
      <c r="H21" s="2">
        <v>3</v>
      </c>
      <c r="I21" s="2">
        <v>2</v>
      </c>
      <c r="J21">
        <v>3</v>
      </c>
      <c r="K21">
        <v>3</v>
      </c>
      <c r="M21">
        <v>2</v>
      </c>
      <c r="O21" s="9">
        <v>4</v>
      </c>
      <c r="P21" s="9">
        <v>3</v>
      </c>
      <c r="Q21" s="9">
        <v>2</v>
      </c>
      <c r="R21" s="9">
        <v>1</v>
      </c>
      <c r="S21" s="9"/>
      <c r="T21" s="9">
        <f t="shared" si="1"/>
        <v>4</v>
      </c>
    </row>
    <row r="22" spans="1:22">
      <c r="A22" s="1">
        <v>3</v>
      </c>
      <c r="B22" s="1">
        <v>3</v>
      </c>
      <c r="C22" s="1">
        <v>3</v>
      </c>
      <c r="D22" s="1">
        <v>2</v>
      </c>
      <c r="E22" s="1"/>
      <c r="F22" s="1">
        <v>2</v>
      </c>
      <c r="H22" s="2">
        <v>3</v>
      </c>
      <c r="I22" s="2">
        <v>3</v>
      </c>
      <c r="J22">
        <v>3</v>
      </c>
      <c r="K22">
        <v>3</v>
      </c>
      <c r="M22">
        <v>1</v>
      </c>
      <c r="O22" s="9">
        <v>4</v>
      </c>
      <c r="P22" s="9">
        <v>4</v>
      </c>
      <c r="Q22" s="9">
        <v>2</v>
      </c>
      <c r="R22" s="9">
        <v>1</v>
      </c>
      <c r="S22" s="9"/>
      <c r="T22" s="9">
        <f t="shared" si="1"/>
        <v>2</v>
      </c>
    </row>
    <row r="23" spans="1:22">
      <c r="A23" t="s">
        <v>15</v>
      </c>
      <c r="B23" t="s">
        <v>9</v>
      </c>
      <c r="C23" t="s">
        <v>11</v>
      </c>
      <c r="D23" t="s">
        <v>5</v>
      </c>
      <c r="F23">
        <f>SUM(F13:F22)/3^4</f>
        <v>0.25925925925925924</v>
      </c>
      <c r="H23" t="s">
        <v>20</v>
      </c>
      <c r="I23" t="s">
        <v>19</v>
      </c>
      <c r="J23" t="s">
        <v>21</v>
      </c>
      <c r="K23" t="s">
        <v>20</v>
      </c>
      <c r="M23">
        <f>SUM(M3:M22)/3^4</f>
        <v>0.5679012345679012</v>
      </c>
      <c r="O23" s="9">
        <v>5</v>
      </c>
      <c r="P23" s="9">
        <v>2</v>
      </c>
      <c r="Q23" s="9">
        <v>2</v>
      </c>
      <c r="R23" s="9">
        <v>1</v>
      </c>
      <c r="S23" s="9"/>
      <c r="T23" s="9">
        <f t="shared" si="1"/>
        <v>4</v>
      </c>
    </row>
    <row r="24" spans="1:22">
      <c r="B24" t="s">
        <v>14</v>
      </c>
      <c r="C24" t="s">
        <v>13</v>
      </c>
      <c r="D24" t="s">
        <v>12</v>
      </c>
      <c r="H24" t="s">
        <v>13</v>
      </c>
      <c r="I24" t="s">
        <v>12</v>
      </c>
      <c r="J24" t="s">
        <v>18</v>
      </c>
      <c r="K24" t="s">
        <v>14</v>
      </c>
      <c r="O24" s="9">
        <v>5</v>
      </c>
      <c r="P24" s="9">
        <v>3</v>
      </c>
      <c r="Q24" s="9">
        <v>2</v>
      </c>
      <c r="R24" s="9">
        <v>1</v>
      </c>
      <c r="S24" s="9"/>
      <c r="T24" s="9">
        <f t="shared" si="1"/>
        <v>4</v>
      </c>
    </row>
    <row r="25" spans="1:22">
      <c r="O25" s="9">
        <v>5</v>
      </c>
      <c r="P25" s="9">
        <v>4</v>
      </c>
      <c r="Q25" s="9">
        <v>2</v>
      </c>
      <c r="R25" s="9">
        <v>1</v>
      </c>
      <c r="S25" s="9"/>
      <c r="T25" s="9">
        <f t="shared" si="1"/>
        <v>4</v>
      </c>
    </row>
    <row r="26" spans="1:22">
      <c r="A26" t="s">
        <v>24</v>
      </c>
      <c r="H26" t="s">
        <v>17</v>
      </c>
      <c r="O26" s="9">
        <v>5</v>
      </c>
      <c r="P26" s="9">
        <v>5</v>
      </c>
      <c r="Q26" s="9">
        <v>2</v>
      </c>
      <c r="R26" s="9">
        <v>1</v>
      </c>
      <c r="S26" s="9"/>
      <c r="T26" s="9">
        <f t="shared" si="1"/>
        <v>2</v>
      </c>
    </row>
    <row r="27" spans="1:22">
      <c r="A27" t="s">
        <v>0</v>
      </c>
      <c r="B27" t="s">
        <v>1</v>
      </c>
      <c r="C27" t="s">
        <v>2</v>
      </c>
      <c r="D27" t="s">
        <v>3</v>
      </c>
      <c r="F27" t="s">
        <v>4</v>
      </c>
      <c r="H27" t="s">
        <v>0</v>
      </c>
      <c r="I27" t="s">
        <v>1</v>
      </c>
      <c r="J27" t="s">
        <v>2</v>
      </c>
      <c r="K27" t="s">
        <v>3</v>
      </c>
      <c r="M27" t="s">
        <v>4</v>
      </c>
      <c r="O27" s="9">
        <v>6</v>
      </c>
      <c r="P27" s="9">
        <v>2</v>
      </c>
      <c r="Q27" s="9">
        <v>2</v>
      </c>
      <c r="R27" s="9">
        <v>1</v>
      </c>
      <c r="S27" s="9"/>
      <c r="T27" s="9">
        <f t="shared" si="1"/>
        <v>4</v>
      </c>
    </row>
    <row r="28" spans="1:22">
      <c r="A28">
        <v>3</v>
      </c>
      <c r="B28">
        <v>2</v>
      </c>
      <c r="C28">
        <v>1</v>
      </c>
      <c r="D28">
        <v>1</v>
      </c>
      <c r="F28">
        <v>2</v>
      </c>
      <c r="H28">
        <v>1</v>
      </c>
      <c r="I28">
        <v>1</v>
      </c>
      <c r="J28">
        <v>2</v>
      </c>
      <c r="K28">
        <v>1</v>
      </c>
      <c r="M28">
        <v>2</v>
      </c>
      <c r="O28" s="9">
        <v>6</v>
      </c>
      <c r="P28" s="9">
        <v>3</v>
      </c>
      <c r="Q28" s="9">
        <v>2</v>
      </c>
      <c r="R28" s="9">
        <v>1</v>
      </c>
      <c r="S28" s="9"/>
      <c r="T28" s="9">
        <f t="shared" si="1"/>
        <v>4</v>
      </c>
    </row>
    <row r="29" spans="1:22">
      <c r="A29">
        <v>3</v>
      </c>
      <c r="B29">
        <v>3</v>
      </c>
      <c r="C29">
        <v>1</v>
      </c>
      <c r="D29">
        <v>1</v>
      </c>
      <c r="F29">
        <v>1</v>
      </c>
      <c r="H29">
        <v>1</v>
      </c>
      <c r="I29">
        <v>1</v>
      </c>
      <c r="J29">
        <v>3</v>
      </c>
      <c r="K29">
        <v>1</v>
      </c>
      <c r="M29">
        <v>2</v>
      </c>
      <c r="O29" s="9">
        <v>6</v>
      </c>
      <c r="P29" s="9">
        <v>4</v>
      </c>
      <c r="Q29" s="9">
        <v>2</v>
      </c>
      <c r="R29" s="9">
        <v>1</v>
      </c>
      <c r="S29" s="9"/>
      <c r="T29" s="9">
        <f t="shared" si="1"/>
        <v>4</v>
      </c>
    </row>
    <row r="30" spans="1:22">
      <c r="A30" t="s">
        <v>27</v>
      </c>
      <c r="B30" t="s">
        <v>9</v>
      </c>
      <c r="C30" t="s">
        <v>26</v>
      </c>
      <c r="D30" t="s">
        <v>25</v>
      </c>
      <c r="F30">
        <f>SUM(F28:F29)/3^4</f>
        <v>3.7037037037037035E-2</v>
      </c>
      <c r="H30">
        <v>2</v>
      </c>
      <c r="I30">
        <v>1</v>
      </c>
      <c r="J30">
        <v>3</v>
      </c>
      <c r="K30">
        <v>1</v>
      </c>
      <c r="M30">
        <v>4</v>
      </c>
      <c r="O30" s="9">
        <v>6</v>
      </c>
      <c r="P30" s="9">
        <v>5</v>
      </c>
      <c r="Q30" s="9">
        <v>2</v>
      </c>
      <c r="R30" s="9">
        <v>1</v>
      </c>
      <c r="S30" s="9"/>
      <c r="T30" s="9">
        <f t="shared" si="1"/>
        <v>4</v>
      </c>
    </row>
    <row r="31" spans="1:22">
      <c r="B31" t="s">
        <v>14</v>
      </c>
      <c r="C31" t="s">
        <v>13</v>
      </c>
      <c r="D31" t="s">
        <v>12</v>
      </c>
      <c r="H31">
        <v>1</v>
      </c>
      <c r="I31">
        <v>1</v>
      </c>
      <c r="J31">
        <v>2</v>
      </c>
      <c r="K31">
        <v>2</v>
      </c>
      <c r="M31">
        <v>1</v>
      </c>
      <c r="O31" s="9">
        <v>6</v>
      </c>
      <c r="P31" s="9">
        <v>6</v>
      </c>
      <c r="Q31" s="9">
        <v>2</v>
      </c>
      <c r="R31" s="9">
        <v>1</v>
      </c>
      <c r="S31" s="9"/>
      <c r="T31" s="9">
        <f t="shared" si="1"/>
        <v>2</v>
      </c>
    </row>
    <row r="32" spans="1:22">
      <c r="H32">
        <v>1</v>
      </c>
      <c r="I32">
        <v>1</v>
      </c>
      <c r="J32">
        <v>3</v>
      </c>
      <c r="K32">
        <v>2</v>
      </c>
      <c r="M32">
        <v>2</v>
      </c>
      <c r="O32" s="8">
        <v>3</v>
      </c>
      <c r="P32" s="8">
        <v>3</v>
      </c>
      <c r="Q32" s="8">
        <v>2</v>
      </c>
      <c r="R32" s="8">
        <v>2</v>
      </c>
      <c r="S32" s="8"/>
      <c r="T32" s="8">
        <f t="shared" si="1"/>
        <v>1</v>
      </c>
      <c r="V32">
        <f>COMBIN(4,2)+COMBIN(4,2)+4</f>
        <v>16</v>
      </c>
    </row>
    <row r="33" spans="1:22">
      <c r="A33" t="s">
        <v>28</v>
      </c>
      <c r="H33">
        <v>2</v>
      </c>
      <c r="I33">
        <v>1</v>
      </c>
      <c r="J33">
        <v>3</v>
      </c>
      <c r="K33">
        <v>2</v>
      </c>
      <c r="M33">
        <v>4</v>
      </c>
      <c r="O33" s="8">
        <v>4</v>
      </c>
      <c r="P33" s="8">
        <v>3</v>
      </c>
      <c r="Q33" s="8">
        <v>2</v>
      </c>
      <c r="R33" s="8">
        <v>2</v>
      </c>
      <c r="S33" s="8"/>
      <c r="T33" s="8">
        <f t="shared" si="1"/>
        <v>2</v>
      </c>
    </row>
    <row r="34" spans="1:22">
      <c r="A34" t="s">
        <v>0</v>
      </c>
      <c r="B34" t="s">
        <v>1</v>
      </c>
      <c r="C34" t="s">
        <v>2</v>
      </c>
      <c r="D34" t="s">
        <v>3</v>
      </c>
      <c r="F34" t="s">
        <v>4</v>
      </c>
      <c r="H34">
        <v>2</v>
      </c>
      <c r="I34">
        <v>2</v>
      </c>
      <c r="J34">
        <v>3</v>
      </c>
      <c r="K34">
        <v>2</v>
      </c>
      <c r="M34">
        <v>2</v>
      </c>
      <c r="O34" s="8">
        <v>4</v>
      </c>
      <c r="P34" s="8">
        <v>4</v>
      </c>
      <c r="Q34" s="8">
        <v>2</v>
      </c>
      <c r="R34" s="8">
        <v>2</v>
      </c>
      <c r="S34" s="8"/>
      <c r="T34" s="8">
        <f t="shared" si="1"/>
        <v>1</v>
      </c>
    </row>
    <row r="35" spans="1:22">
      <c r="A35">
        <v>3</v>
      </c>
      <c r="B35">
        <v>2</v>
      </c>
      <c r="C35">
        <v>1</v>
      </c>
      <c r="D35">
        <v>1</v>
      </c>
      <c r="F35">
        <v>2</v>
      </c>
      <c r="H35" s="2">
        <v>1</v>
      </c>
      <c r="I35">
        <v>1</v>
      </c>
      <c r="J35">
        <v>3</v>
      </c>
      <c r="K35">
        <v>3</v>
      </c>
      <c r="M35">
        <v>1</v>
      </c>
      <c r="O35" s="8">
        <v>5</v>
      </c>
      <c r="P35" s="8">
        <v>3</v>
      </c>
      <c r="Q35" s="8">
        <v>2</v>
      </c>
      <c r="R35" s="8">
        <v>2</v>
      </c>
      <c r="S35" s="8"/>
      <c r="T35" s="8">
        <f t="shared" si="1"/>
        <v>2</v>
      </c>
    </row>
    <row r="36" spans="1:22">
      <c r="A36">
        <v>4</v>
      </c>
      <c r="B36">
        <v>2</v>
      </c>
      <c r="C36">
        <v>1</v>
      </c>
      <c r="D36">
        <v>1</v>
      </c>
      <c r="F36">
        <v>2</v>
      </c>
      <c r="H36" s="2">
        <v>2</v>
      </c>
      <c r="I36" s="2">
        <v>1</v>
      </c>
      <c r="J36">
        <v>3</v>
      </c>
      <c r="K36">
        <v>3</v>
      </c>
      <c r="M36">
        <v>2</v>
      </c>
      <c r="O36" s="8">
        <v>5</v>
      </c>
      <c r="P36" s="8">
        <v>4</v>
      </c>
      <c r="Q36" s="8">
        <v>2</v>
      </c>
      <c r="R36" s="8">
        <v>2</v>
      </c>
      <c r="S36" s="8"/>
      <c r="T36" s="8">
        <f t="shared" si="1"/>
        <v>2</v>
      </c>
    </row>
    <row r="37" spans="1:22">
      <c r="A37">
        <v>3</v>
      </c>
      <c r="B37">
        <v>3</v>
      </c>
      <c r="C37">
        <v>1</v>
      </c>
      <c r="D37">
        <v>1</v>
      </c>
      <c r="F37">
        <v>1</v>
      </c>
      <c r="H37" s="2">
        <v>2</v>
      </c>
      <c r="I37" s="2">
        <v>2</v>
      </c>
      <c r="J37">
        <v>3</v>
      </c>
      <c r="K37">
        <v>3</v>
      </c>
      <c r="M37">
        <v>1</v>
      </c>
      <c r="O37" s="8">
        <v>5</v>
      </c>
      <c r="P37" s="8">
        <v>5</v>
      </c>
      <c r="Q37" s="8">
        <v>2</v>
      </c>
      <c r="R37" s="8">
        <v>2</v>
      </c>
      <c r="S37" s="8"/>
      <c r="T37" s="8">
        <f t="shared" si="1"/>
        <v>1</v>
      </c>
    </row>
    <row r="38" spans="1:22">
      <c r="A38">
        <v>4</v>
      </c>
      <c r="B38">
        <v>3</v>
      </c>
      <c r="C38">
        <v>1</v>
      </c>
      <c r="D38">
        <v>1</v>
      </c>
      <c r="F38">
        <v>2</v>
      </c>
      <c r="H38" s="2" t="s">
        <v>22</v>
      </c>
      <c r="I38" s="2" t="s">
        <v>5</v>
      </c>
      <c r="J38" t="s">
        <v>23</v>
      </c>
      <c r="K38" t="s">
        <v>20</v>
      </c>
      <c r="M38">
        <f>SUM(M28:M37)/3^4</f>
        <v>0.25925925925925924</v>
      </c>
      <c r="O38" s="8">
        <v>6</v>
      </c>
      <c r="P38" s="8">
        <v>3</v>
      </c>
      <c r="Q38" s="8">
        <v>2</v>
      </c>
      <c r="R38" s="8">
        <v>2</v>
      </c>
      <c r="S38" s="8"/>
      <c r="T38" s="8">
        <f t="shared" si="1"/>
        <v>2</v>
      </c>
    </row>
    <row r="39" spans="1:22">
      <c r="A39">
        <v>4</v>
      </c>
      <c r="B39">
        <v>4</v>
      </c>
      <c r="C39">
        <v>1</v>
      </c>
      <c r="D39">
        <v>1</v>
      </c>
      <c r="F39">
        <v>1</v>
      </c>
      <c r="H39" t="s">
        <v>13</v>
      </c>
      <c r="I39" t="s">
        <v>12</v>
      </c>
      <c r="J39" t="s">
        <v>18</v>
      </c>
      <c r="K39" t="s">
        <v>14</v>
      </c>
      <c r="O39" s="8">
        <v>6</v>
      </c>
      <c r="P39" s="8">
        <v>4</v>
      </c>
      <c r="Q39" s="8">
        <v>2</v>
      </c>
      <c r="R39" s="8">
        <v>2</v>
      </c>
      <c r="S39" s="8"/>
      <c r="T39" s="8">
        <f t="shared" si="1"/>
        <v>2</v>
      </c>
    </row>
    <row r="40" spans="1:22">
      <c r="A40">
        <v>4</v>
      </c>
      <c r="B40">
        <v>2</v>
      </c>
      <c r="C40">
        <v>2</v>
      </c>
      <c r="D40">
        <v>1</v>
      </c>
      <c r="F40">
        <v>4</v>
      </c>
      <c r="O40" s="8">
        <v>6</v>
      </c>
      <c r="P40" s="8">
        <v>5</v>
      </c>
      <c r="Q40" s="8">
        <v>2</v>
      </c>
      <c r="R40" s="8">
        <v>2</v>
      </c>
      <c r="S40" s="8"/>
      <c r="T40" s="8">
        <f t="shared" si="1"/>
        <v>2</v>
      </c>
    </row>
    <row r="41" spans="1:22">
      <c r="A41">
        <v>4</v>
      </c>
      <c r="B41">
        <v>3</v>
      </c>
      <c r="C41">
        <v>2</v>
      </c>
      <c r="D41">
        <v>1</v>
      </c>
      <c r="F41">
        <v>4</v>
      </c>
      <c r="O41" s="8">
        <v>6</v>
      </c>
      <c r="P41" s="8">
        <v>6</v>
      </c>
      <c r="Q41" s="8">
        <v>2</v>
      </c>
      <c r="R41" s="8">
        <v>2</v>
      </c>
      <c r="S41" s="8"/>
      <c r="T41" s="8">
        <f t="shared" si="1"/>
        <v>1</v>
      </c>
    </row>
    <row r="42" spans="1:22">
      <c r="A42">
        <v>4</v>
      </c>
      <c r="B42">
        <v>4</v>
      </c>
      <c r="C42">
        <v>2</v>
      </c>
      <c r="D42">
        <v>1</v>
      </c>
      <c r="F42">
        <v>2</v>
      </c>
      <c r="O42" s="10">
        <v>4</v>
      </c>
      <c r="P42" s="10">
        <v>2</v>
      </c>
      <c r="Q42" s="10">
        <v>3</v>
      </c>
      <c r="R42" s="10">
        <v>1</v>
      </c>
      <c r="S42" s="10"/>
      <c r="T42" s="10">
        <f t="shared" ref="T42:T63" si="2">IF(AND(O42=P42,Q42=R42),1,IF(AND(O42^P42,Q42=R42),2,IF(AND(O42=P42,Q42^R42),2,4)))</f>
        <v>4</v>
      </c>
      <c r="V42">
        <f>2*(COMBIN(5,2)+COMBIN(5,2)+5-2)</f>
        <v>46</v>
      </c>
    </row>
    <row r="43" spans="1:22">
      <c r="A43">
        <v>4</v>
      </c>
      <c r="B43">
        <v>3</v>
      </c>
      <c r="C43">
        <v>2</v>
      </c>
      <c r="D43">
        <v>2</v>
      </c>
      <c r="F43">
        <v>2</v>
      </c>
      <c r="O43" s="10">
        <v>4</v>
      </c>
      <c r="P43" s="10">
        <v>3</v>
      </c>
      <c r="Q43" s="10">
        <v>3</v>
      </c>
      <c r="R43" s="10">
        <v>1</v>
      </c>
      <c r="S43" s="10"/>
      <c r="T43" s="10">
        <f t="shared" si="2"/>
        <v>4</v>
      </c>
    </row>
    <row r="44" spans="1:22">
      <c r="A44">
        <v>4</v>
      </c>
      <c r="B44">
        <v>4</v>
      </c>
      <c r="C44">
        <v>2</v>
      </c>
      <c r="D44">
        <v>2</v>
      </c>
      <c r="F44">
        <v>1</v>
      </c>
      <c r="O44" s="10">
        <v>4</v>
      </c>
      <c r="P44" s="10">
        <v>4</v>
      </c>
      <c r="Q44" s="10">
        <v>3</v>
      </c>
      <c r="R44" s="10">
        <v>1</v>
      </c>
      <c r="S44" s="10"/>
      <c r="T44" s="10">
        <f t="shared" si="2"/>
        <v>2</v>
      </c>
    </row>
    <row r="45" spans="1:22">
      <c r="A45" t="s">
        <v>27</v>
      </c>
      <c r="B45" t="s">
        <v>9</v>
      </c>
      <c r="C45" t="s">
        <v>26</v>
      </c>
      <c r="D45" t="s">
        <v>25</v>
      </c>
      <c r="F45">
        <f>SUM(F35:F44)/4^4</f>
        <v>8.203125E-2</v>
      </c>
      <c r="O45" s="10">
        <v>5</v>
      </c>
      <c r="P45" s="10">
        <v>2</v>
      </c>
      <c r="Q45" s="10">
        <v>3</v>
      </c>
      <c r="R45" s="10">
        <v>1</v>
      </c>
      <c r="S45" s="10"/>
      <c r="T45" s="10">
        <f t="shared" si="2"/>
        <v>4</v>
      </c>
    </row>
    <row r="46" spans="1:22">
      <c r="B46" t="s">
        <v>14</v>
      </c>
      <c r="C46" t="s">
        <v>13</v>
      </c>
      <c r="D46" t="s">
        <v>12</v>
      </c>
      <c r="O46" s="10">
        <v>5</v>
      </c>
      <c r="P46" s="10">
        <v>3</v>
      </c>
      <c r="Q46" s="10">
        <v>3</v>
      </c>
      <c r="R46" s="10">
        <v>1</v>
      </c>
      <c r="S46" s="10"/>
      <c r="T46" s="10">
        <f t="shared" si="2"/>
        <v>4</v>
      </c>
    </row>
    <row r="47" spans="1:22">
      <c r="O47" s="10">
        <v>5</v>
      </c>
      <c r="P47" s="10">
        <v>4</v>
      </c>
      <c r="Q47" s="10">
        <v>3</v>
      </c>
      <c r="R47" s="10">
        <v>1</v>
      </c>
      <c r="S47" s="10"/>
      <c r="T47" s="10">
        <f t="shared" si="2"/>
        <v>4</v>
      </c>
    </row>
    <row r="48" spans="1:22">
      <c r="A48" t="s">
        <v>29</v>
      </c>
      <c r="O48" s="10">
        <v>5</v>
      </c>
      <c r="P48" s="10">
        <v>5</v>
      </c>
      <c r="Q48" s="10">
        <v>3</v>
      </c>
      <c r="R48" s="10">
        <v>1</v>
      </c>
      <c r="S48" s="10"/>
      <c r="T48" s="10">
        <f t="shared" si="2"/>
        <v>2</v>
      </c>
    </row>
    <row r="49" spans="1:20">
      <c r="A49" t="s">
        <v>0</v>
      </c>
      <c r="B49" t="s">
        <v>1</v>
      </c>
      <c r="C49" t="s">
        <v>2</v>
      </c>
      <c r="D49" t="s">
        <v>3</v>
      </c>
      <c r="F49" t="s">
        <v>4</v>
      </c>
      <c r="O49" s="10">
        <v>6</v>
      </c>
      <c r="P49" s="10">
        <v>2</v>
      </c>
      <c r="Q49" s="10">
        <v>3</v>
      </c>
      <c r="R49" s="10">
        <v>1</v>
      </c>
      <c r="S49" s="10"/>
      <c r="T49" s="10">
        <f t="shared" si="2"/>
        <v>4</v>
      </c>
    </row>
    <row r="50" spans="1:20">
      <c r="A50">
        <v>4</v>
      </c>
      <c r="B50">
        <v>2</v>
      </c>
      <c r="C50">
        <v>1</v>
      </c>
      <c r="D50">
        <v>1</v>
      </c>
      <c r="F50">
        <v>2</v>
      </c>
      <c r="O50" s="10">
        <v>6</v>
      </c>
      <c r="P50" s="10">
        <v>3</v>
      </c>
      <c r="Q50" s="10">
        <v>3</v>
      </c>
      <c r="R50" s="10">
        <v>1</v>
      </c>
      <c r="S50" s="10"/>
      <c r="T50" s="10">
        <f t="shared" si="2"/>
        <v>4</v>
      </c>
    </row>
    <row r="51" spans="1:20">
      <c r="A51">
        <v>4</v>
      </c>
      <c r="B51">
        <v>3</v>
      </c>
      <c r="C51">
        <v>1</v>
      </c>
      <c r="D51">
        <v>1</v>
      </c>
      <c r="F51">
        <v>2</v>
      </c>
      <c r="O51" s="10">
        <v>6</v>
      </c>
      <c r="P51" s="10">
        <v>4</v>
      </c>
      <c r="Q51" s="10">
        <v>3</v>
      </c>
      <c r="R51" s="10">
        <v>1</v>
      </c>
      <c r="S51" s="10"/>
      <c r="T51" s="10">
        <f t="shared" si="2"/>
        <v>4</v>
      </c>
    </row>
    <row r="52" spans="1:20">
      <c r="A52">
        <v>4</v>
      </c>
      <c r="B52">
        <v>4</v>
      </c>
      <c r="C52">
        <v>1</v>
      </c>
      <c r="D52">
        <v>1</v>
      </c>
      <c r="F52">
        <v>1</v>
      </c>
      <c r="O52" s="10">
        <v>6</v>
      </c>
      <c r="P52" s="10">
        <v>5</v>
      </c>
      <c r="Q52" s="10">
        <v>3</v>
      </c>
      <c r="R52" s="10">
        <v>1</v>
      </c>
      <c r="S52" s="10"/>
      <c r="T52" s="10">
        <f t="shared" si="2"/>
        <v>4</v>
      </c>
    </row>
    <row r="53" spans="1:20">
      <c r="A53" t="s">
        <v>32</v>
      </c>
      <c r="B53" t="s">
        <v>9</v>
      </c>
      <c r="C53" t="s">
        <v>31</v>
      </c>
      <c r="D53" t="s">
        <v>30</v>
      </c>
      <c r="F53">
        <f>SUM(F50:F52)/4^4</f>
        <v>1.953125E-2</v>
      </c>
      <c r="O53" s="10">
        <v>6</v>
      </c>
      <c r="P53" s="10">
        <v>6</v>
      </c>
      <c r="Q53" s="10">
        <v>3</v>
      </c>
      <c r="R53" s="10">
        <v>1</v>
      </c>
      <c r="S53" s="10"/>
      <c r="T53" s="10">
        <f t="shared" si="2"/>
        <v>2</v>
      </c>
    </row>
    <row r="54" spans="1:20">
      <c r="B54" t="s">
        <v>14</v>
      </c>
      <c r="C54" t="s">
        <v>13</v>
      </c>
      <c r="D54" t="s">
        <v>12</v>
      </c>
      <c r="O54">
        <v>4</v>
      </c>
      <c r="P54">
        <v>3</v>
      </c>
      <c r="Q54">
        <v>3</v>
      </c>
      <c r="R54">
        <v>2</v>
      </c>
      <c r="T54">
        <f t="shared" si="2"/>
        <v>4</v>
      </c>
    </row>
    <row r="55" spans="1:20">
      <c r="H55" t="s">
        <v>33</v>
      </c>
      <c r="O55">
        <v>4</v>
      </c>
      <c r="P55">
        <v>4</v>
      </c>
      <c r="Q55">
        <v>3</v>
      </c>
      <c r="R55">
        <v>2</v>
      </c>
      <c r="T55">
        <f t="shared" si="2"/>
        <v>2</v>
      </c>
    </row>
    <row r="56" spans="1:20">
      <c r="H56" t="s">
        <v>0</v>
      </c>
      <c r="I56" t="s">
        <v>1</v>
      </c>
      <c r="J56" t="s">
        <v>2</v>
      </c>
      <c r="K56" t="s">
        <v>3</v>
      </c>
      <c r="M56" t="s">
        <v>4</v>
      </c>
      <c r="O56">
        <v>5</v>
      </c>
      <c r="P56">
        <v>3</v>
      </c>
      <c r="Q56">
        <v>3</v>
      </c>
      <c r="R56">
        <v>2</v>
      </c>
      <c r="T56">
        <f t="shared" si="2"/>
        <v>4</v>
      </c>
    </row>
    <row r="57" spans="1:20">
      <c r="H57">
        <v>1</v>
      </c>
      <c r="I57">
        <v>1</v>
      </c>
      <c r="J57">
        <v>1</v>
      </c>
      <c r="K57">
        <v>1</v>
      </c>
      <c r="M57">
        <v>1</v>
      </c>
      <c r="O57">
        <v>5</v>
      </c>
      <c r="P57">
        <v>4</v>
      </c>
      <c r="Q57">
        <v>3</v>
      </c>
      <c r="R57">
        <v>2</v>
      </c>
      <c r="T57">
        <f t="shared" si="2"/>
        <v>4</v>
      </c>
    </row>
    <row r="58" spans="1:20">
      <c r="H58">
        <v>1</v>
      </c>
      <c r="I58">
        <v>1</v>
      </c>
      <c r="J58">
        <v>2</v>
      </c>
      <c r="K58">
        <v>1</v>
      </c>
      <c r="M58">
        <v>2</v>
      </c>
      <c r="O58">
        <v>5</v>
      </c>
      <c r="P58">
        <v>5</v>
      </c>
      <c r="Q58">
        <v>3</v>
      </c>
      <c r="R58">
        <v>2</v>
      </c>
      <c r="T58">
        <f t="shared" si="2"/>
        <v>2</v>
      </c>
    </row>
    <row r="59" spans="1:20">
      <c r="H59">
        <v>1</v>
      </c>
      <c r="I59">
        <v>1</v>
      </c>
      <c r="J59">
        <v>3</v>
      </c>
      <c r="K59">
        <v>1</v>
      </c>
      <c r="M59">
        <v>2</v>
      </c>
      <c r="O59">
        <v>6</v>
      </c>
      <c r="P59">
        <v>3</v>
      </c>
      <c r="Q59">
        <v>3</v>
      </c>
      <c r="R59">
        <v>2</v>
      </c>
      <c r="T59">
        <f t="shared" si="2"/>
        <v>4</v>
      </c>
    </row>
    <row r="60" spans="1:20">
      <c r="H60">
        <v>1</v>
      </c>
      <c r="I60">
        <v>1</v>
      </c>
      <c r="J60">
        <v>2</v>
      </c>
      <c r="K60">
        <v>2</v>
      </c>
      <c r="M60">
        <v>1</v>
      </c>
      <c r="O60">
        <v>6</v>
      </c>
      <c r="P60">
        <v>4</v>
      </c>
      <c r="Q60">
        <v>3</v>
      </c>
      <c r="R60">
        <v>2</v>
      </c>
      <c r="T60">
        <f t="shared" si="2"/>
        <v>4</v>
      </c>
    </row>
    <row r="61" spans="1:20">
      <c r="H61">
        <v>1</v>
      </c>
      <c r="I61">
        <v>1</v>
      </c>
      <c r="J61">
        <v>3</v>
      </c>
      <c r="K61">
        <v>2</v>
      </c>
      <c r="M61">
        <v>2</v>
      </c>
      <c r="O61">
        <v>6</v>
      </c>
      <c r="P61">
        <v>5</v>
      </c>
      <c r="Q61">
        <v>3</v>
      </c>
      <c r="R61">
        <v>2</v>
      </c>
      <c r="T61">
        <f t="shared" si="2"/>
        <v>4</v>
      </c>
    </row>
    <row r="62" spans="1:20">
      <c r="H62" s="2">
        <v>1</v>
      </c>
      <c r="I62">
        <v>1</v>
      </c>
      <c r="J62">
        <v>3</v>
      </c>
      <c r="K62">
        <v>3</v>
      </c>
      <c r="M62">
        <v>1</v>
      </c>
      <c r="O62">
        <v>6</v>
      </c>
      <c r="P62">
        <v>6</v>
      </c>
      <c r="Q62">
        <v>3</v>
      </c>
      <c r="R62">
        <v>2</v>
      </c>
      <c r="T62">
        <f t="shared" si="2"/>
        <v>2</v>
      </c>
    </row>
    <row r="63" spans="1:20">
      <c r="H63" s="2">
        <v>2</v>
      </c>
      <c r="I63">
        <v>1</v>
      </c>
      <c r="J63">
        <v>1</v>
      </c>
      <c r="K63">
        <v>1</v>
      </c>
      <c r="M63">
        <v>2</v>
      </c>
      <c r="O63">
        <v>4</v>
      </c>
      <c r="P63">
        <v>4</v>
      </c>
      <c r="Q63">
        <v>3</v>
      </c>
      <c r="R63">
        <v>3</v>
      </c>
      <c r="T63">
        <f t="shared" si="2"/>
        <v>1</v>
      </c>
    </row>
    <row r="64" spans="1:20">
      <c r="H64">
        <v>2</v>
      </c>
      <c r="I64">
        <v>1</v>
      </c>
      <c r="J64">
        <v>2</v>
      </c>
      <c r="K64">
        <v>1</v>
      </c>
      <c r="M64">
        <v>4</v>
      </c>
      <c r="O64">
        <v>5</v>
      </c>
      <c r="P64">
        <v>4</v>
      </c>
      <c r="Q64">
        <v>3</v>
      </c>
      <c r="R64">
        <v>3</v>
      </c>
      <c r="T64">
        <f t="shared" ref="T64:T69" si="3">IF(AND(O64=P64,Q64=R64),1,IF(AND(O64^P64,Q64=R64),2,IF(AND(O64=P64,Q64^R64),2,4)))</f>
        <v>2</v>
      </c>
    </row>
    <row r="65" spans="8:20">
      <c r="H65">
        <v>2</v>
      </c>
      <c r="I65">
        <v>1</v>
      </c>
      <c r="J65">
        <v>3</v>
      </c>
      <c r="K65">
        <v>1</v>
      </c>
      <c r="M65">
        <v>4</v>
      </c>
      <c r="O65">
        <v>6</v>
      </c>
      <c r="P65">
        <v>4</v>
      </c>
      <c r="Q65">
        <v>3</v>
      </c>
      <c r="R65">
        <v>3</v>
      </c>
      <c r="T65">
        <f t="shared" si="3"/>
        <v>2</v>
      </c>
    </row>
    <row r="66" spans="8:20">
      <c r="H66">
        <v>2</v>
      </c>
      <c r="I66">
        <v>1</v>
      </c>
      <c r="J66">
        <v>2</v>
      </c>
      <c r="K66">
        <v>2</v>
      </c>
      <c r="M66">
        <v>2</v>
      </c>
      <c r="O66">
        <v>5</v>
      </c>
      <c r="P66">
        <v>5</v>
      </c>
      <c r="Q66">
        <v>3</v>
      </c>
      <c r="R66">
        <v>3</v>
      </c>
      <c r="T66">
        <f t="shared" si="3"/>
        <v>1</v>
      </c>
    </row>
    <row r="67" spans="8:20">
      <c r="H67">
        <v>2</v>
      </c>
      <c r="I67">
        <v>1</v>
      </c>
      <c r="J67">
        <v>3</v>
      </c>
      <c r="K67">
        <v>2</v>
      </c>
      <c r="M67">
        <v>4</v>
      </c>
      <c r="O67">
        <v>6</v>
      </c>
      <c r="P67">
        <v>5</v>
      </c>
      <c r="Q67">
        <v>3</v>
      </c>
      <c r="R67">
        <v>3</v>
      </c>
      <c r="T67">
        <f t="shared" si="3"/>
        <v>2</v>
      </c>
    </row>
    <row r="68" spans="8:20">
      <c r="H68" s="2">
        <v>2</v>
      </c>
      <c r="I68" s="2">
        <v>1</v>
      </c>
      <c r="J68">
        <v>3</v>
      </c>
      <c r="K68">
        <v>3</v>
      </c>
      <c r="M68">
        <v>2</v>
      </c>
      <c r="O68">
        <v>6</v>
      </c>
      <c r="P68">
        <v>6</v>
      </c>
      <c r="Q68">
        <v>3</v>
      </c>
      <c r="R68">
        <v>3</v>
      </c>
      <c r="T68">
        <f t="shared" si="3"/>
        <v>1</v>
      </c>
    </row>
    <row r="69" spans="8:20">
      <c r="H69" s="2">
        <v>3</v>
      </c>
      <c r="I69" s="2">
        <v>1</v>
      </c>
      <c r="J69">
        <v>2</v>
      </c>
      <c r="K69">
        <v>1</v>
      </c>
      <c r="M69">
        <v>4</v>
      </c>
      <c r="O69">
        <v>5</v>
      </c>
      <c r="P69">
        <v>2</v>
      </c>
      <c r="Q69">
        <v>4</v>
      </c>
      <c r="R69">
        <v>1</v>
      </c>
      <c r="T69">
        <f t="shared" si="3"/>
        <v>4</v>
      </c>
    </row>
    <row r="70" spans="8:20">
      <c r="H70">
        <v>3</v>
      </c>
      <c r="I70">
        <v>1</v>
      </c>
      <c r="J70">
        <v>3</v>
      </c>
      <c r="K70">
        <v>1</v>
      </c>
      <c r="M70">
        <v>4</v>
      </c>
      <c r="O70">
        <v>5</v>
      </c>
      <c r="P70">
        <v>3</v>
      </c>
      <c r="Q70">
        <v>4</v>
      </c>
      <c r="R70">
        <v>1</v>
      </c>
      <c r="T70">
        <f t="shared" ref="T70:T78" si="4">IF(AND(O70=P70,Q70=R70),1,IF(AND(O70^P70,Q70=R70),2,IF(AND(O70=P70,Q70^R70),2,4)))</f>
        <v>4</v>
      </c>
    </row>
    <row r="71" spans="8:20">
      <c r="H71">
        <v>3</v>
      </c>
      <c r="I71">
        <v>1</v>
      </c>
      <c r="J71">
        <v>2</v>
      </c>
      <c r="K71">
        <v>2</v>
      </c>
      <c r="M71">
        <v>2</v>
      </c>
      <c r="O71">
        <v>5</v>
      </c>
      <c r="P71">
        <v>4</v>
      </c>
      <c r="Q71">
        <v>4</v>
      </c>
      <c r="R71">
        <v>1</v>
      </c>
      <c r="T71">
        <f t="shared" si="4"/>
        <v>4</v>
      </c>
    </row>
    <row r="72" spans="8:20">
      <c r="H72">
        <v>3</v>
      </c>
      <c r="I72">
        <v>1</v>
      </c>
      <c r="J72">
        <v>3</v>
      </c>
      <c r="K72">
        <v>2</v>
      </c>
      <c r="M72">
        <v>4</v>
      </c>
      <c r="O72">
        <v>5</v>
      </c>
      <c r="P72">
        <v>5</v>
      </c>
      <c r="Q72">
        <v>4</v>
      </c>
      <c r="R72">
        <v>1</v>
      </c>
      <c r="T72">
        <f t="shared" si="4"/>
        <v>2</v>
      </c>
    </row>
    <row r="73" spans="8:20">
      <c r="H73" s="2">
        <v>3</v>
      </c>
      <c r="I73" s="2">
        <v>1</v>
      </c>
      <c r="J73">
        <v>3</v>
      </c>
      <c r="K73">
        <v>3</v>
      </c>
      <c r="M73">
        <v>2</v>
      </c>
      <c r="O73">
        <v>6</v>
      </c>
      <c r="P73">
        <v>2</v>
      </c>
      <c r="Q73">
        <v>4</v>
      </c>
      <c r="R73">
        <v>1</v>
      </c>
      <c r="T73">
        <f t="shared" si="4"/>
        <v>4</v>
      </c>
    </row>
    <row r="74" spans="8:20">
      <c r="H74">
        <v>2</v>
      </c>
      <c r="I74">
        <v>2</v>
      </c>
      <c r="J74">
        <v>2</v>
      </c>
      <c r="K74">
        <v>2</v>
      </c>
      <c r="M74">
        <v>1</v>
      </c>
      <c r="O74">
        <v>6</v>
      </c>
      <c r="P74">
        <v>3</v>
      </c>
      <c r="Q74">
        <v>4</v>
      </c>
      <c r="R74">
        <v>1</v>
      </c>
      <c r="T74">
        <f t="shared" si="4"/>
        <v>4</v>
      </c>
    </row>
    <row r="75" spans="8:20">
      <c r="H75">
        <v>2</v>
      </c>
      <c r="I75">
        <v>2</v>
      </c>
      <c r="J75">
        <v>3</v>
      </c>
      <c r="K75">
        <v>2</v>
      </c>
      <c r="M75">
        <v>2</v>
      </c>
      <c r="O75">
        <v>6</v>
      </c>
      <c r="P75">
        <v>4</v>
      </c>
      <c r="Q75">
        <v>4</v>
      </c>
      <c r="R75">
        <v>1</v>
      </c>
      <c r="T75">
        <f t="shared" si="4"/>
        <v>4</v>
      </c>
    </row>
    <row r="76" spans="8:20">
      <c r="H76" s="2">
        <v>2</v>
      </c>
      <c r="I76" s="2">
        <v>2</v>
      </c>
      <c r="J76">
        <v>3</v>
      </c>
      <c r="K76">
        <v>3</v>
      </c>
      <c r="M76">
        <v>1</v>
      </c>
      <c r="O76">
        <v>6</v>
      </c>
      <c r="P76">
        <v>5</v>
      </c>
      <c r="Q76">
        <v>4</v>
      </c>
      <c r="R76">
        <v>1</v>
      </c>
      <c r="T76">
        <f t="shared" si="4"/>
        <v>4</v>
      </c>
    </row>
    <row r="77" spans="8:20">
      <c r="H77" s="2">
        <v>3</v>
      </c>
      <c r="I77" s="2">
        <v>2</v>
      </c>
      <c r="J77">
        <v>2</v>
      </c>
      <c r="K77">
        <v>2</v>
      </c>
      <c r="M77">
        <v>2</v>
      </c>
      <c r="O77">
        <v>6</v>
      </c>
      <c r="P77">
        <v>6</v>
      </c>
      <c r="Q77">
        <v>4</v>
      </c>
      <c r="R77">
        <v>1</v>
      </c>
      <c r="T77">
        <f t="shared" si="4"/>
        <v>2</v>
      </c>
    </row>
    <row r="78" spans="8:20">
      <c r="H78" s="2">
        <v>3</v>
      </c>
      <c r="I78">
        <v>2</v>
      </c>
      <c r="J78">
        <v>3</v>
      </c>
      <c r="K78">
        <v>2</v>
      </c>
      <c r="M78">
        <v>4</v>
      </c>
      <c r="O78">
        <v>5</v>
      </c>
      <c r="P78">
        <v>3</v>
      </c>
      <c r="Q78">
        <v>4</v>
      </c>
      <c r="R78">
        <v>2</v>
      </c>
      <c r="T78">
        <f t="shared" si="4"/>
        <v>4</v>
      </c>
    </row>
    <row r="79" spans="8:20">
      <c r="H79" s="2">
        <v>3</v>
      </c>
      <c r="I79" s="2">
        <v>2</v>
      </c>
      <c r="J79">
        <v>3</v>
      </c>
      <c r="K79">
        <v>3</v>
      </c>
      <c r="M79">
        <v>2</v>
      </c>
      <c r="O79">
        <v>5</v>
      </c>
      <c r="P79">
        <v>4</v>
      </c>
      <c r="Q79">
        <v>4</v>
      </c>
      <c r="R79">
        <v>2</v>
      </c>
      <c r="T79">
        <f t="shared" ref="T79:T85" si="5">IF(AND(O79=P79,Q79=R79),1,IF(AND(O79^P79,Q79=R79),2,IF(AND(O79=P79,Q79^R79),2,4)))</f>
        <v>4</v>
      </c>
    </row>
    <row r="80" spans="8:20">
      <c r="H80" s="2">
        <v>3</v>
      </c>
      <c r="I80" s="2">
        <v>3</v>
      </c>
      <c r="J80">
        <v>3</v>
      </c>
      <c r="K80">
        <v>3</v>
      </c>
      <c r="M80">
        <v>1</v>
      </c>
      <c r="O80">
        <v>5</v>
      </c>
      <c r="P80">
        <v>5</v>
      </c>
      <c r="Q80">
        <v>4</v>
      </c>
      <c r="R80">
        <v>2</v>
      </c>
      <c r="T80">
        <f t="shared" si="5"/>
        <v>2</v>
      </c>
    </row>
    <row r="81" spans="8:20">
      <c r="H81" t="s">
        <v>20</v>
      </c>
      <c r="I81" t="s">
        <v>19</v>
      </c>
      <c r="J81" t="s">
        <v>34</v>
      </c>
      <c r="K81" t="s">
        <v>20</v>
      </c>
      <c r="M81">
        <f>SUM(M57:M80)/3^4</f>
        <v>0.69135802469135799</v>
      </c>
      <c r="O81">
        <v>6</v>
      </c>
      <c r="P81">
        <v>3</v>
      </c>
      <c r="Q81">
        <v>4</v>
      </c>
      <c r="R81">
        <v>2</v>
      </c>
      <c r="T81">
        <f t="shared" si="5"/>
        <v>4</v>
      </c>
    </row>
    <row r="82" spans="8:20">
      <c r="H82" t="s">
        <v>13</v>
      </c>
      <c r="I82" t="s">
        <v>12</v>
      </c>
      <c r="J82" t="s">
        <v>18</v>
      </c>
      <c r="K82" t="s">
        <v>14</v>
      </c>
      <c r="O82">
        <v>6</v>
      </c>
      <c r="P82">
        <v>4</v>
      </c>
      <c r="Q82">
        <v>4</v>
      </c>
      <c r="R82">
        <v>2</v>
      </c>
      <c r="T82">
        <f t="shared" si="5"/>
        <v>4</v>
      </c>
    </row>
    <row r="83" spans="8:20">
      <c r="O83">
        <v>6</v>
      </c>
      <c r="P83">
        <v>5</v>
      </c>
      <c r="Q83">
        <v>4</v>
      </c>
      <c r="R83">
        <v>2</v>
      </c>
      <c r="T83">
        <f t="shared" si="5"/>
        <v>4</v>
      </c>
    </row>
    <row r="84" spans="8:20">
      <c r="O84">
        <v>6</v>
      </c>
      <c r="P84">
        <v>6</v>
      </c>
      <c r="Q84">
        <v>4</v>
      </c>
      <c r="R84">
        <v>2</v>
      </c>
      <c r="T84">
        <f t="shared" si="5"/>
        <v>2</v>
      </c>
    </row>
    <row r="85" spans="8:20">
      <c r="H85" t="s">
        <v>35</v>
      </c>
      <c r="O85">
        <v>5</v>
      </c>
      <c r="P85">
        <v>4</v>
      </c>
      <c r="Q85">
        <v>4</v>
      </c>
      <c r="R85">
        <v>3</v>
      </c>
      <c r="T85">
        <f t="shared" si="5"/>
        <v>4</v>
      </c>
    </row>
    <row r="86" spans="8:20">
      <c r="H86" t="s">
        <v>0</v>
      </c>
      <c r="I86" t="s">
        <v>1</v>
      </c>
      <c r="J86" t="s">
        <v>2</v>
      </c>
      <c r="K86" t="s">
        <v>3</v>
      </c>
      <c r="M86" t="s">
        <v>4</v>
      </c>
      <c r="O86">
        <v>6</v>
      </c>
      <c r="P86">
        <v>4</v>
      </c>
      <c r="Q86">
        <v>4</v>
      </c>
      <c r="R86">
        <v>3</v>
      </c>
      <c r="T86">
        <f t="shared" ref="T86:T90" si="6">IF(AND(O86=P86,Q86=R86),1,IF(AND(O86^P86,Q86=R86),2,IF(AND(O86=P86,Q86^R86),2,4)))</f>
        <v>4</v>
      </c>
    </row>
    <row r="87" spans="8:20">
      <c r="H87">
        <v>1</v>
      </c>
      <c r="I87">
        <v>1</v>
      </c>
      <c r="J87">
        <v>1</v>
      </c>
      <c r="K87">
        <v>1</v>
      </c>
      <c r="M87">
        <v>1</v>
      </c>
      <c r="O87">
        <v>5</v>
      </c>
      <c r="P87">
        <v>5</v>
      </c>
      <c r="Q87">
        <v>4</v>
      </c>
      <c r="R87">
        <v>3</v>
      </c>
      <c r="T87">
        <f t="shared" si="6"/>
        <v>2</v>
      </c>
    </row>
    <row r="88" spans="8:20">
      <c r="H88">
        <v>1</v>
      </c>
      <c r="I88">
        <v>1</v>
      </c>
      <c r="J88">
        <v>2</v>
      </c>
      <c r="K88">
        <v>1</v>
      </c>
      <c r="M88">
        <v>2</v>
      </c>
      <c r="O88">
        <v>6</v>
      </c>
      <c r="P88">
        <v>5</v>
      </c>
      <c r="Q88">
        <v>4</v>
      </c>
      <c r="R88">
        <v>3</v>
      </c>
      <c r="T88">
        <f t="shared" si="6"/>
        <v>4</v>
      </c>
    </row>
    <row r="89" spans="8:20">
      <c r="H89">
        <v>1</v>
      </c>
      <c r="I89">
        <v>1</v>
      </c>
      <c r="J89">
        <v>3</v>
      </c>
      <c r="K89">
        <v>1</v>
      </c>
      <c r="M89">
        <v>2</v>
      </c>
      <c r="O89">
        <v>6</v>
      </c>
      <c r="P89">
        <v>6</v>
      </c>
      <c r="Q89">
        <v>4</v>
      </c>
      <c r="R89">
        <v>3</v>
      </c>
      <c r="T89">
        <f t="shared" si="6"/>
        <v>2</v>
      </c>
    </row>
    <row r="90" spans="8:20">
      <c r="H90">
        <v>1</v>
      </c>
      <c r="I90">
        <v>1</v>
      </c>
      <c r="J90">
        <v>2</v>
      </c>
      <c r="K90">
        <v>2</v>
      </c>
      <c r="M90">
        <v>1</v>
      </c>
      <c r="O90">
        <v>5</v>
      </c>
      <c r="P90">
        <v>5</v>
      </c>
      <c r="Q90">
        <v>4</v>
      </c>
      <c r="R90">
        <v>4</v>
      </c>
      <c r="T90">
        <f t="shared" si="6"/>
        <v>1</v>
      </c>
    </row>
    <row r="91" spans="8:20">
      <c r="H91">
        <v>1</v>
      </c>
      <c r="I91">
        <v>1</v>
      </c>
      <c r="J91">
        <v>3</v>
      </c>
      <c r="K91">
        <v>2</v>
      </c>
      <c r="M91">
        <v>2</v>
      </c>
      <c r="O91">
        <v>6</v>
      </c>
      <c r="P91">
        <v>5</v>
      </c>
      <c r="Q91">
        <v>4</v>
      </c>
      <c r="R91">
        <v>4</v>
      </c>
      <c r="T91">
        <f t="shared" ref="T91:T93" si="7">IF(AND(O91=P91,Q91=R91),1,IF(AND(O91^P91,Q91=R91),2,IF(AND(O91=P91,Q91^R91),2,4)))</f>
        <v>2</v>
      </c>
    </row>
    <row r="92" spans="8:20">
      <c r="H92" s="2">
        <v>1</v>
      </c>
      <c r="I92">
        <v>1</v>
      </c>
      <c r="J92">
        <v>3</v>
      </c>
      <c r="K92">
        <v>3</v>
      </c>
      <c r="M92">
        <v>1</v>
      </c>
      <c r="O92">
        <v>6</v>
      </c>
      <c r="P92">
        <v>6</v>
      </c>
      <c r="Q92">
        <v>4</v>
      </c>
      <c r="R92">
        <v>4</v>
      </c>
      <c r="T92">
        <f t="shared" si="7"/>
        <v>1</v>
      </c>
    </row>
    <row r="93" spans="8:20">
      <c r="H93" s="2">
        <v>2</v>
      </c>
      <c r="I93">
        <v>1</v>
      </c>
      <c r="J93">
        <v>1</v>
      </c>
      <c r="K93">
        <v>1</v>
      </c>
      <c r="M93">
        <v>2</v>
      </c>
      <c r="O93">
        <v>6</v>
      </c>
      <c r="P93">
        <v>2</v>
      </c>
      <c r="Q93">
        <v>5</v>
      </c>
      <c r="R93">
        <v>1</v>
      </c>
      <c r="T93">
        <f t="shared" si="7"/>
        <v>4</v>
      </c>
    </row>
    <row r="94" spans="8:20">
      <c r="H94">
        <v>2</v>
      </c>
      <c r="I94">
        <v>1</v>
      </c>
      <c r="J94">
        <v>2</v>
      </c>
      <c r="K94">
        <v>1</v>
      </c>
      <c r="M94">
        <v>4</v>
      </c>
      <c r="O94">
        <v>6</v>
      </c>
      <c r="P94">
        <v>3</v>
      </c>
      <c r="Q94">
        <v>5</v>
      </c>
      <c r="R94">
        <v>1</v>
      </c>
      <c r="T94">
        <f t="shared" ref="T94:T98" si="8">IF(AND(O94=P94,Q94=R94),1,IF(AND(O94^P94,Q94=R94),2,IF(AND(O94=P94,Q94^R94),2,4)))</f>
        <v>4</v>
      </c>
    </row>
    <row r="95" spans="8:20">
      <c r="H95">
        <v>2</v>
      </c>
      <c r="I95">
        <v>1</v>
      </c>
      <c r="J95">
        <v>3</v>
      </c>
      <c r="K95">
        <v>1</v>
      </c>
      <c r="M95">
        <v>4</v>
      </c>
      <c r="O95">
        <v>6</v>
      </c>
      <c r="P95">
        <v>4</v>
      </c>
      <c r="Q95">
        <v>5</v>
      </c>
      <c r="R95">
        <v>1</v>
      </c>
      <c r="T95">
        <f t="shared" si="8"/>
        <v>4</v>
      </c>
    </row>
    <row r="96" spans="8:20">
      <c r="H96">
        <v>2</v>
      </c>
      <c r="I96">
        <v>1</v>
      </c>
      <c r="J96">
        <v>2</v>
      </c>
      <c r="K96">
        <v>2</v>
      </c>
      <c r="M96">
        <v>2</v>
      </c>
      <c r="O96">
        <v>6</v>
      </c>
      <c r="P96">
        <v>5</v>
      </c>
      <c r="Q96">
        <v>5</v>
      </c>
      <c r="R96">
        <v>1</v>
      </c>
      <c r="T96">
        <f t="shared" si="8"/>
        <v>4</v>
      </c>
    </row>
    <row r="97" spans="8:20">
      <c r="H97">
        <v>2</v>
      </c>
      <c r="I97">
        <v>1</v>
      </c>
      <c r="J97">
        <v>3</v>
      </c>
      <c r="K97">
        <v>2</v>
      </c>
      <c r="M97">
        <v>4</v>
      </c>
      <c r="O97">
        <v>6</v>
      </c>
      <c r="P97">
        <v>6</v>
      </c>
      <c r="Q97">
        <v>5</v>
      </c>
      <c r="R97">
        <v>1</v>
      </c>
      <c r="T97">
        <f t="shared" si="8"/>
        <v>2</v>
      </c>
    </row>
    <row r="98" spans="8:20">
      <c r="H98" s="2">
        <v>2</v>
      </c>
      <c r="I98" s="2">
        <v>1</v>
      </c>
      <c r="J98">
        <v>3</v>
      </c>
      <c r="K98">
        <v>3</v>
      </c>
      <c r="M98">
        <v>2</v>
      </c>
      <c r="O98">
        <v>6</v>
      </c>
      <c r="P98">
        <v>3</v>
      </c>
      <c r="Q98">
        <v>5</v>
      </c>
      <c r="R98">
        <v>2</v>
      </c>
      <c r="T98">
        <f t="shared" si="8"/>
        <v>4</v>
      </c>
    </row>
    <row r="99" spans="8:20">
      <c r="H99" s="1">
        <v>3</v>
      </c>
      <c r="I99" s="1">
        <v>1</v>
      </c>
      <c r="J99" s="1">
        <v>1</v>
      </c>
      <c r="K99" s="1">
        <v>1</v>
      </c>
      <c r="L99" s="1"/>
      <c r="M99" s="1">
        <v>2</v>
      </c>
      <c r="O99">
        <v>6</v>
      </c>
      <c r="P99">
        <v>4</v>
      </c>
      <c r="Q99">
        <v>5</v>
      </c>
      <c r="R99">
        <v>2</v>
      </c>
      <c r="T99">
        <f t="shared" ref="T99:T102" si="9">IF(AND(O99=P99,Q99=R99),1,IF(AND(O99^P99,Q99=R99),2,IF(AND(O99=P99,Q99^R99),2,4)))</f>
        <v>4</v>
      </c>
    </row>
    <row r="100" spans="8:20">
      <c r="H100" s="2">
        <v>3</v>
      </c>
      <c r="I100" s="2">
        <v>1</v>
      </c>
      <c r="J100">
        <v>2</v>
      </c>
      <c r="K100">
        <v>1</v>
      </c>
      <c r="M100">
        <v>4</v>
      </c>
      <c r="O100">
        <v>6</v>
      </c>
      <c r="P100">
        <v>5</v>
      </c>
      <c r="Q100">
        <v>5</v>
      </c>
      <c r="R100">
        <v>2</v>
      </c>
      <c r="T100">
        <f t="shared" si="9"/>
        <v>4</v>
      </c>
    </row>
    <row r="101" spans="8:20">
      <c r="H101">
        <v>3</v>
      </c>
      <c r="I101">
        <v>1</v>
      </c>
      <c r="J101">
        <v>3</v>
      </c>
      <c r="K101">
        <v>1</v>
      </c>
      <c r="M101">
        <v>4</v>
      </c>
      <c r="O101">
        <v>6</v>
      </c>
      <c r="P101">
        <v>6</v>
      </c>
      <c r="Q101">
        <v>5</v>
      </c>
      <c r="R101">
        <v>2</v>
      </c>
      <c r="T101">
        <f t="shared" si="9"/>
        <v>2</v>
      </c>
    </row>
    <row r="102" spans="8:20">
      <c r="H102">
        <v>3</v>
      </c>
      <c r="I102">
        <v>1</v>
      </c>
      <c r="J102">
        <v>2</v>
      </c>
      <c r="K102">
        <v>2</v>
      </c>
      <c r="M102">
        <v>2</v>
      </c>
      <c r="O102">
        <v>6</v>
      </c>
      <c r="P102">
        <v>4</v>
      </c>
      <c r="Q102">
        <v>5</v>
      </c>
      <c r="R102">
        <v>3</v>
      </c>
      <c r="T102">
        <f t="shared" si="9"/>
        <v>4</v>
      </c>
    </row>
    <row r="103" spans="8:20">
      <c r="H103">
        <v>3</v>
      </c>
      <c r="I103">
        <v>1</v>
      </c>
      <c r="J103">
        <v>3</v>
      </c>
      <c r="K103">
        <v>2</v>
      </c>
      <c r="M103">
        <v>4</v>
      </c>
      <c r="O103">
        <v>5</v>
      </c>
      <c r="P103">
        <v>5</v>
      </c>
      <c r="Q103">
        <v>5</v>
      </c>
      <c r="R103">
        <v>3</v>
      </c>
      <c r="T103">
        <f t="shared" ref="T103:T106" si="10">IF(AND(O103=P103,Q103=R103),1,IF(AND(O103^P103,Q103=R103),2,IF(AND(O103=P103,Q103^R103),2,4)))</f>
        <v>2</v>
      </c>
    </row>
    <row r="104" spans="8:20">
      <c r="H104" s="2">
        <v>3</v>
      </c>
      <c r="I104" s="2">
        <v>1</v>
      </c>
      <c r="J104">
        <v>3</v>
      </c>
      <c r="K104">
        <v>3</v>
      </c>
      <c r="M104">
        <v>2</v>
      </c>
      <c r="O104">
        <v>6</v>
      </c>
      <c r="P104">
        <v>5</v>
      </c>
      <c r="Q104">
        <v>5</v>
      </c>
      <c r="R104">
        <v>3</v>
      </c>
      <c r="T104">
        <f t="shared" si="10"/>
        <v>4</v>
      </c>
    </row>
    <row r="105" spans="8:20">
      <c r="H105">
        <v>2</v>
      </c>
      <c r="I105">
        <v>2</v>
      </c>
      <c r="J105">
        <v>2</v>
      </c>
      <c r="K105">
        <v>2</v>
      </c>
      <c r="M105">
        <v>1</v>
      </c>
      <c r="O105">
        <v>6</v>
      </c>
      <c r="P105">
        <v>6</v>
      </c>
      <c r="Q105">
        <v>5</v>
      </c>
      <c r="R105">
        <v>3</v>
      </c>
      <c r="T105">
        <f t="shared" si="10"/>
        <v>2</v>
      </c>
    </row>
    <row r="106" spans="8:20">
      <c r="H106">
        <v>2</v>
      </c>
      <c r="I106">
        <v>2</v>
      </c>
      <c r="J106">
        <v>3</v>
      </c>
      <c r="K106">
        <v>2</v>
      </c>
      <c r="M106">
        <v>2</v>
      </c>
      <c r="O106">
        <v>6</v>
      </c>
      <c r="P106">
        <v>5</v>
      </c>
      <c r="Q106">
        <v>5</v>
      </c>
      <c r="R106">
        <v>4</v>
      </c>
      <c r="T106">
        <f t="shared" si="10"/>
        <v>4</v>
      </c>
    </row>
    <row r="107" spans="8:20">
      <c r="H107" s="2">
        <v>2</v>
      </c>
      <c r="I107" s="2">
        <v>2</v>
      </c>
      <c r="J107">
        <v>3</v>
      </c>
      <c r="K107">
        <v>3</v>
      </c>
      <c r="M107">
        <v>1</v>
      </c>
      <c r="O107">
        <v>6</v>
      </c>
      <c r="P107">
        <v>6</v>
      </c>
      <c r="Q107">
        <v>5</v>
      </c>
      <c r="R107">
        <v>4</v>
      </c>
      <c r="T107">
        <f t="shared" ref="T107:T108" si="11">IF(AND(O107=P107,Q107=R107),1,IF(AND(O107^P107,Q107=R107),2,IF(AND(O107=P107,Q107^R107),2,4)))</f>
        <v>2</v>
      </c>
    </row>
    <row r="108" spans="8:20">
      <c r="H108" s="2">
        <v>3</v>
      </c>
      <c r="I108" s="2">
        <v>2</v>
      </c>
      <c r="J108">
        <v>2</v>
      </c>
      <c r="K108">
        <v>2</v>
      </c>
      <c r="M108">
        <v>2</v>
      </c>
      <c r="O108">
        <v>6</v>
      </c>
      <c r="P108">
        <v>6</v>
      </c>
      <c r="Q108">
        <v>5</v>
      </c>
      <c r="R108">
        <v>5</v>
      </c>
      <c r="T108">
        <f t="shared" si="11"/>
        <v>1</v>
      </c>
    </row>
    <row r="109" spans="8:20">
      <c r="H109" s="2">
        <v>3</v>
      </c>
      <c r="I109">
        <v>2</v>
      </c>
      <c r="J109">
        <v>3</v>
      </c>
      <c r="K109">
        <v>2</v>
      </c>
      <c r="M109">
        <v>4</v>
      </c>
      <c r="T109">
        <f>SUM(T3:T108)/6^4</f>
        <v>0.22916666666666666</v>
      </c>
    </row>
    <row r="110" spans="8:20">
      <c r="H110" s="2">
        <v>3</v>
      </c>
      <c r="I110" s="2">
        <v>2</v>
      </c>
      <c r="J110">
        <v>3</v>
      </c>
      <c r="K110">
        <v>3</v>
      </c>
      <c r="M110">
        <v>2</v>
      </c>
    </row>
    <row r="111" spans="8:20">
      <c r="H111" s="2">
        <v>3</v>
      </c>
      <c r="I111" s="2">
        <v>3</v>
      </c>
      <c r="J111">
        <v>3</v>
      </c>
      <c r="K111">
        <v>3</v>
      </c>
      <c r="M111">
        <v>1</v>
      </c>
    </row>
    <row r="112" spans="8:20">
      <c r="H112" t="s">
        <v>20</v>
      </c>
      <c r="I112" t="s">
        <v>19</v>
      </c>
      <c r="J112" t="s">
        <v>34</v>
      </c>
      <c r="K112" t="s">
        <v>20</v>
      </c>
      <c r="M112">
        <f>SUM(M87:M111)/3^4</f>
        <v>0.71604938271604934</v>
      </c>
    </row>
    <row r="113" spans="8:11">
      <c r="H113" t="s">
        <v>13</v>
      </c>
      <c r="I113" t="s">
        <v>12</v>
      </c>
      <c r="J113" t="s">
        <v>18</v>
      </c>
      <c r="K113" t="s">
        <v>14</v>
      </c>
    </row>
  </sheetData>
  <sortState ref="H3:M22">
    <sortCondition ref="I3:I22"/>
    <sortCondition ref="H3:H22"/>
    <sortCondition ref="K3:K22"/>
    <sortCondition ref="J3:J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cols>
    <col min="1" max="1" width="14.140625" customWidth="1"/>
    <col min="6" max="6" width="2.85546875" customWidth="1"/>
    <col min="7" max="7" width="17.5703125" customWidth="1"/>
  </cols>
  <sheetData>
    <row r="1" spans="1:9">
      <c r="A1" s="5" t="s">
        <v>36</v>
      </c>
      <c r="B1" s="3"/>
      <c r="C1" s="3"/>
      <c r="D1" s="3"/>
      <c r="E1" s="3"/>
      <c r="F1" s="3"/>
      <c r="G1" s="3"/>
      <c r="H1" s="3"/>
      <c r="I1" s="3"/>
    </row>
    <row r="2" spans="1:9">
      <c r="A2" s="3" t="s">
        <v>0</v>
      </c>
      <c r="B2" s="3" t="s">
        <v>1</v>
      </c>
      <c r="C2" s="3" t="s">
        <v>37</v>
      </c>
      <c r="D2" s="3" t="s">
        <v>2</v>
      </c>
      <c r="E2" s="3" t="s">
        <v>3</v>
      </c>
      <c r="F2" s="3"/>
      <c r="G2" s="3" t="s">
        <v>4</v>
      </c>
      <c r="H2" s="3" t="s">
        <v>38</v>
      </c>
      <c r="I2" s="3"/>
    </row>
    <row r="3" spans="1:9">
      <c r="A3" s="4">
        <v>2</v>
      </c>
      <c r="B3" s="4">
        <v>2</v>
      </c>
      <c r="C3" s="4">
        <v>1</v>
      </c>
      <c r="D3" s="4">
        <v>1</v>
      </c>
      <c r="E3" s="4">
        <v>1</v>
      </c>
      <c r="F3" s="4"/>
      <c r="G3" s="4">
        <f>H3*I3</f>
        <v>3</v>
      </c>
      <c r="H3" s="4">
        <f>IF(D3&lt;&gt;E3,2,1)</f>
        <v>1</v>
      </c>
      <c r="I3" s="4">
        <f>IF(A3&lt;&gt;B3, IF(B3&lt;&gt;C3, 6, 3), IF(B3&lt;&gt;C3,3,1))</f>
        <v>3</v>
      </c>
    </row>
    <row r="4" spans="1:9">
      <c r="A4" s="4">
        <v>2</v>
      </c>
      <c r="B4" s="4">
        <v>2</v>
      </c>
      <c r="C4" s="4">
        <v>2</v>
      </c>
      <c r="D4" s="4">
        <v>1</v>
      </c>
      <c r="E4" s="4">
        <v>1</v>
      </c>
      <c r="F4" s="4"/>
      <c r="G4" s="4">
        <f t="shared" ref="G4:G17" si="0">H4*I4</f>
        <v>1</v>
      </c>
      <c r="H4" s="4">
        <f t="shared" ref="H4:H17" si="1">IF(D4&lt;&gt;E4,2,1)</f>
        <v>1</v>
      </c>
      <c r="I4" s="4">
        <f t="shared" ref="I4:I17" si="2">IF(A4&lt;&gt;B4, IF(B4&lt;&gt;C4, 6, 3), IF(B4&lt;&gt;C4,3,1))</f>
        <v>1</v>
      </c>
    </row>
    <row r="5" spans="1:9">
      <c r="A5" s="4">
        <v>3</v>
      </c>
      <c r="B5" s="4">
        <v>2</v>
      </c>
      <c r="C5" s="4">
        <v>1</v>
      </c>
      <c r="D5" s="4">
        <v>1</v>
      </c>
      <c r="E5" s="4">
        <v>1</v>
      </c>
      <c r="F5" s="4"/>
      <c r="G5" s="4">
        <f t="shared" si="0"/>
        <v>6</v>
      </c>
      <c r="H5" s="4">
        <f t="shared" si="1"/>
        <v>1</v>
      </c>
      <c r="I5" s="4">
        <f t="shared" si="2"/>
        <v>6</v>
      </c>
    </row>
    <row r="6" spans="1:9">
      <c r="A6" s="4">
        <v>3</v>
      </c>
      <c r="B6" s="4">
        <v>2</v>
      </c>
      <c r="C6" s="4">
        <v>2</v>
      </c>
      <c r="D6" s="4">
        <v>1</v>
      </c>
      <c r="E6" s="4">
        <v>1</v>
      </c>
      <c r="F6" s="4"/>
      <c r="G6" s="4">
        <f t="shared" si="0"/>
        <v>3</v>
      </c>
      <c r="H6" s="4">
        <f t="shared" si="1"/>
        <v>1</v>
      </c>
      <c r="I6" s="4">
        <f t="shared" si="2"/>
        <v>3</v>
      </c>
    </row>
    <row r="7" spans="1:9">
      <c r="A7" s="4">
        <v>3</v>
      </c>
      <c r="B7" s="4">
        <v>3</v>
      </c>
      <c r="C7" s="4">
        <v>1</v>
      </c>
      <c r="D7" s="4">
        <v>1</v>
      </c>
      <c r="E7" s="4">
        <v>1</v>
      </c>
      <c r="F7" s="4"/>
      <c r="G7" s="4">
        <f t="shared" si="0"/>
        <v>3</v>
      </c>
      <c r="H7" s="4">
        <f t="shared" si="1"/>
        <v>1</v>
      </c>
      <c r="I7" s="4">
        <f t="shared" si="2"/>
        <v>3</v>
      </c>
    </row>
    <row r="8" spans="1:9">
      <c r="A8" s="4">
        <v>3</v>
      </c>
      <c r="B8" s="4">
        <v>3</v>
      </c>
      <c r="C8" s="4">
        <v>2</v>
      </c>
      <c r="D8" s="4">
        <v>1</v>
      </c>
      <c r="E8" s="4">
        <v>1</v>
      </c>
      <c r="F8" s="4"/>
      <c r="G8" s="4">
        <f t="shared" si="0"/>
        <v>3</v>
      </c>
      <c r="H8" s="4">
        <f t="shared" si="1"/>
        <v>1</v>
      </c>
      <c r="I8" s="4">
        <f t="shared" si="2"/>
        <v>3</v>
      </c>
    </row>
    <row r="9" spans="1:9">
      <c r="A9" s="4">
        <v>3</v>
      </c>
      <c r="B9" s="4">
        <v>3</v>
      </c>
      <c r="C9" s="4">
        <v>3</v>
      </c>
      <c r="D9" s="4">
        <v>1</v>
      </c>
      <c r="E9" s="4">
        <v>1</v>
      </c>
      <c r="F9" s="4"/>
      <c r="G9" s="4">
        <f t="shared" si="0"/>
        <v>1</v>
      </c>
      <c r="H9" s="4">
        <f t="shared" si="1"/>
        <v>1</v>
      </c>
      <c r="I9" s="4">
        <f t="shared" si="2"/>
        <v>1</v>
      </c>
    </row>
    <row r="10" spans="1:9">
      <c r="A10" s="4">
        <v>3</v>
      </c>
      <c r="B10" s="4">
        <v>2</v>
      </c>
      <c r="C10" s="4">
        <v>1</v>
      </c>
      <c r="D10" s="4">
        <v>2</v>
      </c>
      <c r="E10" s="4">
        <v>1</v>
      </c>
      <c r="F10" s="4"/>
      <c r="G10" s="4">
        <f t="shared" si="0"/>
        <v>12</v>
      </c>
      <c r="H10" s="4">
        <f t="shared" si="1"/>
        <v>2</v>
      </c>
      <c r="I10" s="4">
        <f t="shared" si="2"/>
        <v>6</v>
      </c>
    </row>
    <row r="11" spans="1:9">
      <c r="A11" s="4">
        <v>3</v>
      </c>
      <c r="B11" s="4">
        <v>2</v>
      </c>
      <c r="C11" s="4">
        <v>2</v>
      </c>
      <c r="D11" s="4">
        <v>2</v>
      </c>
      <c r="E11" s="4">
        <v>1</v>
      </c>
      <c r="F11" s="4"/>
      <c r="G11" s="4">
        <f t="shared" si="0"/>
        <v>6</v>
      </c>
      <c r="H11" s="4">
        <f t="shared" si="1"/>
        <v>2</v>
      </c>
      <c r="I11" s="4">
        <f t="shared" si="2"/>
        <v>3</v>
      </c>
    </row>
    <row r="12" spans="1:9">
      <c r="A12" s="4">
        <v>3</v>
      </c>
      <c r="B12" s="4">
        <v>3</v>
      </c>
      <c r="C12" s="4">
        <v>1</v>
      </c>
      <c r="D12" s="4">
        <v>2</v>
      </c>
      <c r="E12" s="4">
        <v>1</v>
      </c>
      <c r="F12" s="4"/>
      <c r="G12" s="4">
        <f t="shared" si="0"/>
        <v>6</v>
      </c>
      <c r="H12" s="4">
        <f t="shared" si="1"/>
        <v>2</v>
      </c>
      <c r="I12" s="4">
        <f t="shared" si="2"/>
        <v>3</v>
      </c>
    </row>
    <row r="13" spans="1:9">
      <c r="A13" s="4">
        <v>3</v>
      </c>
      <c r="B13" s="4">
        <v>3</v>
      </c>
      <c r="C13" s="4">
        <v>2</v>
      </c>
      <c r="D13" s="4">
        <v>2</v>
      </c>
      <c r="E13" s="4">
        <v>1</v>
      </c>
      <c r="F13" s="4"/>
      <c r="G13" s="4">
        <f t="shared" si="0"/>
        <v>6</v>
      </c>
      <c r="H13" s="4">
        <f t="shared" si="1"/>
        <v>2</v>
      </c>
      <c r="I13" s="4">
        <f t="shared" si="2"/>
        <v>3</v>
      </c>
    </row>
    <row r="14" spans="1:9">
      <c r="A14" s="4">
        <v>3</v>
      </c>
      <c r="B14" s="4">
        <v>3</v>
      </c>
      <c r="C14" s="4">
        <v>3</v>
      </c>
      <c r="D14" s="4">
        <v>2</v>
      </c>
      <c r="E14" s="4">
        <v>1</v>
      </c>
      <c r="F14" s="4"/>
      <c r="G14" s="4">
        <f t="shared" si="0"/>
        <v>2</v>
      </c>
      <c r="H14" s="4">
        <f t="shared" si="1"/>
        <v>2</v>
      </c>
      <c r="I14" s="4">
        <f t="shared" si="2"/>
        <v>1</v>
      </c>
    </row>
    <row r="15" spans="1:9">
      <c r="A15" s="4">
        <v>3</v>
      </c>
      <c r="B15" s="4">
        <v>3</v>
      </c>
      <c r="C15" s="4">
        <v>1</v>
      </c>
      <c r="D15" s="4">
        <v>2</v>
      </c>
      <c r="E15" s="4">
        <v>2</v>
      </c>
      <c r="F15" s="4"/>
      <c r="G15" s="4">
        <f t="shared" si="0"/>
        <v>3</v>
      </c>
      <c r="H15" s="4">
        <f t="shared" si="1"/>
        <v>1</v>
      </c>
      <c r="I15" s="4">
        <f t="shared" si="2"/>
        <v>3</v>
      </c>
    </row>
    <row r="16" spans="1:9">
      <c r="A16" s="4">
        <v>3</v>
      </c>
      <c r="B16" s="4">
        <v>3</v>
      </c>
      <c r="C16" s="4">
        <v>2</v>
      </c>
      <c r="D16" s="4">
        <v>2</v>
      </c>
      <c r="E16" s="4">
        <v>2</v>
      </c>
      <c r="F16" s="4"/>
      <c r="G16" s="4">
        <f t="shared" si="0"/>
        <v>3</v>
      </c>
      <c r="H16" s="4">
        <f t="shared" si="1"/>
        <v>1</v>
      </c>
      <c r="I16" s="4">
        <f t="shared" si="2"/>
        <v>3</v>
      </c>
    </row>
    <row r="17" spans="1:9">
      <c r="A17" s="4">
        <v>3</v>
      </c>
      <c r="B17" s="4">
        <v>3</v>
      </c>
      <c r="C17" s="4">
        <v>3</v>
      </c>
      <c r="D17" s="4">
        <v>2</v>
      </c>
      <c r="E17" s="4">
        <v>2</v>
      </c>
      <c r="F17" s="4"/>
      <c r="G17" s="4">
        <f t="shared" si="0"/>
        <v>1</v>
      </c>
      <c r="H17" s="4">
        <f t="shared" si="1"/>
        <v>1</v>
      </c>
      <c r="I17" s="4">
        <f t="shared" si="2"/>
        <v>1</v>
      </c>
    </row>
    <row r="18" spans="1:9">
      <c r="A18" t="s">
        <v>40</v>
      </c>
      <c r="B18" s="4" t="s">
        <v>9</v>
      </c>
      <c r="C18" s="4" t="s">
        <v>41</v>
      </c>
      <c r="D18" s="4" t="s">
        <v>6</v>
      </c>
      <c r="E18" s="4" t="s">
        <v>5</v>
      </c>
      <c r="F18" s="4"/>
      <c r="G18" s="4">
        <f>SUM(G3:G17)/3^5</f>
        <v>0.24279835390946503</v>
      </c>
      <c r="H18" s="4"/>
      <c r="I18" s="4"/>
    </row>
    <row r="20" spans="1:9">
      <c r="A20" t="s">
        <v>39</v>
      </c>
    </row>
    <row r="21" spans="1:9">
      <c r="A21" s="3" t="s">
        <v>0</v>
      </c>
      <c r="B21" s="3" t="s">
        <v>1</v>
      </c>
      <c r="C21" s="3" t="s">
        <v>37</v>
      </c>
      <c r="D21" s="3" t="s">
        <v>2</v>
      </c>
      <c r="E21" s="3" t="s">
        <v>3</v>
      </c>
      <c r="F21" s="3"/>
      <c r="G21" s="3" t="s">
        <v>4</v>
      </c>
      <c r="H21" s="3" t="s">
        <v>38</v>
      </c>
      <c r="I21" s="3"/>
    </row>
    <row r="22" spans="1:9">
      <c r="A22" s="4">
        <v>2</v>
      </c>
      <c r="B22" s="4">
        <v>2</v>
      </c>
      <c r="C22" s="4">
        <v>1</v>
      </c>
      <c r="D22" s="4">
        <v>1</v>
      </c>
      <c r="E22" s="4">
        <v>1</v>
      </c>
      <c r="F22" s="4"/>
      <c r="G22" s="4">
        <f>H22*I22</f>
        <v>3</v>
      </c>
      <c r="H22" s="4">
        <f>IF(D22&lt;&gt;E22,2,1)</f>
        <v>1</v>
      </c>
      <c r="I22" s="4">
        <f>IF(A22&lt;&gt;B22, IF(B22&lt;&gt;C22, 6, 3), IF(B22&lt;&gt;C22,3,1))</f>
        <v>3</v>
      </c>
    </row>
    <row r="23" spans="1:9">
      <c r="A23" s="4">
        <v>2</v>
      </c>
      <c r="B23" s="4">
        <v>2</v>
      </c>
      <c r="C23" s="4">
        <v>2</v>
      </c>
      <c r="D23" s="4">
        <v>1</v>
      </c>
      <c r="E23" s="4">
        <v>1</v>
      </c>
      <c r="F23" s="4"/>
      <c r="G23" s="4">
        <f t="shared" ref="G23:G46" si="3">H23*I23</f>
        <v>1</v>
      </c>
      <c r="H23" s="4">
        <f t="shared" ref="H23:H46" si="4">IF(D23&lt;&gt;E23,2,1)</f>
        <v>1</v>
      </c>
      <c r="I23" s="4">
        <f t="shared" ref="I23:I46" si="5">IF(A23&lt;&gt;B23, IF(B23&lt;&gt;C23, 6, 3), IF(B23&lt;&gt;C23,3,1))</f>
        <v>1</v>
      </c>
    </row>
    <row r="24" spans="1:9">
      <c r="A24" s="4">
        <v>3</v>
      </c>
      <c r="B24" s="4">
        <v>2</v>
      </c>
      <c r="C24" s="4">
        <v>1</v>
      </c>
      <c r="D24" s="4">
        <v>1</v>
      </c>
      <c r="E24" s="4">
        <v>1</v>
      </c>
      <c r="F24" s="4"/>
      <c r="G24" s="4">
        <f t="shared" si="3"/>
        <v>6</v>
      </c>
      <c r="H24" s="4">
        <f t="shared" si="4"/>
        <v>1</v>
      </c>
      <c r="I24" s="4">
        <f t="shared" si="5"/>
        <v>6</v>
      </c>
    </row>
    <row r="25" spans="1:9">
      <c r="A25" s="4">
        <v>3</v>
      </c>
      <c r="B25" s="4">
        <v>2</v>
      </c>
      <c r="C25" s="4">
        <v>2</v>
      </c>
      <c r="D25" s="4">
        <v>1</v>
      </c>
      <c r="E25" s="4">
        <v>1</v>
      </c>
      <c r="F25" s="4"/>
      <c r="G25" s="4">
        <f t="shared" si="3"/>
        <v>3</v>
      </c>
      <c r="H25" s="4">
        <f t="shared" si="4"/>
        <v>1</v>
      </c>
      <c r="I25" s="4">
        <f t="shared" si="5"/>
        <v>3</v>
      </c>
    </row>
    <row r="26" spans="1:9">
      <c r="A26" s="4">
        <v>3</v>
      </c>
      <c r="B26" s="4">
        <v>3</v>
      </c>
      <c r="C26" s="4">
        <v>1</v>
      </c>
      <c r="D26" s="4">
        <v>1</v>
      </c>
      <c r="E26" s="4">
        <v>1</v>
      </c>
      <c r="F26" s="4"/>
      <c r="G26" s="4">
        <f t="shared" si="3"/>
        <v>3</v>
      </c>
      <c r="H26" s="4">
        <f t="shared" si="4"/>
        <v>1</v>
      </c>
      <c r="I26" s="4">
        <f t="shared" si="5"/>
        <v>3</v>
      </c>
    </row>
    <row r="27" spans="1:9">
      <c r="A27" s="4">
        <v>3</v>
      </c>
      <c r="B27" s="4">
        <v>3</v>
      </c>
      <c r="C27" s="4">
        <v>2</v>
      </c>
      <c r="D27" s="4">
        <v>1</v>
      </c>
      <c r="E27" s="4">
        <v>1</v>
      </c>
      <c r="F27" s="4"/>
      <c r="G27" s="4">
        <f t="shared" si="3"/>
        <v>3</v>
      </c>
      <c r="H27" s="4">
        <f t="shared" si="4"/>
        <v>1</v>
      </c>
      <c r="I27" s="4">
        <f t="shared" si="5"/>
        <v>3</v>
      </c>
    </row>
    <row r="28" spans="1:9">
      <c r="A28" s="4">
        <v>3</v>
      </c>
      <c r="B28" s="4">
        <v>3</v>
      </c>
      <c r="C28" s="4">
        <v>3</v>
      </c>
      <c r="D28" s="4">
        <v>1</v>
      </c>
      <c r="E28" s="4">
        <v>1</v>
      </c>
      <c r="F28" s="4"/>
      <c r="G28" s="4">
        <f t="shared" si="3"/>
        <v>1</v>
      </c>
      <c r="H28" s="4">
        <f t="shared" si="4"/>
        <v>1</v>
      </c>
      <c r="I28" s="4">
        <f t="shared" si="5"/>
        <v>1</v>
      </c>
    </row>
    <row r="29" spans="1:9">
      <c r="A29" s="6">
        <v>2</v>
      </c>
      <c r="B29" s="6">
        <v>2</v>
      </c>
      <c r="C29" s="6">
        <v>1</v>
      </c>
      <c r="D29" s="6">
        <v>2</v>
      </c>
      <c r="E29" s="6">
        <v>1</v>
      </c>
      <c r="F29" s="6"/>
      <c r="G29" s="6">
        <f t="shared" si="3"/>
        <v>6</v>
      </c>
      <c r="H29" s="6">
        <f t="shared" si="4"/>
        <v>2</v>
      </c>
      <c r="I29" s="6">
        <f t="shared" si="5"/>
        <v>3</v>
      </c>
    </row>
    <row r="30" spans="1:9">
      <c r="A30" s="6">
        <v>2</v>
      </c>
      <c r="B30" s="6">
        <v>2</v>
      </c>
      <c r="C30" s="6">
        <v>2</v>
      </c>
      <c r="D30" s="6">
        <v>2</v>
      </c>
      <c r="E30" s="6">
        <v>1</v>
      </c>
      <c r="F30" s="6"/>
      <c r="G30" s="6">
        <f t="shared" si="3"/>
        <v>2</v>
      </c>
      <c r="H30" s="6">
        <f t="shared" si="4"/>
        <v>2</v>
      </c>
      <c r="I30" s="6">
        <f t="shared" si="5"/>
        <v>1</v>
      </c>
    </row>
    <row r="31" spans="1:9">
      <c r="A31" s="4">
        <v>3</v>
      </c>
      <c r="B31" s="4">
        <v>2</v>
      </c>
      <c r="C31" s="4">
        <v>1</v>
      </c>
      <c r="D31" s="4">
        <v>2</v>
      </c>
      <c r="E31" s="4">
        <v>1</v>
      </c>
      <c r="F31" s="4"/>
      <c r="G31" s="4">
        <f t="shared" si="3"/>
        <v>12</v>
      </c>
      <c r="H31" s="4">
        <f t="shared" si="4"/>
        <v>2</v>
      </c>
      <c r="I31" s="4">
        <f t="shared" si="5"/>
        <v>6</v>
      </c>
    </row>
    <row r="32" spans="1:9">
      <c r="A32" s="4">
        <v>3</v>
      </c>
      <c r="B32" s="4">
        <v>2</v>
      </c>
      <c r="C32" s="4">
        <v>2</v>
      </c>
      <c r="D32" s="4">
        <v>2</v>
      </c>
      <c r="E32" s="4">
        <v>1</v>
      </c>
      <c r="F32" s="4"/>
      <c r="G32" s="4">
        <f t="shared" si="3"/>
        <v>6</v>
      </c>
      <c r="H32" s="4">
        <f t="shared" si="4"/>
        <v>2</v>
      </c>
      <c r="I32" s="4">
        <f t="shared" si="5"/>
        <v>3</v>
      </c>
    </row>
    <row r="33" spans="1:9">
      <c r="A33" s="4">
        <v>3</v>
      </c>
      <c r="B33" s="4">
        <v>3</v>
      </c>
      <c r="C33" s="4">
        <v>1</v>
      </c>
      <c r="D33" s="4">
        <v>2</v>
      </c>
      <c r="E33" s="4">
        <v>1</v>
      </c>
      <c r="F33" s="4"/>
      <c r="G33" s="4">
        <f t="shared" si="3"/>
        <v>6</v>
      </c>
      <c r="H33" s="4">
        <f t="shared" si="4"/>
        <v>2</v>
      </c>
      <c r="I33" s="4">
        <f t="shared" si="5"/>
        <v>3</v>
      </c>
    </row>
    <row r="34" spans="1:9">
      <c r="A34" s="4">
        <v>3</v>
      </c>
      <c r="B34" s="4">
        <v>3</v>
      </c>
      <c r="C34" s="4">
        <v>2</v>
      </c>
      <c r="D34" s="4">
        <v>2</v>
      </c>
      <c r="E34" s="4">
        <v>1</v>
      </c>
      <c r="F34" s="4"/>
      <c r="G34" s="4">
        <f t="shared" si="3"/>
        <v>6</v>
      </c>
      <c r="H34" s="4">
        <f t="shared" si="4"/>
        <v>2</v>
      </c>
      <c r="I34" s="4">
        <f t="shared" si="5"/>
        <v>3</v>
      </c>
    </row>
    <row r="35" spans="1:9">
      <c r="A35" s="4">
        <v>3</v>
      </c>
      <c r="B35" s="4">
        <v>3</v>
      </c>
      <c r="C35" s="4">
        <v>3</v>
      </c>
      <c r="D35" s="4">
        <v>2</v>
      </c>
      <c r="E35" s="4">
        <v>1</v>
      </c>
      <c r="F35" s="4"/>
      <c r="G35" s="4">
        <f t="shared" si="3"/>
        <v>2</v>
      </c>
      <c r="H35" s="4">
        <f t="shared" si="4"/>
        <v>2</v>
      </c>
      <c r="I35" s="4">
        <f t="shared" si="5"/>
        <v>1</v>
      </c>
    </row>
    <row r="36" spans="1:9">
      <c r="A36" s="6">
        <v>3</v>
      </c>
      <c r="B36" s="6">
        <v>2</v>
      </c>
      <c r="C36" s="6">
        <v>1</v>
      </c>
      <c r="D36" s="6">
        <v>3</v>
      </c>
      <c r="E36" s="6">
        <v>1</v>
      </c>
      <c r="F36" s="6"/>
      <c r="G36" s="6">
        <f t="shared" si="3"/>
        <v>12</v>
      </c>
      <c r="H36" s="6">
        <f t="shared" si="4"/>
        <v>2</v>
      </c>
      <c r="I36" s="6">
        <f t="shared" si="5"/>
        <v>6</v>
      </c>
    </row>
    <row r="37" spans="1:9">
      <c r="A37" s="6">
        <v>3</v>
      </c>
      <c r="B37" s="6">
        <v>2</v>
      </c>
      <c r="C37" s="6">
        <v>2</v>
      </c>
      <c r="D37" s="6">
        <v>3</v>
      </c>
      <c r="E37" s="6">
        <v>1</v>
      </c>
      <c r="F37" s="6"/>
      <c r="G37" s="6">
        <f t="shared" si="3"/>
        <v>6</v>
      </c>
      <c r="H37" s="6">
        <f t="shared" si="4"/>
        <v>2</v>
      </c>
      <c r="I37" s="6">
        <f t="shared" si="5"/>
        <v>3</v>
      </c>
    </row>
    <row r="38" spans="1:9">
      <c r="A38" s="6">
        <v>3</v>
      </c>
      <c r="B38" s="6">
        <v>3</v>
      </c>
      <c r="C38" s="6">
        <v>1</v>
      </c>
      <c r="D38" s="6">
        <v>3</v>
      </c>
      <c r="E38" s="6">
        <v>1</v>
      </c>
      <c r="F38" s="6"/>
      <c r="G38" s="6">
        <f t="shared" si="3"/>
        <v>6</v>
      </c>
      <c r="H38" s="6">
        <f t="shared" si="4"/>
        <v>2</v>
      </c>
      <c r="I38" s="6">
        <f t="shared" si="5"/>
        <v>3</v>
      </c>
    </row>
    <row r="39" spans="1:9">
      <c r="A39" s="6">
        <v>3</v>
      </c>
      <c r="B39" s="6">
        <v>3</v>
      </c>
      <c r="C39" s="6">
        <v>2</v>
      </c>
      <c r="D39" s="6">
        <v>3</v>
      </c>
      <c r="E39" s="6">
        <v>1</v>
      </c>
      <c r="F39" s="6"/>
      <c r="G39" s="6">
        <f t="shared" si="3"/>
        <v>6</v>
      </c>
      <c r="H39" s="6">
        <f t="shared" si="4"/>
        <v>2</v>
      </c>
      <c r="I39" s="6">
        <f t="shared" si="5"/>
        <v>3</v>
      </c>
    </row>
    <row r="40" spans="1:9">
      <c r="A40" s="6">
        <v>3</v>
      </c>
      <c r="B40" s="6">
        <v>3</v>
      </c>
      <c r="C40" s="6">
        <v>3</v>
      </c>
      <c r="D40" s="6">
        <v>3</v>
      </c>
      <c r="E40" s="6">
        <v>1</v>
      </c>
      <c r="F40" s="6"/>
      <c r="G40" s="6">
        <f t="shared" si="3"/>
        <v>2</v>
      </c>
      <c r="H40" s="6">
        <f t="shared" si="4"/>
        <v>2</v>
      </c>
      <c r="I40" s="6">
        <f t="shared" si="5"/>
        <v>1</v>
      </c>
    </row>
    <row r="41" spans="1:9">
      <c r="A41" s="4">
        <v>3</v>
      </c>
      <c r="B41" s="4">
        <v>3</v>
      </c>
      <c r="C41" s="4">
        <v>1</v>
      </c>
      <c r="D41" s="4">
        <v>2</v>
      </c>
      <c r="E41" s="4">
        <v>2</v>
      </c>
      <c r="F41" s="4"/>
      <c r="G41" s="4">
        <f t="shared" si="3"/>
        <v>3</v>
      </c>
      <c r="H41" s="4">
        <f t="shared" si="4"/>
        <v>1</v>
      </c>
      <c r="I41" s="4">
        <f t="shared" si="5"/>
        <v>3</v>
      </c>
    </row>
    <row r="42" spans="1:9">
      <c r="A42" s="4">
        <v>3</v>
      </c>
      <c r="B42" s="4">
        <v>3</v>
      </c>
      <c r="C42" s="4">
        <v>2</v>
      </c>
      <c r="D42" s="4">
        <v>2</v>
      </c>
      <c r="E42" s="4">
        <v>2</v>
      </c>
      <c r="F42" s="4"/>
      <c r="G42" s="4">
        <f t="shared" si="3"/>
        <v>3</v>
      </c>
      <c r="H42" s="4">
        <f t="shared" si="4"/>
        <v>1</v>
      </c>
      <c r="I42" s="4">
        <f t="shared" si="5"/>
        <v>3</v>
      </c>
    </row>
    <row r="43" spans="1:9">
      <c r="A43" s="4">
        <v>3</v>
      </c>
      <c r="B43" s="4">
        <v>3</v>
      </c>
      <c r="C43" s="4">
        <v>3</v>
      </c>
      <c r="D43" s="4">
        <v>2</v>
      </c>
      <c r="E43" s="4">
        <v>2</v>
      </c>
      <c r="F43" s="4"/>
      <c r="G43" s="4">
        <f t="shared" si="3"/>
        <v>1</v>
      </c>
      <c r="H43" s="4">
        <f t="shared" si="4"/>
        <v>1</v>
      </c>
      <c r="I43" s="4">
        <f t="shared" si="5"/>
        <v>1</v>
      </c>
    </row>
    <row r="44" spans="1:9">
      <c r="A44" s="6">
        <v>3</v>
      </c>
      <c r="B44" s="6">
        <v>3</v>
      </c>
      <c r="C44" s="6">
        <v>1</v>
      </c>
      <c r="D44" s="6">
        <v>3</v>
      </c>
      <c r="E44" s="6">
        <v>2</v>
      </c>
      <c r="F44" s="6"/>
      <c r="G44" s="6">
        <f t="shared" si="3"/>
        <v>6</v>
      </c>
      <c r="H44" s="6">
        <f t="shared" si="4"/>
        <v>2</v>
      </c>
      <c r="I44" s="6">
        <f t="shared" si="5"/>
        <v>3</v>
      </c>
    </row>
    <row r="45" spans="1:9">
      <c r="A45" s="6">
        <v>3</v>
      </c>
      <c r="B45" s="6">
        <v>3</v>
      </c>
      <c r="C45" s="6">
        <v>2</v>
      </c>
      <c r="D45" s="6">
        <v>3</v>
      </c>
      <c r="E45" s="6">
        <v>2</v>
      </c>
      <c r="F45" s="6"/>
      <c r="G45" s="6">
        <f t="shared" si="3"/>
        <v>6</v>
      </c>
      <c r="H45" s="6">
        <f t="shared" si="4"/>
        <v>2</v>
      </c>
      <c r="I45" s="6">
        <f t="shared" si="5"/>
        <v>3</v>
      </c>
    </row>
    <row r="46" spans="1:9">
      <c r="A46" s="6">
        <v>3</v>
      </c>
      <c r="B46" s="6">
        <v>3</v>
      </c>
      <c r="C46" s="6">
        <v>3</v>
      </c>
      <c r="D46" s="6">
        <v>3</v>
      </c>
      <c r="E46" s="6">
        <v>2</v>
      </c>
      <c r="F46" s="6"/>
      <c r="G46" s="6">
        <f t="shared" si="3"/>
        <v>2</v>
      </c>
      <c r="H46" s="6">
        <f t="shared" si="4"/>
        <v>2</v>
      </c>
      <c r="I46" s="6">
        <f t="shared" si="5"/>
        <v>1</v>
      </c>
    </row>
    <row r="47" spans="1:9">
      <c r="A47" t="s">
        <v>15</v>
      </c>
      <c r="B47" t="s">
        <v>9</v>
      </c>
      <c r="C47" s="4" t="s">
        <v>41</v>
      </c>
      <c r="D47" t="s">
        <v>11</v>
      </c>
      <c r="E47" t="s">
        <v>5</v>
      </c>
      <c r="G47" s="4">
        <f>SUM(G22:G46)/3^5</f>
        <v>0.46502057613168724</v>
      </c>
    </row>
    <row r="49" spans="1:9">
      <c r="A49" t="s">
        <v>24</v>
      </c>
    </row>
    <row r="50" spans="1:9">
      <c r="A50" t="s">
        <v>0</v>
      </c>
      <c r="B50" t="s">
        <v>1</v>
      </c>
      <c r="D50" t="s">
        <v>2</v>
      </c>
      <c r="E50" t="s">
        <v>3</v>
      </c>
      <c r="G50" s="3" t="s">
        <v>4</v>
      </c>
      <c r="H50" s="3" t="s">
        <v>38</v>
      </c>
      <c r="I50" s="3"/>
    </row>
    <row r="51" spans="1:9">
      <c r="A51">
        <v>3</v>
      </c>
      <c r="B51">
        <v>2</v>
      </c>
      <c r="C51">
        <v>1</v>
      </c>
      <c r="D51">
        <v>1</v>
      </c>
      <c r="E51">
        <v>1</v>
      </c>
      <c r="G51" s="4">
        <f>H51*I51</f>
        <v>6</v>
      </c>
      <c r="H51" s="4">
        <f>IF(D51&lt;&gt;E51,2,1)</f>
        <v>1</v>
      </c>
      <c r="I51" s="4">
        <f>IF(A51&lt;&gt;B51, IF(B51&lt;&gt;C51, 6, 3), IF(B51&lt;&gt;C51,3,1))</f>
        <v>6</v>
      </c>
    </row>
    <row r="52" spans="1:9">
      <c r="A52">
        <v>3</v>
      </c>
      <c r="B52">
        <v>2</v>
      </c>
      <c r="C52">
        <v>2</v>
      </c>
      <c r="D52">
        <v>1</v>
      </c>
      <c r="E52">
        <v>1</v>
      </c>
      <c r="G52" s="4">
        <f t="shared" ref="G52" si="6">H52*I52</f>
        <v>3</v>
      </c>
      <c r="H52" s="4">
        <f t="shared" ref="H52" si="7">IF(D52&lt;&gt;E52,2,1)</f>
        <v>1</v>
      </c>
      <c r="I52" s="4">
        <f t="shared" ref="I52" si="8">IF(A52&lt;&gt;B52, IF(B52&lt;&gt;C52, 6, 3), IF(B52&lt;&gt;C52,3,1))</f>
        <v>3</v>
      </c>
    </row>
    <row r="53" spans="1:9">
      <c r="A53">
        <v>3</v>
      </c>
      <c r="B53">
        <v>3</v>
      </c>
      <c r="C53">
        <v>1</v>
      </c>
      <c r="D53">
        <v>1</v>
      </c>
      <c r="E53">
        <v>1</v>
      </c>
      <c r="G53" s="4">
        <f t="shared" ref="G53:G55" si="9">H53*I53</f>
        <v>3</v>
      </c>
      <c r="H53" s="4">
        <f t="shared" ref="H53:H55" si="10">IF(D53&lt;&gt;E53,2,1)</f>
        <v>1</v>
      </c>
      <c r="I53" s="4">
        <f t="shared" ref="I53:I55" si="11">IF(A53&lt;&gt;B53, IF(B53&lt;&gt;C53, 6, 3), IF(B53&lt;&gt;C53,3,1))</f>
        <v>3</v>
      </c>
    </row>
    <row r="54" spans="1:9">
      <c r="A54">
        <v>3</v>
      </c>
      <c r="B54">
        <v>3</v>
      </c>
      <c r="C54">
        <v>2</v>
      </c>
      <c r="D54">
        <v>1</v>
      </c>
      <c r="E54">
        <v>1</v>
      </c>
      <c r="G54" s="4">
        <f t="shared" si="9"/>
        <v>3</v>
      </c>
      <c r="H54" s="4">
        <f t="shared" si="10"/>
        <v>1</v>
      </c>
      <c r="I54" s="4">
        <f t="shared" si="11"/>
        <v>3</v>
      </c>
    </row>
    <row r="55" spans="1:9">
      <c r="A55">
        <v>3</v>
      </c>
      <c r="B55">
        <v>3</v>
      </c>
      <c r="C55">
        <v>3</v>
      </c>
      <c r="D55">
        <v>1</v>
      </c>
      <c r="E55">
        <v>1</v>
      </c>
      <c r="G55" s="4">
        <f t="shared" si="9"/>
        <v>1</v>
      </c>
      <c r="H55" s="4">
        <f t="shared" si="10"/>
        <v>1</v>
      </c>
      <c r="I55" s="4">
        <f t="shared" si="11"/>
        <v>1</v>
      </c>
    </row>
    <row r="56" spans="1:9">
      <c r="A56" t="s">
        <v>27</v>
      </c>
      <c r="B56" t="s">
        <v>9</v>
      </c>
      <c r="C56" s="4" t="s">
        <v>41</v>
      </c>
      <c r="D56" t="s">
        <v>26</v>
      </c>
      <c r="E56" t="s">
        <v>25</v>
      </c>
      <c r="G56">
        <f>SUM(G51:G55)/3^5</f>
        <v>6.584362139917696E-2</v>
      </c>
    </row>
    <row r="58" spans="1:9">
      <c r="A58" t="s">
        <v>29</v>
      </c>
    </row>
    <row r="59" spans="1:9">
      <c r="A59" t="s">
        <v>0</v>
      </c>
      <c r="B59" t="s">
        <v>1</v>
      </c>
      <c r="D59" t="s">
        <v>2</v>
      </c>
      <c r="E59" t="s">
        <v>3</v>
      </c>
      <c r="G59" s="3" t="s">
        <v>4</v>
      </c>
      <c r="H59" s="3" t="s">
        <v>38</v>
      </c>
      <c r="I59" s="3"/>
    </row>
    <row r="60" spans="1:9">
      <c r="A60">
        <v>4</v>
      </c>
      <c r="B60">
        <v>2</v>
      </c>
      <c r="C60">
        <v>1</v>
      </c>
      <c r="D60">
        <v>1</v>
      </c>
      <c r="E60">
        <v>1</v>
      </c>
      <c r="G60" s="4">
        <f>H60*I60</f>
        <v>6</v>
      </c>
      <c r="H60" s="4">
        <f>IF(D60&lt;&gt;E60,2,1)</f>
        <v>1</v>
      </c>
      <c r="I60" s="4">
        <f>IF(A60&lt;&gt;B60, IF(B60&lt;&gt;C60, 6, 3), IF(B60&lt;&gt;C60,3,1))</f>
        <v>6</v>
      </c>
    </row>
    <row r="61" spans="1:9">
      <c r="A61">
        <v>4</v>
      </c>
      <c r="B61">
        <v>2</v>
      </c>
      <c r="C61">
        <v>2</v>
      </c>
      <c r="D61">
        <v>1</v>
      </c>
      <c r="E61">
        <v>1</v>
      </c>
      <c r="G61" s="4">
        <f t="shared" ref="G61:G68" si="12">H61*I61</f>
        <v>3</v>
      </c>
      <c r="H61" s="4">
        <f t="shared" ref="H61:H68" si="13">IF(D61&lt;&gt;E61,2,1)</f>
        <v>1</v>
      </c>
      <c r="I61" s="4">
        <f t="shared" ref="I61:I68" si="14">IF(A61&lt;&gt;B61, IF(B61&lt;&gt;C61, 6, 3), IF(B61&lt;&gt;C61,3,1))</f>
        <v>3</v>
      </c>
    </row>
    <row r="62" spans="1:9">
      <c r="A62">
        <v>4</v>
      </c>
      <c r="B62">
        <v>3</v>
      </c>
      <c r="C62">
        <v>1</v>
      </c>
      <c r="D62">
        <v>1</v>
      </c>
      <c r="E62">
        <v>1</v>
      </c>
      <c r="G62" s="4">
        <f t="shared" si="12"/>
        <v>6</v>
      </c>
      <c r="H62" s="4">
        <f t="shared" si="13"/>
        <v>1</v>
      </c>
      <c r="I62" s="4">
        <f t="shared" si="14"/>
        <v>6</v>
      </c>
    </row>
    <row r="63" spans="1:9">
      <c r="A63">
        <v>4</v>
      </c>
      <c r="B63">
        <v>3</v>
      </c>
      <c r="C63">
        <v>2</v>
      </c>
      <c r="D63">
        <v>1</v>
      </c>
      <c r="E63">
        <v>1</v>
      </c>
      <c r="G63" s="4">
        <f t="shared" si="12"/>
        <v>6</v>
      </c>
      <c r="H63" s="4">
        <f t="shared" si="13"/>
        <v>1</v>
      </c>
      <c r="I63" s="4">
        <f t="shared" si="14"/>
        <v>6</v>
      </c>
    </row>
    <row r="64" spans="1:9">
      <c r="A64">
        <v>4</v>
      </c>
      <c r="B64">
        <v>3</v>
      </c>
      <c r="C64">
        <v>3</v>
      </c>
      <c r="D64">
        <v>1</v>
      </c>
      <c r="E64">
        <v>1</v>
      </c>
      <c r="G64" s="4">
        <f t="shared" si="12"/>
        <v>3</v>
      </c>
      <c r="H64" s="4">
        <f t="shared" si="13"/>
        <v>1</v>
      </c>
      <c r="I64" s="4">
        <f t="shared" si="14"/>
        <v>3</v>
      </c>
    </row>
    <row r="65" spans="1:9">
      <c r="A65">
        <v>4</v>
      </c>
      <c r="B65">
        <v>4</v>
      </c>
      <c r="C65">
        <v>1</v>
      </c>
      <c r="D65">
        <v>1</v>
      </c>
      <c r="E65">
        <v>1</v>
      </c>
      <c r="G65" s="4">
        <f t="shared" si="12"/>
        <v>3</v>
      </c>
      <c r="H65" s="4">
        <f t="shared" si="13"/>
        <v>1</v>
      </c>
      <c r="I65" s="4">
        <f t="shared" si="14"/>
        <v>3</v>
      </c>
    </row>
    <row r="66" spans="1:9">
      <c r="A66">
        <v>4</v>
      </c>
      <c r="B66">
        <v>4</v>
      </c>
      <c r="C66">
        <v>2</v>
      </c>
      <c r="D66">
        <v>1</v>
      </c>
      <c r="E66">
        <v>1</v>
      </c>
      <c r="G66" s="4">
        <f t="shared" si="12"/>
        <v>3</v>
      </c>
      <c r="H66" s="4">
        <f t="shared" si="13"/>
        <v>1</v>
      </c>
      <c r="I66" s="4">
        <f t="shared" si="14"/>
        <v>3</v>
      </c>
    </row>
    <row r="67" spans="1:9">
      <c r="A67">
        <v>4</v>
      </c>
      <c r="B67">
        <v>4</v>
      </c>
      <c r="C67">
        <v>3</v>
      </c>
      <c r="D67">
        <v>1</v>
      </c>
      <c r="E67">
        <v>1</v>
      </c>
      <c r="G67" s="4">
        <f t="shared" si="12"/>
        <v>3</v>
      </c>
      <c r="H67" s="4">
        <f t="shared" si="13"/>
        <v>1</v>
      </c>
      <c r="I67" s="4">
        <f t="shared" si="14"/>
        <v>3</v>
      </c>
    </row>
    <row r="68" spans="1:9">
      <c r="A68">
        <v>4</v>
      </c>
      <c r="B68">
        <v>4</v>
      </c>
      <c r="C68">
        <v>4</v>
      </c>
      <c r="D68">
        <v>1</v>
      </c>
      <c r="E68">
        <v>1</v>
      </c>
      <c r="G68" s="4">
        <f t="shared" si="12"/>
        <v>1</v>
      </c>
      <c r="H68" s="4">
        <f t="shared" si="13"/>
        <v>1</v>
      </c>
      <c r="I68" s="4">
        <f t="shared" si="14"/>
        <v>1</v>
      </c>
    </row>
    <row r="69" spans="1:9">
      <c r="A69" t="s">
        <v>32</v>
      </c>
      <c r="B69" t="s">
        <v>9</v>
      </c>
      <c r="D69" t="s">
        <v>31</v>
      </c>
      <c r="E69" t="s">
        <v>30</v>
      </c>
      <c r="G69">
        <f>SUM(G60:G68)/4^5</f>
        <v>3.3203125E-2</v>
      </c>
    </row>
    <row r="70" spans="1:9">
      <c r="B70" t="s">
        <v>14</v>
      </c>
      <c r="D70" t="s">
        <v>13</v>
      </c>
      <c r="E70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7"/>
  <sheetViews>
    <sheetView topLeftCell="A43" workbookViewId="0">
      <selection activeCell="D59" sqref="D59"/>
    </sheetView>
  </sheetViews>
  <sheetFormatPr defaultRowHeight="15"/>
  <cols>
    <col min="1" max="1" width="14.140625" customWidth="1"/>
    <col min="6" max="6" width="2.85546875" customWidth="1"/>
    <col min="7" max="7" width="17.5703125" customWidth="1"/>
  </cols>
  <sheetData>
    <row r="1" spans="1:9">
      <c r="A1" s="5" t="s">
        <v>42</v>
      </c>
      <c r="B1" s="3"/>
      <c r="C1" s="3"/>
      <c r="D1" s="3"/>
      <c r="E1" s="3"/>
      <c r="F1" s="3"/>
      <c r="G1" s="3"/>
      <c r="H1" s="3"/>
      <c r="I1" s="3"/>
    </row>
    <row r="2" spans="1:9">
      <c r="A2" s="3" t="s">
        <v>0</v>
      </c>
      <c r="B2" s="3" t="s">
        <v>1</v>
      </c>
      <c r="C2" s="3" t="s">
        <v>37</v>
      </c>
      <c r="D2" s="3" t="s">
        <v>2</v>
      </c>
      <c r="E2" s="3" t="s">
        <v>3</v>
      </c>
      <c r="F2" s="3"/>
      <c r="G2" s="3" t="s">
        <v>4</v>
      </c>
      <c r="H2" s="3" t="s">
        <v>38</v>
      </c>
      <c r="I2" s="3"/>
    </row>
    <row r="3" spans="1:9">
      <c r="A3" s="4">
        <v>1</v>
      </c>
      <c r="B3" s="4">
        <v>1</v>
      </c>
      <c r="C3" s="4">
        <v>1</v>
      </c>
      <c r="D3" s="4">
        <v>1</v>
      </c>
      <c r="E3" s="4">
        <v>1</v>
      </c>
      <c r="F3" s="4"/>
      <c r="G3" s="4">
        <f>H3*I3</f>
        <v>1</v>
      </c>
      <c r="H3" s="4">
        <f>IF(D3&lt;&gt;E3,2,1)</f>
        <v>1</v>
      </c>
      <c r="I3" s="4">
        <f>IF(A3&lt;&gt;B3, IF(B3&lt;&gt;C3, 6, 3), IF(B3&lt;&gt;C3,3,1))</f>
        <v>1</v>
      </c>
    </row>
    <row r="4" spans="1:9">
      <c r="A4" s="4">
        <v>1</v>
      </c>
      <c r="B4" s="4">
        <v>1</v>
      </c>
      <c r="C4" s="4">
        <v>1</v>
      </c>
      <c r="D4" s="4">
        <v>2</v>
      </c>
      <c r="E4" s="4">
        <v>1</v>
      </c>
      <c r="F4" s="4"/>
      <c r="G4" s="4">
        <f t="shared" ref="G4:G29" si="0">H4*I4</f>
        <v>2</v>
      </c>
      <c r="H4" s="4">
        <f t="shared" ref="H4:H29" si="1">IF(D4&lt;&gt;E4,2,1)</f>
        <v>2</v>
      </c>
      <c r="I4" s="4">
        <f t="shared" ref="I4:I29" si="2">IF(A4&lt;&gt;B4, IF(B4&lt;&gt;C4, 6, 3), IF(B4&lt;&gt;C4,3,1))</f>
        <v>1</v>
      </c>
    </row>
    <row r="5" spans="1:9">
      <c r="A5" s="4">
        <v>1</v>
      </c>
      <c r="B5" s="4">
        <v>1</v>
      </c>
      <c r="C5" s="4">
        <v>1</v>
      </c>
      <c r="D5" s="4">
        <v>2</v>
      </c>
      <c r="E5" s="4">
        <v>2</v>
      </c>
      <c r="F5" s="4"/>
      <c r="G5" s="4">
        <f t="shared" si="0"/>
        <v>1</v>
      </c>
      <c r="H5" s="4">
        <f t="shared" si="1"/>
        <v>1</v>
      </c>
      <c r="I5" s="4">
        <f t="shared" si="2"/>
        <v>1</v>
      </c>
    </row>
    <row r="6" spans="1:9">
      <c r="A6" s="4">
        <v>1</v>
      </c>
      <c r="B6" s="4">
        <v>1</v>
      </c>
      <c r="C6" s="4">
        <v>1</v>
      </c>
      <c r="D6" s="4">
        <v>3</v>
      </c>
      <c r="E6" s="4">
        <v>1</v>
      </c>
      <c r="F6" s="4"/>
      <c r="G6" s="4">
        <f t="shared" si="0"/>
        <v>2</v>
      </c>
      <c r="H6" s="4">
        <f t="shared" si="1"/>
        <v>2</v>
      </c>
      <c r="I6" s="4">
        <f t="shared" si="2"/>
        <v>1</v>
      </c>
    </row>
    <row r="7" spans="1:9">
      <c r="A7" s="4">
        <v>1</v>
      </c>
      <c r="B7" s="4">
        <v>1</v>
      </c>
      <c r="C7" s="4">
        <v>1</v>
      </c>
      <c r="D7" s="4">
        <v>3</v>
      </c>
      <c r="E7" s="4">
        <v>2</v>
      </c>
      <c r="F7" s="4"/>
      <c r="G7" s="4">
        <f t="shared" si="0"/>
        <v>2</v>
      </c>
      <c r="H7" s="4">
        <f t="shared" si="1"/>
        <v>2</v>
      </c>
      <c r="I7" s="4">
        <f t="shared" si="2"/>
        <v>1</v>
      </c>
    </row>
    <row r="8" spans="1:9">
      <c r="A8" s="4">
        <v>1</v>
      </c>
      <c r="B8" s="4">
        <v>1</v>
      </c>
      <c r="C8" s="4">
        <v>1</v>
      </c>
      <c r="D8" s="4">
        <v>3</v>
      </c>
      <c r="E8" s="4">
        <v>3</v>
      </c>
      <c r="F8" s="4"/>
      <c r="G8" s="4">
        <f t="shared" si="0"/>
        <v>1</v>
      </c>
      <c r="H8" s="4">
        <f t="shared" si="1"/>
        <v>1</v>
      </c>
      <c r="I8" s="4">
        <f t="shared" si="2"/>
        <v>1</v>
      </c>
    </row>
    <row r="9" spans="1:9">
      <c r="A9" s="4">
        <v>2</v>
      </c>
      <c r="B9" s="4">
        <v>1</v>
      </c>
      <c r="C9" s="4">
        <v>1</v>
      </c>
      <c r="D9" s="4">
        <v>2</v>
      </c>
      <c r="E9" s="4">
        <v>1</v>
      </c>
      <c r="F9" s="4"/>
      <c r="G9" s="4">
        <f t="shared" si="0"/>
        <v>6</v>
      </c>
      <c r="H9" s="4">
        <f t="shared" si="1"/>
        <v>2</v>
      </c>
      <c r="I9" s="4">
        <f t="shared" si="2"/>
        <v>3</v>
      </c>
    </row>
    <row r="10" spans="1:9">
      <c r="A10" s="4">
        <v>2</v>
      </c>
      <c r="B10" s="4">
        <v>1</v>
      </c>
      <c r="C10" s="4">
        <v>1</v>
      </c>
      <c r="D10" s="4">
        <v>2</v>
      </c>
      <c r="E10" s="4">
        <v>2</v>
      </c>
      <c r="F10" s="4"/>
      <c r="G10" s="4">
        <f t="shared" si="0"/>
        <v>3</v>
      </c>
      <c r="H10" s="4">
        <f t="shared" si="1"/>
        <v>1</v>
      </c>
      <c r="I10" s="4">
        <f t="shared" si="2"/>
        <v>3</v>
      </c>
    </row>
    <row r="11" spans="1:9">
      <c r="A11" s="4">
        <v>2</v>
      </c>
      <c r="B11" s="4">
        <v>1</v>
      </c>
      <c r="C11" s="4">
        <v>1</v>
      </c>
      <c r="D11" s="4">
        <v>3</v>
      </c>
      <c r="E11" s="4">
        <v>1</v>
      </c>
      <c r="F11" s="4"/>
      <c r="G11" s="4">
        <f t="shared" si="0"/>
        <v>6</v>
      </c>
      <c r="H11" s="4">
        <f t="shared" si="1"/>
        <v>2</v>
      </c>
      <c r="I11" s="4">
        <f t="shared" si="2"/>
        <v>3</v>
      </c>
    </row>
    <row r="12" spans="1:9">
      <c r="A12" s="4">
        <v>2</v>
      </c>
      <c r="B12" s="4">
        <v>1</v>
      </c>
      <c r="C12" s="4">
        <v>1</v>
      </c>
      <c r="D12" s="4">
        <v>3</v>
      </c>
      <c r="E12" s="4">
        <v>2</v>
      </c>
      <c r="F12" s="4"/>
      <c r="G12" s="4">
        <f t="shared" si="0"/>
        <v>6</v>
      </c>
      <c r="H12" s="4">
        <f t="shared" si="1"/>
        <v>2</v>
      </c>
      <c r="I12" s="4">
        <f t="shared" si="2"/>
        <v>3</v>
      </c>
    </row>
    <row r="13" spans="1:9">
      <c r="A13" s="4">
        <v>2</v>
      </c>
      <c r="B13" s="4">
        <v>1</v>
      </c>
      <c r="C13" s="4">
        <v>1</v>
      </c>
      <c r="D13" s="4">
        <v>3</v>
      </c>
      <c r="E13" s="4">
        <v>3</v>
      </c>
      <c r="F13" s="4"/>
      <c r="G13" s="4">
        <f t="shared" si="0"/>
        <v>3</v>
      </c>
      <c r="H13" s="4">
        <f t="shared" si="1"/>
        <v>1</v>
      </c>
      <c r="I13" s="4">
        <f t="shared" si="2"/>
        <v>3</v>
      </c>
    </row>
    <row r="14" spans="1:9">
      <c r="A14" s="4">
        <v>3</v>
      </c>
      <c r="B14" s="4">
        <v>1</v>
      </c>
      <c r="C14" s="4">
        <v>1</v>
      </c>
      <c r="D14" s="4">
        <v>3</v>
      </c>
      <c r="E14" s="4">
        <v>1</v>
      </c>
      <c r="F14" s="4"/>
      <c r="G14" s="4">
        <f t="shared" si="0"/>
        <v>6</v>
      </c>
      <c r="H14" s="4">
        <f t="shared" si="1"/>
        <v>2</v>
      </c>
      <c r="I14" s="4">
        <f t="shared" si="2"/>
        <v>3</v>
      </c>
    </row>
    <row r="15" spans="1:9">
      <c r="A15" s="4">
        <v>3</v>
      </c>
      <c r="B15" s="4">
        <v>1</v>
      </c>
      <c r="C15" s="4">
        <v>1</v>
      </c>
      <c r="D15" s="4">
        <v>3</v>
      </c>
      <c r="E15" s="4">
        <v>2</v>
      </c>
      <c r="F15" s="4"/>
      <c r="G15" s="4">
        <f t="shared" si="0"/>
        <v>6</v>
      </c>
      <c r="H15" s="4">
        <f t="shared" si="1"/>
        <v>2</v>
      </c>
      <c r="I15" s="4">
        <f t="shared" si="2"/>
        <v>3</v>
      </c>
    </row>
    <row r="16" spans="1:9">
      <c r="A16" s="4">
        <v>3</v>
      </c>
      <c r="B16" s="4">
        <v>1</v>
      </c>
      <c r="C16" s="4">
        <v>1</v>
      </c>
      <c r="D16" s="4">
        <v>3</v>
      </c>
      <c r="E16" s="4">
        <v>3</v>
      </c>
      <c r="F16" s="4"/>
      <c r="G16" s="4">
        <f t="shared" si="0"/>
        <v>3</v>
      </c>
      <c r="H16" s="4">
        <f t="shared" si="1"/>
        <v>1</v>
      </c>
      <c r="I16" s="4">
        <f t="shared" si="2"/>
        <v>3</v>
      </c>
    </row>
    <row r="17" spans="1:9">
      <c r="A17" s="4">
        <v>2</v>
      </c>
      <c r="B17" s="4">
        <v>2</v>
      </c>
      <c r="C17" s="4">
        <v>1</v>
      </c>
      <c r="D17" s="4">
        <v>2</v>
      </c>
      <c r="E17" s="4">
        <v>2</v>
      </c>
      <c r="F17" s="4"/>
      <c r="G17" s="4">
        <f t="shared" si="0"/>
        <v>3</v>
      </c>
      <c r="H17" s="4">
        <f t="shared" si="1"/>
        <v>1</v>
      </c>
      <c r="I17" s="4">
        <f t="shared" si="2"/>
        <v>3</v>
      </c>
    </row>
    <row r="18" spans="1:9">
      <c r="A18" s="4">
        <v>2</v>
      </c>
      <c r="B18" s="4">
        <v>2</v>
      </c>
      <c r="C18" s="4">
        <v>2</v>
      </c>
      <c r="D18" s="4">
        <v>2</v>
      </c>
      <c r="E18" s="4">
        <v>2</v>
      </c>
      <c r="F18" s="4"/>
      <c r="G18" s="4">
        <f t="shared" si="0"/>
        <v>1</v>
      </c>
      <c r="H18" s="4">
        <f t="shared" si="1"/>
        <v>1</v>
      </c>
      <c r="I18" s="4">
        <f t="shared" si="2"/>
        <v>1</v>
      </c>
    </row>
    <row r="19" spans="1:9">
      <c r="A19" s="4">
        <v>2</v>
      </c>
      <c r="B19" s="4">
        <v>2</v>
      </c>
      <c r="C19" s="4">
        <v>1</v>
      </c>
      <c r="D19" s="4">
        <v>3</v>
      </c>
      <c r="E19" s="4">
        <v>2</v>
      </c>
      <c r="F19" s="4"/>
      <c r="G19" s="4">
        <f t="shared" si="0"/>
        <v>6</v>
      </c>
      <c r="H19" s="4">
        <f t="shared" si="1"/>
        <v>2</v>
      </c>
      <c r="I19" s="4">
        <f t="shared" si="2"/>
        <v>3</v>
      </c>
    </row>
    <row r="20" spans="1:9">
      <c r="A20" s="4">
        <v>2</v>
      </c>
      <c r="B20" s="4">
        <v>2</v>
      </c>
      <c r="C20" s="4">
        <v>2</v>
      </c>
      <c r="D20" s="4">
        <v>3</v>
      </c>
      <c r="E20" s="4">
        <v>2</v>
      </c>
      <c r="F20" s="4"/>
      <c r="G20" s="4">
        <f t="shared" si="0"/>
        <v>2</v>
      </c>
      <c r="H20" s="4">
        <f t="shared" si="1"/>
        <v>2</v>
      </c>
      <c r="I20" s="4">
        <f t="shared" si="2"/>
        <v>1</v>
      </c>
    </row>
    <row r="21" spans="1:9">
      <c r="A21" s="4">
        <v>2</v>
      </c>
      <c r="B21" s="4">
        <v>2</v>
      </c>
      <c r="C21" s="4">
        <v>1</v>
      </c>
      <c r="D21" s="4">
        <v>3</v>
      </c>
      <c r="E21" s="4">
        <v>3</v>
      </c>
      <c r="F21" s="4"/>
      <c r="G21" s="4">
        <f t="shared" si="0"/>
        <v>3</v>
      </c>
      <c r="H21" s="4">
        <f t="shared" si="1"/>
        <v>1</v>
      </c>
      <c r="I21" s="4">
        <f t="shared" si="2"/>
        <v>3</v>
      </c>
    </row>
    <row r="22" spans="1:9">
      <c r="A22" s="4">
        <v>2</v>
      </c>
      <c r="B22" s="4">
        <v>2</v>
      </c>
      <c r="C22" s="4">
        <v>2</v>
      </c>
      <c r="D22" s="4">
        <v>3</v>
      </c>
      <c r="E22" s="4">
        <v>3</v>
      </c>
      <c r="F22" s="4"/>
      <c r="G22" s="4">
        <f t="shared" si="0"/>
        <v>1</v>
      </c>
      <c r="H22" s="4">
        <f t="shared" si="1"/>
        <v>1</v>
      </c>
      <c r="I22" s="4">
        <f t="shared" si="2"/>
        <v>1</v>
      </c>
    </row>
    <row r="23" spans="1:9">
      <c r="A23" s="4">
        <v>3</v>
      </c>
      <c r="B23" s="4">
        <v>2</v>
      </c>
      <c r="C23" s="4">
        <v>1</v>
      </c>
      <c r="D23" s="4">
        <v>3</v>
      </c>
      <c r="E23" s="4">
        <v>2</v>
      </c>
      <c r="F23" s="4"/>
      <c r="G23" s="4">
        <f t="shared" si="0"/>
        <v>12</v>
      </c>
      <c r="H23" s="4">
        <f t="shared" si="1"/>
        <v>2</v>
      </c>
      <c r="I23" s="4">
        <f t="shared" si="2"/>
        <v>6</v>
      </c>
    </row>
    <row r="24" spans="1:9">
      <c r="A24" s="4">
        <v>3</v>
      </c>
      <c r="B24" s="4">
        <v>2</v>
      </c>
      <c r="C24" s="4">
        <v>2</v>
      </c>
      <c r="D24" s="4">
        <v>3</v>
      </c>
      <c r="E24" s="4">
        <v>2</v>
      </c>
      <c r="F24" s="4"/>
      <c r="G24" s="4">
        <f t="shared" si="0"/>
        <v>6</v>
      </c>
      <c r="H24" s="4">
        <f t="shared" si="1"/>
        <v>2</v>
      </c>
      <c r="I24" s="4">
        <f t="shared" si="2"/>
        <v>3</v>
      </c>
    </row>
    <row r="25" spans="1:9">
      <c r="A25" s="4">
        <v>3</v>
      </c>
      <c r="B25" s="4">
        <v>2</v>
      </c>
      <c r="C25" s="4">
        <v>1</v>
      </c>
      <c r="D25" s="4">
        <v>3</v>
      </c>
      <c r="E25" s="4">
        <v>3</v>
      </c>
      <c r="F25" s="4"/>
      <c r="G25" s="4">
        <f t="shared" si="0"/>
        <v>6</v>
      </c>
      <c r="H25" s="4">
        <f t="shared" si="1"/>
        <v>1</v>
      </c>
      <c r="I25" s="4">
        <f t="shared" si="2"/>
        <v>6</v>
      </c>
    </row>
    <row r="26" spans="1:9">
      <c r="A26" s="4">
        <v>3</v>
      </c>
      <c r="B26" s="4">
        <v>2</v>
      </c>
      <c r="C26" s="4">
        <v>2</v>
      </c>
      <c r="D26" s="4">
        <v>3</v>
      </c>
      <c r="E26" s="4">
        <v>3</v>
      </c>
      <c r="F26" s="4"/>
      <c r="G26" s="4">
        <f t="shared" si="0"/>
        <v>3</v>
      </c>
      <c r="H26" s="4">
        <f t="shared" si="1"/>
        <v>1</v>
      </c>
      <c r="I26" s="4">
        <f t="shared" si="2"/>
        <v>3</v>
      </c>
    </row>
    <row r="27" spans="1:9">
      <c r="A27" s="4">
        <v>3</v>
      </c>
      <c r="B27" s="4">
        <v>3</v>
      </c>
      <c r="C27" s="4">
        <v>1</v>
      </c>
      <c r="D27" s="4">
        <v>3</v>
      </c>
      <c r="E27" s="4">
        <v>3</v>
      </c>
      <c r="F27" s="4"/>
      <c r="G27" s="4">
        <f t="shared" si="0"/>
        <v>3</v>
      </c>
      <c r="H27" s="4">
        <f t="shared" si="1"/>
        <v>1</v>
      </c>
      <c r="I27" s="4">
        <f t="shared" si="2"/>
        <v>3</v>
      </c>
    </row>
    <row r="28" spans="1:9">
      <c r="A28" s="4">
        <v>3</v>
      </c>
      <c r="B28" s="4">
        <v>3</v>
      </c>
      <c r="C28" s="4">
        <v>2</v>
      </c>
      <c r="D28" s="4">
        <v>3</v>
      </c>
      <c r="E28" s="4">
        <v>3</v>
      </c>
      <c r="F28" s="4"/>
      <c r="G28" s="4">
        <f t="shared" si="0"/>
        <v>3</v>
      </c>
      <c r="H28" s="4">
        <f t="shared" si="1"/>
        <v>1</v>
      </c>
      <c r="I28" s="4">
        <f t="shared" si="2"/>
        <v>3</v>
      </c>
    </row>
    <row r="29" spans="1:9">
      <c r="A29" s="4">
        <v>3</v>
      </c>
      <c r="B29" s="4">
        <v>3</v>
      </c>
      <c r="C29" s="4">
        <v>3</v>
      </c>
      <c r="D29" s="4">
        <v>3</v>
      </c>
      <c r="E29" s="4">
        <v>3</v>
      </c>
      <c r="F29" s="4"/>
      <c r="G29" s="4">
        <f t="shared" si="0"/>
        <v>1</v>
      </c>
      <c r="H29" s="4">
        <f t="shared" si="1"/>
        <v>1</v>
      </c>
      <c r="I29" s="4">
        <f t="shared" si="2"/>
        <v>1</v>
      </c>
    </row>
    <row r="30" spans="1:9">
      <c r="A30" s="3" t="s">
        <v>20</v>
      </c>
      <c r="B30" s="3" t="s">
        <v>46</v>
      </c>
      <c r="C30" s="3" t="s">
        <v>19</v>
      </c>
      <c r="D30" s="3" t="s">
        <v>44</v>
      </c>
      <c r="E30" s="3" t="s">
        <v>45</v>
      </c>
      <c r="F30" s="4"/>
      <c r="G30" s="4">
        <f>SUM(G3:G29)/3^5</f>
        <v>0.40329218106995884</v>
      </c>
      <c r="H30" s="4"/>
      <c r="I30" s="4"/>
    </row>
    <row r="32" spans="1:9">
      <c r="A32" t="s">
        <v>43</v>
      </c>
    </row>
    <row r="33" spans="1:10">
      <c r="A33" s="4">
        <v>1</v>
      </c>
      <c r="B33" s="4">
        <v>1</v>
      </c>
      <c r="C33" s="4">
        <v>1</v>
      </c>
      <c r="D33" s="4">
        <v>2</v>
      </c>
      <c r="E33" s="4">
        <v>1</v>
      </c>
      <c r="F33" s="4"/>
      <c r="G33" s="4">
        <f t="shared" ref="G33:G44" si="3">H33*I33</f>
        <v>2</v>
      </c>
      <c r="H33" s="4">
        <f t="shared" ref="H33:H44" si="4">IF(D33&lt;&gt;E33,2,1)</f>
        <v>2</v>
      </c>
      <c r="I33" s="4">
        <f t="shared" ref="I33:I44" si="5">IF(A33&lt;&gt;B33, IF(B33&lt;&gt;C33, 6, 3), IF(B33&lt;&gt;C33,3,1))</f>
        <v>1</v>
      </c>
      <c r="J33" t="str">
        <f t="shared" ref="J33:J44" si="6">IF(A33+1&gt;D33,"Y","N")</f>
        <v>N</v>
      </c>
    </row>
    <row r="34" spans="1:10">
      <c r="A34" s="4">
        <v>1</v>
      </c>
      <c r="B34" s="4">
        <v>1</v>
      </c>
      <c r="C34" s="4">
        <v>1</v>
      </c>
      <c r="D34" s="4">
        <v>2</v>
      </c>
      <c r="E34" s="4">
        <v>2</v>
      </c>
      <c r="F34" s="4"/>
      <c r="G34" s="4">
        <f t="shared" si="3"/>
        <v>1</v>
      </c>
      <c r="H34" s="4">
        <f t="shared" si="4"/>
        <v>1</v>
      </c>
      <c r="I34" s="4">
        <f t="shared" si="5"/>
        <v>1</v>
      </c>
      <c r="J34" t="str">
        <f t="shared" si="6"/>
        <v>N</v>
      </c>
    </row>
    <row r="35" spans="1:10">
      <c r="A35" s="4">
        <v>1</v>
      </c>
      <c r="B35" s="4">
        <v>1</v>
      </c>
      <c r="C35" s="4">
        <v>1</v>
      </c>
      <c r="D35" s="4">
        <v>3</v>
      </c>
      <c r="E35" s="4">
        <v>1</v>
      </c>
      <c r="F35" s="4"/>
      <c r="G35" s="4">
        <f t="shared" si="3"/>
        <v>2</v>
      </c>
      <c r="H35" s="4">
        <f t="shared" si="4"/>
        <v>2</v>
      </c>
      <c r="I35" s="4">
        <f t="shared" si="5"/>
        <v>1</v>
      </c>
      <c r="J35" t="str">
        <f t="shared" si="6"/>
        <v>N</v>
      </c>
    </row>
    <row r="36" spans="1:10">
      <c r="A36" s="4">
        <v>1</v>
      </c>
      <c r="B36" s="4">
        <v>1</v>
      </c>
      <c r="C36" s="4">
        <v>1</v>
      </c>
      <c r="D36" s="4">
        <v>3</v>
      </c>
      <c r="E36" s="4">
        <v>2</v>
      </c>
      <c r="F36" s="4"/>
      <c r="G36" s="4">
        <f t="shared" si="3"/>
        <v>2</v>
      </c>
      <c r="H36" s="4">
        <f t="shared" si="4"/>
        <v>2</v>
      </c>
      <c r="I36" s="4">
        <f t="shared" si="5"/>
        <v>1</v>
      </c>
      <c r="J36" t="str">
        <f t="shared" si="6"/>
        <v>N</v>
      </c>
    </row>
    <row r="37" spans="1:10">
      <c r="A37" s="4">
        <v>1</v>
      </c>
      <c r="B37" s="4">
        <v>1</v>
      </c>
      <c r="C37" s="4">
        <v>1</v>
      </c>
      <c r="D37" s="4">
        <v>3</v>
      </c>
      <c r="E37" s="4">
        <v>3</v>
      </c>
      <c r="F37" s="4"/>
      <c r="G37" s="4">
        <f t="shared" si="3"/>
        <v>1</v>
      </c>
      <c r="H37" s="4">
        <f t="shared" si="4"/>
        <v>1</v>
      </c>
      <c r="I37" s="4">
        <f t="shared" si="5"/>
        <v>1</v>
      </c>
      <c r="J37" t="str">
        <f t="shared" si="6"/>
        <v>N</v>
      </c>
    </row>
    <row r="38" spans="1:10">
      <c r="A38" s="4">
        <v>2</v>
      </c>
      <c r="B38" s="4">
        <v>1</v>
      </c>
      <c r="C38" s="4">
        <v>1</v>
      </c>
      <c r="D38" s="4">
        <v>3</v>
      </c>
      <c r="E38" s="4">
        <v>1</v>
      </c>
      <c r="F38" s="4"/>
      <c r="G38" s="4">
        <f t="shared" si="3"/>
        <v>6</v>
      </c>
      <c r="H38" s="4">
        <f t="shared" si="4"/>
        <v>2</v>
      </c>
      <c r="I38" s="4">
        <f t="shared" si="5"/>
        <v>3</v>
      </c>
      <c r="J38" t="str">
        <f t="shared" si="6"/>
        <v>N</v>
      </c>
    </row>
    <row r="39" spans="1:10">
      <c r="A39" s="4">
        <v>2</v>
      </c>
      <c r="B39" s="4">
        <v>1</v>
      </c>
      <c r="C39" s="4">
        <v>1</v>
      </c>
      <c r="D39" s="4">
        <v>3</v>
      </c>
      <c r="E39" s="4">
        <v>2</v>
      </c>
      <c r="F39" s="4"/>
      <c r="G39" s="4">
        <f t="shared" si="3"/>
        <v>6</v>
      </c>
      <c r="H39" s="4">
        <f t="shared" si="4"/>
        <v>2</v>
      </c>
      <c r="I39" s="4">
        <f t="shared" si="5"/>
        <v>3</v>
      </c>
      <c r="J39" t="str">
        <f t="shared" si="6"/>
        <v>N</v>
      </c>
    </row>
    <row r="40" spans="1:10">
      <c r="A40" s="4">
        <v>2</v>
      </c>
      <c r="B40" s="4">
        <v>1</v>
      </c>
      <c r="C40" s="4">
        <v>1</v>
      </c>
      <c r="D40" s="4">
        <v>3</v>
      </c>
      <c r="E40" s="4">
        <v>3</v>
      </c>
      <c r="F40" s="4"/>
      <c r="G40" s="4">
        <f t="shared" si="3"/>
        <v>3</v>
      </c>
      <c r="H40" s="4">
        <f t="shared" si="4"/>
        <v>1</v>
      </c>
      <c r="I40" s="4">
        <f t="shared" si="5"/>
        <v>3</v>
      </c>
      <c r="J40" t="str">
        <f t="shared" si="6"/>
        <v>N</v>
      </c>
    </row>
    <row r="41" spans="1:10">
      <c r="A41" s="4">
        <v>2</v>
      </c>
      <c r="B41" s="4">
        <v>2</v>
      </c>
      <c r="C41" s="4">
        <v>1</v>
      </c>
      <c r="D41" s="4">
        <v>3</v>
      </c>
      <c r="E41" s="4">
        <v>2</v>
      </c>
      <c r="F41" s="4"/>
      <c r="G41" s="4">
        <f t="shared" si="3"/>
        <v>6</v>
      </c>
      <c r="H41" s="4">
        <f t="shared" si="4"/>
        <v>2</v>
      </c>
      <c r="I41" s="4">
        <f t="shared" si="5"/>
        <v>3</v>
      </c>
      <c r="J41" t="str">
        <f t="shared" si="6"/>
        <v>N</v>
      </c>
    </row>
    <row r="42" spans="1:10">
      <c r="A42" s="4">
        <v>2</v>
      </c>
      <c r="B42" s="4">
        <v>2</v>
      </c>
      <c r="C42" s="4">
        <v>2</v>
      </c>
      <c r="D42" s="4">
        <v>3</v>
      </c>
      <c r="E42" s="4">
        <v>2</v>
      </c>
      <c r="F42" s="4"/>
      <c r="G42" s="4">
        <f t="shared" si="3"/>
        <v>2</v>
      </c>
      <c r="H42" s="4">
        <f t="shared" si="4"/>
        <v>2</v>
      </c>
      <c r="I42" s="4">
        <f t="shared" si="5"/>
        <v>1</v>
      </c>
      <c r="J42" t="str">
        <f t="shared" si="6"/>
        <v>N</v>
      </c>
    </row>
    <row r="43" spans="1:10">
      <c r="A43" s="4">
        <v>2</v>
      </c>
      <c r="B43" s="4">
        <v>2</v>
      </c>
      <c r="C43" s="4">
        <v>1</v>
      </c>
      <c r="D43" s="4">
        <v>3</v>
      </c>
      <c r="E43" s="4">
        <v>3</v>
      </c>
      <c r="F43" s="4"/>
      <c r="G43" s="4">
        <f t="shared" si="3"/>
        <v>3</v>
      </c>
      <c r="H43" s="4">
        <f t="shared" si="4"/>
        <v>1</v>
      </c>
      <c r="I43" s="4">
        <f t="shared" si="5"/>
        <v>3</v>
      </c>
      <c r="J43" t="str">
        <f t="shared" si="6"/>
        <v>N</v>
      </c>
    </row>
    <row r="44" spans="1:10">
      <c r="A44" s="4">
        <v>2</v>
      </c>
      <c r="B44" s="4">
        <v>2</v>
      </c>
      <c r="C44" s="4">
        <v>2</v>
      </c>
      <c r="D44" s="4">
        <v>3</v>
      </c>
      <c r="E44" s="4">
        <v>3</v>
      </c>
      <c r="F44" s="4"/>
      <c r="G44" s="4">
        <f t="shared" si="3"/>
        <v>1</v>
      </c>
      <c r="H44" s="4">
        <f t="shared" si="4"/>
        <v>1</v>
      </c>
      <c r="I44" s="4">
        <f t="shared" si="5"/>
        <v>1</v>
      </c>
      <c r="J44" t="str">
        <f t="shared" si="6"/>
        <v>N</v>
      </c>
    </row>
    <row r="45" spans="1:10">
      <c r="A45" s="3" t="s">
        <v>22</v>
      </c>
      <c r="B45" s="3" t="s">
        <v>47</v>
      </c>
      <c r="C45" s="3" t="s">
        <v>5</v>
      </c>
      <c r="D45" s="3" t="s">
        <v>48</v>
      </c>
      <c r="E45" s="3" t="s">
        <v>45</v>
      </c>
      <c r="F45" s="4"/>
      <c r="G45" s="4">
        <f>SUM(G33:G44)/3^5</f>
        <v>0.1440329218106996</v>
      </c>
      <c r="H45" s="4"/>
      <c r="I45" s="4"/>
    </row>
    <row r="46" spans="1:10">
      <c r="B46" s="4"/>
      <c r="C46" s="4"/>
      <c r="D46" s="4"/>
      <c r="E46" s="4"/>
      <c r="F46" s="4"/>
      <c r="G46" s="4"/>
      <c r="H46" s="4"/>
      <c r="I46" s="4"/>
    </row>
    <row r="47" spans="1:10">
      <c r="A47" t="s">
        <v>49</v>
      </c>
    </row>
    <row r="48" spans="1:10">
      <c r="A48" s="3" t="s">
        <v>0</v>
      </c>
      <c r="B48" s="3" t="s">
        <v>1</v>
      </c>
      <c r="C48" s="3" t="s">
        <v>37</v>
      </c>
      <c r="D48" s="3" t="s">
        <v>2</v>
      </c>
      <c r="E48" s="3" t="s">
        <v>3</v>
      </c>
      <c r="F48" s="3"/>
      <c r="G48" s="3" t="s">
        <v>4</v>
      </c>
      <c r="H48" s="3" t="s">
        <v>38</v>
      </c>
      <c r="I48" s="3"/>
    </row>
    <row r="49" spans="1:9">
      <c r="A49" s="4">
        <v>1</v>
      </c>
      <c r="B49" s="4">
        <v>1</v>
      </c>
      <c r="C49" s="4">
        <v>1</v>
      </c>
      <c r="D49" s="4">
        <v>1</v>
      </c>
      <c r="E49" s="4">
        <v>1</v>
      </c>
      <c r="G49" s="4">
        <f t="shared" ref="G49" si="7">H49*I49</f>
        <v>1</v>
      </c>
      <c r="H49" s="4">
        <f t="shared" ref="H49" si="8">IF(D49&lt;&gt;E49,2,1)</f>
        <v>1</v>
      </c>
      <c r="I49" s="4">
        <f t="shared" ref="I49" si="9">IF(A49&lt;&gt;B49, IF(B49&lt;&gt;C49, 6, 3), IF(B49&lt;&gt;C49,3,1))</f>
        <v>1</v>
      </c>
    </row>
    <row r="50" spans="1:9">
      <c r="A50" s="4">
        <v>1</v>
      </c>
      <c r="B50" s="4">
        <v>1</v>
      </c>
      <c r="C50" s="4">
        <v>1</v>
      </c>
      <c r="D50" s="4">
        <v>2</v>
      </c>
      <c r="E50" s="4">
        <v>1</v>
      </c>
      <c r="G50" s="4">
        <f t="shared" ref="G50:G56" si="10">H50*I50</f>
        <v>2</v>
      </c>
      <c r="H50" s="4">
        <f t="shared" ref="H50:H56" si="11">IF(D50&lt;&gt;E50,2,1)</f>
        <v>2</v>
      </c>
      <c r="I50" s="4">
        <f t="shared" ref="I50:I56" si="12">IF(A50&lt;&gt;B50, IF(B50&lt;&gt;C50, 6, 3), IF(B50&lt;&gt;C50,3,1))</f>
        <v>1</v>
      </c>
    </row>
    <row r="51" spans="1:9">
      <c r="A51" s="4">
        <v>1</v>
      </c>
      <c r="B51" s="4">
        <v>1</v>
      </c>
      <c r="C51" s="4">
        <v>1</v>
      </c>
      <c r="D51" s="4">
        <v>2</v>
      </c>
      <c r="E51" s="4">
        <v>2</v>
      </c>
      <c r="G51" s="4">
        <f t="shared" si="10"/>
        <v>1</v>
      </c>
      <c r="H51" s="4">
        <f t="shared" si="11"/>
        <v>1</v>
      </c>
      <c r="I51" s="4">
        <f t="shared" si="12"/>
        <v>1</v>
      </c>
    </row>
    <row r="52" spans="1:9">
      <c r="A52" s="4">
        <v>2</v>
      </c>
      <c r="B52" s="4">
        <v>1</v>
      </c>
      <c r="C52" s="4">
        <v>1</v>
      </c>
      <c r="D52" s="4">
        <v>1</v>
      </c>
      <c r="E52" s="4">
        <v>1</v>
      </c>
      <c r="G52" s="4">
        <f t="shared" si="10"/>
        <v>3</v>
      </c>
      <c r="H52" s="4">
        <f t="shared" si="11"/>
        <v>1</v>
      </c>
      <c r="I52" s="4">
        <f t="shared" si="12"/>
        <v>3</v>
      </c>
    </row>
    <row r="53" spans="1:9">
      <c r="A53" s="4">
        <v>2</v>
      </c>
      <c r="B53" s="4">
        <v>1</v>
      </c>
      <c r="C53" s="4">
        <v>1</v>
      </c>
      <c r="D53" s="4">
        <v>2</v>
      </c>
      <c r="E53" s="4">
        <v>1</v>
      </c>
      <c r="G53" s="4">
        <f t="shared" si="10"/>
        <v>6</v>
      </c>
      <c r="H53" s="4">
        <f t="shared" si="11"/>
        <v>2</v>
      </c>
      <c r="I53" s="4">
        <f t="shared" si="12"/>
        <v>3</v>
      </c>
    </row>
    <row r="54" spans="1:9">
      <c r="A54" s="4">
        <v>2</v>
      </c>
      <c r="B54" s="4">
        <v>1</v>
      </c>
      <c r="C54" s="4">
        <v>1</v>
      </c>
      <c r="D54" s="4">
        <v>2</v>
      </c>
      <c r="E54" s="4">
        <v>2</v>
      </c>
      <c r="G54" s="4">
        <f t="shared" si="10"/>
        <v>3</v>
      </c>
      <c r="H54" s="4">
        <f t="shared" si="11"/>
        <v>1</v>
      </c>
      <c r="I54" s="4">
        <f t="shared" si="12"/>
        <v>3</v>
      </c>
    </row>
    <row r="55" spans="1:9">
      <c r="A55" s="4">
        <v>2</v>
      </c>
      <c r="B55" s="4">
        <v>2</v>
      </c>
      <c r="C55" s="4">
        <v>1</v>
      </c>
      <c r="D55" s="4">
        <v>2</v>
      </c>
      <c r="E55" s="4">
        <v>2</v>
      </c>
      <c r="G55" s="4">
        <f t="shared" si="10"/>
        <v>3</v>
      </c>
      <c r="H55" s="4">
        <f t="shared" si="11"/>
        <v>1</v>
      </c>
      <c r="I55" s="4">
        <f t="shared" si="12"/>
        <v>3</v>
      </c>
    </row>
    <row r="56" spans="1:9">
      <c r="A56" s="4">
        <v>2</v>
      </c>
      <c r="B56" s="4">
        <v>2</v>
      </c>
      <c r="C56" s="4">
        <v>2</v>
      </c>
      <c r="D56" s="4">
        <v>2</v>
      </c>
      <c r="E56" s="4">
        <v>2</v>
      </c>
      <c r="G56" s="4">
        <f t="shared" si="10"/>
        <v>1</v>
      </c>
      <c r="H56" s="4">
        <f t="shared" si="11"/>
        <v>1</v>
      </c>
      <c r="I56" s="4">
        <f t="shared" si="12"/>
        <v>1</v>
      </c>
    </row>
    <row r="57" spans="1:9">
      <c r="A57" s="3" t="s">
        <v>20</v>
      </c>
      <c r="B57" s="3" t="s">
        <v>46</v>
      </c>
      <c r="C57" s="3" t="s">
        <v>19</v>
      </c>
      <c r="G57" s="4">
        <f>SUM(G49:G56)/2^5</f>
        <v>0.625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v 2</vt:lpstr>
      <vt:lpstr>3 v 2 attacker wins 2</vt:lpstr>
      <vt:lpstr>3 v 2 defender wins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carnellr</dc:creator>
  <cp:lastModifiedBy>carnellr</cp:lastModifiedBy>
  <dcterms:created xsi:type="dcterms:W3CDTF">2010-02-25T16:05:42Z</dcterms:created>
  <dcterms:modified xsi:type="dcterms:W3CDTF">2011-03-11T00:30:43Z</dcterms:modified>
</cp:coreProperties>
</file>