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ocuments\Repositories\training\neural_networks_for_ml_u_toronto\"/>
    </mc:Choice>
  </mc:AlternateContent>
  <bookViews>
    <workbookView xWindow="0" yWindow="0" windowWidth="11832" windowHeight="52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J6" i="1"/>
  <c r="J5" i="1"/>
  <c r="J13" i="1"/>
  <c r="F25" i="1"/>
  <c r="F14" i="1"/>
  <c r="G16" i="1" s="1"/>
  <c r="Q4" i="1"/>
  <c r="Q5" i="1"/>
  <c r="Q6" i="1"/>
  <c r="R6" i="1" s="1"/>
  <c r="Q3" i="1"/>
  <c r="Q9" i="1"/>
  <c r="R9" i="1" s="1"/>
  <c r="R4" i="1"/>
  <c r="G26" i="1"/>
  <c r="G30" i="1" s="1"/>
  <c r="G27" i="1"/>
  <c r="G31" i="1" s="1"/>
  <c r="G28" i="1"/>
  <c r="G25" i="1"/>
  <c r="G15" i="1"/>
  <c r="G14" i="1"/>
  <c r="H4" i="1"/>
  <c r="H5" i="1"/>
  <c r="H6" i="1"/>
  <c r="H7" i="1"/>
  <c r="H8" i="1"/>
  <c r="H9" i="1"/>
  <c r="H10" i="1"/>
  <c r="H3" i="1"/>
  <c r="G11" i="1"/>
  <c r="G8" i="1"/>
  <c r="G9" i="1"/>
  <c r="G10" i="1"/>
  <c r="G7" i="1"/>
  <c r="G4" i="1"/>
  <c r="G5" i="1"/>
  <c r="G6" i="1"/>
  <c r="G3" i="1"/>
  <c r="G17" i="1" l="1"/>
  <c r="Q8" i="1"/>
  <c r="R8" i="1" s="1"/>
  <c r="Q10" i="1"/>
  <c r="R10" i="1" s="1"/>
  <c r="R3" i="1"/>
  <c r="R5" i="1"/>
  <c r="Q7" i="1"/>
  <c r="R7" i="1" s="1"/>
  <c r="G32" i="1"/>
  <c r="G29" i="1"/>
  <c r="G20" i="1"/>
  <c r="G19" i="1"/>
  <c r="G21" i="1"/>
  <c r="G18" i="1"/>
  <c r="Q11" i="1" l="1"/>
  <c r="G33" i="1"/>
  <c r="G22" i="1"/>
  <c r="H20" i="1" s="1"/>
  <c r="H18" i="1" l="1"/>
  <c r="H28" i="1"/>
  <c r="H26" i="1"/>
  <c r="H25" i="1"/>
  <c r="H27" i="1"/>
  <c r="H31" i="1"/>
  <c r="H30" i="1"/>
  <c r="H29" i="1"/>
  <c r="H32" i="1"/>
  <c r="H16" i="1"/>
  <c r="H17" i="1"/>
  <c r="H15" i="1"/>
  <c r="H14" i="1"/>
  <c r="H21" i="1"/>
  <c r="H19" i="1"/>
</calcChain>
</file>

<file path=xl/sharedStrings.xml><?xml version="1.0" encoding="utf-8"?>
<sst xmlns="http://schemas.openxmlformats.org/spreadsheetml/2006/main" count="24" uniqueCount="6">
  <si>
    <t>v</t>
  </si>
  <si>
    <t>h1</t>
  </si>
  <si>
    <t>h2</t>
  </si>
  <si>
    <t>w1</t>
  </si>
  <si>
    <t>w2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</si>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</sst>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3"/>
  <sheetViews>
    <sheetView tabSelected="1" topLeftCell="J1" workbookViewId="0">
      <selection activeCell="O16" sqref="O16:O19"/>
    </sheetView>
  </sheetViews>
  <sheetFormatPr defaultRowHeight="14.4" x14ac:dyDescent="0.3"/>
  <sheetData>
    <row r="2" spans="2:20" x14ac:dyDescent="0.3">
      <c r="B2" t="s">
        <v>1</v>
      </c>
      <c r="C2" t="s">
        <v>2</v>
      </c>
      <c r="D2" t="s">
        <v>0</v>
      </c>
      <c r="E2" t="s">
        <v>3</v>
      </c>
      <c r="F2" t="s">
        <v>4</v>
      </c>
      <c r="G2" t="s">
        <v>5</v>
      </c>
      <c r="L2" t="s">
        <v>1</v>
      </c>
      <c r="M2" t="s">
        <v>2</v>
      </c>
      <c r="N2" t="s">
        <v>0</v>
      </c>
      <c r="O2" t="s">
        <v>3</v>
      </c>
      <c r="P2" t="s">
        <v>4</v>
      </c>
      <c r="Q2" t="s">
        <v>5</v>
      </c>
    </row>
    <row r="3" spans="2:20" x14ac:dyDescent="0.3">
      <c r="B3">
        <v>1</v>
      </c>
      <c r="C3">
        <v>1</v>
      </c>
      <c r="D3">
        <v>1</v>
      </c>
      <c r="E3">
        <v>-6.90675478</v>
      </c>
      <c r="F3">
        <v>0.40546511000000002</v>
      </c>
      <c r="G3">
        <f>1/(1+EXP(-1*(B3*$E$3+C3*$F$3)))</f>
        <v>1.4992503756215572E-3</v>
      </c>
      <c r="H3">
        <f>G3/$G$11</f>
        <v>3.7481259390538931E-4</v>
      </c>
      <c r="L3">
        <v>1</v>
      </c>
      <c r="M3">
        <v>1</v>
      </c>
      <c r="N3">
        <v>1</v>
      </c>
      <c r="O3">
        <v>10</v>
      </c>
      <c r="P3">
        <v>-4</v>
      </c>
      <c r="Q3">
        <f>1/(1+EXP(-1*(L3*$O$3+M3*$P$3)))</f>
        <v>0.99752737684336534</v>
      </c>
      <c r="R3">
        <f>Q3/$G$11</f>
        <v>0.24938184421084134</v>
      </c>
    </row>
    <row r="4" spans="2:20" x14ac:dyDescent="0.3">
      <c r="B4">
        <v>1</v>
      </c>
      <c r="C4">
        <v>0</v>
      </c>
      <c r="D4">
        <v>1</v>
      </c>
      <c r="G4">
        <f t="shared" ref="G4:G6" si="0">1/(1+EXP(-1*(B4*$E$3+C4*$F$3)))</f>
        <v>9.9999999864990507E-4</v>
      </c>
      <c r="H4">
        <f t="shared" ref="H4:H10" si="1">G4/$G$11</f>
        <v>2.4999999966247627E-4</v>
      </c>
      <c r="L4">
        <v>1</v>
      </c>
      <c r="M4">
        <v>0</v>
      </c>
      <c r="N4">
        <v>1</v>
      </c>
      <c r="Q4">
        <f t="shared" ref="Q4:Q6" si="2">1/(1+EXP(-1*(L4*$O$3+M4*$P$3)))</f>
        <v>0.99995460213129761</v>
      </c>
      <c r="R4">
        <f t="shared" ref="R4:R10" si="3">Q4/$G$11</f>
        <v>0.2499886505328244</v>
      </c>
      <c r="T4">
        <f>R5/(R5+R6)</f>
        <v>3.4723337448322934E-2</v>
      </c>
    </row>
    <row r="5" spans="2:20" x14ac:dyDescent="0.3">
      <c r="B5">
        <v>0</v>
      </c>
      <c r="C5">
        <v>1</v>
      </c>
      <c r="D5">
        <v>1</v>
      </c>
      <c r="G5">
        <f t="shared" si="0"/>
        <v>0.60000000045404056</v>
      </c>
      <c r="H5">
        <f t="shared" si="1"/>
        <v>0.15000000011351014</v>
      </c>
      <c r="J5">
        <f>G5*(H3+H5+H7+H9)/(G5*0.5+G6*0.5)</f>
        <v>0.54545454564216556</v>
      </c>
      <c r="L5">
        <v>0</v>
      </c>
      <c r="M5">
        <v>1</v>
      </c>
      <c r="N5">
        <v>1</v>
      </c>
      <c r="Q5">
        <f t="shared" si="2"/>
        <v>1.7986209962091559E-2</v>
      </c>
      <c r="R5">
        <f t="shared" si="3"/>
        <v>4.4965524905228897E-3</v>
      </c>
      <c r="T5">
        <f>R3/(R3+R4)</f>
        <v>0.49939242873941264</v>
      </c>
    </row>
    <row r="6" spans="2:20" x14ac:dyDescent="0.3">
      <c r="B6">
        <v>0</v>
      </c>
      <c r="C6">
        <v>0</v>
      </c>
      <c r="D6">
        <v>1</v>
      </c>
      <c r="G6">
        <f t="shared" si="0"/>
        <v>0.5</v>
      </c>
      <c r="H6">
        <f t="shared" si="1"/>
        <v>0.125</v>
      </c>
      <c r="J6">
        <f>H5/(H5+H6)</f>
        <v>0.54545454564216556</v>
      </c>
      <c r="L6">
        <v>0</v>
      </c>
      <c r="M6">
        <v>0</v>
      </c>
      <c r="N6">
        <v>1</v>
      </c>
      <c r="Q6">
        <f t="shared" si="2"/>
        <v>0.5</v>
      </c>
      <c r="R6">
        <f t="shared" si="3"/>
        <v>0.125</v>
      </c>
    </row>
    <row r="7" spans="2:20" x14ac:dyDescent="0.3">
      <c r="B7">
        <v>1</v>
      </c>
      <c r="C7">
        <v>1</v>
      </c>
      <c r="D7">
        <v>0</v>
      </c>
      <c r="G7">
        <f>1-G3</f>
        <v>0.9985007496243784</v>
      </c>
      <c r="H7">
        <f t="shared" si="1"/>
        <v>0.2496251874060946</v>
      </c>
      <c r="L7">
        <v>1</v>
      </c>
      <c r="M7">
        <v>1</v>
      </c>
      <c r="N7">
        <v>0</v>
      </c>
      <c r="Q7">
        <f>1-Q3</f>
        <v>2.4726231566346568E-3</v>
      </c>
      <c r="R7">
        <f t="shared" si="3"/>
        <v>6.181557891586642E-4</v>
      </c>
    </row>
    <row r="8" spans="2:20" x14ac:dyDescent="0.3">
      <c r="B8">
        <v>1</v>
      </c>
      <c r="C8">
        <v>0</v>
      </c>
      <c r="D8">
        <v>0</v>
      </c>
      <c r="G8">
        <f t="shared" ref="G8:G10" si="4">1-G4</f>
        <v>0.99900000000135014</v>
      </c>
      <c r="H8">
        <f t="shared" si="1"/>
        <v>0.24975000000033754</v>
      </c>
      <c r="L8">
        <v>1</v>
      </c>
      <c r="M8">
        <v>0</v>
      </c>
      <c r="N8">
        <v>0</v>
      </c>
      <c r="Q8">
        <f t="shared" ref="Q8:Q10" si="5">1-Q4</f>
        <v>4.5397868702390376E-5</v>
      </c>
      <c r="R8">
        <f t="shared" si="3"/>
        <v>1.1349467175597594E-5</v>
      </c>
    </row>
    <row r="9" spans="2:20" x14ac:dyDescent="0.3">
      <c r="B9">
        <v>0</v>
      </c>
      <c r="C9">
        <v>1</v>
      </c>
      <c r="D9">
        <v>0</v>
      </c>
      <c r="G9">
        <f t="shared" si="4"/>
        <v>0.39999999954595944</v>
      </c>
      <c r="H9">
        <f t="shared" si="1"/>
        <v>9.999999988648986E-2</v>
      </c>
      <c r="L9">
        <v>0</v>
      </c>
      <c r="M9">
        <v>1</v>
      </c>
      <c r="N9">
        <v>0</v>
      </c>
      <c r="Q9">
        <f t="shared" si="5"/>
        <v>0.98201379003790845</v>
      </c>
      <c r="R9">
        <f t="shared" si="3"/>
        <v>0.24550344750947711</v>
      </c>
    </row>
    <row r="10" spans="2:20" x14ac:dyDescent="0.3">
      <c r="B10">
        <v>0</v>
      </c>
      <c r="C10">
        <v>0</v>
      </c>
      <c r="D10">
        <v>0</v>
      </c>
      <c r="G10">
        <f t="shared" si="4"/>
        <v>0.5</v>
      </c>
      <c r="H10">
        <f t="shared" si="1"/>
        <v>0.125</v>
      </c>
      <c r="L10">
        <v>0</v>
      </c>
      <c r="M10">
        <v>0</v>
      </c>
      <c r="N10">
        <v>0</v>
      </c>
      <c r="Q10">
        <f t="shared" si="5"/>
        <v>0.5</v>
      </c>
      <c r="R10">
        <f t="shared" si="3"/>
        <v>0.125</v>
      </c>
    </row>
    <row r="11" spans="2:20" x14ac:dyDescent="0.3">
      <c r="G11">
        <f>SUM(G3:G10)</f>
        <v>4</v>
      </c>
      <c r="Q11">
        <f>SUM(Q3:Q10)</f>
        <v>4</v>
      </c>
    </row>
    <row r="13" spans="2:20" x14ac:dyDescent="0.3">
      <c r="B13" t="s">
        <v>1</v>
      </c>
      <c r="C13" t="s">
        <v>2</v>
      </c>
      <c r="D13" t="s">
        <v>0</v>
      </c>
      <c r="E13" t="s">
        <v>3</v>
      </c>
      <c r="F13" t="s">
        <v>4</v>
      </c>
      <c r="G13" t="s">
        <v>5</v>
      </c>
      <c r="J13" s="1">
        <f>(LN(H16)-LN(H27))/(F14-F25)</f>
        <v>0.40000079953845769</v>
      </c>
    </row>
    <row r="14" spans="2:20" x14ac:dyDescent="0.3">
      <c r="B14">
        <v>1</v>
      </c>
      <c r="C14">
        <v>1</v>
      </c>
      <c r="D14">
        <v>1</v>
      </c>
      <c r="E14">
        <v>-6.90675478</v>
      </c>
      <c r="F14">
        <f>F3+0.01</f>
        <v>0.41546511000000003</v>
      </c>
      <c r="G14">
        <f>1/(1+EXP(-1*(B14*$E$14+C14*$F$14)))</f>
        <v>1.5142952754252314E-3</v>
      </c>
      <c r="H14">
        <f>G14/$G$22</f>
        <v>3.7857381885630784E-4</v>
      </c>
    </row>
    <row r="15" spans="2:20" x14ac:dyDescent="0.3">
      <c r="B15">
        <v>1</v>
      </c>
      <c r="C15">
        <v>0</v>
      </c>
      <c r="D15">
        <v>1</v>
      </c>
      <c r="G15">
        <f t="shared" ref="G15:G17" si="6">1/(1+EXP(-1*(B15*$E$14+C15*$F$14)))</f>
        <v>9.9999999864990507E-4</v>
      </c>
      <c r="H15">
        <f t="shared" ref="H15:H21" si="7">G15/$G$22</f>
        <v>2.4999999966247627E-4</v>
      </c>
    </row>
    <row r="16" spans="2:20" x14ac:dyDescent="0.3">
      <c r="B16">
        <v>0</v>
      </c>
      <c r="C16">
        <v>1</v>
      </c>
      <c r="D16">
        <v>1</v>
      </c>
      <c r="G16">
        <f>1/(1+EXP(-1*(B16*$E$14+C16*$F$14)))</f>
        <v>0.60239758289086442</v>
      </c>
      <c r="H16">
        <f t="shared" si="7"/>
        <v>0.15059939572271611</v>
      </c>
    </row>
    <row r="17" spans="2:8" x14ac:dyDescent="0.3">
      <c r="B17">
        <v>0</v>
      </c>
      <c r="C17">
        <v>0</v>
      </c>
      <c r="D17">
        <v>1</v>
      </c>
      <c r="G17">
        <f>1/(1+EXP(-1*(B17*$E$14+C17*$F$14)))</f>
        <v>0.5</v>
      </c>
      <c r="H17">
        <f t="shared" si="7"/>
        <v>0.125</v>
      </c>
    </row>
    <row r="18" spans="2:8" x14ac:dyDescent="0.3">
      <c r="B18">
        <v>1</v>
      </c>
      <c r="C18">
        <v>1</v>
      </c>
      <c r="D18">
        <v>0</v>
      </c>
      <c r="G18">
        <f>1-G14</f>
        <v>0.99848570472457476</v>
      </c>
      <c r="H18">
        <f t="shared" si="7"/>
        <v>0.24962142618114369</v>
      </c>
    </row>
    <row r="19" spans="2:8" x14ac:dyDescent="0.3">
      <c r="B19">
        <v>1</v>
      </c>
      <c r="C19">
        <v>0</v>
      </c>
      <c r="D19">
        <v>0</v>
      </c>
      <c r="G19">
        <f t="shared" ref="G19:G21" si="8">1-G15</f>
        <v>0.99900000000135014</v>
      </c>
      <c r="H19">
        <f t="shared" si="7"/>
        <v>0.24975000000033754</v>
      </c>
    </row>
    <row r="20" spans="2:8" x14ac:dyDescent="0.3">
      <c r="B20">
        <v>0</v>
      </c>
      <c r="C20">
        <v>1</v>
      </c>
      <c r="D20">
        <v>0</v>
      </c>
      <c r="G20">
        <f t="shared" si="8"/>
        <v>0.39760241710913558</v>
      </c>
      <c r="H20">
        <f t="shared" si="7"/>
        <v>9.9400604277283894E-2</v>
      </c>
    </row>
    <row r="21" spans="2:8" x14ac:dyDescent="0.3">
      <c r="B21">
        <v>0</v>
      </c>
      <c r="C21">
        <v>0</v>
      </c>
      <c r="D21">
        <v>0</v>
      </c>
      <c r="G21">
        <f t="shared" si="8"/>
        <v>0.5</v>
      </c>
      <c r="H21">
        <f t="shared" si="7"/>
        <v>0.125</v>
      </c>
    </row>
    <row r="22" spans="2:8" x14ac:dyDescent="0.3">
      <c r="G22">
        <f>SUM(G14:G21)</f>
        <v>4</v>
      </c>
    </row>
    <row r="24" spans="2:8" x14ac:dyDescent="0.3">
      <c r="B24" t="s">
        <v>1</v>
      </c>
      <c r="C24" t="s">
        <v>2</v>
      </c>
      <c r="D24" t="s">
        <v>0</v>
      </c>
      <c r="E24" t="s">
        <v>3</v>
      </c>
      <c r="F24" t="s">
        <v>4</v>
      </c>
      <c r="G24" t="s">
        <v>5</v>
      </c>
    </row>
    <row r="25" spans="2:8" x14ac:dyDescent="0.3">
      <c r="B25">
        <v>1</v>
      </c>
      <c r="C25">
        <v>1</v>
      </c>
      <c r="D25">
        <v>1</v>
      </c>
      <c r="E25">
        <v>-6.90675478</v>
      </c>
      <c r="F25">
        <f>F3-0.01</f>
        <v>0.39546511000000001</v>
      </c>
      <c r="G25">
        <f>1/(1+EXP(-1*(B25*$E$25+C25*$F$25)))</f>
        <v>1.4843547284253509E-3</v>
      </c>
      <c r="H25">
        <f>G25/$G$33</f>
        <v>3.7108868210633772E-4</v>
      </c>
    </row>
    <row r="26" spans="2:8" x14ac:dyDescent="0.3">
      <c r="B26">
        <v>1</v>
      </c>
      <c r="C26">
        <v>0</v>
      </c>
      <c r="D26">
        <v>1</v>
      </c>
      <c r="G26">
        <f t="shared" ref="G26:G28" si="9">1/(1+EXP(-1*(B26*$E$25+C26*$F$25)))</f>
        <v>9.9999999864990507E-4</v>
      </c>
      <c r="H26">
        <f t="shared" ref="H26:H32" si="10">G26/$G$33</f>
        <v>2.4999999966247627E-4</v>
      </c>
    </row>
    <row r="27" spans="2:8" x14ac:dyDescent="0.3">
      <c r="B27">
        <v>0</v>
      </c>
      <c r="C27">
        <v>1</v>
      </c>
      <c r="D27">
        <v>1</v>
      </c>
      <c r="G27">
        <f t="shared" si="9"/>
        <v>0.59759761809239564</v>
      </c>
      <c r="H27">
        <f t="shared" si="10"/>
        <v>0.14939940452309891</v>
      </c>
    </row>
    <row r="28" spans="2:8" x14ac:dyDescent="0.3">
      <c r="B28">
        <v>0</v>
      </c>
      <c r="C28">
        <v>0</v>
      </c>
      <c r="D28">
        <v>1</v>
      </c>
      <c r="G28">
        <f t="shared" si="9"/>
        <v>0.5</v>
      </c>
      <c r="H28">
        <f t="shared" si="10"/>
        <v>0.125</v>
      </c>
    </row>
    <row r="29" spans="2:8" x14ac:dyDescent="0.3">
      <c r="B29">
        <v>1</v>
      </c>
      <c r="C29">
        <v>1</v>
      </c>
      <c r="D29">
        <v>0</v>
      </c>
      <c r="G29">
        <f>1-G25</f>
        <v>0.99851564527157466</v>
      </c>
      <c r="H29">
        <f t="shared" si="10"/>
        <v>0.24962891131789366</v>
      </c>
    </row>
    <row r="30" spans="2:8" x14ac:dyDescent="0.3">
      <c r="B30">
        <v>1</v>
      </c>
      <c r="C30">
        <v>0</v>
      </c>
      <c r="D30">
        <v>0</v>
      </c>
      <c r="G30">
        <f t="shared" ref="G30:G32" si="11">1-G26</f>
        <v>0.99900000000135014</v>
      </c>
      <c r="H30">
        <f t="shared" si="10"/>
        <v>0.24975000000033754</v>
      </c>
    </row>
    <row r="31" spans="2:8" x14ac:dyDescent="0.3">
      <c r="B31">
        <v>0</v>
      </c>
      <c r="C31">
        <v>1</v>
      </c>
      <c r="D31">
        <v>0</v>
      </c>
      <c r="G31">
        <f t="shared" si="11"/>
        <v>0.40240238190760436</v>
      </c>
      <c r="H31">
        <f t="shared" si="10"/>
        <v>0.10060059547690109</v>
      </c>
    </row>
    <row r="32" spans="2:8" x14ac:dyDescent="0.3">
      <c r="B32">
        <v>0</v>
      </c>
      <c r="C32">
        <v>0</v>
      </c>
      <c r="D32">
        <v>0</v>
      </c>
      <c r="G32">
        <f t="shared" si="11"/>
        <v>0.5</v>
      </c>
      <c r="H32">
        <f t="shared" si="10"/>
        <v>0.125</v>
      </c>
    </row>
    <row r="33" spans="7:7" x14ac:dyDescent="0.3">
      <c r="G33">
        <f>SUM(G25:G32)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Carnell</dc:creator>
  <cp:lastModifiedBy>Rob Carnell</cp:lastModifiedBy>
  <dcterms:created xsi:type="dcterms:W3CDTF">2018-09-29T16:41:25Z</dcterms:created>
  <dcterms:modified xsi:type="dcterms:W3CDTF">2018-09-29T17:35:11Z</dcterms:modified>
</cp:coreProperties>
</file>