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friederikebauer/Developer/musterdatenkatalog-next/data/raw/"/>
    </mc:Choice>
  </mc:AlternateContent>
  <xr:revisionPtr revIDLastSave="0" documentId="13_ncr:1_{97C789D2-1EDD-4144-A64D-97560044F078}" xr6:coauthVersionLast="47" xr6:coauthVersionMax="47" xr10:uidLastSave="{00000000-0000-0000-0000-000000000000}"/>
  <bookViews>
    <workbookView xWindow="0" yWindow="500" windowWidth="28800" windowHeight="15880" xr2:uid="{00000000-000D-0000-FFFF-FFFF00000000}"/>
  </bookViews>
  <sheets>
    <sheet name="Taxonomie" sheetId="1" r:id="rId1"/>
    <sheet name="Datensätze" sheetId="2" r:id="rId2"/>
    <sheet name="Quellen" sheetId="3" r:id="rId3"/>
    <sheet name="OGDCockpit" sheetId="4" r:id="rId4"/>
    <sheet name="Auswertung" sheetId="5" r:id="rId5"/>
  </sheets>
  <definedNames>
    <definedName name="_xlnm._FilterDatabase" localSheetId="1" hidden="1">Datensätze!$A$1:$Y$1000</definedName>
    <definedName name="_xlnm._FilterDatabase" localSheetId="0" hidden="1">Taxonomie!$C$1:$X$1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5" l="1"/>
  <c r="D7" i="5"/>
  <c r="C7" i="5"/>
  <c r="B7" i="5"/>
  <c r="E6" i="5"/>
  <c r="D6" i="5"/>
  <c r="C6" i="5"/>
  <c r="B6" i="5"/>
  <c r="E5" i="5"/>
  <c r="D5" i="5"/>
  <c r="C5" i="5"/>
  <c r="B5" i="5"/>
  <c r="E4" i="5"/>
  <c r="D4" i="5"/>
  <c r="C4" i="5"/>
  <c r="B4" i="5"/>
  <c r="E3" i="5"/>
  <c r="D3" i="5"/>
  <c r="C3" i="5"/>
  <c r="B3" i="5"/>
  <c r="E2" i="5"/>
  <c r="D2" i="5"/>
  <c r="D8" i="5" s="1"/>
  <c r="C2" i="5"/>
  <c r="C8" i="5" s="1"/>
  <c r="B2" i="5"/>
  <c r="AA243" i="4"/>
  <c r="Z243" i="4"/>
  <c r="Y243" i="4"/>
  <c r="X243" i="4"/>
  <c r="W243" i="4"/>
  <c r="V243" i="4"/>
  <c r="U243" i="4"/>
  <c r="T243" i="4"/>
  <c r="S243" i="4"/>
  <c r="R243" i="4"/>
  <c r="Q243" i="4"/>
  <c r="P243" i="4"/>
  <c r="O243" i="4"/>
  <c r="N243" i="4"/>
  <c r="M243" i="4"/>
  <c r="L243" i="4"/>
  <c r="K243" i="4"/>
  <c r="J243" i="4"/>
  <c r="I243" i="4"/>
  <c r="H243" i="4"/>
  <c r="G243" i="4"/>
  <c r="F243" i="4"/>
  <c r="E243" i="4"/>
  <c r="D243" i="4"/>
  <c r="A243" i="4" s="1"/>
  <c r="C243" i="4"/>
  <c r="B243" i="4"/>
  <c r="AA242" i="4"/>
  <c r="Z242" i="4"/>
  <c r="Y242" i="4"/>
  <c r="X242" i="4"/>
  <c r="W242" i="4"/>
  <c r="V242" i="4"/>
  <c r="U242" i="4"/>
  <c r="T242" i="4"/>
  <c r="S242" i="4"/>
  <c r="R242" i="4"/>
  <c r="Q242" i="4"/>
  <c r="P242" i="4"/>
  <c r="O242" i="4"/>
  <c r="N242" i="4"/>
  <c r="M242" i="4"/>
  <c r="L242" i="4"/>
  <c r="K242" i="4"/>
  <c r="J242" i="4"/>
  <c r="I242" i="4"/>
  <c r="H242" i="4"/>
  <c r="G242" i="4"/>
  <c r="F242" i="4"/>
  <c r="E242" i="4"/>
  <c r="D242" i="4"/>
  <c r="C242" i="4"/>
  <c r="B242" i="4"/>
  <c r="AA241" i="4"/>
  <c r="Z241" i="4"/>
  <c r="Y241" i="4"/>
  <c r="X241" i="4"/>
  <c r="W241" i="4"/>
  <c r="V241" i="4"/>
  <c r="U241" i="4"/>
  <c r="T241" i="4"/>
  <c r="S241" i="4"/>
  <c r="R241" i="4"/>
  <c r="Q241" i="4"/>
  <c r="P241" i="4"/>
  <c r="O241" i="4"/>
  <c r="N241" i="4"/>
  <c r="M241" i="4"/>
  <c r="L241" i="4"/>
  <c r="K241" i="4"/>
  <c r="J241" i="4"/>
  <c r="I241" i="4"/>
  <c r="H241" i="4"/>
  <c r="G241" i="4"/>
  <c r="F241" i="4"/>
  <c r="E241" i="4"/>
  <c r="D241" i="4"/>
  <c r="C241" i="4"/>
  <c r="B241" i="4"/>
  <c r="AA240" i="4"/>
  <c r="Z240" i="4"/>
  <c r="Y240" i="4"/>
  <c r="X240" i="4"/>
  <c r="W240" i="4"/>
  <c r="V240" i="4"/>
  <c r="U240" i="4"/>
  <c r="T240" i="4"/>
  <c r="S240" i="4"/>
  <c r="R240" i="4"/>
  <c r="Q240" i="4"/>
  <c r="P240" i="4"/>
  <c r="O240" i="4"/>
  <c r="N240" i="4"/>
  <c r="M240" i="4"/>
  <c r="L240" i="4"/>
  <c r="K240" i="4"/>
  <c r="J240" i="4"/>
  <c r="I240" i="4"/>
  <c r="H240" i="4"/>
  <c r="G240" i="4"/>
  <c r="F240" i="4"/>
  <c r="E240" i="4"/>
  <c r="D240" i="4"/>
  <c r="C240" i="4"/>
  <c r="A240" i="4" s="1"/>
  <c r="B240" i="4"/>
  <c r="AA239" i="4"/>
  <c r="Z239" i="4"/>
  <c r="Y239" i="4"/>
  <c r="X239" i="4"/>
  <c r="W239" i="4"/>
  <c r="V239" i="4"/>
  <c r="U239" i="4"/>
  <c r="T239" i="4"/>
  <c r="S239" i="4"/>
  <c r="R239" i="4"/>
  <c r="Q239" i="4"/>
  <c r="P239" i="4"/>
  <c r="O239" i="4"/>
  <c r="N239" i="4"/>
  <c r="M239" i="4"/>
  <c r="L239" i="4"/>
  <c r="K239" i="4"/>
  <c r="J239" i="4"/>
  <c r="I239" i="4"/>
  <c r="H239" i="4"/>
  <c r="G239" i="4"/>
  <c r="F239" i="4"/>
  <c r="E239" i="4"/>
  <c r="D239" i="4"/>
  <c r="C239" i="4"/>
  <c r="B239" i="4"/>
  <c r="AA238" i="4"/>
  <c r="Z238" i="4"/>
  <c r="Y238" i="4"/>
  <c r="X238" i="4"/>
  <c r="W238" i="4"/>
  <c r="V238" i="4"/>
  <c r="U238" i="4"/>
  <c r="T238" i="4"/>
  <c r="S238" i="4"/>
  <c r="R238" i="4"/>
  <c r="Q238" i="4"/>
  <c r="P238" i="4"/>
  <c r="O238" i="4"/>
  <c r="N238" i="4"/>
  <c r="M238" i="4"/>
  <c r="L238" i="4"/>
  <c r="K238" i="4"/>
  <c r="J238" i="4"/>
  <c r="I238" i="4"/>
  <c r="H238" i="4"/>
  <c r="G238" i="4"/>
  <c r="F238" i="4"/>
  <c r="E238" i="4"/>
  <c r="D238" i="4"/>
  <c r="C238" i="4"/>
  <c r="B238" i="4"/>
  <c r="AA237" i="4"/>
  <c r="Z237" i="4"/>
  <c r="Y237" i="4"/>
  <c r="X237" i="4"/>
  <c r="W237" i="4"/>
  <c r="V237" i="4"/>
  <c r="U237" i="4"/>
  <c r="T237" i="4"/>
  <c r="S237" i="4"/>
  <c r="R237" i="4"/>
  <c r="Q237" i="4"/>
  <c r="P237" i="4"/>
  <c r="O237" i="4"/>
  <c r="N237" i="4"/>
  <c r="M237" i="4"/>
  <c r="L237" i="4"/>
  <c r="K237" i="4"/>
  <c r="J237" i="4"/>
  <c r="I237" i="4"/>
  <c r="H237" i="4"/>
  <c r="G237" i="4"/>
  <c r="F237" i="4"/>
  <c r="E237" i="4"/>
  <c r="D237" i="4"/>
  <c r="C237" i="4"/>
  <c r="B237" i="4"/>
  <c r="AA236" i="4"/>
  <c r="Z236" i="4"/>
  <c r="Y236" i="4"/>
  <c r="X236" i="4"/>
  <c r="W236" i="4"/>
  <c r="V236" i="4"/>
  <c r="U236" i="4"/>
  <c r="T236" i="4"/>
  <c r="S236" i="4"/>
  <c r="R236" i="4"/>
  <c r="Q236" i="4"/>
  <c r="P236" i="4"/>
  <c r="O236" i="4"/>
  <c r="N236" i="4"/>
  <c r="M236" i="4"/>
  <c r="L236" i="4"/>
  <c r="K236" i="4"/>
  <c r="J236" i="4"/>
  <c r="I236" i="4"/>
  <c r="H236" i="4"/>
  <c r="G236" i="4"/>
  <c r="F236" i="4"/>
  <c r="E236" i="4"/>
  <c r="D236" i="4"/>
  <c r="C236" i="4"/>
  <c r="B236" i="4"/>
  <c r="AA235" i="4"/>
  <c r="Z235" i="4"/>
  <c r="Y235" i="4"/>
  <c r="X235" i="4"/>
  <c r="W235" i="4"/>
  <c r="V235" i="4"/>
  <c r="U235" i="4"/>
  <c r="T235" i="4"/>
  <c r="S235" i="4"/>
  <c r="R235" i="4"/>
  <c r="Q235" i="4"/>
  <c r="P235" i="4"/>
  <c r="O235" i="4"/>
  <c r="N235" i="4"/>
  <c r="M235" i="4"/>
  <c r="L235" i="4"/>
  <c r="K235" i="4"/>
  <c r="J235" i="4"/>
  <c r="I235" i="4"/>
  <c r="H235" i="4"/>
  <c r="G235" i="4"/>
  <c r="F235" i="4"/>
  <c r="E235" i="4"/>
  <c r="D235" i="4"/>
  <c r="C235" i="4"/>
  <c r="B235" i="4"/>
  <c r="AA234" i="4"/>
  <c r="Z234" i="4"/>
  <c r="Y234" i="4"/>
  <c r="X234" i="4"/>
  <c r="W234" i="4"/>
  <c r="V234" i="4"/>
  <c r="U234" i="4"/>
  <c r="T234" i="4"/>
  <c r="S234" i="4"/>
  <c r="R234" i="4"/>
  <c r="Q234" i="4"/>
  <c r="P234" i="4"/>
  <c r="O234" i="4"/>
  <c r="N234" i="4"/>
  <c r="M234" i="4"/>
  <c r="L234" i="4"/>
  <c r="K234" i="4"/>
  <c r="J234" i="4"/>
  <c r="I234" i="4"/>
  <c r="H234" i="4"/>
  <c r="G234" i="4"/>
  <c r="F234" i="4"/>
  <c r="E234" i="4"/>
  <c r="D234" i="4"/>
  <c r="C234" i="4"/>
  <c r="B234" i="4"/>
  <c r="AA233" i="4"/>
  <c r="Z233" i="4"/>
  <c r="Y233" i="4"/>
  <c r="X233" i="4"/>
  <c r="W233" i="4"/>
  <c r="V233" i="4"/>
  <c r="U233" i="4"/>
  <c r="T233" i="4"/>
  <c r="S233" i="4"/>
  <c r="R233" i="4"/>
  <c r="Q233" i="4"/>
  <c r="P233" i="4"/>
  <c r="O233" i="4"/>
  <c r="N233" i="4"/>
  <c r="M233" i="4"/>
  <c r="L233" i="4"/>
  <c r="K233" i="4"/>
  <c r="J233" i="4"/>
  <c r="I233" i="4"/>
  <c r="H233" i="4"/>
  <c r="G233" i="4"/>
  <c r="F233" i="4"/>
  <c r="E233" i="4"/>
  <c r="D233" i="4"/>
  <c r="C233" i="4"/>
  <c r="B233" i="4"/>
  <c r="AA232" i="4"/>
  <c r="Z232" i="4"/>
  <c r="Y232" i="4"/>
  <c r="X232" i="4"/>
  <c r="W232" i="4"/>
  <c r="V232" i="4"/>
  <c r="U232" i="4"/>
  <c r="T232" i="4"/>
  <c r="S232" i="4"/>
  <c r="R232" i="4"/>
  <c r="Q232" i="4"/>
  <c r="P232" i="4"/>
  <c r="O232" i="4"/>
  <c r="N232" i="4"/>
  <c r="M232" i="4"/>
  <c r="L232" i="4"/>
  <c r="K232" i="4"/>
  <c r="J232" i="4"/>
  <c r="I232" i="4"/>
  <c r="H232" i="4"/>
  <c r="G232" i="4"/>
  <c r="F232" i="4"/>
  <c r="E232" i="4"/>
  <c r="D232" i="4"/>
  <c r="C232" i="4"/>
  <c r="A232" i="4" s="1"/>
  <c r="B232" i="4"/>
  <c r="AA231" i="4"/>
  <c r="Z231" i="4"/>
  <c r="Y231" i="4"/>
  <c r="X231" i="4"/>
  <c r="W231" i="4"/>
  <c r="V231" i="4"/>
  <c r="U231" i="4"/>
  <c r="T231" i="4"/>
  <c r="S231" i="4"/>
  <c r="R231" i="4"/>
  <c r="Q231" i="4"/>
  <c r="P231" i="4"/>
  <c r="O231" i="4"/>
  <c r="N231" i="4"/>
  <c r="M231" i="4"/>
  <c r="L231" i="4"/>
  <c r="K231" i="4"/>
  <c r="J231" i="4"/>
  <c r="I231" i="4"/>
  <c r="H231" i="4"/>
  <c r="G231" i="4"/>
  <c r="F231" i="4"/>
  <c r="E231" i="4"/>
  <c r="D231" i="4"/>
  <c r="A231" i="4" s="1"/>
  <c r="C231" i="4"/>
  <c r="B231" i="4"/>
  <c r="AA230" i="4"/>
  <c r="Z230" i="4"/>
  <c r="Y230" i="4"/>
  <c r="X230" i="4"/>
  <c r="W230" i="4"/>
  <c r="V230" i="4"/>
  <c r="U230" i="4"/>
  <c r="T230" i="4"/>
  <c r="S230" i="4"/>
  <c r="R230" i="4"/>
  <c r="Q230" i="4"/>
  <c r="P230" i="4"/>
  <c r="O230" i="4"/>
  <c r="N230" i="4"/>
  <c r="M230" i="4"/>
  <c r="L230" i="4"/>
  <c r="K230" i="4"/>
  <c r="J230" i="4"/>
  <c r="I230" i="4"/>
  <c r="H230" i="4"/>
  <c r="G230" i="4"/>
  <c r="F230" i="4"/>
  <c r="E230" i="4"/>
  <c r="D230" i="4"/>
  <c r="C230" i="4"/>
  <c r="B230" i="4"/>
  <c r="AA229" i="4"/>
  <c r="Z229" i="4"/>
  <c r="Y229" i="4"/>
  <c r="X229" i="4"/>
  <c r="W229" i="4"/>
  <c r="V229" i="4"/>
  <c r="U229" i="4"/>
  <c r="T229" i="4"/>
  <c r="S229" i="4"/>
  <c r="R229" i="4"/>
  <c r="Q229" i="4"/>
  <c r="P229" i="4"/>
  <c r="O229" i="4"/>
  <c r="N229" i="4"/>
  <c r="M229" i="4"/>
  <c r="L229" i="4"/>
  <c r="K229" i="4"/>
  <c r="J229" i="4"/>
  <c r="I229" i="4"/>
  <c r="H229" i="4"/>
  <c r="G229" i="4"/>
  <c r="F229" i="4"/>
  <c r="E229" i="4"/>
  <c r="D229" i="4"/>
  <c r="C229" i="4"/>
  <c r="B229" i="4"/>
  <c r="AA228" i="4"/>
  <c r="Z228" i="4"/>
  <c r="Y228" i="4"/>
  <c r="X228" i="4"/>
  <c r="W228" i="4"/>
  <c r="V228" i="4"/>
  <c r="U228" i="4"/>
  <c r="T228" i="4"/>
  <c r="S228" i="4"/>
  <c r="R228" i="4"/>
  <c r="Q228" i="4"/>
  <c r="P228" i="4"/>
  <c r="O228" i="4"/>
  <c r="N228" i="4"/>
  <c r="M228" i="4"/>
  <c r="L228" i="4"/>
  <c r="K228" i="4"/>
  <c r="J228" i="4"/>
  <c r="I228" i="4"/>
  <c r="H228" i="4"/>
  <c r="G228" i="4"/>
  <c r="F228" i="4"/>
  <c r="E228" i="4"/>
  <c r="D228" i="4"/>
  <c r="C228" i="4"/>
  <c r="B228" i="4"/>
  <c r="AA227" i="4"/>
  <c r="Z227" i="4"/>
  <c r="Y227" i="4"/>
  <c r="X227" i="4"/>
  <c r="W227" i="4"/>
  <c r="V227" i="4"/>
  <c r="U227" i="4"/>
  <c r="T227" i="4"/>
  <c r="S227" i="4"/>
  <c r="R227" i="4"/>
  <c r="Q227" i="4"/>
  <c r="P227" i="4"/>
  <c r="O227" i="4"/>
  <c r="N227" i="4"/>
  <c r="M227" i="4"/>
  <c r="L227" i="4"/>
  <c r="K227" i="4"/>
  <c r="J227" i="4"/>
  <c r="I227" i="4"/>
  <c r="H227" i="4"/>
  <c r="G227" i="4"/>
  <c r="F227" i="4"/>
  <c r="E227" i="4"/>
  <c r="D227" i="4"/>
  <c r="C227" i="4"/>
  <c r="B227" i="4"/>
  <c r="AA226" i="4"/>
  <c r="Z226" i="4"/>
  <c r="Y226" i="4"/>
  <c r="X226" i="4"/>
  <c r="W226" i="4"/>
  <c r="V226" i="4"/>
  <c r="U226" i="4"/>
  <c r="T226" i="4"/>
  <c r="S226" i="4"/>
  <c r="R226" i="4"/>
  <c r="Q226" i="4"/>
  <c r="P226" i="4"/>
  <c r="O226" i="4"/>
  <c r="N226" i="4"/>
  <c r="M226" i="4"/>
  <c r="L226" i="4"/>
  <c r="K226" i="4"/>
  <c r="J226" i="4"/>
  <c r="I226" i="4"/>
  <c r="H226" i="4"/>
  <c r="G226" i="4"/>
  <c r="F226" i="4"/>
  <c r="E226" i="4"/>
  <c r="D226" i="4"/>
  <c r="C226" i="4"/>
  <c r="B226" i="4"/>
  <c r="AA225" i="4"/>
  <c r="Z225" i="4"/>
  <c r="Y225" i="4"/>
  <c r="X225" i="4"/>
  <c r="W225" i="4"/>
  <c r="V225" i="4"/>
  <c r="U225" i="4"/>
  <c r="T225" i="4"/>
  <c r="S225" i="4"/>
  <c r="R225" i="4"/>
  <c r="Q225" i="4"/>
  <c r="P225" i="4"/>
  <c r="O225" i="4"/>
  <c r="N225" i="4"/>
  <c r="M225" i="4"/>
  <c r="L225" i="4"/>
  <c r="K225" i="4"/>
  <c r="J225" i="4"/>
  <c r="I225" i="4"/>
  <c r="H225" i="4"/>
  <c r="G225" i="4"/>
  <c r="F225" i="4"/>
  <c r="E225" i="4"/>
  <c r="D225" i="4"/>
  <c r="C225" i="4"/>
  <c r="B225" i="4"/>
  <c r="AA224" i="4"/>
  <c r="Z224" i="4"/>
  <c r="Y224" i="4"/>
  <c r="X224" i="4"/>
  <c r="W224" i="4"/>
  <c r="V224" i="4"/>
  <c r="U224" i="4"/>
  <c r="T224" i="4"/>
  <c r="S224" i="4"/>
  <c r="R224" i="4"/>
  <c r="Q224" i="4"/>
  <c r="P224" i="4"/>
  <c r="O224" i="4"/>
  <c r="N224" i="4"/>
  <c r="M224" i="4"/>
  <c r="L224" i="4"/>
  <c r="K224" i="4"/>
  <c r="J224" i="4"/>
  <c r="I224" i="4"/>
  <c r="H224" i="4"/>
  <c r="G224" i="4"/>
  <c r="F224" i="4"/>
  <c r="E224" i="4"/>
  <c r="D224" i="4"/>
  <c r="C224" i="4"/>
  <c r="A224" i="4" s="1"/>
  <c r="B224" i="4"/>
  <c r="AA223" i="4"/>
  <c r="Z223" i="4"/>
  <c r="Y223" i="4"/>
  <c r="X223" i="4"/>
  <c r="W223" i="4"/>
  <c r="V223" i="4"/>
  <c r="U223" i="4"/>
  <c r="T223" i="4"/>
  <c r="S223" i="4"/>
  <c r="R223" i="4"/>
  <c r="Q223" i="4"/>
  <c r="P223" i="4"/>
  <c r="O223" i="4"/>
  <c r="N223" i="4"/>
  <c r="M223" i="4"/>
  <c r="L223" i="4"/>
  <c r="K223" i="4"/>
  <c r="J223" i="4"/>
  <c r="I223" i="4"/>
  <c r="H223" i="4"/>
  <c r="G223" i="4"/>
  <c r="F223" i="4"/>
  <c r="E223" i="4"/>
  <c r="D223" i="4"/>
  <c r="C223" i="4"/>
  <c r="B223" i="4"/>
  <c r="AA222" i="4"/>
  <c r="Z222" i="4"/>
  <c r="Y222" i="4"/>
  <c r="X222" i="4"/>
  <c r="W222" i="4"/>
  <c r="V222" i="4"/>
  <c r="U222" i="4"/>
  <c r="T222" i="4"/>
  <c r="S222" i="4"/>
  <c r="R222" i="4"/>
  <c r="Q222" i="4"/>
  <c r="P222" i="4"/>
  <c r="O222" i="4"/>
  <c r="N222" i="4"/>
  <c r="M222" i="4"/>
  <c r="L222" i="4"/>
  <c r="K222" i="4"/>
  <c r="J222" i="4"/>
  <c r="I222" i="4"/>
  <c r="H222" i="4"/>
  <c r="G222" i="4"/>
  <c r="F222" i="4"/>
  <c r="E222" i="4"/>
  <c r="D222" i="4"/>
  <c r="C222" i="4"/>
  <c r="B222" i="4"/>
  <c r="AA221" i="4"/>
  <c r="Z221" i="4"/>
  <c r="Y221" i="4"/>
  <c r="X221" i="4"/>
  <c r="W221" i="4"/>
  <c r="V221" i="4"/>
  <c r="U221" i="4"/>
  <c r="T221" i="4"/>
  <c r="S221" i="4"/>
  <c r="R221" i="4"/>
  <c r="Q221" i="4"/>
  <c r="P221" i="4"/>
  <c r="O221" i="4"/>
  <c r="N221" i="4"/>
  <c r="M221" i="4"/>
  <c r="L221" i="4"/>
  <c r="K221" i="4"/>
  <c r="J221" i="4"/>
  <c r="I221" i="4"/>
  <c r="H221" i="4"/>
  <c r="G221" i="4"/>
  <c r="F221" i="4"/>
  <c r="E221" i="4"/>
  <c r="D221" i="4"/>
  <c r="C221" i="4"/>
  <c r="B221" i="4"/>
  <c r="AA220" i="4"/>
  <c r="Z220" i="4"/>
  <c r="Y220" i="4"/>
  <c r="X220" i="4"/>
  <c r="W220" i="4"/>
  <c r="V220" i="4"/>
  <c r="U220" i="4"/>
  <c r="T220" i="4"/>
  <c r="S220" i="4"/>
  <c r="R220" i="4"/>
  <c r="Q220" i="4"/>
  <c r="P220" i="4"/>
  <c r="O220" i="4"/>
  <c r="N220" i="4"/>
  <c r="M220" i="4"/>
  <c r="L220" i="4"/>
  <c r="K220" i="4"/>
  <c r="J220" i="4"/>
  <c r="I220" i="4"/>
  <c r="H220" i="4"/>
  <c r="G220" i="4"/>
  <c r="F220" i="4"/>
  <c r="E220" i="4"/>
  <c r="D220" i="4"/>
  <c r="C220" i="4"/>
  <c r="A220" i="4" s="1"/>
  <c r="B220" i="4"/>
  <c r="AA219" i="4"/>
  <c r="Z219" i="4"/>
  <c r="Y219" i="4"/>
  <c r="X219" i="4"/>
  <c r="W219" i="4"/>
  <c r="V219" i="4"/>
  <c r="U219" i="4"/>
  <c r="T219" i="4"/>
  <c r="S219" i="4"/>
  <c r="R219" i="4"/>
  <c r="Q219" i="4"/>
  <c r="P219" i="4"/>
  <c r="O219" i="4"/>
  <c r="N219" i="4"/>
  <c r="M219" i="4"/>
  <c r="L219" i="4"/>
  <c r="K219" i="4"/>
  <c r="J219" i="4"/>
  <c r="I219" i="4"/>
  <c r="H219" i="4"/>
  <c r="G219" i="4"/>
  <c r="F219" i="4"/>
  <c r="E219" i="4"/>
  <c r="D219" i="4"/>
  <c r="C219" i="4"/>
  <c r="B219" i="4"/>
  <c r="AA218" i="4"/>
  <c r="Z218" i="4"/>
  <c r="Y218" i="4"/>
  <c r="X218" i="4"/>
  <c r="W218" i="4"/>
  <c r="V218" i="4"/>
  <c r="U218" i="4"/>
  <c r="T218" i="4"/>
  <c r="S218" i="4"/>
  <c r="R218" i="4"/>
  <c r="Q218" i="4"/>
  <c r="P218" i="4"/>
  <c r="O218" i="4"/>
  <c r="N218" i="4"/>
  <c r="M218" i="4"/>
  <c r="L218" i="4"/>
  <c r="K218" i="4"/>
  <c r="J218" i="4"/>
  <c r="I218" i="4"/>
  <c r="H218" i="4"/>
  <c r="G218" i="4"/>
  <c r="F218" i="4"/>
  <c r="E218" i="4"/>
  <c r="D218" i="4"/>
  <c r="C218" i="4"/>
  <c r="B218" i="4"/>
  <c r="AA217" i="4"/>
  <c r="Z217" i="4"/>
  <c r="Y217" i="4"/>
  <c r="X217" i="4"/>
  <c r="W217" i="4"/>
  <c r="V217" i="4"/>
  <c r="U217" i="4"/>
  <c r="T217" i="4"/>
  <c r="S217" i="4"/>
  <c r="R217" i="4"/>
  <c r="Q217" i="4"/>
  <c r="P217" i="4"/>
  <c r="O217" i="4"/>
  <c r="N217" i="4"/>
  <c r="M217" i="4"/>
  <c r="L217" i="4"/>
  <c r="K217" i="4"/>
  <c r="J217" i="4"/>
  <c r="I217" i="4"/>
  <c r="H217" i="4"/>
  <c r="G217" i="4"/>
  <c r="F217" i="4"/>
  <c r="E217" i="4"/>
  <c r="D217" i="4"/>
  <c r="C217" i="4"/>
  <c r="B217" i="4"/>
  <c r="AA216" i="4"/>
  <c r="Z216" i="4"/>
  <c r="Y216" i="4"/>
  <c r="X216" i="4"/>
  <c r="W216" i="4"/>
  <c r="V216" i="4"/>
  <c r="U216" i="4"/>
  <c r="T216" i="4"/>
  <c r="S216" i="4"/>
  <c r="R216" i="4"/>
  <c r="Q216" i="4"/>
  <c r="P216" i="4"/>
  <c r="O216" i="4"/>
  <c r="N216" i="4"/>
  <c r="M216" i="4"/>
  <c r="L216" i="4"/>
  <c r="K216" i="4"/>
  <c r="J216" i="4"/>
  <c r="I216" i="4"/>
  <c r="H216" i="4"/>
  <c r="G216" i="4"/>
  <c r="F216" i="4"/>
  <c r="E216" i="4"/>
  <c r="D216" i="4"/>
  <c r="C216" i="4"/>
  <c r="B216" i="4"/>
  <c r="AA215" i="4"/>
  <c r="Z215" i="4"/>
  <c r="Y215" i="4"/>
  <c r="X215" i="4"/>
  <c r="W215" i="4"/>
  <c r="V215" i="4"/>
  <c r="U215" i="4"/>
  <c r="T215" i="4"/>
  <c r="S215" i="4"/>
  <c r="R215" i="4"/>
  <c r="Q215" i="4"/>
  <c r="P215" i="4"/>
  <c r="O215" i="4"/>
  <c r="N215" i="4"/>
  <c r="M215" i="4"/>
  <c r="L215" i="4"/>
  <c r="K215" i="4"/>
  <c r="J215" i="4"/>
  <c r="I215" i="4"/>
  <c r="H215" i="4"/>
  <c r="G215" i="4"/>
  <c r="F215" i="4"/>
  <c r="E215" i="4"/>
  <c r="D215" i="4"/>
  <c r="C215" i="4"/>
  <c r="B215" i="4"/>
  <c r="AA214" i="4"/>
  <c r="Z214" i="4"/>
  <c r="Y214" i="4"/>
  <c r="X214" i="4"/>
  <c r="W214" i="4"/>
  <c r="V214" i="4"/>
  <c r="U214" i="4"/>
  <c r="T214" i="4"/>
  <c r="S214" i="4"/>
  <c r="R214" i="4"/>
  <c r="Q214" i="4"/>
  <c r="P214" i="4"/>
  <c r="O214" i="4"/>
  <c r="N214" i="4"/>
  <c r="M214" i="4"/>
  <c r="L214" i="4"/>
  <c r="K214" i="4"/>
  <c r="J214" i="4"/>
  <c r="I214" i="4"/>
  <c r="H214" i="4"/>
  <c r="G214" i="4"/>
  <c r="F214" i="4"/>
  <c r="E214" i="4"/>
  <c r="D214" i="4"/>
  <c r="A214" i="4" s="1"/>
  <c r="C214" i="4"/>
  <c r="B214" i="4"/>
  <c r="AA213" i="4"/>
  <c r="Z213" i="4"/>
  <c r="Y213" i="4"/>
  <c r="X213" i="4"/>
  <c r="W213" i="4"/>
  <c r="V213" i="4"/>
  <c r="U213" i="4"/>
  <c r="T213" i="4"/>
  <c r="S213" i="4"/>
  <c r="R213" i="4"/>
  <c r="Q213" i="4"/>
  <c r="P213" i="4"/>
  <c r="O213" i="4"/>
  <c r="N213" i="4"/>
  <c r="M213" i="4"/>
  <c r="L213" i="4"/>
  <c r="K213" i="4"/>
  <c r="J213" i="4"/>
  <c r="I213" i="4"/>
  <c r="H213" i="4"/>
  <c r="G213" i="4"/>
  <c r="F213" i="4"/>
  <c r="E213" i="4"/>
  <c r="D213" i="4"/>
  <c r="C213" i="4"/>
  <c r="B213" i="4"/>
  <c r="AA212" i="4"/>
  <c r="Z212" i="4"/>
  <c r="Y212" i="4"/>
  <c r="X212" i="4"/>
  <c r="W212" i="4"/>
  <c r="V212" i="4"/>
  <c r="U212" i="4"/>
  <c r="T212" i="4"/>
  <c r="S212" i="4"/>
  <c r="R212" i="4"/>
  <c r="Q212" i="4"/>
  <c r="P212" i="4"/>
  <c r="O212" i="4"/>
  <c r="N212" i="4"/>
  <c r="M212" i="4"/>
  <c r="L212" i="4"/>
  <c r="K212" i="4"/>
  <c r="J212" i="4"/>
  <c r="I212" i="4"/>
  <c r="H212" i="4"/>
  <c r="G212" i="4"/>
  <c r="F212" i="4"/>
  <c r="E212" i="4"/>
  <c r="D212" i="4"/>
  <c r="C212" i="4"/>
  <c r="A212" i="4" s="1"/>
  <c r="B212" i="4"/>
  <c r="AA211" i="4"/>
  <c r="Z211" i="4"/>
  <c r="Y211" i="4"/>
  <c r="X211" i="4"/>
  <c r="W211" i="4"/>
  <c r="V211" i="4"/>
  <c r="U211" i="4"/>
  <c r="T211" i="4"/>
  <c r="S211" i="4"/>
  <c r="R211" i="4"/>
  <c r="Q211" i="4"/>
  <c r="P211" i="4"/>
  <c r="O211" i="4"/>
  <c r="N211" i="4"/>
  <c r="M211" i="4"/>
  <c r="L211" i="4"/>
  <c r="K211" i="4"/>
  <c r="J211" i="4"/>
  <c r="I211" i="4"/>
  <c r="H211" i="4"/>
  <c r="G211" i="4"/>
  <c r="F211" i="4"/>
  <c r="E211" i="4"/>
  <c r="D211" i="4"/>
  <c r="C211" i="4"/>
  <c r="B211" i="4"/>
  <c r="AA210" i="4"/>
  <c r="Z210" i="4"/>
  <c r="Y210" i="4"/>
  <c r="X210" i="4"/>
  <c r="W210" i="4"/>
  <c r="V210" i="4"/>
  <c r="U210" i="4"/>
  <c r="T210" i="4"/>
  <c r="S210" i="4"/>
  <c r="R210" i="4"/>
  <c r="Q210" i="4"/>
  <c r="P210" i="4"/>
  <c r="O210" i="4"/>
  <c r="N210" i="4"/>
  <c r="M210" i="4"/>
  <c r="L210" i="4"/>
  <c r="K210" i="4"/>
  <c r="J210" i="4"/>
  <c r="I210" i="4"/>
  <c r="H210" i="4"/>
  <c r="G210" i="4"/>
  <c r="F210" i="4"/>
  <c r="E210" i="4"/>
  <c r="D210" i="4"/>
  <c r="C210" i="4"/>
  <c r="B210" i="4"/>
  <c r="AA209" i="4"/>
  <c r="Z209" i="4"/>
  <c r="Y209" i="4"/>
  <c r="X209" i="4"/>
  <c r="W209" i="4"/>
  <c r="V209" i="4"/>
  <c r="U209" i="4"/>
  <c r="T209" i="4"/>
  <c r="S209" i="4"/>
  <c r="R209" i="4"/>
  <c r="Q209" i="4"/>
  <c r="P209" i="4"/>
  <c r="O209" i="4"/>
  <c r="N209" i="4"/>
  <c r="M209" i="4"/>
  <c r="L209" i="4"/>
  <c r="K209" i="4"/>
  <c r="J209" i="4"/>
  <c r="I209" i="4"/>
  <c r="H209" i="4"/>
  <c r="G209" i="4"/>
  <c r="F209" i="4"/>
  <c r="E209" i="4"/>
  <c r="D209" i="4"/>
  <c r="C209" i="4"/>
  <c r="B209" i="4"/>
  <c r="AA208" i="4"/>
  <c r="Z208" i="4"/>
  <c r="Y208" i="4"/>
  <c r="X208" i="4"/>
  <c r="W208" i="4"/>
  <c r="V208" i="4"/>
  <c r="U208" i="4"/>
  <c r="T208" i="4"/>
  <c r="S208" i="4"/>
  <c r="R208" i="4"/>
  <c r="Q208" i="4"/>
  <c r="P208" i="4"/>
  <c r="O208" i="4"/>
  <c r="N208" i="4"/>
  <c r="M208" i="4"/>
  <c r="L208" i="4"/>
  <c r="K208" i="4"/>
  <c r="J208" i="4"/>
  <c r="I208" i="4"/>
  <c r="H208" i="4"/>
  <c r="G208" i="4"/>
  <c r="F208" i="4"/>
  <c r="E208" i="4"/>
  <c r="D208" i="4"/>
  <c r="C208" i="4"/>
  <c r="A208" i="4" s="1"/>
  <c r="B208" i="4"/>
  <c r="AA207" i="4"/>
  <c r="Z207" i="4"/>
  <c r="Y207" i="4"/>
  <c r="X207" i="4"/>
  <c r="W207" i="4"/>
  <c r="V207" i="4"/>
  <c r="U207" i="4"/>
  <c r="T207" i="4"/>
  <c r="S207" i="4"/>
  <c r="R207" i="4"/>
  <c r="Q207" i="4"/>
  <c r="P207" i="4"/>
  <c r="O207" i="4"/>
  <c r="N207" i="4"/>
  <c r="M207" i="4"/>
  <c r="L207" i="4"/>
  <c r="K207" i="4"/>
  <c r="J207" i="4"/>
  <c r="I207" i="4"/>
  <c r="H207" i="4"/>
  <c r="G207" i="4"/>
  <c r="F207" i="4"/>
  <c r="E207" i="4"/>
  <c r="D207" i="4"/>
  <c r="C207" i="4"/>
  <c r="B207" i="4"/>
  <c r="AA206" i="4"/>
  <c r="Z206" i="4"/>
  <c r="Y206" i="4"/>
  <c r="X206" i="4"/>
  <c r="W206" i="4"/>
  <c r="V206" i="4"/>
  <c r="U206" i="4"/>
  <c r="T206" i="4"/>
  <c r="S206" i="4"/>
  <c r="R206" i="4"/>
  <c r="Q206" i="4"/>
  <c r="P206" i="4"/>
  <c r="O206" i="4"/>
  <c r="N206" i="4"/>
  <c r="M206" i="4"/>
  <c r="L206" i="4"/>
  <c r="K206" i="4"/>
  <c r="J206" i="4"/>
  <c r="I206" i="4"/>
  <c r="H206" i="4"/>
  <c r="G206" i="4"/>
  <c r="F206" i="4"/>
  <c r="E206" i="4"/>
  <c r="D206" i="4"/>
  <c r="C206" i="4"/>
  <c r="B206" i="4"/>
  <c r="AA205" i="4"/>
  <c r="Z205" i="4"/>
  <c r="Y205" i="4"/>
  <c r="X205" i="4"/>
  <c r="W205" i="4"/>
  <c r="V205" i="4"/>
  <c r="U205" i="4"/>
  <c r="T205" i="4"/>
  <c r="S205" i="4"/>
  <c r="R205" i="4"/>
  <c r="Q205" i="4"/>
  <c r="P205" i="4"/>
  <c r="O205" i="4"/>
  <c r="N205" i="4"/>
  <c r="M205" i="4"/>
  <c r="L205" i="4"/>
  <c r="K205" i="4"/>
  <c r="J205" i="4"/>
  <c r="I205" i="4"/>
  <c r="H205" i="4"/>
  <c r="G205" i="4"/>
  <c r="F205" i="4"/>
  <c r="E205" i="4"/>
  <c r="D205" i="4"/>
  <c r="C205" i="4"/>
  <c r="B205" i="4"/>
  <c r="AA204" i="4"/>
  <c r="Z204" i="4"/>
  <c r="Y204" i="4"/>
  <c r="X204" i="4"/>
  <c r="W204" i="4"/>
  <c r="V204" i="4"/>
  <c r="U204" i="4"/>
  <c r="T204" i="4"/>
  <c r="S204" i="4"/>
  <c r="R204" i="4"/>
  <c r="Q204" i="4"/>
  <c r="P204" i="4"/>
  <c r="O204" i="4"/>
  <c r="N204" i="4"/>
  <c r="M204" i="4"/>
  <c r="L204" i="4"/>
  <c r="K204" i="4"/>
  <c r="J204" i="4"/>
  <c r="I204" i="4"/>
  <c r="H204" i="4"/>
  <c r="G204" i="4"/>
  <c r="F204" i="4"/>
  <c r="E204" i="4"/>
  <c r="D204" i="4"/>
  <c r="C204" i="4"/>
  <c r="B204" i="4"/>
  <c r="AA203" i="4"/>
  <c r="Z203" i="4"/>
  <c r="Y203" i="4"/>
  <c r="X203" i="4"/>
  <c r="W203" i="4"/>
  <c r="V203" i="4"/>
  <c r="U203" i="4"/>
  <c r="T203" i="4"/>
  <c r="S203" i="4"/>
  <c r="R203" i="4"/>
  <c r="Q203" i="4"/>
  <c r="P203" i="4"/>
  <c r="O203" i="4"/>
  <c r="N203" i="4"/>
  <c r="M203" i="4"/>
  <c r="L203" i="4"/>
  <c r="K203" i="4"/>
  <c r="J203" i="4"/>
  <c r="I203" i="4"/>
  <c r="H203" i="4"/>
  <c r="G203" i="4"/>
  <c r="F203" i="4"/>
  <c r="E203" i="4"/>
  <c r="D203" i="4"/>
  <c r="C203" i="4"/>
  <c r="B203" i="4"/>
  <c r="AA202" i="4"/>
  <c r="Z202" i="4"/>
  <c r="Y202" i="4"/>
  <c r="X202" i="4"/>
  <c r="W202" i="4"/>
  <c r="V202" i="4"/>
  <c r="U202" i="4"/>
  <c r="T202" i="4"/>
  <c r="S202" i="4"/>
  <c r="R202" i="4"/>
  <c r="Q202" i="4"/>
  <c r="P202" i="4"/>
  <c r="O202" i="4"/>
  <c r="N202" i="4"/>
  <c r="M202" i="4"/>
  <c r="L202" i="4"/>
  <c r="K202" i="4"/>
  <c r="J202" i="4"/>
  <c r="I202" i="4"/>
  <c r="H202" i="4"/>
  <c r="G202" i="4"/>
  <c r="F202" i="4"/>
  <c r="E202" i="4"/>
  <c r="D202" i="4"/>
  <c r="C202" i="4"/>
  <c r="B202" i="4"/>
  <c r="AA201" i="4"/>
  <c r="Z201" i="4"/>
  <c r="Y201" i="4"/>
  <c r="X201" i="4"/>
  <c r="W201" i="4"/>
  <c r="V201" i="4"/>
  <c r="U201" i="4"/>
  <c r="T201" i="4"/>
  <c r="S201" i="4"/>
  <c r="R201" i="4"/>
  <c r="Q201" i="4"/>
  <c r="P201" i="4"/>
  <c r="O201" i="4"/>
  <c r="N201" i="4"/>
  <c r="M201" i="4"/>
  <c r="L201" i="4"/>
  <c r="K201" i="4"/>
  <c r="J201" i="4"/>
  <c r="I201" i="4"/>
  <c r="H201" i="4"/>
  <c r="G201" i="4"/>
  <c r="F201" i="4"/>
  <c r="E201" i="4"/>
  <c r="D201" i="4"/>
  <c r="C201" i="4"/>
  <c r="B201" i="4"/>
  <c r="AA200" i="4"/>
  <c r="Z200" i="4"/>
  <c r="Y200" i="4"/>
  <c r="X200" i="4"/>
  <c r="W200" i="4"/>
  <c r="V200" i="4"/>
  <c r="U200" i="4"/>
  <c r="T200" i="4"/>
  <c r="S200" i="4"/>
  <c r="R200" i="4"/>
  <c r="Q200" i="4"/>
  <c r="P200" i="4"/>
  <c r="O200" i="4"/>
  <c r="N200" i="4"/>
  <c r="M200" i="4"/>
  <c r="L200" i="4"/>
  <c r="K200" i="4"/>
  <c r="J200" i="4"/>
  <c r="I200" i="4"/>
  <c r="H200" i="4"/>
  <c r="G200" i="4"/>
  <c r="F200" i="4"/>
  <c r="E200" i="4"/>
  <c r="D200" i="4"/>
  <c r="C200" i="4"/>
  <c r="B200" i="4"/>
  <c r="AA199" i="4"/>
  <c r="Z199" i="4"/>
  <c r="Y199" i="4"/>
  <c r="X199" i="4"/>
  <c r="W199" i="4"/>
  <c r="V199" i="4"/>
  <c r="U199" i="4"/>
  <c r="T199" i="4"/>
  <c r="S199" i="4"/>
  <c r="R199" i="4"/>
  <c r="Q199" i="4"/>
  <c r="P199" i="4"/>
  <c r="O199" i="4"/>
  <c r="N199" i="4"/>
  <c r="M199" i="4"/>
  <c r="L199" i="4"/>
  <c r="K199" i="4"/>
  <c r="J199" i="4"/>
  <c r="I199" i="4"/>
  <c r="H199" i="4"/>
  <c r="G199" i="4"/>
  <c r="F199" i="4"/>
  <c r="E199" i="4"/>
  <c r="D199" i="4"/>
  <c r="C199" i="4"/>
  <c r="B199" i="4"/>
  <c r="AA198" i="4"/>
  <c r="Z198" i="4"/>
  <c r="Y198" i="4"/>
  <c r="X198" i="4"/>
  <c r="W198" i="4"/>
  <c r="V198" i="4"/>
  <c r="U198" i="4"/>
  <c r="T198" i="4"/>
  <c r="S198" i="4"/>
  <c r="R198" i="4"/>
  <c r="Q198" i="4"/>
  <c r="P198" i="4"/>
  <c r="O198" i="4"/>
  <c r="N198" i="4"/>
  <c r="M198" i="4"/>
  <c r="L198" i="4"/>
  <c r="K198" i="4"/>
  <c r="J198" i="4"/>
  <c r="I198" i="4"/>
  <c r="H198" i="4"/>
  <c r="G198" i="4"/>
  <c r="F198" i="4"/>
  <c r="E198" i="4"/>
  <c r="D198" i="4"/>
  <c r="C198" i="4"/>
  <c r="B198" i="4"/>
  <c r="AA197" i="4"/>
  <c r="Z197" i="4"/>
  <c r="Y197" i="4"/>
  <c r="X197" i="4"/>
  <c r="W197" i="4"/>
  <c r="V197" i="4"/>
  <c r="U197" i="4"/>
  <c r="T197" i="4"/>
  <c r="S197" i="4"/>
  <c r="R197" i="4"/>
  <c r="Q197" i="4"/>
  <c r="P197" i="4"/>
  <c r="O197" i="4"/>
  <c r="N197" i="4"/>
  <c r="M197" i="4"/>
  <c r="L197" i="4"/>
  <c r="K197" i="4"/>
  <c r="J197" i="4"/>
  <c r="I197" i="4"/>
  <c r="H197" i="4"/>
  <c r="G197" i="4"/>
  <c r="F197" i="4"/>
  <c r="E197" i="4"/>
  <c r="D197" i="4"/>
  <c r="C197" i="4"/>
  <c r="B197" i="4"/>
  <c r="AA196" i="4"/>
  <c r="Z196" i="4"/>
  <c r="Y196" i="4"/>
  <c r="X196" i="4"/>
  <c r="W196" i="4"/>
  <c r="V196" i="4"/>
  <c r="U196" i="4"/>
  <c r="T196" i="4"/>
  <c r="S196" i="4"/>
  <c r="R196" i="4"/>
  <c r="Q196" i="4"/>
  <c r="P196" i="4"/>
  <c r="O196" i="4"/>
  <c r="N196" i="4"/>
  <c r="M196" i="4"/>
  <c r="L196" i="4"/>
  <c r="K196" i="4"/>
  <c r="J196" i="4"/>
  <c r="I196" i="4"/>
  <c r="H196" i="4"/>
  <c r="G196" i="4"/>
  <c r="F196" i="4"/>
  <c r="E196" i="4"/>
  <c r="D196" i="4"/>
  <c r="C196" i="4"/>
  <c r="B196" i="4"/>
  <c r="AA195" i="4"/>
  <c r="Z195" i="4"/>
  <c r="Y195" i="4"/>
  <c r="X195" i="4"/>
  <c r="W195" i="4"/>
  <c r="V195" i="4"/>
  <c r="U195" i="4"/>
  <c r="T195" i="4"/>
  <c r="S195" i="4"/>
  <c r="R195" i="4"/>
  <c r="Q195" i="4"/>
  <c r="P195" i="4"/>
  <c r="O195" i="4"/>
  <c r="N195" i="4"/>
  <c r="M195" i="4"/>
  <c r="L195" i="4"/>
  <c r="K195" i="4"/>
  <c r="J195" i="4"/>
  <c r="I195" i="4"/>
  <c r="H195" i="4"/>
  <c r="G195" i="4"/>
  <c r="F195" i="4"/>
  <c r="E195" i="4"/>
  <c r="D195" i="4"/>
  <c r="C195" i="4"/>
  <c r="B195" i="4"/>
  <c r="AA194" i="4"/>
  <c r="Z194" i="4"/>
  <c r="Y194" i="4"/>
  <c r="X194" i="4"/>
  <c r="W194" i="4"/>
  <c r="V194" i="4"/>
  <c r="U194" i="4"/>
  <c r="T194" i="4"/>
  <c r="S194" i="4"/>
  <c r="R194" i="4"/>
  <c r="Q194" i="4"/>
  <c r="P194" i="4"/>
  <c r="O194" i="4"/>
  <c r="N194" i="4"/>
  <c r="M194" i="4"/>
  <c r="L194" i="4"/>
  <c r="K194" i="4"/>
  <c r="J194" i="4"/>
  <c r="I194" i="4"/>
  <c r="H194" i="4"/>
  <c r="G194" i="4"/>
  <c r="F194" i="4"/>
  <c r="E194" i="4"/>
  <c r="D194" i="4"/>
  <c r="C194" i="4"/>
  <c r="B194" i="4"/>
  <c r="AA193" i="4"/>
  <c r="Z193" i="4"/>
  <c r="Y193" i="4"/>
  <c r="X193" i="4"/>
  <c r="W193" i="4"/>
  <c r="V193" i="4"/>
  <c r="U193" i="4"/>
  <c r="T193" i="4"/>
  <c r="S193" i="4"/>
  <c r="R193" i="4"/>
  <c r="Q193" i="4"/>
  <c r="P193" i="4"/>
  <c r="O193" i="4"/>
  <c r="N193" i="4"/>
  <c r="M193" i="4"/>
  <c r="L193" i="4"/>
  <c r="K193" i="4"/>
  <c r="J193" i="4"/>
  <c r="I193" i="4"/>
  <c r="H193" i="4"/>
  <c r="G193" i="4"/>
  <c r="F193" i="4"/>
  <c r="E193" i="4"/>
  <c r="D193" i="4"/>
  <c r="C193" i="4"/>
  <c r="B193" i="4"/>
  <c r="AA192" i="4"/>
  <c r="Z192" i="4"/>
  <c r="Y192" i="4"/>
  <c r="X192" i="4"/>
  <c r="W192" i="4"/>
  <c r="V192" i="4"/>
  <c r="U192" i="4"/>
  <c r="T192" i="4"/>
  <c r="S192" i="4"/>
  <c r="R192" i="4"/>
  <c r="Q192" i="4"/>
  <c r="P192" i="4"/>
  <c r="O192" i="4"/>
  <c r="N192" i="4"/>
  <c r="M192" i="4"/>
  <c r="L192" i="4"/>
  <c r="K192" i="4"/>
  <c r="J192" i="4"/>
  <c r="I192" i="4"/>
  <c r="H192" i="4"/>
  <c r="G192" i="4"/>
  <c r="F192" i="4"/>
  <c r="E192" i="4"/>
  <c r="D192" i="4"/>
  <c r="C192" i="4"/>
  <c r="B192" i="4"/>
  <c r="AA191" i="4"/>
  <c r="Z191" i="4"/>
  <c r="Y191" i="4"/>
  <c r="X191" i="4"/>
  <c r="W191" i="4"/>
  <c r="V191" i="4"/>
  <c r="U191" i="4"/>
  <c r="T191" i="4"/>
  <c r="S191" i="4"/>
  <c r="R191" i="4"/>
  <c r="Q191" i="4"/>
  <c r="P191" i="4"/>
  <c r="O191" i="4"/>
  <c r="N191" i="4"/>
  <c r="M191" i="4"/>
  <c r="L191" i="4"/>
  <c r="K191" i="4"/>
  <c r="J191" i="4"/>
  <c r="I191" i="4"/>
  <c r="H191" i="4"/>
  <c r="G191" i="4"/>
  <c r="F191" i="4"/>
  <c r="E191" i="4"/>
  <c r="D191" i="4"/>
  <c r="C191" i="4"/>
  <c r="B191" i="4"/>
  <c r="AA190" i="4"/>
  <c r="Z190" i="4"/>
  <c r="Y190" i="4"/>
  <c r="X190" i="4"/>
  <c r="W190" i="4"/>
  <c r="V190" i="4"/>
  <c r="U190" i="4"/>
  <c r="T190" i="4"/>
  <c r="S190" i="4"/>
  <c r="R190" i="4"/>
  <c r="Q190" i="4"/>
  <c r="P190" i="4"/>
  <c r="O190" i="4"/>
  <c r="N190" i="4"/>
  <c r="M190" i="4"/>
  <c r="L190" i="4"/>
  <c r="K190" i="4"/>
  <c r="J190" i="4"/>
  <c r="I190" i="4"/>
  <c r="H190" i="4"/>
  <c r="G190" i="4"/>
  <c r="F190" i="4"/>
  <c r="E190" i="4"/>
  <c r="D190" i="4"/>
  <c r="C190" i="4"/>
  <c r="B190" i="4"/>
  <c r="AA189" i="4"/>
  <c r="Z189" i="4"/>
  <c r="Y189" i="4"/>
  <c r="X189" i="4"/>
  <c r="W189" i="4"/>
  <c r="V189" i="4"/>
  <c r="U189" i="4"/>
  <c r="T189" i="4"/>
  <c r="S189" i="4"/>
  <c r="R189" i="4"/>
  <c r="Q189" i="4"/>
  <c r="P189" i="4"/>
  <c r="O189" i="4"/>
  <c r="N189" i="4"/>
  <c r="M189" i="4"/>
  <c r="L189" i="4"/>
  <c r="K189" i="4"/>
  <c r="J189" i="4"/>
  <c r="I189" i="4"/>
  <c r="H189" i="4"/>
  <c r="G189" i="4"/>
  <c r="F189" i="4"/>
  <c r="E189" i="4"/>
  <c r="D189" i="4"/>
  <c r="C189" i="4"/>
  <c r="B189" i="4"/>
  <c r="AA188" i="4"/>
  <c r="Z188" i="4"/>
  <c r="Y188" i="4"/>
  <c r="X188" i="4"/>
  <c r="W188" i="4"/>
  <c r="V188" i="4"/>
  <c r="U188" i="4"/>
  <c r="T188" i="4"/>
  <c r="S188" i="4"/>
  <c r="R188" i="4"/>
  <c r="Q188" i="4"/>
  <c r="P188" i="4"/>
  <c r="O188" i="4"/>
  <c r="N188" i="4"/>
  <c r="M188" i="4"/>
  <c r="L188" i="4"/>
  <c r="K188" i="4"/>
  <c r="J188" i="4"/>
  <c r="I188" i="4"/>
  <c r="H188" i="4"/>
  <c r="G188" i="4"/>
  <c r="F188" i="4"/>
  <c r="E188" i="4"/>
  <c r="D188" i="4"/>
  <c r="C188" i="4"/>
  <c r="B188" i="4"/>
  <c r="AA187" i="4"/>
  <c r="Z187" i="4"/>
  <c r="Y187" i="4"/>
  <c r="X187" i="4"/>
  <c r="W187" i="4"/>
  <c r="V187" i="4"/>
  <c r="U187" i="4"/>
  <c r="T187" i="4"/>
  <c r="S187" i="4"/>
  <c r="R187" i="4"/>
  <c r="Q187" i="4"/>
  <c r="P187" i="4"/>
  <c r="O187" i="4"/>
  <c r="N187" i="4"/>
  <c r="M187" i="4"/>
  <c r="L187" i="4"/>
  <c r="K187" i="4"/>
  <c r="J187" i="4"/>
  <c r="I187" i="4"/>
  <c r="H187" i="4"/>
  <c r="G187" i="4"/>
  <c r="F187" i="4"/>
  <c r="E187" i="4"/>
  <c r="D187" i="4"/>
  <c r="C187" i="4"/>
  <c r="B187" i="4"/>
  <c r="AA186" i="4"/>
  <c r="Z186" i="4"/>
  <c r="Y186" i="4"/>
  <c r="X186" i="4"/>
  <c r="W186" i="4"/>
  <c r="V186" i="4"/>
  <c r="U186" i="4"/>
  <c r="T186" i="4"/>
  <c r="S186" i="4"/>
  <c r="R186" i="4"/>
  <c r="Q186" i="4"/>
  <c r="P186" i="4"/>
  <c r="O186" i="4"/>
  <c r="N186" i="4"/>
  <c r="M186" i="4"/>
  <c r="L186" i="4"/>
  <c r="K186" i="4"/>
  <c r="J186" i="4"/>
  <c r="I186" i="4"/>
  <c r="H186" i="4"/>
  <c r="G186" i="4"/>
  <c r="F186" i="4"/>
  <c r="E186" i="4"/>
  <c r="D186" i="4"/>
  <c r="C186" i="4"/>
  <c r="B186" i="4"/>
  <c r="AA185" i="4"/>
  <c r="Z185" i="4"/>
  <c r="Y185" i="4"/>
  <c r="X185" i="4"/>
  <c r="W185" i="4"/>
  <c r="V185" i="4"/>
  <c r="U185" i="4"/>
  <c r="T185" i="4"/>
  <c r="S185" i="4"/>
  <c r="R185" i="4"/>
  <c r="Q185" i="4"/>
  <c r="P185" i="4"/>
  <c r="O185" i="4"/>
  <c r="N185" i="4"/>
  <c r="M185" i="4"/>
  <c r="L185" i="4"/>
  <c r="K185" i="4"/>
  <c r="J185" i="4"/>
  <c r="I185" i="4"/>
  <c r="H185" i="4"/>
  <c r="G185" i="4"/>
  <c r="F185" i="4"/>
  <c r="E185" i="4"/>
  <c r="D185" i="4"/>
  <c r="C185" i="4"/>
  <c r="B185" i="4"/>
  <c r="AA184" i="4"/>
  <c r="Z184" i="4"/>
  <c r="Y184" i="4"/>
  <c r="X184" i="4"/>
  <c r="W184" i="4"/>
  <c r="V184" i="4"/>
  <c r="U184" i="4"/>
  <c r="T184" i="4"/>
  <c r="S184" i="4"/>
  <c r="R184" i="4"/>
  <c r="Q184" i="4"/>
  <c r="P184" i="4"/>
  <c r="O184" i="4"/>
  <c r="N184" i="4"/>
  <c r="M184" i="4"/>
  <c r="L184" i="4"/>
  <c r="K184" i="4"/>
  <c r="J184" i="4"/>
  <c r="I184" i="4"/>
  <c r="H184" i="4"/>
  <c r="G184" i="4"/>
  <c r="F184" i="4"/>
  <c r="E184" i="4"/>
  <c r="D184" i="4"/>
  <c r="C184" i="4"/>
  <c r="B184" i="4"/>
  <c r="AA183" i="4"/>
  <c r="Z183" i="4"/>
  <c r="Y183" i="4"/>
  <c r="X183" i="4"/>
  <c r="W183" i="4"/>
  <c r="V183" i="4"/>
  <c r="U183" i="4"/>
  <c r="T183" i="4"/>
  <c r="S183" i="4"/>
  <c r="R183" i="4"/>
  <c r="Q183" i="4"/>
  <c r="P183" i="4"/>
  <c r="O183" i="4"/>
  <c r="N183" i="4"/>
  <c r="M183" i="4"/>
  <c r="L183" i="4"/>
  <c r="K183" i="4"/>
  <c r="J183" i="4"/>
  <c r="I183" i="4"/>
  <c r="H183" i="4"/>
  <c r="G183" i="4"/>
  <c r="F183" i="4"/>
  <c r="E183" i="4"/>
  <c r="D183" i="4"/>
  <c r="A183" i="4" s="1"/>
  <c r="C183" i="4"/>
  <c r="B183" i="4"/>
  <c r="AA182" i="4"/>
  <c r="Z182" i="4"/>
  <c r="Y182" i="4"/>
  <c r="X182" i="4"/>
  <c r="W182" i="4"/>
  <c r="V182" i="4"/>
  <c r="U182" i="4"/>
  <c r="T182" i="4"/>
  <c r="S182" i="4"/>
  <c r="R182" i="4"/>
  <c r="Q182" i="4"/>
  <c r="P182" i="4"/>
  <c r="O182" i="4"/>
  <c r="N182" i="4"/>
  <c r="M182" i="4"/>
  <c r="L182" i="4"/>
  <c r="K182" i="4"/>
  <c r="J182" i="4"/>
  <c r="I182" i="4"/>
  <c r="H182" i="4"/>
  <c r="G182" i="4"/>
  <c r="F182" i="4"/>
  <c r="E182" i="4"/>
  <c r="D182" i="4"/>
  <c r="C182" i="4"/>
  <c r="B182" i="4"/>
  <c r="AA181" i="4"/>
  <c r="Z181" i="4"/>
  <c r="Y181" i="4"/>
  <c r="X181" i="4"/>
  <c r="W181" i="4"/>
  <c r="V181" i="4"/>
  <c r="U181" i="4"/>
  <c r="T181" i="4"/>
  <c r="S181" i="4"/>
  <c r="R181" i="4"/>
  <c r="Q181" i="4"/>
  <c r="P181" i="4"/>
  <c r="O181" i="4"/>
  <c r="N181" i="4"/>
  <c r="M181" i="4"/>
  <c r="L181" i="4"/>
  <c r="K181" i="4"/>
  <c r="J181" i="4"/>
  <c r="I181" i="4"/>
  <c r="H181" i="4"/>
  <c r="G181" i="4"/>
  <c r="F181" i="4"/>
  <c r="E181" i="4"/>
  <c r="D181" i="4"/>
  <c r="C181" i="4"/>
  <c r="B181" i="4"/>
  <c r="AA180" i="4"/>
  <c r="Z180" i="4"/>
  <c r="Y180" i="4"/>
  <c r="X180" i="4"/>
  <c r="W180" i="4"/>
  <c r="V180" i="4"/>
  <c r="U180" i="4"/>
  <c r="T180" i="4"/>
  <c r="S180" i="4"/>
  <c r="R180" i="4"/>
  <c r="Q180" i="4"/>
  <c r="P180" i="4"/>
  <c r="O180" i="4"/>
  <c r="N180" i="4"/>
  <c r="M180" i="4"/>
  <c r="L180" i="4"/>
  <c r="K180" i="4"/>
  <c r="J180" i="4"/>
  <c r="I180" i="4"/>
  <c r="H180" i="4"/>
  <c r="G180" i="4"/>
  <c r="F180" i="4"/>
  <c r="E180" i="4"/>
  <c r="D180" i="4"/>
  <c r="C180" i="4"/>
  <c r="B180" i="4"/>
  <c r="AA179" i="4"/>
  <c r="Z179" i="4"/>
  <c r="Y179" i="4"/>
  <c r="X179" i="4"/>
  <c r="W179" i="4"/>
  <c r="V179" i="4"/>
  <c r="U179" i="4"/>
  <c r="T179" i="4"/>
  <c r="S179" i="4"/>
  <c r="R179" i="4"/>
  <c r="Q179" i="4"/>
  <c r="P179" i="4"/>
  <c r="O179" i="4"/>
  <c r="N179" i="4"/>
  <c r="M179" i="4"/>
  <c r="L179" i="4"/>
  <c r="K179" i="4"/>
  <c r="J179" i="4"/>
  <c r="I179" i="4"/>
  <c r="H179" i="4"/>
  <c r="G179" i="4"/>
  <c r="F179" i="4"/>
  <c r="E179" i="4"/>
  <c r="D179" i="4"/>
  <c r="C179" i="4"/>
  <c r="B179" i="4"/>
  <c r="AA178" i="4"/>
  <c r="Z178" i="4"/>
  <c r="Y178" i="4"/>
  <c r="X178" i="4"/>
  <c r="W178" i="4"/>
  <c r="V178" i="4"/>
  <c r="U178" i="4"/>
  <c r="T178" i="4"/>
  <c r="S178" i="4"/>
  <c r="R178" i="4"/>
  <c r="Q178" i="4"/>
  <c r="P178" i="4"/>
  <c r="O178" i="4"/>
  <c r="N178" i="4"/>
  <c r="M178" i="4"/>
  <c r="L178" i="4"/>
  <c r="K178" i="4"/>
  <c r="J178" i="4"/>
  <c r="I178" i="4"/>
  <c r="H178" i="4"/>
  <c r="G178" i="4"/>
  <c r="F178" i="4"/>
  <c r="E178" i="4"/>
  <c r="D178" i="4"/>
  <c r="C178" i="4"/>
  <c r="B178" i="4"/>
  <c r="AA177" i="4"/>
  <c r="Z177" i="4"/>
  <c r="Y177" i="4"/>
  <c r="X177" i="4"/>
  <c r="W177" i="4"/>
  <c r="V177" i="4"/>
  <c r="U177" i="4"/>
  <c r="T177" i="4"/>
  <c r="S177" i="4"/>
  <c r="R177" i="4"/>
  <c r="Q177" i="4"/>
  <c r="P177" i="4"/>
  <c r="O177" i="4"/>
  <c r="N177" i="4"/>
  <c r="M177" i="4"/>
  <c r="L177" i="4"/>
  <c r="K177" i="4"/>
  <c r="J177" i="4"/>
  <c r="I177" i="4"/>
  <c r="H177" i="4"/>
  <c r="G177" i="4"/>
  <c r="F177" i="4"/>
  <c r="E177" i="4"/>
  <c r="D177" i="4"/>
  <c r="C177" i="4"/>
  <c r="B177" i="4"/>
  <c r="AA176" i="4"/>
  <c r="Z176" i="4"/>
  <c r="Y176" i="4"/>
  <c r="X176" i="4"/>
  <c r="W176" i="4"/>
  <c r="V176" i="4"/>
  <c r="U176" i="4"/>
  <c r="T176" i="4"/>
  <c r="S176" i="4"/>
  <c r="R176" i="4"/>
  <c r="Q176" i="4"/>
  <c r="P176" i="4"/>
  <c r="O176" i="4"/>
  <c r="N176" i="4"/>
  <c r="M176" i="4"/>
  <c r="L176" i="4"/>
  <c r="K176" i="4"/>
  <c r="J176" i="4"/>
  <c r="I176" i="4"/>
  <c r="H176" i="4"/>
  <c r="G176" i="4"/>
  <c r="F176" i="4"/>
  <c r="E176" i="4"/>
  <c r="D176" i="4"/>
  <c r="C176" i="4"/>
  <c r="B176" i="4"/>
  <c r="AA175" i="4"/>
  <c r="Z175" i="4"/>
  <c r="Y175" i="4"/>
  <c r="X175" i="4"/>
  <c r="W175" i="4"/>
  <c r="V175" i="4"/>
  <c r="U175" i="4"/>
  <c r="T175" i="4"/>
  <c r="S175" i="4"/>
  <c r="R175" i="4"/>
  <c r="Q175" i="4"/>
  <c r="P175" i="4"/>
  <c r="O175" i="4"/>
  <c r="N175" i="4"/>
  <c r="M175" i="4"/>
  <c r="L175" i="4"/>
  <c r="K175" i="4"/>
  <c r="J175" i="4"/>
  <c r="I175" i="4"/>
  <c r="H175" i="4"/>
  <c r="G175" i="4"/>
  <c r="F175" i="4"/>
  <c r="E175" i="4"/>
  <c r="D175" i="4"/>
  <c r="C175" i="4"/>
  <c r="B175" i="4"/>
  <c r="AA174" i="4"/>
  <c r="Z174" i="4"/>
  <c r="Y174" i="4"/>
  <c r="X174" i="4"/>
  <c r="W174" i="4"/>
  <c r="V174" i="4"/>
  <c r="U174" i="4"/>
  <c r="T174" i="4"/>
  <c r="S174" i="4"/>
  <c r="R174" i="4"/>
  <c r="Q174" i="4"/>
  <c r="P174" i="4"/>
  <c r="O174" i="4"/>
  <c r="N174" i="4"/>
  <c r="M174" i="4"/>
  <c r="L174" i="4"/>
  <c r="K174" i="4"/>
  <c r="J174" i="4"/>
  <c r="I174" i="4"/>
  <c r="H174" i="4"/>
  <c r="G174" i="4"/>
  <c r="F174" i="4"/>
  <c r="E174" i="4"/>
  <c r="D174" i="4"/>
  <c r="C174" i="4"/>
  <c r="B174" i="4"/>
  <c r="AA173" i="4"/>
  <c r="Z173" i="4"/>
  <c r="Y173" i="4"/>
  <c r="X173" i="4"/>
  <c r="W173" i="4"/>
  <c r="V173" i="4"/>
  <c r="U173" i="4"/>
  <c r="T173" i="4"/>
  <c r="S173" i="4"/>
  <c r="R173" i="4"/>
  <c r="Q173" i="4"/>
  <c r="P173" i="4"/>
  <c r="O173" i="4"/>
  <c r="N173" i="4"/>
  <c r="M173" i="4"/>
  <c r="L173" i="4"/>
  <c r="K173" i="4"/>
  <c r="J173" i="4"/>
  <c r="I173" i="4"/>
  <c r="H173" i="4"/>
  <c r="G173" i="4"/>
  <c r="F173" i="4"/>
  <c r="E173" i="4"/>
  <c r="D173" i="4"/>
  <c r="C173" i="4"/>
  <c r="B173" i="4"/>
  <c r="AA172" i="4"/>
  <c r="Z172" i="4"/>
  <c r="Y172" i="4"/>
  <c r="X172" i="4"/>
  <c r="W172" i="4"/>
  <c r="V172" i="4"/>
  <c r="U172" i="4"/>
  <c r="T172" i="4"/>
  <c r="S172" i="4"/>
  <c r="R172" i="4"/>
  <c r="Q172" i="4"/>
  <c r="P172" i="4"/>
  <c r="O172" i="4"/>
  <c r="N172" i="4"/>
  <c r="M172" i="4"/>
  <c r="L172" i="4"/>
  <c r="K172" i="4"/>
  <c r="J172" i="4"/>
  <c r="I172" i="4"/>
  <c r="H172" i="4"/>
  <c r="G172" i="4"/>
  <c r="F172" i="4"/>
  <c r="E172" i="4"/>
  <c r="D172" i="4"/>
  <c r="C172" i="4"/>
  <c r="B172" i="4"/>
  <c r="AA171" i="4"/>
  <c r="Z171" i="4"/>
  <c r="Y171" i="4"/>
  <c r="X171" i="4"/>
  <c r="W171" i="4"/>
  <c r="V171" i="4"/>
  <c r="U171" i="4"/>
  <c r="T171" i="4"/>
  <c r="S171" i="4"/>
  <c r="R171" i="4"/>
  <c r="Q171" i="4"/>
  <c r="P171" i="4"/>
  <c r="O171" i="4"/>
  <c r="N171" i="4"/>
  <c r="M171" i="4"/>
  <c r="L171" i="4"/>
  <c r="K171" i="4"/>
  <c r="J171" i="4"/>
  <c r="I171" i="4"/>
  <c r="H171" i="4"/>
  <c r="G171" i="4"/>
  <c r="F171" i="4"/>
  <c r="E171" i="4"/>
  <c r="D171" i="4"/>
  <c r="A171" i="4" s="1"/>
  <c r="C171" i="4"/>
  <c r="B171" i="4"/>
  <c r="AA170" i="4"/>
  <c r="Z170" i="4"/>
  <c r="Y170" i="4"/>
  <c r="X170" i="4"/>
  <c r="W170" i="4"/>
  <c r="V170" i="4"/>
  <c r="U170" i="4"/>
  <c r="T170" i="4"/>
  <c r="S170" i="4"/>
  <c r="R170" i="4"/>
  <c r="Q170" i="4"/>
  <c r="P170" i="4"/>
  <c r="O170" i="4"/>
  <c r="N170" i="4"/>
  <c r="M170" i="4"/>
  <c r="L170" i="4"/>
  <c r="K170" i="4"/>
  <c r="J170" i="4"/>
  <c r="I170" i="4"/>
  <c r="H170" i="4"/>
  <c r="G170" i="4"/>
  <c r="F170" i="4"/>
  <c r="E170" i="4"/>
  <c r="D170" i="4"/>
  <c r="C170" i="4"/>
  <c r="B170" i="4"/>
  <c r="AA169" i="4"/>
  <c r="Z169" i="4"/>
  <c r="Y169" i="4"/>
  <c r="X169" i="4"/>
  <c r="W169" i="4"/>
  <c r="V169" i="4"/>
  <c r="U169" i="4"/>
  <c r="T169" i="4"/>
  <c r="S169" i="4"/>
  <c r="R169" i="4"/>
  <c r="Q169" i="4"/>
  <c r="P169" i="4"/>
  <c r="O169" i="4"/>
  <c r="N169" i="4"/>
  <c r="M169" i="4"/>
  <c r="L169" i="4"/>
  <c r="K169" i="4"/>
  <c r="J169" i="4"/>
  <c r="I169" i="4"/>
  <c r="H169" i="4"/>
  <c r="G169" i="4"/>
  <c r="F169" i="4"/>
  <c r="E169" i="4"/>
  <c r="D169" i="4"/>
  <c r="C169" i="4"/>
  <c r="B169" i="4"/>
  <c r="AA168" i="4"/>
  <c r="Z168" i="4"/>
  <c r="Y168" i="4"/>
  <c r="X168" i="4"/>
  <c r="W168" i="4"/>
  <c r="V168" i="4"/>
  <c r="U168" i="4"/>
  <c r="T168" i="4"/>
  <c r="S168" i="4"/>
  <c r="R168" i="4"/>
  <c r="Q168" i="4"/>
  <c r="P168" i="4"/>
  <c r="O168" i="4"/>
  <c r="N168" i="4"/>
  <c r="M168" i="4"/>
  <c r="L168" i="4"/>
  <c r="K168" i="4"/>
  <c r="J168" i="4"/>
  <c r="I168" i="4"/>
  <c r="H168" i="4"/>
  <c r="G168" i="4"/>
  <c r="F168" i="4"/>
  <c r="E168" i="4"/>
  <c r="D168" i="4"/>
  <c r="C168" i="4"/>
  <c r="B168" i="4"/>
  <c r="AA167" i="4"/>
  <c r="Z167" i="4"/>
  <c r="Y167" i="4"/>
  <c r="X167" i="4"/>
  <c r="W167" i="4"/>
  <c r="V167" i="4"/>
  <c r="U167" i="4"/>
  <c r="T167" i="4"/>
  <c r="S167" i="4"/>
  <c r="R167" i="4"/>
  <c r="Q167" i="4"/>
  <c r="P167" i="4"/>
  <c r="O167" i="4"/>
  <c r="N167" i="4"/>
  <c r="M167" i="4"/>
  <c r="L167" i="4"/>
  <c r="K167" i="4"/>
  <c r="J167" i="4"/>
  <c r="I167" i="4"/>
  <c r="H167" i="4"/>
  <c r="G167" i="4"/>
  <c r="F167" i="4"/>
  <c r="E167" i="4"/>
  <c r="D167" i="4"/>
  <c r="C167" i="4"/>
  <c r="B167" i="4"/>
  <c r="AA166" i="4"/>
  <c r="Z166" i="4"/>
  <c r="Y166" i="4"/>
  <c r="X166" i="4"/>
  <c r="W166" i="4"/>
  <c r="V166" i="4"/>
  <c r="U166" i="4"/>
  <c r="T166" i="4"/>
  <c r="S166" i="4"/>
  <c r="R166" i="4"/>
  <c r="Q166" i="4"/>
  <c r="P166" i="4"/>
  <c r="O166" i="4"/>
  <c r="N166" i="4"/>
  <c r="M166" i="4"/>
  <c r="L166" i="4"/>
  <c r="K166" i="4"/>
  <c r="J166" i="4"/>
  <c r="I166" i="4"/>
  <c r="H166" i="4"/>
  <c r="G166" i="4"/>
  <c r="F166" i="4"/>
  <c r="E166" i="4"/>
  <c r="D166" i="4"/>
  <c r="C166" i="4"/>
  <c r="B166" i="4"/>
  <c r="AA165" i="4"/>
  <c r="Z165" i="4"/>
  <c r="Y165" i="4"/>
  <c r="X165" i="4"/>
  <c r="W165" i="4"/>
  <c r="V165" i="4"/>
  <c r="U165" i="4"/>
  <c r="T165" i="4"/>
  <c r="S165" i="4"/>
  <c r="R165" i="4"/>
  <c r="Q165" i="4"/>
  <c r="P165" i="4"/>
  <c r="O165" i="4"/>
  <c r="N165" i="4"/>
  <c r="M165" i="4"/>
  <c r="L165" i="4"/>
  <c r="K165" i="4"/>
  <c r="J165" i="4"/>
  <c r="I165" i="4"/>
  <c r="H165" i="4"/>
  <c r="G165" i="4"/>
  <c r="F165" i="4"/>
  <c r="E165" i="4"/>
  <c r="D165" i="4"/>
  <c r="C165" i="4"/>
  <c r="B165" i="4"/>
  <c r="AA164" i="4"/>
  <c r="Z164" i="4"/>
  <c r="Y164" i="4"/>
  <c r="X164" i="4"/>
  <c r="W164" i="4"/>
  <c r="V164" i="4"/>
  <c r="U164" i="4"/>
  <c r="T164" i="4"/>
  <c r="S164" i="4"/>
  <c r="R164" i="4"/>
  <c r="Q164" i="4"/>
  <c r="P164" i="4"/>
  <c r="O164" i="4"/>
  <c r="N164" i="4"/>
  <c r="M164" i="4"/>
  <c r="L164" i="4"/>
  <c r="K164" i="4"/>
  <c r="J164" i="4"/>
  <c r="I164" i="4"/>
  <c r="H164" i="4"/>
  <c r="G164" i="4"/>
  <c r="F164" i="4"/>
  <c r="E164" i="4"/>
  <c r="D164" i="4"/>
  <c r="C164" i="4"/>
  <c r="A164" i="4" s="1"/>
  <c r="B164" i="4"/>
  <c r="AA163" i="4"/>
  <c r="Z163" i="4"/>
  <c r="Y163" i="4"/>
  <c r="X163" i="4"/>
  <c r="W163" i="4"/>
  <c r="V163" i="4"/>
  <c r="U163" i="4"/>
  <c r="T163" i="4"/>
  <c r="S163" i="4"/>
  <c r="R163" i="4"/>
  <c r="Q163" i="4"/>
  <c r="P163" i="4"/>
  <c r="O163" i="4"/>
  <c r="N163" i="4"/>
  <c r="M163" i="4"/>
  <c r="L163" i="4"/>
  <c r="K163" i="4"/>
  <c r="J163" i="4"/>
  <c r="I163" i="4"/>
  <c r="H163" i="4"/>
  <c r="G163" i="4"/>
  <c r="F163" i="4"/>
  <c r="E163" i="4"/>
  <c r="D163" i="4"/>
  <c r="C163" i="4"/>
  <c r="B163" i="4"/>
  <c r="AA162" i="4"/>
  <c r="Z162" i="4"/>
  <c r="Y162" i="4"/>
  <c r="X162" i="4"/>
  <c r="W162" i="4"/>
  <c r="V162" i="4"/>
  <c r="U162" i="4"/>
  <c r="T162" i="4"/>
  <c r="S162" i="4"/>
  <c r="R162" i="4"/>
  <c r="Q162" i="4"/>
  <c r="P162" i="4"/>
  <c r="O162" i="4"/>
  <c r="N162" i="4"/>
  <c r="M162" i="4"/>
  <c r="L162" i="4"/>
  <c r="K162" i="4"/>
  <c r="J162" i="4"/>
  <c r="I162" i="4"/>
  <c r="H162" i="4"/>
  <c r="G162" i="4"/>
  <c r="F162" i="4"/>
  <c r="E162" i="4"/>
  <c r="D162" i="4"/>
  <c r="C162" i="4"/>
  <c r="B162" i="4"/>
  <c r="AA161" i="4"/>
  <c r="Z161" i="4"/>
  <c r="Y161" i="4"/>
  <c r="X161" i="4"/>
  <c r="W161" i="4"/>
  <c r="V161" i="4"/>
  <c r="U161" i="4"/>
  <c r="T161" i="4"/>
  <c r="S161" i="4"/>
  <c r="R161" i="4"/>
  <c r="Q161" i="4"/>
  <c r="P161" i="4"/>
  <c r="O161" i="4"/>
  <c r="N161" i="4"/>
  <c r="M161" i="4"/>
  <c r="L161" i="4"/>
  <c r="K161" i="4"/>
  <c r="J161" i="4"/>
  <c r="I161" i="4"/>
  <c r="H161" i="4"/>
  <c r="G161" i="4"/>
  <c r="F161" i="4"/>
  <c r="E161" i="4"/>
  <c r="D161" i="4"/>
  <c r="C161" i="4"/>
  <c r="B161" i="4"/>
  <c r="AA160" i="4"/>
  <c r="Z160" i="4"/>
  <c r="Y160" i="4"/>
  <c r="X160" i="4"/>
  <c r="W160" i="4"/>
  <c r="V160" i="4"/>
  <c r="U160" i="4"/>
  <c r="T160" i="4"/>
  <c r="S160" i="4"/>
  <c r="R160" i="4"/>
  <c r="Q160" i="4"/>
  <c r="P160" i="4"/>
  <c r="O160" i="4"/>
  <c r="N160" i="4"/>
  <c r="M160" i="4"/>
  <c r="L160" i="4"/>
  <c r="K160" i="4"/>
  <c r="J160" i="4"/>
  <c r="I160" i="4"/>
  <c r="H160" i="4"/>
  <c r="G160" i="4"/>
  <c r="F160" i="4"/>
  <c r="E160" i="4"/>
  <c r="D160" i="4"/>
  <c r="C160" i="4"/>
  <c r="B160" i="4"/>
  <c r="AA159" i="4"/>
  <c r="Z159" i="4"/>
  <c r="Y159" i="4"/>
  <c r="X159" i="4"/>
  <c r="W159" i="4"/>
  <c r="V159" i="4"/>
  <c r="U159" i="4"/>
  <c r="T159" i="4"/>
  <c r="S159" i="4"/>
  <c r="R159" i="4"/>
  <c r="Q159" i="4"/>
  <c r="P159" i="4"/>
  <c r="O159" i="4"/>
  <c r="N159" i="4"/>
  <c r="M159" i="4"/>
  <c r="L159" i="4"/>
  <c r="K159" i="4"/>
  <c r="J159" i="4"/>
  <c r="I159" i="4"/>
  <c r="H159" i="4"/>
  <c r="G159" i="4"/>
  <c r="F159" i="4"/>
  <c r="E159" i="4"/>
  <c r="D159" i="4"/>
  <c r="C159" i="4"/>
  <c r="B159" i="4"/>
  <c r="AA158" i="4"/>
  <c r="Z158" i="4"/>
  <c r="Y158" i="4"/>
  <c r="X158" i="4"/>
  <c r="W158" i="4"/>
  <c r="V158" i="4"/>
  <c r="U158" i="4"/>
  <c r="T158" i="4"/>
  <c r="S158" i="4"/>
  <c r="R158" i="4"/>
  <c r="Q158" i="4"/>
  <c r="P158" i="4"/>
  <c r="O158" i="4"/>
  <c r="N158" i="4"/>
  <c r="M158" i="4"/>
  <c r="L158" i="4"/>
  <c r="K158" i="4"/>
  <c r="J158" i="4"/>
  <c r="I158" i="4"/>
  <c r="H158" i="4"/>
  <c r="G158" i="4"/>
  <c r="F158" i="4"/>
  <c r="E158" i="4"/>
  <c r="D158" i="4"/>
  <c r="C158" i="4"/>
  <c r="B158" i="4"/>
  <c r="AA157" i="4"/>
  <c r="Z157" i="4"/>
  <c r="Y157" i="4"/>
  <c r="X157" i="4"/>
  <c r="W157" i="4"/>
  <c r="V157" i="4"/>
  <c r="U157" i="4"/>
  <c r="T157" i="4"/>
  <c r="S157" i="4"/>
  <c r="R157" i="4"/>
  <c r="Q157" i="4"/>
  <c r="P157" i="4"/>
  <c r="O157" i="4"/>
  <c r="N157" i="4"/>
  <c r="M157" i="4"/>
  <c r="L157" i="4"/>
  <c r="K157" i="4"/>
  <c r="J157" i="4"/>
  <c r="I157" i="4"/>
  <c r="H157" i="4"/>
  <c r="G157" i="4"/>
  <c r="F157" i="4"/>
  <c r="E157" i="4"/>
  <c r="D157" i="4"/>
  <c r="C157" i="4"/>
  <c r="B157" i="4"/>
  <c r="AA156" i="4"/>
  <c r="Z156" i="4"/>
  <c r="Y156" i="4"/>
  <c r="X156" i="4"/>
  <c r="W156" i="4"/>
  <c r="V156" i="4"/>
  <c r="U156" i="4"/>
  <c r="T156" i="4"/>
  <c r="S156" i="4"/>
  <c r="R156" i="4"/>
  <c r="Q156" i="4"/>
  <c r="P156" i="4"/>
  <c r="O156" i="4"/>
  <c r="N156" i="4"/>
  <c r="M156" i="4"/>
  <c r="L156" i="4"/>
  <c r="K156" i="4"/>
  <c r="J156" i="4"/>
  <c r="I156" i="4"/>
  <c r="H156" i="4"/>
  <c r="G156" i="4"/>
  <c r="F156" i="4"/>
  <c r="E156" i="4"/>
  <c r="D156" i="4"/>
  <c r="C156" i="4"/>
  <c r="B156" i="4"/>
  <c r="AA155" i="4"/>
  <c r="Z155" i="4"/>
  <c r="Y155" i="4"/>
  <c r="X155" i="4"/>
  <c r="W155" i="4"/>
  <c r="V155" i="4"/>
  <c r="U155" i="4"/>
  <c r="T155" i="4"/>
  <c r="S155" i="4"/>
  <c r="R155" i="4"/>
  <c r="Q155" i="4"/>
  <c r="P155" i="4"/>
  <c r="O155" i="4"/>
  <c r="N155" i="4"/>
  <c r="M155" i="4"/>
  <c r="L155" i="4"/>
  <c r="K155" i="4"/>
  <c r="J155" i="4"/>
  <c r="I155" i="4"/>
  <c r="H155" i="4"/>
  <c r="G155" i="4"/>
  <c r="F155" i="4"/>
  <c r="E155" i="4"/>
  <c r="D155" i="4"/>
  <c r="C155" i="4"/>
  <c r="B155" i="4"/>
  <c r="AA154" i="4"/>
  <c r="Z154" i="4"/>
  <c r="Y154" i="4"/>
  <c r="X154" i="4"/>
  <c r="W154" i="4"/>
  <c r="V154" i="4"/>
  <c r="U154" i="4"/>
  <c r="T154" i="4"/>
  <c r="S154" i="4"/>
  <c r="R154" i="4"/>
  <c r="Q154" i="4"/>
  <c r="P154" i="4"/>
  <c r="O154" i="4"/>
  <c r="N154" i="4"/>
  <c r="M154" i="4"/>
  <c r="L154" i="4"/>
  <c r="K154" i="4"/>
  <c r="J154" i="4"/>
  <c r="I154" i="4"/>
  <c r="H154" i="4"/>
  <c r="G154" i="4"/>
  <c r="F154" i="4"/>
  <c r="E154" i="4"/>
  <c r="D154" i="4"/>
  <c r="C154" i="4"/>
  <c r="B154" i="4"/>
  <c r="AA153" i="4"/>
  <c r="Z153" i="4"/>
  <c r="Y153" i="4"/>
  <c r="X153" i="4"/>
  <c r="W153" i="4"/>
  <c r="V153" i="4"/>
  <c r="U153" i="4"/>
  <c r="T153" i="4"/>
  <c r="S153" i="4"/>
  <c r="R153" i="4"/>
  <c r="Q153" i="4"/>
  <c r="P153" i="4"/>
  <c r="O153" i="4"/>
  <c r="N153" i="4"/>
  <c r="M153" i="4"/>
  <c r="L153" i="4"/>
  <c r="K153" i="4"/>
  <c r="J153" i="4"/>
  <c r="I153" i="4"/>
  <c r="H153" i="4"/>
  <c r="G153" i="4"/>
  <c r="F153" i="4"/>
  <c r="E153" i="4"/>
  <c r="D153" i="4"/>
  <c r="C153" i="4"/>
  <c r="B153" i="4"/>
  <c r="AA152" i="4"/>
  <c r="Z152" i="4"/>
  <c r="Y152" i="4"/>
  <c r="X152" i="4"/>
  <c r="W152" i="4"/>
  <c r="V152" i="4"/>
  <c r="U152" i="4"/>
  <c r="T152" i="4"/>
  <c r="S152" i="4"/>
  <c r="R152" i="4"/>
  <c r="Q152" i="4"/>
  <c r="P152" i="4"/>
  <c r="O152" i="4"/>
  <c r="N152" i="4"/>
  <c r="M152" i="4"/>
  <c r="L152" i="4"/>
  <c r="K152" i="4"/>
  <c r="J152" i="4"/>
  <c r="I152" i="4"/>
  <c r="H152" i="4"/>
  <c r="G152" i="4"/>
  <c r="F152" i="4"/>
  <c r="E152" i="4"/>
  <c r="D152" i="4"/>
  <c r="C152" i="4"/>
  <c r="B152" i="4"/>
  <c r="AA151" i="4"/>
  <c r="Z151" i="4"/>
  <c r="Y151" i="4"/>
  <c r="X151" i="4"/>
  <c r="W151" i="4"/>
  <c r="V151" i="4"/>
  <c r="U151" i="4"/>
  <c r="T151" i="4"/>
  <c r="S151" i="4"/>
  <c r="R151" i="4"/>
  <c r="Q151" i="4"/>
  <c r="P151" i="4"/>
  <c r="O151" i="4"/>
  <c r="N151" i="4"/>
  <c r="M151" i="4"/>
  <c r="L151" i="4"/>
  <c r="K151" i="4"/>
  <c r="J151" i="4"/>
  <c r="I151" i="4"/>
  <c r="H151" i="4"/>
  <c r="G151" i="4"/>
  <c r="F151" i="4"/>
  <c r="E151" i="4"/>
  <c r="D151" i="4"/>
  <c r="C151" i="4"/>
  <c r="B151" i="4"/>
  <c r="AA150" i="4"/>
  <c r="Z150" i="4"/>
  <c r="Y150" i="4"/>
  <c r="X150" i="4"/>
  <c r="W150" i="4"/>
  <c r="V150" i="4"/>
  <c r="U150" i="4"/>
  <c r="T150" i="4"/>
  <c r="S150" i="4"/>
  <c r="R150" i="4"/>
  <c r="Q150" i="4"/>
  <c r="P150" i="4"/>
  <c r="O150" i="4"/>
  <c r="N150" i="4"/>
  <c r="M150" i="4"/>
  <c r="L150" i="4"/>
  <c r="K150" i="4"/>
  <c r="J150" i="4"/>
  <c r="I150" i="4"/>
  <c r="H150" i="4"/>
  <c r="G150" i="4"/>
  <c r="F150" i="4"/>
  <c r="E150" i="4"/>
  <c r="D150" i="4"/>
  <c r="C150" i="4"/>
  <c r="B150" i="4"/>
  <c r="AA149" i="4"/>
  <c r="Z149" i="4"/>
  <c r="Y149" i="4"/>
  <c r="X149" i="4"/>
  <c r="W149" i="4"/>
  <c r="V149" i="4"/>
  <c r="U149" i="4"/>
  <c r="T149" i="4"/>
  <c r="S149" i="4"/>
  <c r="R149" i="4"/>
  <c r="Q149" i="4"/>
  <c r="P149" i="4"/>
  <c r="O149" i="4"/>
  <c r="N149" i="4"/>
  <c r="M149" i="4"/>
  <c r="L149" i="4"/>
  <c r="K149" i="4"/>
  <c r="J149" i="4"/>
  <c r="I149" i="4"/>
  <c r="H149" i="4"/>
  <c r="G149" i="4"/>
  <c r="F149" i="4"/>
  <c r="E149" i="4"/>
  <c r="D149" i="4"/>
  <c r="C149" i="4"/>
  <c r="B149" i="4"/>
  <c r="AA148" i="4"/>
  <c r="Z148" i="4"/>
  <c r="Y148" i="4"/>
  <c r="X148" i="4"/>
  <c r="W148" i="4"/>
  <c r="V148" i="4"/>
  <c r="U148" i="4"/>
  <c r="T148" i="4"/>
  <c r="S148" i="4"/>
  <c r="R148" i="4"/>
  <c r="Q148" i="4"/>
  <c r="P148" i="4"/>
  <c r="O148" i="4"/>
  <c r="N148" i="4"/>
  <c r="M148" i="4"/>
  <c r="L148" i="4"/>
  <c r="K148" i="4"/>
  <c r="J148" i="4"/>
  <c r="I148" i="4"/>
  <c r="H148" i="4"/>
  <c r="G148" i="4"/>
  <c r="F148" i="4"/>
  <c r="E148" i="4"/>
  <c r="D148" i="4"/>
  <c r="C148" i="4"/>
  <c r="B148" i="4"/>
  <c r="AA147" i="4"/>
  <c r="Z147" i="4"/>
  <c r="Y147" i="4"/>
  <c r="X147" i="4"/>
  <c r="W147" i="4"/>
  <c r="V147" i="4"/>
  <c r="U147" i="4"/>
  <c r="T147" i="4"/>
  <c r="S147" i="4"/>
  <c r="R147" i="4"/>
  <c r="Q147" i="4"/>
  <c r="P147" i="4"/>
  <c r="O147" i="4"/>
  <c r="N147" i="4"/>
  <c r="M147" i="4"/>
  <c r="L147" i="4"/>
  <c r="K147" i="4"/>
  <c r="J147" i="4"/>
  <c r="I147" i="4"/>
  <c r="H147" i="4"/>
  <c r="G147" i="4"/>
  <c r="F147" i="4"/>
  <c r="E147" i="4"/>
  <c r="D147" i="4"/>
  <c r="C147" i="4"/>
  <c r="B147" i="4"/>
  <c r="AA146" i="4"/>
  <c r="Z146" i="4"/>
  <c r="Y146" i="4"/>
  <c r="X146" i="4"/>
  <c r="W146" i="4"/>
  <c r="V146" i="4"/>
  <c r="U146" i="4"/>
  <c r="T146" i="4"/>
  <c r="S146" i="4"/>
  <c r="R146" i="4"/>
  <c r="Q146" i="4"/>
  <c r="P146" i="4"/>
  <c r="O146" i="4"/>
  <c r="N146" i="4"/>
  <c r="M146" i="4"/>
  <c r="L146" i="4"/>
  <c r="K146" i="4"/>
  <c r="J146" i="4"/>
  <c r="I146" i="4"/>
  <c r="H146" i="4"/>
  <c r="G146" i="4"/>
  <c r="F146" i="4"/>
  <c r="E146" i="4"/>
  <c r="D146" i="4"/>
  <c r="C146" i="4"/>
  <c r="B146" i="4"/>
  <c r="AA145" i="4"/>
  <c r="Z145" i="4"/>
  <c r="Y145" i="4"/>
  <c r="X145" i="4"/>
  <c r="W145" i="4"/>
  <c r="V145" i="4"/>
  <c r="U145" i="4"/>
  <c r="T145" i="4"/>
  <c r="S145" i="4"/>
  <c r="R145" i="4"/>
  <c r="Q145" i="4"/>
  <c r="P145" i="4"/>
  <c r="O145" i="4"/>
  <c r="N145" i="4"/>
  <c r="M145" i="4"/>
  <c r="L145" i="4"/>
  <c r="K145" i="4"/>
  <c r="J145" i="4"/>
  <c r="I145" i="4"/>
  <c r="H145" i="4"/>
  <c r="G145" i="4"/>
  <c r="F145" i="4"/>
  <c r="E145" i="4"/>
  <c r="D145" i="4"/>
  <c r="C145" i="4"/>
  <c r="B145" i="4"/>
  <c r="AA144" i="4"/>
  <c r="Z144" i="4"/>
  <c r="Y144" i="4"/>
  <c r="X144" i="4"/>
  <c r="W144" i="4"/>
  <c r="V144" i="4"/>
  <c r="U144" i="4"/>
  <c r="T144" i="4"/>
  <c r="S144" i="4"/>
  <c r="R144" i="4"/>
  <c r="Q144" i="4"/>
  <c r="P144" i="4"/>
  <c r="O144" i="4"/>
  <c r="N144" i="4"/>
  <c r="M144" i="4"/>
  <c r="L144" i="4"/>
  <c r="K144" i="4"/>
  <c r="J144" i="4"/>
  <c r="I144" i="4"/>
  <c r="H144" i="4"/>
  <c r="G144" i="4"/>
  <c r="F144" i="4"/>
  <c r="E144" i="4"/>
  <c r="D144" i="4"/>
  <c r="C144" i="4"/>
  <c r="B144" i="4"/>
  <c r="AA143" i="4"/>
  <c r="Z143" i="4"/>
  <c r="Y143" i="4"/>
  <c r="X143" i="4"/>
  <c r="W143" i="4"/>
  <c r="V143" i="4"/>
  <c r="U143" i="4"/>
  <c r="T143" i="4"/>
  <c r="S143" i="4"/>
  <c r="R143" i="4"/>
  <c r="Q143" i="4"/>
  <c r="P143" i="4"/>
  <c r="O143" i="4"/>
  <c r="N143" i="4"/>
  <c r="M143" i="4"/>
  <c r="L143" i="4"/>
  <c r="K143" i="4"/>
  <c r="J143" i="4"/>
  <c r="I143" i="4"/>
  <c r="H143" i="4"/>
  <c r="G143" i="4"/>
  <c r="F143" i="4"/>
  <c r="E143" i="4"/>
  <c r="D143" i="4"/>
  <c r="C143" i="4"/>
  <c r="B143" i="4"/>
  <c r="AA142" i="4"/>
  <c r="Z142" i="4"/>
  <c r="Y142" i="4"/>
  <c r="X142" i="4"/>
  <c r="W142" i="4"/>
  <c r="V142" i="4"/>
  <c r="U142" i="4"/>
  <c r="T142" i="4"/>
  <c r="S142" i="4"/>
  <c r="R142" i="4"/>
  <c r="Q142" i="4"/>
  <c r="P142" i="4"/>
  <c r="O142" i="4"/>
  <c r="N142" i="4"/>
  <c r="M142" i="4"/>
  <c r="L142" i="4"/>
  <c r="K142" i="4"/>
  <c r="J142" i="4"/>
  <c r="I142" i="4"/>
  <c r="H142" i="4"/>
  <c r="G142" i="4"/>
  <c r="F142" i="4"/>
  <c r="E142" i="4"/>
  <c r="D142" i="4"/>
  <c r="A142" i="4" s="1"/>
  <c r="C142" i="4"/>
  <c r="B142" i="4"/>
  <c r="AA141" i="4"/>
  <c r="Z141" i="4"/>
  <c r="Y141" i="4"/>
  <c r="X141" i="4"/>
  <c r="W141" i="4"/>
  <c r="V141" i="4"/>
  <c r="U141" i="4"/>
  <c r="T141" i="4"/>
  <c r="S141" i="4"/>
  <c r="R141" i="4"/>
  <c r="Q141" i="4"/>
  <c r="P141" i="4"/>
  <c r="O141" i="4"/>
  <c r="N141" i="4"/>
  <c r="M141" i="4"/>
  <c r="L141" i="4"/>
  <c r="K141" i="4"/>
  <c r="J141" i="4"/>
  <c r="I141" i="4"/>
  <c r="H141" i="4"/>
  <c r="G141" i="4"/>
  <c r="F141" i="4"/>
  <c r="E141" i="4"/>
  <c r="D141" i="4"/>
  <c r="C141" i="4"/>
  <c r="B141" i="4"/>
  <c r="AA140" i="4"/>
  <c r="Z140" i="4"/>
  <c r="Y140" i="4"/>
  <c r="X140" i="4"/>
  <c r="W140" i="4"/>
  <c r="V140" i="4"/>
  <c r="U140" i="4"/>
  <c r="T140" i="4"/>
  <c r="S140" i="4"/>
  <c r="R140" i="4"/>
  <c r="Q140" i="4"/>
  <c r="P140" i="4"/>
  <c r="O140" i="4"/>
  <c r="N140" i="4"/>
  <c r="M140" i="4"/>
  <c r="L140" i="4"/>
  <c r="K140" i="4"/>
  <c r="J140" i="4"/>
  <c r="I140" i="4"/>
  <c r="H140" i="4"/>
  <c r="G140" i="4"/>
  <c r="F140" i="4"/>
  <c r="E140" i="4"/>
  <c r="D140" i="4"/>
  <c r="C140" i="4"/>
  <c r="B140" i="4"/>
  <c r="AA139" i="4"/>
  <c r="Z139" i="4"/>
  <c r="Y139" i="4"/>
  <c r="X139" i="4"/>
  <c r="W139" i="4"/>
  <c r="V139" i="4"/>
  <c r="U139" i="4"/>
  <c r="T139" i="4"/>
  <c r="S139" i="4"/>
  <c r="R139" i="4"/>
  <c r="Q139" i="4"/>
  <c r="P139" i="4"/>
  <c r="O139" i="4"/>
  <c r="N139" i="4"/>
  <c r="M139" i="4"/>
  <c r="L139" i="4"/>
  <c r="K139" i="4"/>
  <c r="J139" i="4"/>
  <c r="I139" i="4"/>
  <c r="H139" i="4"/>
  <c r="G139" i="4"/>
  <c r="F139" i="4"/>
  <c r="E139" i="4"/>
  <c r="D139" i="4"/>
  <c r="C139" i="4"/>
  <c r="B139" i="4"/>
  <c r="AA138" i="4"/>
  <c r="Z138" i="4"/>
  <c r="Y138" i="4"/>
  <c r="X138" i="4"/>
  <c r="W138" i="4"/>
  <c r="V138" i="4"/>
  <c r="U138" i="4"/>
  <c r="T138" i="4"/>
  <c r="S138" i="4"/>
  <c r="R138" i="4"/>
  <c r="Q138" i="4"/>
  <c r="P138" i="4"/>
  <c r="O138" i="4"/>
  <c r="N138" i="4"/>
  <c r="M138" i="4"/>
  <c r="L138" i="4"/>
  <c r="K138" i="4"/>
  <c r="J138" i="4"/>
  <c r="I138" i="4"/>
  <c r="H138" i="4"/>
  <c r="G138" i="4"/>
  <c r="F138" i="4"/>
  <c r="E138" i="4"/>
  <c r="D138" i="4"/>
  <c r="C138" i="4"/>
  <c r="B138" i="4"/>
  <c r="AA137" i="4"/>
  <c r="Z137" i="4"/>
  <c r="Y137" i="4"/>
  <c r="X137" i="4"/>
  <c r="W137" i="4"/>
  <c r="V137" i="4"/>
  <c r="U137" i="4"/>
  <c r="T137" i="4"/>
  <c r="S137" i="4"/>
  <c r="R137" i="4"/>
  <c r="Q137" i="4"/>
  <c r="P137" i="4"/>
  <c r="O137" i="4"/>
  <c r="N137" i="4"/>
  <c r="M137" i="4"/>
  <c r="L137" i="4"/>
  <c r="K137" i="4"/>
  <c r="J137" i="4"/>
  <c r="I137" i="4"/>
  <c r="H137" i="4"/>
  <c r="G137" i="4"/>
  <c r="F137" i="4"/>
  <c r="E137" i="4"/>
  <c r="D137" i="4"/>
  <c r="C137" i="4"/>
  <c r="B137" i="4"/>
  <c r="AA136" i="4"/>
  <c r="Z136" i="4"/>
  <c r="Y136" i="4"/>
  <c r="X136" i="4"/>
  <c r="W136" i="4"/>
  <c r="V136" i="4"/>
  <c r="U136" i="4"/>
  <c r="T136" i="4"/>
  <c r="S136" i="4"/>
  <c r="R136" i="4"/>
  <c r="Q136" i="4"/>
  <c r="P136" i="4"/>
  <c r="O136" i="4"/>
  <c r="N136" i="4"/>
  <c r="M136" i="4"/>
  <c r="L136" i="4"/>
  <c r="K136" i="4"/>
  <c r="J136" i="4"/>
  <c r="I136" i="4"/>
  <c r="H136" i="4"/>
  <c r="G136" i="4"/>
  <c r="F136" i="4"/>
  <c r="E136" i="4"/>
  <c r="D136" i="4"/>
  <c r="C136" i="4"/>
  <c r="B136" i="4"/>
  <c r="AA135" i="4"/>
  <c r="Z135" i="4"/>
  <c r="Y135" i="4"/>
  <c r="X135" i="4"/>
  <c r="W135" i="4"/>
  <c r="V135" i="4"/>
  <c r="U135" i="4"/>
  <c r="T135" i="4"/>
  <c r="S135" i="4"/>
  <c r="R135" i="4"/>
  <c r="Q135" i="4"/>
  <c r="P135" i="4"/>
  <c r="O135" i="4"/>
  <c r="N135" i="4"/>
  <c r="M135" i="4"/>
  <c r="L135" i="4"/>
  <c r="K135" i="4"/>
  <c r="J135" i="4"/>
  <c r="I135" i="4"/>
  <c r="H135" i="4"/>
  <c r="G135" i="4"/>
  <c r="F135" i="4"/>
  <c r="E135" i="4"/>
  <c r="D135" i="4"/>
  <c r="C135" i="4"/>
  <c r="B135" i="4"/>
  <c r="AA134" i="4"/>
  <c r="Z134" i="4"/>
  <c r="Y134" i="4"/>
  <c r="X134" i="4"/>
  <c r="W134" i="4"/>
  <c r="V134" i="4"/>
  <c r="U134" i="4"/>
  <c r="T134" i="4"/>
  <c r="S134" i="4"/>
  <c r="R134" i="4"/>
  <c r="Q134" i="4"/>
  <c r="P134" i="4"/>
  <c r="O134" i="4"/>
  <c r="N134" i="4"/>
  <c r="M134" i="4"/>
  <c r="L134" i="4"/>
  <c r="K134" i="4"/>
  <c r="J134" i="4"/>
  <c r="I134" i="4"/>
  <c r="H134" i="4"/>
  <c r="G134" i="4"/>
  <c r="F134" i="4"/>
  <c r="E134" i="4"/>
  <c r="D134" i="4"/>
  <c r="C134" i="4"/>
  <c r="B134" i="4"/>
  <c r="AA133" i="4"/>
  <c r="Z133" i="4"/>
  <c r="Y133" i="4"/>
  <c r="X133" i="4"/>
  <c r="W133" i="4"/>
  <c r="V133" i="4"/>
  <c r="U133" i="4"/>
  <c r="T133" i="4"/>
  <c r="S133" i="4"/>
  <c r="R133" i="4"/>
  <c r="Q133" i="4"/>
  <c r="P133" i="4"/>
  <c r="O133" i="4"/>
  <c r="N133" i="4"/>
  <c r="M133" i="4"/>
  <c r="L133" i="4"/>
  <c r="K133" i="4"/>
  <c r="J133" i="4"/>
  <c r="I133" i="4"/>
  <c r="H133" i="4"/>
  <c r="G133" i="4"/>
  <c r="F133" i="4"/>
  <c r="E133" i="4"/>
  <c r="D133" i="4"/>
  <c r="C133" i="4"/>
  <c r="B133" i="4"/>
  <c r="AA132" i="4"/>
  <c r="Z132" i="4"/>
  <c r="Y132" i="4"/>
  <c r="X132" i="4"/>
  <c r="W132" i="4"/>
  <c r="V132" i="4"/>
  <c r="U132" i="4"/>
  <c r="T132" i="4"/>
  <c r="S132" i="4"/>
  <c r="R132" i="4"/>
  <c r="Q132" i="4"/>
  <c r="P132" i="4"/>
  <c r="O132" i="4"/>
  <c r="N132" i="4"/>
  <c r="M132" i="4"/>
  <c r="L132" i="4"/>
  <c r="K132" i="4"/>
  <c r="J132" i="4"/>
  <c r="I132" i="4"/>
  <c r="H132" i="4"/>
  <c r="G132" i="4"/>
  <c r="F132" i="4"/>
  <c r="E132" i="4"/>
  <c r="D132" i="4"/>
  <c r="C132" i="4"/>
  <c r="B132" i="4"/>
  <c r="AA131" i="4"/>
  <c r="Z131" i="4"/>
  <c r="Y131" i="4"/>
  <c r="X131" i="4"/>
  <c r="W131" i="4"/>
  <c r="V131" i="4"/>
  <c r="U131" i="4"/>
  <c r="T131" i="4"/>
  <c r="S131" i="4"/>
  <c r="R131" i="4"/>
  <c r="Q131" i="4"/>
  <c r="P131" i="4"/>
  <c r="O131" i="4"/>
  <c r="N131" i="4"/>
  <c r="M131" i="4"/>
  <c r="L131" i="4"/>
  <c r="K131" i="4"/>
  <c r="J131" i="4"/>
  <c r="I131" i="4"/>
  <c r="H131" i="4"/>
  <c r="G131" i="4"/>
  <c r="F131" i="4"/>
  <c r="E131" i="4"/>
  <c r="D131" i="4"/>
  <c r="C131" i="4"/>
  <c r="B131" i="4"/>
  <c r="AA130" i="4"/>
  <c r="Z130" i="4"/>
  <c r="Y130" i="4"/>
  <c r="X130" i="4"/>
  <c r="W130" i="4"/>
  <c r="V130" i="4"/>
  <c r="U130" i="4"/>
  <c r="T130" i="4"/>
  <c r="S130" i="4"/>
  <c r="R130" i="4"/>
  <c r="Q130" i="4"/>
  <c r="P130" i="4"/>
  <c r="O130" i="4"/>
  <c r="N130" i="4"/>
  <c r="M130" i="4"/>
  <c r="L130" i="4"/>
  <c r="K130" i="4"/>
  <c r="J130" i="4"/>
  <c r="I130" i="4"/>
  <c r="H130" i="4"/>
  <c r="G130" i="4"/>
  <c r="F130" i="4"/>
  <c r="E130" i="4"/>
  <c r="D130" i="4"/>
  <c r="C130" i="4"/>
  <c r="B130" i="4"/>
  <c r="AA129" i="4"/>
  <c r="Z129" i="4"/>
  <c r="Y129" i="4"/>
  <c r="X129" i="4"/>
  <c r="W129" i="4"/>
  <c r="V129" i="4"/>
  <c r="U129" i="4"/>
  <c r="T129" i="4"/>
  <c r="S129" i="4"/>
  <c r="R129" i="4"/>
  <c r="Q129" i="4"/>
  <c r="P129" i="4"/>
  <c r="O129" i="4"/>
  <c r="N129" i="4"/>
  <c r="M129" i="4"/>
  <c r="L129" i="4"/>
  <c r="K129" i="4"/>
  <c r="J129" i="4"/>
  <c r="I129" i="4"/>
  <c r="H129" i="4"/>
  <c r="G129" i="4"/>
  <c r="F129" i="4"/>
  <c r="E129" i="4"/>
  <c r="D129" i="4"/>
  <c r="C129" i="4"/>
  <c r="B129" i="4"/>
  <c r="AA128" i="4"/>
  <c r="Z128" i="4"/>
  <c r="Y128" i="4"/>
  <c r="X128" i="4"/>
  <c r="W128" i="4"/>
  <c r="V128" i="4"/>
  <c r="U128" i="4"/>
  <c r="T128" i="4"/>
  <c r="S128" i="4"/>
  <c r="R128" i="4"/>
  <c r="Q128" i="4"/>
  <c r="P128" i="4"/>
  <c r="O128" i="4"/>
  <c r="N128" i="4"/>
  <c r="M128" i="4"/>
  <c r="L128" i="4"/>
  <c r="K128" i="4"/>
  <c r="J128" i="4"/>
  <c r="I128" i="4"/>
  <c r="H128" i="4"/>
  <c r="G128" i="4"/>
  <c r="F128" i="4"/>
  <c r="E128" i="4"/>
  <c r="D128" i="4"/>
  <c r="C128" i="4"/>
  <c r="B128" i="4"/>
  <c r="AA127" i="4"/>
  <c r="Z127" i="4"/>
  <c r="Y127" i="4"/>
  <c r="X127" i="4"/>
  <c r="W127" i="4"/>
  <c r="V127" i="4"/>
  <c r="U127" i="4"/>
  <c r="T127" i="4"/>
  <c r="S127" i="4"/>
  <c r="R127" i="4"/>
  <c r="Q127" i="4"/>
  <c r="P127" i="4"/>
  <c r="O127" i="4"/>
  <c r="N127" i="4"/>
  <c r="M127" i="4"/>
  <c r="L127" i="4"/>
  <c r="K127" i="4"/>
  <c r="J127" i="4"/>
  <c r="I127" i="4"/>
  <c r="H127" i="4"/>
  <c r="G127" i="4"/>
  <c r="F127" i="4"/>
  <c r="E127" i="4"/>
  <c r="D127" i="4"/>
  <c r="C127" i="4"/>
  <c r="B127" i="4"/>
  <c r="AA126" i="4"/>
  <c r="Z126" i="4"/>
  <c r="Y126" i="4"/>
  <c r="X126" i="4"/>
  <c r="W126" i="4"/>
  <c r="V126" i="4"/>
  <c r="U126" i="4"/>
  <c r="T126" i="4"/>
  <c r="S126" i="4"/>
  <c r="R126" i="4"/>
  <c r="Q126" i="4"/>
  <c r="P126" i="4"/>
  <c r="O126" i="4"/>
  <c r="N126" i="4"/>
  <c r="M126" i="4"/>
  <c r="L126" i="4"/>
  <c r="K126" i="4"/>
  <c r="J126" i="4"/>
  <c r="I126" i="4"/>
  <c r="H126" i="4"/>
  <c r="G126" i="4"/>
  <c r="F126" i="4"/>
  <c r="E126" i="4"/>
  <c r="D126" i="4"/>
  <c r="A126" i="4" s="1"/>
  <c r="C126" i="4"/>
  <c r="B126" i="4"/>
  <c r="AA125" i="4"/>
  <c r="Z125" i="4"/>
  <c r="Y125" i="4"/>
  <c r="X125" i="4"/>
  <c r="W125" i="4"/>
  <c r="V125" i="4"/>
  <c r="U125" i="4"/>
  <c r="T125" i="4"/>
  <c r="S125" i="4"/>
  <c r="R125" i="4"/>
  <c r="Q125" i="4"/>
  <c r="P125" i="4"/>
  <c r="O125" i="4"/>
  <c r="N125" i="4"/>
  <c r="M125" i="4"/>
  <c r="L125" i="4"/>
  <c r="K125" i="4"/>
  <c r="J125" i="4"/>
  <c r="I125" i="4"/>
  <c r="H125" i="4"/>
  <c r="G125" i="4"/>
  <c r="F125" i="4"/>
  <c r="E125" i="4"/>
  <c r="D125" i="4"/>
  <c r="C125" i="4"/>
  <c r="B125" i="4"/>
  <c r="AA124" i="4"/>
  <c r="Z124" i="4"/>
  <c r="Y124" i="4"/>
  <c r="X124" i="4"/>
  <c r="W124" i="4"/>
  <c r="V124" i="4"/>
  <c r="U124" i="4"/>
  <c r="T124" i="4"/>
  <c r="S124" i="4"/>
  <c r="R124" i="4"/>
  <c r="Q124" i="4"/>
  <c r="P124" i="4"/>
  <c r="O124" i="4"/>
  <c r="N124" i="4"/>
  <c r="M124" i="4"/>
  <c r="L124" i="4"/>
  <c r="K124" i="4"/>
  <c r="J124" i="4"/>
  <c r="I124" i="4"/>
  <c r="H124" i="4"/>
  <c r="G124" i="4"/>
  <c r="F124" i="4"/>
  <c r="E124" i="4"/>
  <c r="D124" i="4"/>
  <c r="C124" i="4"/>
  <c r="B124" i="4"/>
  <c r="AA123" i="4"/>
  <c r="Z123" i="4"/>
  <c r="Y123" i="4"/>
  <c r="X123" i="4"/>
  <c r="W123" i="4"/>
  <c r="V123" i="4"/>
  <c r="U123" i="4"/>
  <c r="T123" i="4"/>
  <c r="S123" i="4"/>
  <c r="R123" i="4"/>
  <c r="Q123" i="4"/>
  <c r="P123" i="4"/>
  <c r="O123" i="4"/>
  <c r="N123" i="4"/>
  <c r="M123" i="4"/>
  <c r="L123" i="4"/>
  <c r="K123" i="4"/>
  <c r="J123" i="4"/>
  <c r="I123" i="4"/>
  <c r="H123" i="4"/>
  <c r="G123" i="4"/>
  <c r="F123" i="4"/>
  <c r="E123" i="4"/>
  <c r="D123" i="4"/>
  <c r="C123" i="4"/>
  <c r="B123" i="4"/>
  <c r="AA122" i="4"/>
  <c r="Z122" i="4"/>
  <c r="Y122" i="4"/>
  <c r="X122" i="4"/>
  <c r="W122" i="4"/>
  <c r="V122" i="4"/>
  <c r="U122" i="4"/>
  <c r="T122" i="4"/>
  <c r="S122" i="4"/>
  <c r="R122" i="4"/>
  <c r="Q122" i="4"/>
  <c r="P122" i="4"/>
  <c r="O122" i="4"/>
  <c r="N122" i="4"/>
  <c r="M122" i="4"/>
  <c r="L122" i="4"/>
  <c r="K122" i="4"/>
  <c r="J122" i="4"/>
  <c r="I122" i="4"/>
  <c r="H122" i="4"/>
  <c r="G122" i="4"/>
  <c r="F122" i="4"/>
  <c r="E122" i="4"/>
  <c r="D122" i="4"/>
  <c r="C122" i="4"/>
  <c r="B122" i="4"/>
  <c r="AA121" i="4"/>
  <c r="Z121" i="4"/>
  <c r="Y121" i="4"/>
  <c r="X121" i="4"/>
  <c r="W121" i="4"/>
  <c r="V121" i="4"/>
  <c r="U121" i="4"/>
  <c r="T121" i="4"/>
  <c r="S121" i="4"/>
  <c r="R121" i="4"/>
  <c r="Q121" i="4"/>
  <c r="P121" i="4"/>
  <c r="O121" i="4"/>
  <c r="N121" i="4"/>
  <c r="M121" i="4"/>
  <c r="L121" i="4"/>
  <c r="K121" i="4"/>
  <c r="J121" i="4"/>
  <c r="I121" i="4"/>
  <c r="H121" i="4"/>
  <c r="G121" i="4"/>
  <c r="F121" i="4"/>
  <c r="E121" i="4"/>
  <c r="D121" i="4"/>
  <c r="C121" i="4"/>
  <c r="B121" i="4"/>
  <c r="AA120" i="4"/>
  <c r="Z120" i="4"/>
  <c r="Y120" i="4"/>
  <c r="X120" i="4"/>
  <c r="W120" i="4"/>
  <c r="V120" i="4"/>
  <c r="U120" i="4"/>
  <c r="T120" i="4"/>
  <c r="S120" i="4"/>
  <c r="R120" i="4"/>
  <c r="Q120" i="4"/>
  <c r="P120" i="4"/>
  <c r="O120" i="4"/>
  <c r="N120" i="4"/>
  <c r="M120" i="4"/>
  <c r="L120" i="4"/>
  <c r="K120" i="4"/>
  <c r="J120" i="4"/>
  <c r="I120" i="4"/>
  <c r="H120" i="4"/>
  <c r="G120" i="4"/>
  <c r="F120" i="4"/>
  <c r="E120" i="4"/>
  <c r="D120" i="4"/>
  <c r="C120" i="4"/>
  <c r="B120" i="4"/>
  <c r="AA119" i="4"/>
  <c r="Z119" i="4"/>
  <c r="Y119" i="4"/>
  <c r="X119" i="4"/>
  <c r="W119" i="4"/>
  <c r="V119" i="4"/>
  <c r="U119" i="4"/>
  <c r="T119" i="4"/>
  <c r="S119" i="4"/>
  <c r="R119" i="4"/>
  <c r="Q119" i="4"/>
  <c r="P119" i="4"/>
  <c r="O119" i="4"/>
  <c r="N119" i="4"/>
  <c r="M119" i="4"/>
  <c r="L119" i="4"/>
  <c r="K119" i="4"/>
  <c r="J119" i="4"/>
  <c r="I119" i="4"/>
  <c r="H119" i="4"/>
  <c r="G119" i="4"/>
  <c r="F119" i="4"/>
  <c r="E119" i="4"/>
  <c r="D119" i="4"/>
  <c r="C119" i="4"/>
  <c r="B119" i="4"/>
  <c r="AA118" i="4"/>
  <c r="Z118" i="4"/>
  <c r="Y118" i="4"/>
  <c r="X118" i="4"/>
  <c r="W118" i="4"/>
  <c r="V118" i="4"/>
  <c r="U118" i="4"/>
  <c r="T118" i="4"/>
  <c r="S118" i="4"/>
  <c r="R118" i="4"/>
  <c r="Q118" i="4"/>
  <c r="P118" i="4"/>
  <c r="O118" i="4"/>
  <c r="N118" i="4"/>
  <c r="M118" i="4"/>
  <c r="L118" i="4"/>
  <c r="K118" i="4"/>
  <c r="J118" i="4"/>
  <c r="I118" i="4"/>
  <c r="H118" i="4"/>
  <c r="G118" i="4"/>
  <c r="F118" i="4"/>
  <c r="E118" i="4"/>
  <c r="D118" i="4"/>
  <c r="C118" i="4"/>
  <c r="B118" i="4"/>
  <c r="AA117" i="4"/>
  <c r="Z117" i="4"/>
  <c r="Y117" i="4"/>
  <c r="X117" i="4"/>
  <c r="W117" i="4"/>
  <c r="V117" i="4"/>
  <c r="U117" i="4"/>
  <c r="T117" i="4"/>
  <c r="S117" i="4"/>
  <c r="R117" i="4"/>
  <c r="Q117" i="4"/>
  <c r="P117" i="4"/>
  <c r="O117" i="4"/>
  <c r="N117" i="4"/>
  <c r="M117" i="4"/>
  <c r="L117" i="4"/>
  <c r="K117" i="4"/>
  <c r="J117" i="4"/>
  <c r="I117" i="4"/>
  <c r="H117" i="4"/>
  <c r="G117" i="4"/>
  <c r="F117" i="4"/>
  <c r="E117" i="4"/>
  <c r="D117" i="4"/>
  <c r="C117" i="4"/>
  <c r="B117" i="4"/>
  <c r="AA116" i="4"/>
  <c r="Z116" i="4"/>
  <c r="Y116" i="4"/>
  <c r="X116" i="4"/>
  <c r="W116" i="4"/>
  <c r="V116" i="4"/>
  <c r="U116" i="4"/>
  <c r="T116" i="4"/>
  <c r="S116" i="4"/>
  <c r="R116" i="4"/>
  <c r="Q116" i="4"/>
  <c r="P116" i="4"/>
  <c r="O116" i="4"/>
  <c r="N116" i="4"/>
  <c r="M116" i="4"/>
  <c r="L116" i="4"/>
  <c r="K116" i="4"/>
  <c r="J116" i="4"/>
  <c r="I116" i="4"/>
  <c r="H116" i="4"/>
  <c r="G116" i="4"/>
  <c r="F116" i="4"/>
  <c r="E116" i="4"/>
  <c r="D116" i="4"/>
  <c r="C116" i="4"/>
  <c r="B116" i="4"/>
  <c r="AA115" i="4"/>
  <c r="Z115" i="4"/>
  <c r="Y115" i="4"/>
  <c r="X115" i="4"/>
  <c r="W115" i="4"/>
  <c r="V115" i="4"/>
  <c r="U115" i="4"/>
  <c r="T115" i="4"/>
  <c r="S115" i="4"/>
  <c r="R115" i="4"/>
  <c r="Q115" i="4"/>
  <c r="P115" i="4"/>
  <c r="O115" i="4"/>
  <c r="N115" i="4"/>
  <c r="M115" i="4"/>
  <c r="L115" i="4"/>
  <c r="K115" i="4"/>
  <c r="J115" i="4"/>
  <c r="I115" i="4"/>
  <c r="H115" i="4"/>
  <c r="G115" i="4"/>
  <c r="F115" i="4"/>
  <c r="E115" i="4"/>
  <c r="D115" i="4"/>
  <c r="C115" i="4"/>
  <c r="B115" i="4"/>
  <c r="AA114" i="4"/>
  <c r="Z114" i="4"/>
  <c r="Y114" i="4"/>
  <c r="X114" i="4"/>
  <c r="W114" i="4"/>
  <c r="V114" i="4"/>
  <c r="U114" i="4"/>
  <c r="T114" i="4"/>
  <c r="S114" i="4"/>
  <c r="R114" i="4"/>
  <c r="Q114" i="4"/>
  <c r="P114" i="4"/>
  <c r="O114" i="4"/>
  <c r="N114" i="4"/>
  <c r="M114" i="4"/>
  <c r="L114" i="4"/>
  <c r="K114" i="4"/>
  <c r="J114" i="4"/>
  <c r="I114" i="4"/>
  <c r="H114" i="4"/>
  <c r="G114" i="4"/>
  <c r="F114" i="4"/>
  <c r="E114" i="4"/>
  <c r="D114" i="4"/>
  <c r="C114" i="4"/>
  <c r="B114" i="4"/>
  <c r="AA113" i="4"/>
  <c r="Z113" i="4"/>
  <c r="Y113" i="4"/>
  <c r="X113" i="4"/>
  <c r="W113" i="4"/>
  <c r="V113" i="4"/>
  <c r="U113" i="4"/>
  <c r="T113" i="4"/>
  <c r="S113" i="4"/>
  <c r="R113" i="4"/>
  <c r="Q113" i="4"/>
  <c r="P113" i="4"/>
  <c r="O113" i="4"/>
  <c r="N113" i="4"/>
  <c r="M113" i="4"/>
  <c r="L113" i="4"/>
  <c r="K113" i="4"/>
  <c r="J113" i="4"/>
  <c r="I113" i="4"/>
  <c r="H113" i="4"/>
  <c r="G113" i="4"/>
  <c r="F113" i="4"/>
  <c r="E113" i="4"/>
  <c r="D113" i="4"/>
  <c r="C113" i="4"/>
  <c r="B113" i="4"/>
  <c r="AA112" i="4"/>
  <c r="Z112" i="4"/>
  <c r="Y112" i="4"/>
  <c r="X112" i="4"/>
  <c r="W112" i="4"/>
  <c r="V112" i="4"/>
  <c r="U112" i="4"/>
  <c r="T112" i="4"/>
  <c r="S112" i="4"/>
  <c r="R112" i="4"/>
  <c r="Q112" i="4"/>
  <c r="P112" i="4"/>
  <c r="O112" i="4"/>
  <c r="N112" i="4"/>
  <c r="M112" i="4"/>
  <c r="L112" i="4"/>
  <c r="K112" i="4"/>
  <c r="J112" i="4"/>
  <c r="I112" i="4"/>
  <c r="H112" i="4"/>
  <c r="G112" i="4"/>
  <c r="F112" i="4"/>
  <c r="E112" i="4"/>
  <c r="D112" i="4"/>
  <c r="C112" i="4"/>
  <c r="B112" i="4"/>
  <c r="AA111" i="4"/>
  <c r="Z111" i="4"/>
  <c r="Y111" i="4"/>
  <c r="X111" i="4"/>
  <c r="W111" i="4"/>
  <c r="V111" i="4"/>
  <c r="U111" i="4"/>
  <c r="T111" i="4"/>
  <c r="S111" i="4"/>
  <c r="R111" i="4"/>
  <c r="Q111" i="4"/>
  <c r="P111" i="4"/>
  <c r="O111" i="4"/>
  <c r="N111" i="4"/>
  <c r="M111" i="4"/>
  <c r="L111" i="4"/>
  <c r="K111" i="4"/>
  <c r="J111" i="4"/>
  <c r="I111" i="4"/>
  <c r="H111" i="4"/>
  <c r="G111" i="4"/>
  <c r="F111" i="4"/>
  <c r="E111" i="4"/>
  <c r="D111" i="4"/>
  <c r="C111" i="4"/>
  <c r="B111" i="4"/>
  <c r="AA110" i="4"/>
  <c r="Z110" i="4"/>
  <c r="Y110" i="4"/>
  <c r="X110" i="4"/>
  <c r="W110" i="4"/>
  <c r="V110" i="4"/>
  <c r="U110" i="4"/>
  <c r="T110" i="4"/>
  <c r="S110" i="4"/>
  <c r="R110" i="4"/>
  <c r="Q110" i="4"/>
  <c r="P110" i="4"/>
  <c r="O110" i="4"/>
  <c r="N110" i="4"/>
  <c r="M110" i="4"/>
  <c r="L110" i="4"/>
  <c r="K110" i="4"/>
  <c r="J110" i="4"/>
  <c r="I110" i="4"/>
  <c r="H110" i="4"/>
  <c r="G110" i="4"/>
  <c r="F110" i="4"/>
  <c r="E110" i="4"/>
  <c r="D110" i="4"/>
  <c r="C110" i="4"/>
  <c r="B110" i="4"/>
  <c r="AA109" i="4"/>
  <c r="Z109" i="4"/>
  <c r="Y109" i="4"/>
  <c r="X109" i="4"/>
  <c r="W109" i="4"/>
  <c r="V109" i="4"/>
  <c r="U109" i="4"/>
  <c r="T109" i="4"/>
  <c r="S109" i="4"/>
  <c r="R109" i="4"/>
  <c r="Q109" i="4"/>
  <c r="P109" i="4"/>
  <c r="O109" i="4"/>
  <c r="N109" i="4"/>
  <c r="M109" i="4"/>
  <c r="L109" i="4"/>
  <c r="K109" i="4"/>
  <c r="J109" i="4"/>
  <c r="I109" i="4"/>
  <c r="H109" i="4"/>
  <c r="G109" i="4"/>
  <c r="F109" i="4"/>
  <c r="E109" i="4"/>
  <c r="D109" i="4"/>
  <c r="C109" i="4"/>
  <c r="B109" i="4"/>
  <c r="AA108" i="4"/>
  <c r="Z108" i="4"/>
  <c r="Y108" i="4"/>
  <c r="X108" i="4"/>
  <c r="W108" i="4"/>
  <c r="V108" i="4"/>
  <c r="U108" i="4"/>
  <c r="T108" i="4"/>
  <c r="S108" i="4"/>
  <c r="R108" i="4"/>
  <c r="Q108" i="4"/>
  <c r="P108" i="4"/>
  <c r="O108" i="4"/>
  <c r="N108" i="4"/>
  <c r="M108" i="4"/>
  <c r="L108" i="4"/>
  <c r="K108" i="4"/>
  <c r="J108" i="4"/>
  <c r="I108" i="4"/>
  <c r="H108" i="4"/>
  <c r="G108" i="4"/>
  <c r="F108" i="4"/>
  <c r="E108" i="4"/>
  <c r="D108" i="4"/>
  <c r="C108" i="4"/>
  <c r="B108" i="4"/>
  <c r="AA107" i="4"/>
  <c r="Z107" i="4"/>
  <c r="Y107" i="4"/>
  <c r="X107" i="4"/>
  <c r="W107" i="4"/>
  <c r="V107" i="4"/>
  <c r="U107" i="4"/>
  <c r="T107" i="4"/>
  <c r="S107" i="4"/>
  <c r="R107" i="4"/>
  <c r="Q107" i="4"/>
  <c r="P107" i="4"/>
  <c r="O107" i="4"/>
  <c r="N107" i="4"/>
  <c r="M107" i="4"/>
  <c r="L107" i="4"/>
  <c r="K107" i="4"/>
  <c r="J107" i="4"/>
  <c r="I107" i="4"/>
  <c r="H107" i="4"/>
  <c r="G107" i="4"/>
  <c r="F107" i="4"/>
  <c r="E107" i="4"/>
  <c r="D107" i="4"/>
  <c r="C107" i="4"/>
  <c r="B107" i="4"/>
  <c r="AA106" i="4"/>
  <c r="Z106" i="4"/>
  <c r="Y106" i="4"/>
  <c r="X106" i="4"/>
  <c r="W106" i="4"/>
  <c r="V106" i="4"/>
  <c r="U106" i="4"/>
  <c r="T106" i="4"/>
  <c r="S106" i="4"/>
  <c r="R106" i="4"/>
  <c r="Q106" i="4"/>
  <c r="P106" i="4"/>
  <c r="O106" i="4"/>
  <c r="N106" i="4"/>
  <c r="M106" i="4"/>
  <c r="L106" i="4"/>
  <c r="K106" i="4"/>
  <c r="J106" i="4"/>
  <c r="I106" i="4"/>
  <c r="H106" i="4"/>
  <c r="G106" i="4"/>
  <c r="F106" i="4"/>
  <c r="E106" i="4"/>
  <c r="D106" i="4"/>
  <c r="C106" i="4"/>
  <c r="B106" i="4"/>
  <c r="AA105" i="4"/>
  <c r="Z105" i="4"/>
  <c r="Y105" i="4"/>
  <c r="X105" i="4"/>
  <c r="W105" i="4"/>
  <c r="V105" i="4"/>
  <c r="U105" i="4"/>
  <c r="T105" i="4"/>
  <c r="S105" i="4"/>
  <c r="R105" i="4"/>
  <c r="Q105" i="4"/>
  <c r="P105" i="4"/>
  <c r="O105" i="4"/>
  <c r="N105" i="4"/>
  <c r="M105" i="4"/>
  <c r="L105" i="4"/>
  <c r="K105" i="4"/>
  <c r="J105" i="4"/>
  <c r="I105" i="4"/>
  <c r="H105" i="4"/>
  <c r="G105" i="4"/>
  <c r="F105" i="4"/>
  <c r="E105" i="4"/>
  <c r="D105" i="4"/>
  <c r="C105" i="4"/>
  <c r="B105" i="4"/>
  <c r="AA104" i="4"/>
  <c r="Z104" i="4"/>
  <c r="Y104" i="4"/>
  <c r="X104" i="4"/>
  <c r="W104" i="4"/>
  <c r="V104" i="4"/>
  <c r="U104" i="4"/>
  <c r="T104" i="4"/>
  <c r="S104" i="4"/>
  <c r="R104" i="4"/>
  <c r="Q104" i="4"/>
  <c r="P104" i="4"/>
  <c r="O104" i="4"/>
  <c r="N104" i="4"/>
  <c r="M104" i="4"/>
  <c r="L104" i="4"/>
  <c r="K104" i="4"/>
  <c r="J104" i="4"/>
  <c r="I104" i="4"/>
  <c r="H104" i="4"/>
  <c r="G104" i="4"/>
  <c r="F104" i="4"/>
  <c r="E104" i="4"/>
  <c r="D104" i="4"/>
  <c r="C104" i="4"/>
  <c r="B104" i="4"/>
  <c r="AA103" i="4"/>
  <c r="Z103" i="4"/>
  <c r="Y103" i="4"/>
  <c r="X103" i="4"/>
  <c r="W103" i="4"/>
  <c r="V103" i="4"/>
  <c r="U103" i="4"/>
  <c r="T103" i="4"/>
  <c r="S103" i="4"/>
  <c r="R103" i="4"/>
  <c r="Q103" i="4"/>
  <c r="P103" i="4"/>
  <c r="O103" i="4"/>
  <c r="N103" i="4"/>
  <c r="M103" i="4"/>
  <c r="L103" i="4"/>
  <c r="K103" i="4"/>
  <c r="J103" i="4"/>
  <c r="I103" i="4"/>
  <c r="H103" i="4"/>
  <c r="G103" i="4"/>
  <c r="F103" i="4"/>
  <c r="E103" i="4"/>
  <c r="D103" i="4"/>
  <c r="C103" i="4"/>
  <c r="B103" i="4"/>
  <c r="AA102" i="4"/>
  <c r="Z102" i="4"/>
  <c r="Y102" i="4"/>
  <c r="X102" i="4"/>
  <c r="W102" i="4"/>
  <c r="V102" i="4"/>
  <c r="U102" i="4"/>
  <c r="T102" i="4"/>
  <c r="S102" i="4"/>
  <c r="R102" i="4"/>
  <c r="Q102" i="4"/>
  <c r="P102" i="4"/>
  <c r="O102" i="4"/>
  <c r="N102" i="4"/>
  <c r="M102" i="4"/>
  <c r="L102" i="4"/>
  <c r="K102" i="4"/>
  <c r="J102" i="4"/>
  <c r="I102" i="4"/>
  <c r="H102" i="4"/>
  <c r="G102" i="4"/>
  <c r="F102" i="4"/>
  <c r="E102" i="4"/>
  <c r="D102" i="4"/>
  <c r="C102" i="4"/>
  <c r="B102" i="4"/>
  <c r="AA101" i="4"/>
  <c r="Z101" i="4"/>
  <c r="Y101" i="4"/>
  <c r="X101" i="4"/>
  <c r="W101" i="4"/>
  <c r="V101" i="4"/>
  <c r="U101" i="4"/>
  <c r="T101" i="4"/>
  <c r="S101" i="4"/>
  <c r="R101" i="4"/>
  <c r="Q101" i="4"/>
  <c r="P101" i="4"/>
  <c r="O101" i="4"/>
  <c r="N101" i="4"/>
  <c r="M101" i="4"/>
  <c r="L101" i="4"/>
  <c r="K101" i="4"/>
  <c r="J101" i="4"/>
  <c r="I101" i="4"/>
  <c r="H101" i="4"/>
  <c r="G101" i="4"/>
  <c r="F101" i="4"/>
  <c r="E101" i="4"/>
  <c r="D101" i="4"/>
  <c r="C101" i="4"/>
  <c r="B101" i="4"/>
  <c r="AA100" i="4"/>
  <c r="Z100" i="4"/>
  <c r="Y100" i="4"/>
  <c r="X100" i="4"/>
  <c r="W100" i="4"/>
  <c r="V100" i="4"/>
  <c r="U100" i="4"/>
  <c r="T100" i="4"/>
  <c r="S100" i="4"/>
  <c r="R100" i="4"/>
  <c r="Q100" i="4"/>
  <c r="P100" i="4"/>
  <c r="O100" i="4"/>
  <c r="N100" i="4"/>
  <c r="M100" i="4"/>
  <c r="L100" i="4"/>
  <c r="K100" i="4"/>
  <c r="J100" i="4"/>
  <c r="I100" i="4"/>
  <c r="H100" i="4"/>
  <c r="G100" i="4"/>
  <c r="F100" i="4"/>
  <c r="E100" i="4"/>
  <c r="D100" i="4"/>
  <c r="C100" i="4"/>
  <c r="B100" i="4"/>
  <c r="AA99" i="4"/>
  <c r="Z99" i="4"/>
  <c r="Y99" i="4"/>
  <c r="X99" i="4"/>
  <c r="W99" i="4"/>
  <c r="V99" i="4"/>
  <c r="U99" i="4"/>
  <c r="T99" i="4"/>
  <c r="S99" i="4"/>
  <c r="R99" i="4"/>
  <c r="Q99" i="4"/>
  <c r="P99" i="4"/>
  <c r="O99" i="4"/>
  <c r="N99" i="4"/>
  <c r="M99" i="4"/>
  <c r="L99" i="4"/>
  <c r="K99" i="4"/>
  <c r="J99" i="4"/>
  <c r="I99" i="4"/>
  <c r="H99" i="4"/>
  <c r="G99" i="4"/>
  <c r="F99" i="4"/>
  <c r="E99" i="4"/>
  <c r="D99" i="4"/>
  <c r="C99" i="4"/>
  <c r="B99" i="4"/>
  <c r="AA98" i="4"/>
  <c r="Z98" i="4"/>
  <c r="Y98" i="4"/>
  <c r="X98" i="4"/>
  <c r="W98" i="4"/>
  <c r="V98" i="4"/>
  <c r="U98" i="4"/>
  <c r="T98" i="4"/>
  <c r="S98" i="4"/>
  <c r="R98" i="4"/>
  <c r="Q98" i="4"/>
  <c r="P98" i="4"/>
  <c r="O98" i="4"/>
  <c r="N98" i="4"/>
  <c r="M98" i="4"/>
  <c r="L98" i="4"/>
  <c r="K98" i="4"/>
  <c r="J98" i="4"/>
  <c r="I98" i="4"/>
  <c r="H98" i="4"/>
  <c r="G98" i="4"/>
  <c r="F98" i="4"/>
  <c r="E98" i="4"/>
  <c r="D98" i="4"/>
  <c r="C98" i="4"/>
  <c r="B98" i="4"/>
  <c r="AA97" i="4"/>
  <c r="Z97" i="4"/>
  <c r="Y97" i="4"/>
  <c r="X97" i="4"/>
  <c r="W97" i="4"/>
  <c r="V97" i="4"/>
  <c r="U97" i="4"/>
  <c r="T97" i="4"/>
  <c r="S97" i="4"/>
  <c r="R97" i="4"/>
  <c r="Q97" i="4"/>
  <c r="P97" i="4"/>
  <c r="O97" i="4"/>
  <c r="N97" i="4"/>
  <c r="M97" i="4"/>
  <c r="L97" i="4"/>
  <c r="K97" i="4"/>
  <c r="J97" i="4"/>
  <c r="I97" i="4"/>
  <c r="H97" i="4"/>
  <c r="G97" i="4"/>
  <c r="F97" i="4"/>
  <c r="E97" i="4"/>
  <c r="D97" i="4"/>
  <c r="C97" i="4"/>
  <c r="B97" i="4"/>
  <c r="AA96" i="4"/>
  <c r="Z96" i="4"/>
  <c r="Y96" i="4"/>
  <c r="X96" i="4"/>
  <c r="W96" i="4"/>
  <c r="V96" i="4"/>
  <c r="U96" i="4"/>
  <c r="T96" i="4"/>
  <c r="S96" i="4"/>
  <c r="R96" i="4"/>
  <c r="Q96" i="4"/>
  <c r="P96" i="4"/>
  <c r="O96" i="4"/>
  <c r="N96" i="4"/>
  <c r="M96" i="4"/>
  <c r="L96" i="4"/>
  <c r="K96" i="4"/>
  <c r="J96" i="4"/>
  <c r="I96" i="4"/>
  <c r="H96" i="4"/>
  <c r="G96" i="4"/>
  <c r="F96" i="4"/>
  <c r="E96" i="4"/>
  <c r="D96" i="4"/>
  <c r="C96" i="4"/>
  <c r="B96" i="4"/>
  <c r="AA95" i="4"/>
  <c r="Z95" i="4"/>
  <c r="Y95" i="4"/>
  <c r="X95" i="4"/>
  <c r="W95" i="4"/>
  <c r="V95" i="4"/>
  <c r="U95" i="4"/>
  <c r="T95" i="4"/>
  <c r="S95" i="4"/>
  <c r="R95" i="4"/>
  <c r="Q95" i="4"/>
  <c r="P95" i="4"/>
  <c r="O95" i="4"/>
  <c r="N95" i="4"/>
  <c r="M95" i="4"/>
  <c r="L95" i="4"/>
  <c r="K95" i="4"/>
  <c r="J95" i="4"/>
  <c r="I95" i="4"/>
  <c r="H95" i="4"/>
  <c r="G95" i="4"/>
  <c r="F95" i="4"/>
  <c r="E95" i="4"/>
  <c r="D95" i="4"/>
  <c r="C95" i="4"/>
  <c r="B95" i="4"/>
  <c r="AA94" i="4"/>
  <c r="Z94" i="4"/>
  <c r="Y94" i="4"/>
  <c r="X94" i="4"/>
  <c r="W94" i="4"/>
  <c r="V94" i="4"/>
  <c r="U94" i="4"/>
  <c r="T94" i="4"/>
  <c r="S94" i="4"/>
  <c r="R94" i="4"/>
  <c r="Q94" i="4"/>
  <c r="P94" i="4"/>
  <c r="O94" i="4"/>
  <c r="N94" i="4"/>
  <c r="M94" i="4"/>
  <c r="L94" i="4"/>
  <c r="K94" i="4"/>
  <c r="J94" i="4"/>
  <c r="I94" i="4"/>
  <c r="H94" i="4"/>
  <c r="G94" i="4"/>
  <c r="F94" i="4"/>
  <c r="E94" i="4"/>
  <c r="D94" i="4"/>
  <c r="C94" i="4"/>
  <c r="B94" i="4"/>
  <c r="AA93" i="4"/>
  <c r="Z93" i="4"/>
  <c r="Y93" i="4"/>
  <c r="X93" i="4"/>
  <c r="W93" i="4"/>
  <c r="V93" i="4"/>
  <c r="U93" i="4"/>
  <c r="T93" i="4"/>
  <c r="S93" i="4"/>
  <c r="R93" i="4"/>
  <c r="Q93" i="4"/>
  <c r="P93" i="4"/>
  <c r="O93" i="4"/>
  <c r="N93" i="4"/>
  <c r="M93" i="4"/>
  <c r="L93" i="4"/>
  <c r="K93" i="4"/>
  <c r="J93" i="4"/>
  <c r="I93" i="4"/>
  <c r="H93" i="4"/>
  <c r="G93" i="4"/>
  <c r="F93" i="4"/>
  <c r="E93" i="4"/>
  <c r="D93" i="4"/>
  <c r="C93" i="4"/>
  <c r="B93" i="4"/>
  <c r="AA92" i="4"/>
  <c r="Z92" i="4"/>
  <c r="Y92" i="4"/>
  <c r="X92" i="4"/>
  <c r="W92" i="4"/>
  <c r="V92" i="4"/>
  <c r="U92" i="4"/>
  <c r="T92" i="4"/>
  <c r="S92" i="4"/>
  <c r="R92" i="4"/>
  <c r="Q92" i="4"/>
  <c r="P92" i="4"/>
  <c r="O92" i="4"/>
  <c r="N92" i="4"/>
  <c r="M92" i="4"/>
  <c r="L92" i="4"/>
  <c r="K92" i="4"/>
  <c r="J92" i="4"/>
  <c r="I92" i="4"/>
  <c r="H92" i="4"/>
  <c r="G92" i="4"/>
  <c r="F92" i="4"/>
  <c r="E92" i="4"/>
  <c r="D92" i="4"/>
  <c r="C92" i="4"/>
  <c r="B92" i="4"/>
  <c r="AA91" i="4"/>
  <c r="Z91" i="4"/>
  <c r="Y91" i="4"/>
  <c r="X91" i="4"/>
  <c r="W91" i="4"/>
  <c r="V91" i="4"/>
  <c r="U91" i="4"/>
  <c r="T91" i="4"/>
  <c r="S91" i="4"/>
  <c r="R91" i="4"/>
  <c r="Q91" i="4"/>
  <c r="P91" i="4"/>
  <c r="O91" i="4"/>
  <c r="N91" i="4"/>
  <c r="M91" i="4"/>
  <c r="L91" i="4"/>
  <c r="K91" i="4"/>
  <c r="J91" i="4"/>
  <c r="I91" i="4"/>
  <c r="H91" i="4"/>
  <c r="G91" i="4"/>
  <c r="F91" i="4"/>
  <c r="E91" i="4"/>
  <c r="D91" i="4"/>
  <c r="C91" i="4"/>
  <c r="B91" i="4"/>
  <c r="AA90" i="4"/>
  <c r="Z90" i="4"/>
  <c r="Y90" i="4"/>
  <c r="X90" i="4"/>
  <c r="W90" i="4"/>
  <c r="V90" i="4"/>
  <c r="U90" i="4"/>
  <c r="T90" i="4"/>
  <c r="S90" i="4"/>
  <c r="R90" i="4"/>
  <c r="Q90" i="4"/>
  <c r="P90" i="4"/>
  <c r="O90" i="4"/>
  <c r="N90" i="4"/>
  <c r="M90" i="4"/>
  <c r="L90" i="4"/>
  <c r="K90" i="4"/>
  <c r="J90" i="4"/>
  <c r="I90" i="4"/>
  <c r="H90" i="4"/>
  <c r="G90" i="4"/>
  <c r="F90" i="4"/>
  <c r="E90" i="4"/>
  <c r="D90" i="4"/>
  <c r="C90" i="4"/>
  <c r="B90" i="4"/>
  <c r="AA89" i="4"/>
  <c r="Z89" i="4"/>
  <c r="Y89" i="4"/>
  <c r="X89" i="4"/>
  <c r="W89" i="4"/>
  <c r="V89" i="4"/>
  <c r="U89" i="4"/>
  <c r="T89" i="4"/>
  <c r="S89" i="4"/>
  <c r="R89" i="4"/>
  <c r="Q89" i="4"/>
  <c r="P89" i="4"/>
  <c r="O89" i="4"/>
  <c r="N89" i="4"/>
  <c r="M89" i="4"/>
  <c r="L89" i="4"/>
  <c r="K89" i="4"/>
  <c r="J89" i="4"/>
  <c r="I89" i="4"/>
  <c r="H89" i="4"/>
  <c r="G89" i="4"/>
  <c r="F89" i="4"/>
  <c r="E89" i="4"/>
  <c r="D89" i="4"/>
  <c r="C89" i="4"/>
  <c r="B89" i="4"/>
  <c r="AA88" i="4"/>
  <c r="Z88" i="4"/>
  <c r="Y88" i="4"/>
  <c r="X88" i="4"/>
  <c r="W88" i="4"/>
  <c r="V88" i="4"/>
  <c r="U88" i="4"/>
  <c r="T88" i="4"/>
  <c r="S88" i="4"/>
  <c r="R88" i="4"/>
  <c r="Q88" i="4"/>
  <c r="P88" i="4"/>
  <c r="O88" i="4"/>
  <c r="N88" i="4"/>
  <c r="M88" i="4"/>
  <c r="L88" i="4"/>
  <c r="K88" i="4"/>
  <c r="J88" i="4"/>
  <c r="I88" i="4"/>
  <c r="H88" i="4"/>
  <c r="G88" i="4"/>
  <c r="F88" i="4"/>
  <c r="E88" i="4"/>
  <c r="D88" i="4"/>
  <c r="C88" i="4"/>
  <c r="B88" i="4"/>
  <c r="AA87" i="4"/>
  <c r="Z87" i="4"/>
  <c r="Y87" i="4"/>
  <c r="X87" i="4"/>
  <c r="W87" i="4"/>
  <c r="V87" i="4"/>
  <c r="U87" i="4"/>
  <c r="T87" i="4"/>
  <c r="S87" i="4"/>
  <c r="R87" i="4"/>
  <c r="Q87" i="4"/>
  <c r="P87" i="4"/>
  <c r="O87" i="4"/>
  <c r="N87" i="4"/>
  <c r="M87" i="4"/>
  <c r="L87" i="4"/>
  <c r="K87" i="4"/>
  <c r="J87" i="4"/>
  <c r="I87" i="4"/>
  <c r="H87" i="4"/>
  <c r="G87" i="4"/>
  <c r="F87" i="4"/>
  <c r="E87" i="4"/>
  <c r="D87" i="4"/>
  <c r="C87" i="4"/>
  <c r="B87" i="4"/>
  <c r="AA86" i="4"/>
  <c r="Z86" i="4"/>
  <c r="Y86" i="4"/>
  <c r="X86" i="4"/>
  <c r="W86" i="4"/>
  <c r="V86" i="4"/>
  <c r="U86" i="4"/>
  <c r="T86" i="4"/>
  <c r="S86" i="4"/>
  <c r="R86" i="4"/>
  <c r="Q86" i="4"/>
  <c r="P86" i="4"/>
  <c r="O86" i="4"/>
  <c r="N86" i="4"/>
  <c r="M86" i="4"/>
  <c r="L86" i="4"/>
  <c r="K86" i="4"/>
  <c r="J86" i="4"/>
  <c r="I86" i="4"/>
  <c r="H86" i="4"/>
  <c r="G86" i="4"/>
  <c r="F86" i="4"/>
  <c r="E86" i="4"/>
  <c r="D86" i="4"/>
  <c r="C86" i="4"/>
  <c r="B86" i="4"/>
  <c r="AA85" i="4"/>
  <c r="Z85" i="4"/>
  <c r="Y85" i="4"/>
  <c r="X85" i="4"/>
  <c r="W85" i="4"/>
  <c r="V85" i="4"/>
  <c r="U85" i="4"/>
  <c r="T85" i="4"/>
  <c r="S85" i="4"/>
  <c r="R85" i="4"/>
  <c r="Q85" i="4"/>
  <c r="P85" i="4"/>
  <c r="O85" i="4"/>
  <c r="N85" i="4"/>
  <c r="M85" i="4"/>
  <c r="L85" i="4"/>
  <c r="K85" i="4"/>
  <c r="J85" i="4"/>
  <c r="I85" i="4"/>
  <c r="H85" i="4"/>
  <c r="G85" i="4"/>
  <c r="F85" i="4"/>
  <c r="E85" i="4"/>
  <c r="D85" i="4"/>
  <c r="C85" i="4"/>
  <c r="B85" i="4"/>
  <c r="AA84" i="4"/>
  <c r="Z84" i="4"/>
  <c r="Y84" i="4"/>
  <c r="X84" i="4"/>
  <c r="W84" i="4"/>
  <c r="V84" i="4"/>
  <c r="U84" i="4"/>
  <c r="T84" i="4"/>
  <c r="S84" i="4"/>
  <c r="R84" i="4"/>
  <c r="Q84" i="4"/>
  <c r="P84" i="4"/>
  <c r="O84" i="4"/>
  <c r="N84" i="4"/>
  <c r="M84" i="4"/>
  <c r="L84" i="4"/>
  <c r="K84" i="4"/>
  <c r="J84" i="4"/>
  <c r="I84" i="4"/>
  <c r="H84" i="4"/>
  <c r="G84" i="4"/>
  <c r="F84" i="4"/>
  <c r="E84" i="4"/>
  <c r="D84" i="4"/>
  <c r="C84" i="4"/>
  <c r="B84" i="4"/>
  <c r="AA83" i="4"/>
  <c r="Z83" i="4"/>
  <c r="Y83" i="4"/>
  <c r="X83" i="4"/>
  <c r="W83" i="4"/>
  <c r="V83" i="4"/>
  <c r="U83" i="4"/>
  <c r="T83" i="4"/>
  <c r="S83" i="4"/>
  <c r="R83" i="4"/>
  <c r="Q83" i="4"/>
  <c r="P83" i="4"/>
  <c r="O83" i="4"/>
  <c r="N83" i="4"/>
  <c r="M83" i="4"/>
  <c r="L83" i="4"/>
  <c r="K83" i="4"/>
  <c r="J83" i="4"/>
  <c r="I83" i="4"/>
  <c r="H83" i="4"/>
  <c r="G83" i="4"/>
  <c r="F83" i="4"/>
  <c r="E83" i="4"/>
  <c r="D83" i="4"/>
  <c r="C83" i="4"/>
  <c r="B83" i="4"/>
  <c r="AA82" i="4"/>
  <c r="Z82" i="4"/>
  <c r="Y82" i="4"/>
  <c r="X82" i="4"/>
  <c r="W82" i="4"/>
  <c r="V82" i="4"/>
  <c r="U82" i="4"/>
  <c r="T82" i="4"/>
  <c r="S82" i="4"/>
  <c r="R82" i="4"/>
  <c r="Q82" i="4"/>
  <c r="P82" i="4"/>
  <c r="O82" i="4"/>
  <c r="N82" i="4"/>
  <c r="M82" i="4"/>
  <c r="L82" i="4"/>
  <c r="K82" i="4"/>
  <c r="J82" i="4"/>
  <c r="I82" i="4"/>
  <c r="H82" i="4"/>
  <c r="G82" i="4"/>
  <c r="F82" i="4"/>
  <c r="E82" i="4"/>
  <c r="D82" i="4"/>
  <c r="C82" i="4"/>
  <c r="B82" i="4"/>
  <c r="AA81" i="4"/>
  <c r="Z81" i="4"/>
  <c r="Y81" i="4"/>
  <c r="X81" i="4"/>
  <c r="W81" i="4"/>
  <c r="V81" i="4"/>
  <c r="U81" i="4"/>
  <c r="T81" i="4"/>
  <c r="S81" i="4"/>
  <c r="R81" i="4"/>
  <c r="Q81" i="4"/>
  <c r="P81" i="4"/>
  <c r="O81" i="4"/>
  <c r="N81" i="4"/>
  <c r="M81" i="4"/>
  <c r="L81" i="4"/>
  <c r="K81" i="4"/>
  <c r="J81" i="4"/>
  <c r="I81" i="4"/>
  <c r="H81" i="4"/>
  <c r="G81" i="4"/>
  <c r="F81" i="4"/>
  <c r="E81" i="4"/>
  <c r="D81" i="4"/>
  <c r="C81" i="4"/>
  <c r="B81" i="4"/>
  <c r="AA80" i="4"/>
  <c r="Z80" i="4"/>
  <c r="Y80" i="4"/>
  <c r="X80" i="4"/>
  <c r="W80" i="4"/>
  <c r="V80" i="4"/>
  <c r="U80" i="4"/>
  <c r="T80" i="4"/>
  <c r="S80" i="4"/>
  <c r="R80" i="4"/>
  <c r="Q80" i="4"/>
  <c r="P80" i="4"/>
  <c r="O80" i="4"/>
  <c r="N80" i="4"/>
  <c r="M80" i="4"/>
  <c r="L80" i="4"/>
  <c r="K80" i="4"/>
  <c r="J80" i="4"/>
  <c r="I80" i="4"/>
  <c r="H80" i="4"/>
  <c r="G80" i="4"/>
  <c r="F80" i="4"/>
  <c r="E80" i="4"/>
  <c r="D80" i="4"/>
  <c r="C80" i="4"/>
  <c r="B80" i="4"/>
  <c r="AA79" i="4"/>
  <c r="Z79" i="4"/>
  <c r="Y79" i="4"/>
  <c r="X79" i="4"/>
  <c r="W79" i="4"/>
  <c r="V79" i="4"/>
  <c r="U79" i="4"/>
  <c r="T79" i="4"/>
  <c r="S79" i="4"/>
  <c r="R79" i="4"/>
  <c r="Q79" i="4"/>
  <c r="P79" i="4"/>
  <c r="O79" i="4"/>
  <c r="N79" i="4"/>
  <c r="M79" i="4"/>
  <c r="L79" i="4"/>
  <c r="K79" i="4"/>
  <c r="J79" i="4"/>
  <c r="I79" i="4"/>
  <c r="H79" i="4"/>
  <c r="G79" i="4"/>
  <c r="F79" i="4"/>
  <c r="E79" i="4"/>
  <c r="D79" i="4"/>
  <c r="C79" i="4"/>
  <c r="B79" i="4"/>
  <c r="AA78" i="4"/>
  <c r="Z78" i="4"/>
  <c r="Y78" i="4"/>
  <c r="X78" i="4"/>
  <c r="W78" i="4"/>
  <c r="V78" i="4"/>
  <c r="U78" i="4"/>
  <c r="T78" i="4"/>
  <c r="S78" i="4"/>
  <c r="R78" i="4"/>
  <c r="Q78" i="4"/>
  <c r="P78" i="4"/>
  <c r="O78" i="4"/>
  <c r="N78" i="4"/>
  <c r="M78" i="4"/>
  <c r="L78" i="4"/>
  <c r="K78" i="4"/>
  <c r="J78" i="4"/>
  <c r="I78" i="4"/>
  <c r="H78" i="4"/>
  <c r="G78" i="4"/>
  <c r="F78" i="4"/>
  <c r="E78" i="4"/>
  <c r="D78" i="4"/>
  <c r="C78" i="4"/>
  <c r="B78" i="4"/>
  <c r="AA77" i="4"/>
  <c r="Z77" i="4"/>
  <c r="Y77" i="4"/>
  <c r="X77" i="4"/>
  <c r="W77" i="4"/>
  <c r="V77" i="4"/>
  <c r="U77" i="4"/>
  <c r="T77" i="4"/>
  <c r="S77" i="4"/>
  <c r="R77" i="4"/>
  <c r="Q77" i="4"/>
  <c r="P77" i="4"/>
  <c r="O77" i="4"/>
  <c r="N77" i="4"/>
  <c r="M77" i="4"/>
  <c r="L77" i="4"/>
  <c r="K77" i="4"/>
  <c r="J77" i="4"/>
  <c r="I77" i="4"/>
  <c r="H77" i="4"/>
  <c r="G77" i="4"/>
  <c r="F77" i="4"/>
  <c r="E77" i="4"/>
  <c r="D77" i="4"/>
  <c r="C77" i="4"/>
  <c r="B77" i="4"/>
  <c r="AA76" i="4"/>
  <c r="Z76" i="4"/>
  <c r="Y76" i="4"/>
  <c r="X76" i="4"/>
  <c r="W76" i="4"/>
  <c r="V76" i="4"/>
  <c r="U76" i="4"/>
  <c r="T76" i="4"/>
  <c r="S76" i="4"/>
  <c r="R76" i="4"/>
  <c r="Q76" i="4"/>
  <c r="P76" i="4"/>
  <c r="O76" i="4"/>
  <c r="N76" i="4"/>
  <c r="M76" i="4"/>
  <c r="L76" i="4"/>
  <c r="K76" i="4"/>
  <c r="J76" i="4"/>
  <c r="I76" i="4"/>
  <c r="H76" i="4"/>
  <c r="G76" i="4"/>
  <c r="F76" i="4"/>
  <c r="E76" i="4"/>
  <c r="D76" i="4"/>
  <c r="C76" i="4"/>
  <c r="B76" i="4"/>
  <c r="AA75" i="4"/>
  <c r="Z75" i="4"/>
  <c r="Y75" i="4"/>
  <c r="X75" i="4"/>
  <c r="W75" i="4"/>
  <c r="V75" i="4"/>
  <c r="U75" i="4"/>
  <c r="T75" i="4"/>
  <c r="S75" i="4"/>
  <c r="R75" i="4"/>
  <c r="Q75" i="4"/>
  <c r="P75" i="4"/>
  <c r="O75" i="4"/>
  <c r="N75" i="4"/>
  <c r="M75" i="4"/>
  <c r="L75" i="4"/>
  <c r="K75" i="4"/>
  <c r="J75" i="4"/>
  <c r="I75" i="4"/>
  <c r="H75" i="4"/>
  <c r="G75" i="4"/>
  <c r="F75" i="4"/>
  <c r="E75" i="4"/>
  <c r="D75" i="4"/>
  <c r="C75" i="4"/>
  <c r="B75" i="4"/>
  <c r="AA74" i="4"/>
  <c r="Z74" i="4"/>
  <c r="Y74" i="4"/>
  <c r="X74" i="4"/>
  <c r="W74" i="4"/>
  <c r="V74" i="4"/>
  <c r="U74" i="4"/>
  <c r="T74" i="4"/>
  <c r="S74" i="4"/>
  <c r="R74" i="4"/>
  <c r="Q74" i="4"/>
  <c r="P74" i="4"/>
  <c r="O74" i="4"/>
  <c r="N74" i="4"/>
  <c r="M74" i="4"/>
  <c r="L74" i="4"/>
  <c r="K74" i="4"/>
  <c r="J74" i="4"/>
  <c r="I74" i="4"/>
  <c r="H74" i="4"/>
  <c r="G74" i="4"/>
  <c r="F74" i="4"/>
  <c r="E74" i="4"/>
  <c r="D74" i="4"/>
  <c r="C74" i="4"/>
  <c r="B74" i="4"/>
  <c r="AA73" i="4"/>
  <c r="Z73" i="4"/>
  <c r="Y73" i="4"/>
  <c r="X73" i="4"/>
  <c r="W73" i="4"/>
  <c r="V73" i="4"/>
  <c r="U73" i="4"/>
  <c r="T73" i="4"/>
  <c r="S73" i="4"/>
  <c r="R73" i="4"/>
  <c r="Q73" i="4"/>
  <c r="P73" i="4"/>
  <c r="O73" i="4"/>
  <c r="N73" i="4"/>
  <c r="M73" i="4"/>
  <c r="L73" i="4"/>
  <c r="K73" i="4"/>
  <c r="J73" i="4"/>
  <c r="I73" i="4"/>
  <c r="H73" i="4"/>
  <c r="G73" i="4"/>
  <c r="F73" i="4"/>
  <c r="E73" i="4"/>
  <c r="D73" i="4"/>
  <c r="C73" i="4"/>
  <c r="B73" i="4"/>
  <c r="AA72" i="4"/>
  <c r="Z72" i="4"/>
  <c r="Y72" i="4"/>
  <c r="X72" i="4"/>
  <c r="W72" i="4"/>
  <c r="V72" i="4"/>
  <c r="U72" i="4"/>
  <c r="T72" i="4"/>
  <c r="S72" i="4"/>
  <c r="R72" i="4"/>
  <c r="Q72" i="4"/>
  <c r="P72" i="4"/>
  <c r="O72" i="4"/>
  <c r="N72" i="4"/>
  <c r="M72" i="4"/>
  <c r="L72" i="4"/>
  <c r="K72" i="4"/>
  <c r="J72" i="4"/>
  <c r="I72" i="4"/>
  <c r="H72" i="4"/>
  <c r="G72" i="4"/>
  <c r="F72" i="4"/>
  <c r="E72" i="4"/>
  <c r="D72" i="4"/>
  <c r="C72" i="4"/>
  <c r="B72" i="4"/>
  <c r="AA71" i="4"/>
  <c r="Z71" i="4"/>
  <c r="Y71" i="4"/>
  <c r="X71" i="4"/>
  <c r="W71" i="4"/>
  <c r="V71" i="4"/>
  <c r="U71" i="4"/>
  <c r="T71" i="4"/>
  <c r="S71" i="4"/>
  <c r="R71" i="4"/>
  <c r="Q71" i="4"/>
  <c r="P71" i="4"/>
  <c r="O71" i="4"/>
  <c r="N71" i="4"/>
  <c r="M71" i="4"/>
  <c r="L71" i="4"/>
  <c r="K71" i="4"/>
  <c r="J71" i="4"/>
  <c r="I71" i="4"/>
  <c r="H71" i="4"/>
  <c r="G71" i="4"/>
  <c r="F71" i="4"/>
  <c r="E71" i="4"/>
  <c r="D71" i="4"/>
  <c r="C71" i="4"/>
  <c r="B71" i="4"/>
  <c r="AA70" i="4"/>
  <c r="Z70" i="4"/>
  <c r="Y70" i="4"/>
  <c r="X70" i="4"/>
  <c r="W70" i="4"/>
  <c r="V70" i="4"/>
  <c r="U70" i="4"/>
  <c r="T70" i="4"/>
  <c r="S70" i="4"/>
  <c r="R70" i="4"/>
  <c r="Q70" i="4"/>
  <c r="P70" i="4"/>
  <c r="O70" i="4"/>
  <c r="N70" i="4"/>
  <c r="M70" i="4"/>
  <c r="L70" i="4"/>
  <c r="K70" i="4"/>
  <c r="J70" i="4"/>
  <c r="I70" i="4"/>
  <c r="H70" i="4"/>
  <c r="G70" i="4"/>
  <c r="F70" i="4"/>
  <c r="E70" i="4"/>
  <c r="D70" i="4"/>
  <c r="C70" i="4"/>
  <c r="B70" i="4"/>
  <c r="AA69" i="4"/>
  <c r="Z69" i="4"/>
  <c r="Y69" i="4"/>
  <c r="X69" i="4"/>
  <c r="W69" i="4"/>
  <c r="V69" i="4"/>
  <c r="U69" i="4"/>
  <c r="T69" i="4"/>
  <c r="S69" i="4"/>
  <c r="R69" i="4"/>
  <c r="Q69" i="4"/>
  <c r="P69" i="4"/>
  <c r="O69" i="4"/>
  <c r="N69" i="4"/>
  <c r="M69" i="4"/>
  <c r="L69" i="4"/>
  <c r="K69" i="4"/>
  <c r="J69" i="4"/>
  <c r="I69" i="4"/>
  <c r="H69" i="4"/>
  <c r="G69" i="4"/>
  <c r="F69" i="4"/>
  <c r="E69" i="4"/>
  <c r="D69" i="4"/>
  <c r="C69" i="4"/>
  <c r="B69" i="4"/>
  <c r="AA68" i="4"/>
  <c r="Z68" i="4"/>
  <c r="Y68" i="4"/>
  <c r="X68" i="4"/>
  <c r="W68" i="4"/>
  <c r="V68" i="4"/>
  <c r="U68" i="4"/>
  <c r="T68" i="4"/>
  <c r="S68" i="4"/>
  <c r="R68" i="4"/>
  <c r="Q68" i="4"/>
  <c r="P68" i="4"/>
  <c r="O68" i="4"/>
  <c r="N68" i="4"/>
  <c r="M68" i="4"/>
  <c r="L68" i="4"/>
  <c r="K68" i="4"/>
  <c r="J68" i="4"/>
  <c r="I68" i="4"/>
  <c r="H68" i="4"/>
  <c r="G68" i="4"/>
  <c r="F68" i="4"/>
  <c r="E68" i="4"/>
  <c r="D68" i="4"/>
  <c r="C68" i="4"/>
  <c r="A68" i="4" s="1"/>
  <c r="B68" i="4"/>
  <c r="AA67" i="4"/>
  <c r="Z67" i="4"/>
  <c r="Y67" i="4"/>
  <c r="X67" i="4"/>
  <c r="W67" i="4"/>
  <c r="V67" i="4"/>
  <c r="U67" i="4"/>
  <c r="T67" i="4"/>
  <c r="S67" i="4"/>
  <c r="R67" i="4"/>
  <c r="Q67" i="4"/>
  <c r="P67" i="4"/>
  <c r="O67" i="4"/>
  <c r="N67" i="4"/>
  <c r="M67" i="4"/>
  <c r="L67" i="4"/>
  <c r="K67" i="4"/>
  <c r="J67" i="4"/>
  <c r="I67" i="4"/>
  <c r="H67" i="4"/>
  <c r="G67" i="4"/>
  <c r="F67" i="4"/>
  <c r="E67" i="4"/>
  <c r="D67" i="4"/>
  <c r="C67" i="4"/>
  <c r="B67" i="4"/>
  <c r="AA66" i="4"/>
  <c r="Z66" i="4"/>
  <c r="Y66" i="4"/>
  <c r="X66" i="4"/>
  <c r="W66" i="4"/>
  <c r="V66" i="4"/>
  <c r="U66" i="4"/>
  <c r="T66" i="4"/>
  <c r="S66" i="4"/>
  <c r="R66" i="4"/>
  <c r="Q66" i="4"/>
  <c r="P66" i="4"/>
  <c r="O66" i="4"/>
  <c r="N66" i="4"/>
  <c r="M66" i="4"/>
  <c r="L66" i="4"/>
  <c r="K66" i="4"/>
  <c r="J66" i="4"/>
  <c r="I66" i="4"/>
  <c r="H66" i="4"/>
  <c r="G66" i="4"/>
  <c r="F66" i="4"/>
  <c r="E66" i="4"/>
  <c r="D66" i="4"/>
  <c r="C66" i="4"/>
  <c r="B66" i="4"/>
  <c r="AA65" i="4"/>
  <c r="Z65" i="4"/>
  <c r="Y65" i="4"/>
  <c r="X65" i="4"/>
  <c r="W65" i="4"/>
  <c r="V65" i="4"/>
  <c r="U65" i="4"/>
  <c r="T65" i="4"/>
  <c r="S65" i="4"/>
  <c r="R65" i="4"/>
  <c r="Q65" i="4"/>
  <c r="P65" i="4"/>
  <c r="O65" i="4"/>
  <c r="N65" i="4"/>
  <c r="M65" i="4"/>
  <c r="L65" i="4"/>
  <c r="K65" i="4"/>
  <c r="J65" i="4"/>
  <c r="I65" i="4"/>
  <c r="H65" i="4"/>
  <c r="G65" i="4"/>
  <c r="F65" i="4"/>
  <c r="E65" i="4"/>
  <c r="D65" i="4"/>
  <c r="C65" i="4"/>
  <c r="B65" i="4"/>
  <c r="AA64" i="4"/>
  <c r="Z64" i="4"/>
  <c r="Y64" i="4"/>
  <c r="X64" i="4"/>
  <c r="W64" i="4"/>
  <c r="V64" i="4"/>
  <c r="U64" i="4"/>
  <c r="T64" i="4"/>
  <c r="S64" i="4"/>
  <c r="R64" i="4"/>
  <c r="Q64" i="4"/>
  <c r="P64" i="4"/>
  <c r="O64" i="4"/>
  <c r="N64" i="4"/>
  <c r="M64" i="4"/>
  <c r="L64" i="4"/>
  <c r="K64" i="4"/>
  <c r="J64" i="4"/>
  <c r="I64" i="4"/>
  <c r="H64" i="4"/>
  <c r="G64" i="4"/>
  <c r="F64" i="4"/>
  <c r="E64" i="4"/>
  <c r="D64" i="4"/>
  <c r="C64" i="4"/>
  <c r="B64" i="4"/>
  <c r="AA63" i="4"/>
  <c r="Z63" i="4"/>
  <c r="Y63" i="4"/>
  <c r="X63" i="4"/>
  <c r="W63" i="4"/>
  <c r="V63" i="4"/>
  <c r="U63" i="4"/>
  <c r="T63" i="4"/>
  <c r="S63" i="4"/>
  <c r="R63" i="4"/>
  <c r="Q63" i="4"/>
  <c r="P63" i="4"/>
  <c r="O63" i="4"/>
  <c r="N63" i="4"/>
  <c r="M63" i="4"/>
  <c r="L63" i="4"/>
  <c r="K63" i="4"/>
  <c r="J63" i="4"/>
  <c r="I63" i="4"/>
  <c r="H63" i="4"/>
  <c r="G63" i="4"/>
  <c r="F63" i="4"/>
  <c r="E63" i="4"/>
  <c r="D63" i="4"/>
  <c r="C63" i="4"/>
  <c r="B63" i="4"/>
  <c r="AA62" i="4"/>
  <c r="Z62" i="4"/>
  <c r="Y62" i="4"/>
  <c r="X62" i="4"/>
  <c r="W62" i="4"/>
  <c r="V62" i="4"/>
  <c r="U62" i="4"/>
  <c r="T62" i="4"/>
  <c r="S62" i="4"/>
  <c r="R62" i="4"/>
  <c r="Q62" i="4"/>
  <c r="P62" i="4"/>
  <c r="O62" i="4"/>
  <c r="N62" i="4"/>
  <c r="M62" i="4"/>
  <c r="L62" i="4"/>
  <c r="K62" i="4"/>
  <c r="J62" i="4"/>
  <c r="I62" i="4"/>
  <c r="H62" i="4"/>
  <c r="G62" i="4"/>
  <c r="F62" i="4"/>
  <c r="E62" i="4"/>
  <c r="D62" i="4"/>
  <c r="C62" i="4"/>
  <c r="B62" i="4"/>
  <c r="AA61" i="4"/>
  <c r="Z61" i="4"/>
  <c r="Y61" i="4"/>
  <c r="X61" i="4"/>
  <c r="W61" i="4"/>
  <c r="V61" i="4"/>
  <c r="U61" i="4"/>
  <c r="T61" i="4"/>
  <c r="S61" i="4"/>
  <c r="R61" i="4"/>
  <c r="Q61" i="4"/>
  <c r="P61" i="4"/>
  <c r="O61" i="4"/>
  <c r="N61" i="4"/>
  <c r="M61" i="4"/>
  <c r="L61" i="4"/>
  <c r="K61" i="4"/>
  <c r="J61" i="4"/>
  <c r="I61" i="4"/>
  <c r="H61" i="4"/>
  <c r="G61" i="4"/>
  <c r="F61" i="4"/>
  <c r="E61" i="4"/>
  <c r="D61" i="4"/>
  <c r="C61" i="4"/>
  <c r="B61" i="4"/>
  <c r="AA60" i="4"/>
  <c r="Z60" i="4"/>
  <c r="Y60" i="4"/>
  <c r="X60" i="4"/>
  <c r="W60" i="4"/>
  <c r="V60" i="4"/>
  <c r="U60" i="4"/>
  <c r="T60" i="4"/>
  <c r="S60" i="4"/>
  <c r="R60" i="4"/>
  <c r="Q60" i="4"/>
  <c r="P60" i="4"/>
  <c r="O60" i="4"/>
  <c r="N60" i="4"/>
  <c r="M60" i="4"/>
  <c r="L60" i="4"/>
  <c r="K60" i="4"/>
  <c r="J60" i="4"/>
  <c r="I60" i="4"/>
  <c r="H60" i="4"/>
  <c r="G60" i="4"/>
  <c r="F60" i="4"/>
  <c r="E60" i="4"/>
  <c r="D60" i="4"/>
  <c r="C60" i="4"/>
  <c r="B60" i="4"/>
  <c r="AA59" i="4"/>
  <c r="Z59" i="4"/>
  <c r="Y59" i="4"/>
  <c r="X59" i="4"/>
  <c r="W59" i="4"/>
  <c r="V59" i="4"/>
  <c r="U59" i="4"/>
  <c r="T59" i="4"/>
  <c r="S59" i="4"/>
  <c r="R59" i="4"/>
  <c r="Q59" i="4"/>
  <c r="P59" i="4"/>
  <c r="O59" i="4"/>
  <c r="N59" i="4"/>
  <c r="M59" i="4"/>
  <c r="L59" i="4"/>
  <c r="K59" i="4"/>
  <c r="J59" i="4"/>
  <c r="I59" i="4"/>
  <c r="H59" i="4"/>
  <c r="G59" i="4"/>
  <c r="F59" i="4"/>
  <c r="E59" i="4"/>
  <c r="D59" i="4"/>
  <c r="C59" i="4"/>
  <c r="B59" i="4"/>
  <c r="AA58" i="4"/>
  <c r="Z58" i="4"/>
  <c r="Y58" i="4"/>
  <c r="X58" i="4"/>
  <c r="W58" i="4"/>
  <c r="V58" i="4"/>
  <c r="U58" i="4"/>
  <c r="T58" i="4"/>
  <c r="S58" i="4"/>
  <c r="R58" i="4"/>
  <c r="Q58" i="4"/>
  <c r="P58" i="4"/>
  <c r="O58" i="4"/>
  <c r="N58" i="4"/>
  <c r="M58" i="4"/>
  <c r="L58" i="4"/>
  <c r="K58" i="4"/>
  <c r="J58" i="4"/>
  <c r="I58" i="4"/>
  <c r="H58" i="4"/>
  <c r="G58" i="4"/>
  <c r="F58" i="4"/>
  <c r="E58" i="4"/>
  <c r="D58" i="4"/>
  <c r="C58" i="4"/>
  <c r="B58" i="4"/>
  <c r="AA57" i="4"/>
  <c r="Z57" i="4"/>
  <c r="Y57" i="4"/>
  <c r="X57" i="4"/>
  <c r="W57" i="4"/>
  <c r="V57" i="4"/>
  <c r="U57" i="4"/>
  <c r="T57" i="4"/>
  <c r="S57" i="4"/>
  <c r="R57" i="4"/>
  <c r="Q57" i="4"/>
  <c r="P57" i="4"/>
  <c r="O57" i="4"/>
  <c r="N57" i="4"/>
  <c r="M57" i="4"/>
  <c r="L57" i="4"/>
  <c r="K57" i="4"/>
  <c r="J57" i="4"/>
  <c r="I57" i="4"/>
  <c r="H57" i="4"/>
  <c r="G57" i="4"/>
  <c r="F57" i="4"/>
  <c r="E57" i="4"/>
  <c r="D57" i="4"/>
  <c r="C57" i="4"/>
  <c r="B57" i="4"/>
  <c r="AA56" i="4"/>
  <c r="Z56" i="4"/>
  <c r="Y56" i="4"/>
  <c r="X56" i="4"/>
  <c r="W56" i="4"/>
  <c r="V56" i="4"/>
  <c r="U56" i="4"/>
  <c r="T56" i="4"/>
  <c r="S56" i="4"/>
  <c r="R56" i="4"/>
  <c r="Q56" i="4"/>
  <c r="P56" i="4"/>
  <c r="O56" i="4"/>
  <c r="N56" i="4"/>
  <c r="M56" i="4"/>
  <c r="L56" i="4"/>
  <c r="K56" i="4"/>
  <c r="J56" i="4"/>
  <c r="I56" i="4"/>
  <c r="H56" i="4"/>
  <c r="G56" i="4"/>
  <c r="F56" i="4"/>
  <c r="E56" i="4"/>
  <c r="D56" i="4"/>
  <c r="C56" i="4"/>
  <c r="B56" i="4"/>
  <c r="AA55" i="4"/>
  <c r="Z55" i="4"/>
  <c r="Y55" i="4"/>
  <c r="X55" i="4"/>
  <c r="W55" i="4"/>
  <c r="V55" i="4"/>
  <c r="U55" i="4"/>
  <c r="T55" i="4"/>
  <c r="S55" i="4"/>
  <c r="R55" i="4"/>
  <c r="Q55" i="4"/>
  <c r="P55" i="4"/>
  <c r="O55" i="4"/>
  <c r="N55" i="4"/>
  <c r="M55" i="4"/>
  <c r="L55" i="4"/>
  <c r="K55" i="4"/>
  <c r="J55" i="4"/>
  <c r="I55" i="4"/>
  <c r="H55" i="4"/>
  <c r="G55" i="4"/>
  <c r="F55" i="4"/>
  <c r="E55" i="4"/>
  <c r="D55" i="4"/>
  <c r="C55" i="4"/>
  <c r="B55" i="4"/>
  <c r="AA54" i="4"/>
  <c r="Z54" i="4"/>
  <c r="Y54" i="4"/>
  <c r="X54" i="4"/>
  <c r="W54" i="4"/>
  <c r="V54" i="4"/>
  <c r="U54" i="4"/>
  <c r="T54" i="4"/>
  <c r="S54" i="4"/>
  <c r="R54" i="4"/>
  <c r="Q54" i="4"/>
  <c r="P54" i="4"/>
  <c r="O54" i="4"/>
  <c r="N54" i="4"/>
  <c r="M54" i="4"/>
  <c r="L54" i="4"/>
  <c r="K54" i="4"/>
  <c r="J54" i="4"/>
  <c r="I54" i="4"/>
  <c r="H54" i="4"/>
  <c r="G54" i="4"/>
  <c r="F54" i="4"/>
  <c r="E54" i="4"/>
  <c r="D54" i="4"/>
  <c r="C54" i="4"/>
  <c r="B54" i="4"/>
  <c r="AA53" i="4"/>
  <c r="Z53" i="4"/>
  <c r="Y53" i="4"/>
  <c r="X53" i="4"/>
  <c r="W53" i="4"/>
  <c r="V53" i="4"/>
  <c r="U53" i="4"/>
  <c r="T53" i="4"/>
  <c r="S53" i="4"/>
  <c r="R53" i="4"/>
  <c r="Q53" i="4"/>
  <c r="P53" i="4"/>
  <c r="O53" i="4"/>
  <c r="N53" i="4"/>
  <c r="M53" i="4"/>
  <c r="L53" i="4"/>
  <c r="K53" i="4"/>
  <c r="J53" i="4"/>
  <c r="I53" i="4"/>
  <c r="H53" i="4"/>
  <c r="G53" i="4"/>
  <c r="F53" i="4"/>
  <c r="E53" i="4"/>
  <c r="D53" i="4"/>
  <c r="C53" i="4"/>
  <c r="B53" i="4"/>
  <c r="AA52" i="4"/>
  <c r="Z52" i="4"/>
  <c r="Y52" i="4"/>
  <c r="X52" i="4"/>
  <c r="W52" i="4"/>
  <c r="V52" i="4"/>
  <c r="U52" i="4"/>
  <c r="T52" i="4"/>
  <c r="S52" i="4"/>
  <c r="R52" i="4"/>
  <c r="Q52" i="4"/>
  <c r="P52" i="4"/>
  <c r="O52" i="4"/>
  <c r="N52" i="4"/>
  <c r="M52" i="4"/>
  <c r="L52" i="4"/>
  <c r="K52" i="4"/>
  <c r="J52" i="4"/>
  <c r="I52" i="4"/>
  <c r="H52" i="4"/>
  <c r="G52" i="4"/>
  <c r="F52" i="4"/>
  <c r="E52" i="4"/>
  <c r="D52" i="4"/>
  <c r="C52" i="4"/>
  <c r="B52" i="4"/>
  <c r="AA51" i="4"/>
  <c r="Z51" i="4"/>
  <c r="Y51" i="4"/>
  <c r="X51" i="4"/>
  <c r="W51" i="4"/>
  <c r="V51" i="4"/>
  <c r="U51" i="4"/>
  <c r="T51" i="4"/>
  <c r="S51" i="4"/>
  <c r="R51" i="4"/>
  <c r="Q51" i="4"/>
  <c r="P51" i="4"/>
  <c r="O51" i="4"/>
  <c r="N51" i="4"/>
  <c r="M51" i="4"/>
  <c r="L51" i="4"/>
  <c r="K51" i="4"/>
  <c r="J51" i="4"/>
  <c r="I51" i="4"/>
  <c r="H51" i="4"/>
  <c r="G51" i="4"/>
  <c r="F51" i="4"/>
  <c r="E51" i="4"/>
  <c r="D51" i="4"/>
  <c r="C51" i="4"/>
  <c r="B51" i="4"/>
  <c r="AA50" i="4"/>
  <c r="Z50" i="4"/>
  <c r="Y50" i="4"/>
  <c r="X50" i="4"/>
  <c r="W50" i="4"/>
  <c r="V50" i="4"/>
  <c r="U50" i="4"/>
  <c r="T50" i="4"/>
  <c r="S50" i="4"/>
  <c r="R50" i="4"/>
  <c r="Q50" i="4"/>
  <c r="P50" i="4"/>
  <c r="O50" i="4"/>
  <c r="N50" i="4"/>
  <c r="M50" i="4"/>
  <c r="L50" i="4"/>
  <c r="K50" i="4"/>
  <c r="J50" i="4"/>
  <c r="I50" i="4"/>
  <c r="H50" i="4"/>
  <c r="G50" i="4"/>
  <c r="F50" i="4"/>
  <c r="E50" i="4"/>
  <c r="D50" i="4"/>
  <c r="C50" i="4"/>
  <c r="B50" i="4"/>
  <c r="AA49" i="4"/>
  <c r="Z49" i="4"/>
  <c r="Y49" i="4"/>
  <c r="X49" i="4"/>
  <c r="W49" i="4"/>
  <c r="V49" i="4"/>
  <c r="U49" i="4"/>
  <c r="T49" i="4"/>
  <c r="S49" i="4"/>
  <c r="R49" i="4"/>
  <c r="Q49" i="4"/>
  <c r="P49" i="4"/>
  <c r="O49" i="4"/>
  <c r="N49" i="4"/>
  <c r="M49" i="4"/>
  <c r="L49" i="4"/>
  <c r="K49" i="4"/>
  <c r="J49" i="4"/>
  <c r="I49" i="4"/>
  <c r="H49" i="4"/>
  <c r="G49" i="4"/>
  <c r="F49" i="4"/>
  <c r="E49" i="4"/>
  <c r="D49" i="4"/>
  <c r="C49" i="4"/>
  <c r="B49" i="4"/>
  <c r="AA48" i="4"/>
  <c r="Z48" i="4"/>
  <c r="Y48" i="4"/>
  <c r="X48" i="4"/>
  <c r="W48" i="4"/>
  <c r="V48" i="4"/>
  <c r="U48" i="4"/>
  <c r="T48" i="4"/>
  <c r="S48" i="4"/>
  <c r="R48" i="4"/>
  <c r="Q48" i="4"/>
  <c r="P48" i="4"/>
  <c r="O48" i="4"/>
  <c r="N48" i="4"/>
  <c r="M48" i="4"/>
  <c r="L48" i="4"/>
  <c r="K48" i="4"/>
  <c r="J48" i="4"/>
  <c r="I48" i="4"/>
  <c r="H48" i="4"/>
  <c r="G48" i="4"/>
  <c r="F48" i="4"/>
  <c r="E48" i="4"/>
  <c r="D48" i="4"/>
  <c r="C48" i="4"/>
  <c r="B48" i="4"/>
  <c r="AA47" i="4"/>
  <c r="Z47" i="4"/>
  <c r="Y47" i="4"/>
  <c r="X47" i="4"/>
  <c r="W47" i="4"/>
  <c r="V47" i="4"/>
  <c r="U47" i="4"/>
  <c r="T47" i="4"/>
  <c r="S47" i="4"/>
  <c r="R47" i="4"/>
  <c r="Q47" i="4"/>
  <c r="P47" i="4"/>
  <c r="O47" i="4"/>
  <c r="N47" i="4"/>
  <c r="M47" i="4"/>
  <c r="L47" i="4"/>
  <c r="K47" i="4"/>
  <c r="J47" i="4"/>
  <c r="I47" i="4"/>
  <c r="H47" i="4"/>
  <c r="G47" i="4"/>
  <c r="F47" i="4"/>
  <c r="E47" i="4"/>
  <c r="D47" i="4"/>
  <c r="C47" i="4"/>
  <c r="B47" i="4"/>
  <c r="AA46" i="4"/>
  <c r="Z46" i="4"/>
  <c r="Y46" i="4"/>
  <c r="X46" i="4"/>
  <c r="W46" i="4"/>
  <c r="V46" i="4"/>
  <c r="U46" i="4"/>
  <c r="T46" i="4"/>
  <c r="S46" i="4"/>
  <c r="R46" i="4"/>
  <c r="Q46" i="4"/>
  <c r="P46" i="4"/>
  <c r="O46" i="4"/>
  <c r="N46" i="4"/>
  <c r="M46" i="4"/>
  <c r="L46" i="4"/>
  <c r="K46" i="4"/>
  <c r="J46" i="4"/>
  <c r="I46" i="4"/>
  <c r="H46" i="4"/>
  <c r="G46" i="4"/>
  <c r="F46" i="4"/>
  <c r="E46" i="4"/>
  <c r="D46" i="4"/>
  <c r="C46" i="4"/>
  <c r="B46" i="4"/>
  <c r="AA45" i="4"/>
  <c r="Z45" i="4"/>
  <c r="Y45" i="4"/>
  <c r="X45" i="4"/>
  <c r="W45" i="4"/>
  <c r="V45" i="4"/>
  <c r="U45" i="4"/>
  <c r="T45" i="4"/>
  <c r="S45" i="4"/>
  <c r="R45" i="4"/>
  <c r="Q45" i="4"/>
  <c r="P45" i="4"/>
  <c r="O45" i="4"/>
  <c r="N45" i="4"/>
  <c r="M45" i="4"/>
  <c r="L45" i="4"/>
  <c r="K45" i="4"/>
  <c r="J45" i="4"/>
  <c r="I45" i="4"/>
  <c r="H45" i="4"/>
  <c r="G45" i="4"/>
  <c r="F45" i="4"/>
  <c r="E45" i="4"/>
  <c r="D45" i="4"/>
  <c r="C45" i="4"/>
  <c r="B45" i="4"/>
  <c r="AA44" i="4"/>
  <c r="Z44" i="4"/>
  <c r="Y44" i="4"/>
  <c r="X44" i="4"/>
  <c r="W44" i="4"/>
  <c r="V44" i="4"/>
  <c r="U44" i="4"/>
  <c r="T44" i="4"/>
  <c r="S44" i="4"/>
  <c r="R44" i="4"/>
  <c r="Q44" i="4"/>
  <c r="P44" i="4"/>
  <c r="O44" i="4"/>
  <c r="N44" i="4"/>
  <c r="M44" i="4"/>
  <c r="L44" i="4"/>
  <c r="K44" i="4"/>
  <c r="J44" i="4"/>
  <c r="I44" i="4"/>
  <c r="H44" i="4"/>
  <c r="G44" i="4"/>
  <c r="F44" i="4"/>
  <c r="E44" i="4"/>
  <c r="D44" i="4"/>
  <c r="C44" i="4"/>
  <c r="B44" i="4"/>
  <c r="AA43" i="4"/>
  <c r="Z43" i="4"/>
  <c r="Y43" i="4"/>
  <c r="X43" i="4"/>
  <c r="W43" i="4"/>
  <c r="V43" i="4"/>
  <c r="U43" i="4"/>
  <c r="T43" i="4"/>
  <c r="S43" i="4"/>
  <c r="R43" i="4"/>
  <c r="Q43" i="4"/>
  <c r="P43" i="4"/>
  <c r="O43" i="4"/>
  <c r="N43" i="4"/>
  <c r="M43" i="4"/>
  <c r="L43" i="4"/>
  <c r="K43" i="4"/>
  <c r="J43" i="4"/>
  <c r="I43" i="4"/>
  <c r="H43" i="4"/>
  <c r="G43" i="4"/>
  <c r="F43" i="4"/>
  <c r="E43" i="4"/>
  <c r="D43" i="4"/>
  <c r="C43" i="4"/>
  <c r="B43" i="4"/>
  <c r="AA42" i="4"/>
  <c r="Z42" i="4"/>
  <c r="Y42" i="4"/>
  <c r="X42" i="4"/>
  <c r="W42" i="4"/>
  <c r="V42" i="4"/>
  <c r="U42" i="4"/>
  <c r="T42" i="4"/>
  <c r="S42" i="4"/>
  <c r="R42" i="4"/>
  <c r="Q42" i="4"/>
  <c r="P42" i="4"/>
  <c r="O42" i="4"/>
  <c r="N42" i="4"/>
  <c r="M42" i="4"/>
  <c r="L42" i="4"/>
  <c r="K42" i="4"/>
  <c r="J42" i="4"/>
  <c r="I42" i="4"/>
  <c r="H42" i="4"/>
  <c r="G42" i="4"/>
  <c r="F42" i="4"/>
  <c r="E42" i="4"/>
  <c r="D42" i="4"/>
  <c r="C42" i="4"/>
  <c r="B42" i="4"/>
  <c r="AA41" i="4"/>
  <c r="Z41" i="4"/>
  <c r="Y41" i="4"/>
  <c r="X41" i="4"/>
  <c r="W41" i="4"/>
  <c r="V41" i="4"/>
  <c r="U41" i="4"/>
  <c r="T41" i="4"/>
  <c r="S41" i="4"/>
  <c r="R41" i="4"/>
  <c r="Q41" i="4"/>
  <c r="P41" i="4"/>
  <c r="O41" i="4"/>
  <c r="N41" i="4"/>
  <c r="M41" i="4"/>
  <c r="L41" i="4"/>
  <c r="K41" i="4"/>
  <c r="J41" i="4"/>
  <c r="I41" i="4"/>
  <c r="H41" i="4"/>
  <c r="G41" i="4"/>
  <c r="F41" i="4"/>
  <c r="E41" i="4"/>
  <c r="D41" i="4"/>
  <c r="C41" i="4"/>
  <c r="B41" i="4"/>
  <c r="AA40" i="4"/>
  <c r="Z40" i="4"/>
  <c r="Y40" i="4"/>
  <c r="X40" i="4"/>
  <c r="W40" i="4"/>
  <c r="V40" i="4"/>
  <c r="U40" i="4"/>
  <c r="T40" i="4"/>
  <c r="S40" i="4"/>
  <c r="R40" i="4"/>
  <c r="Q40" i="4"/>
  <c r="P40" i="4"/>
  <c r="O40" i="4"/>
  <c r="N40" i="4"/>
  <c r="M40" i="4"/>
  <c r="L40" i="4"/>
  <c r="K40" i="4"/>
  <c r="J40" i="4"/>
  <c r="I40" i="4"/>
  <c r="H40" i="4"/>
  <c r="G40" i="4"/>
  <c r="F40" i="4"/>
  <c r="E40" i="4"/>
  <c r="D40" i="4"/>
  <c r="C40" i="4"/>
  <c r="B40" i="4"/>
  <c r="AA39" i="4"/>
  <c r="Z39" i="4"/>
  <c r="Y39" i="4"/>
  <c r="X39" i="4"/>
  <c r="W39" i="4"/>
  <c r="V39" i="4"/>
  <c r="U39" i="4"/>
  <c r="T39" i="4"/>
  <c r="S39" i="4"/>
  <c r="R39" i="4"/>
  <c r="Q39" i="4"/>
  <c r="P39" i="4"/>
  <c r="O39" i="4"/>
  <c r="N39" i="4"/>
  <c r="M39" i="4"/>
  <c r="L39" i="4"/>
  <c r="K39" i="4"/>
  <c r="J39" i="4"/>
  <c r="I39" i="4"/>
  <c r="H39" i="4"/>
  <c r="G39" i="4"/>
  <c r="F39" i="4"/>
  <c r="E39" i="4"/>
  <c r="D39" i="4"/>
  <c r="C39" i="4"/>
  <c r="B39" i="4"/>
  <c r="AA38" i="4"/>
  <c r="Z38" i="4"/>
  <c r="Y38" i="4"/>
  <c r="X38" i="4"/>
  <c r="W38" i="4"/>
  <c r="V38" i="4"/>
  <c r="U38" i="4"/>
  <c r="T38" i="4"/>
  <c r="S38" i="4"/>
  <c r="R38" i="4"/>
  <c r="Q38" i="4"/>
  <c r="P38" i="4"/>
  <c r="O38" i="4"/>
  <c r="N38" i="4"/>
  <c r="M38" i="4"/>
  <c r="L38" i="4"/>
  <c r="K38" i="4"/>
  <c r="J38" i="4"/>
  <c r="I38" i="4"/>
  <c r="H38" i="4"/>
  <c r="G38" i="4"/>
  <c r="F38" i="4"/>
  <c r="E38" i="4"/>
  <c r="D38" i="4"/>
  <c r="C38" i="4"/>
  <c r="B38" i="4"/>
  <c r="AA37" i="4"/>
  <c r="Z37" i="4"/>
  <c r="Y37" i="4"/>
  <c r="X37" i="4"/>
  <c r="W37" i="4"/>
  <c r="V37" i="4"/>
  <c r="U37" i="4"/>
  <c r="T37" i="4"/>
  <c r="S37" i="4"/>
  <c r="R37" i="4"/>
  <c r="Q37" i="4"/>
  <c r="P37" i="4"/>
  <c r="O37" i="4"/>
  <c r="N37" i="4"/>
  <c r="M37" i="4"/>
  <c r="L37" i="4"/>
  <c r="K37" i="4"/>
  <c r="J37" i="4"/>
  <c r="I37" i="4"/>
  <c r="H37" i="4"/>
  <c r="G37" i="4"/>
  <c r="F37" i="4"/>
  <c r="E37" i="4"/>
  <c r="D37" i="4"/>
  <c r="C37" i="4"/>
  <c r="B37" i="4"/>
  <c r="AA36" i="4"/>
  <c r="Z36" i="4"/>
  <c r="Y36" i="4"/>
  <c r="X36" i="4"/>
  <c r="W36" i="4"/>
  <c r="V36" i="4"/>
  <c r="U36" i="4"/>
  <c r="T36" i="4"/>
  <c r="S36" i="4"/>
  <c r="R36" i="4"/>
  <c r="Q36" i="4"/>
  <c r="P36" i="4"/>
  <c r="O36" i="4"/>
  <c r="N36" i="4"/>
  <c r="M36" i="4"/>
  <c r="L36" i="4"/>
  <c r="K36" i="4"/>
  <c r="J36" i="4"/>
  <c r="I36" i="4"/>
  <c r="H36" i="4"/>
  <c r="G36" i="4"/>
  <c r="F36" i="4"/>
  <c r="E36" i="4"/>
  <c r="D36" i="4"/>
  <c r="C36" i="4"/>
  <c r="B36" i="4"/>
  <c r="AA35" i="4"/>
  <c r="Z35" i="4"/>
  <c r="Y35" i="4"/>
  <c r="X35" i="4"/>
  <c r="W35" i="4"/>
  <c r="V35" i="4"/>
  <c r="U35" i="4"/>
  <c r="T35" i="4"/>
  <c r="S35" i="4"/>
  <c r="R35" i="4"/>
  <c r="Q35" i="4"/>
  <c r="P35" i="4"/>
  <c r="O35" i="4"/>
  <c r="N35" i="4"/>
  <c r="M35" i="4"/>
  <c r="L35" i="4"/>
  <c r="K35" i="4"/>
  <c r="J35" i="4"/>
  <c r="I35" i="4"/>
  <c r="H35" i="4"/>
  <c r="G35" i="4"/>
  <c r="F35" i="4"/>
  <c r="E35" i="4"/>
  <c r="D35" i="4"/>
  <c r="C35" i="4"/>
  <c r="B35" i="4"/>
  <c r="AA34" i="4"/>
  <c r="Z34" i="4"/>
  <c r="Y34" i="4"/>
  <c r="X34" i="4"/>
  <c r="W34" i="4"/>
  <c r="V34" i="4"/>
  <c r="U34" i="4"/>
  <c r="T34" i="4"/>
  <c r="S34" i="4"/>
  <c r="R34" i="4"/>
  <c r="Q34" i="4"/>
  <c r="P34" i="4"/>
  <c r="O34" i="4"/>
  <c r="N34" i="4"/>
  <c r="M34" i="4"/>
  <c r="L34" i="4"/>
  <c r="K34" i="4"/>
  <c r="J34" i="4"/>
  <c r="I34" i="4"/>
  <c r="H34" i="4"/>
  <c r="G34" i="4"/>
  <c r="F34" i="4"/>
  <c r="E34" i="4"/>
  <c r="D34" i="4"/>
  <c r="C34" i="4"/>
  <c r="B34" i="4"/>
  <c r="AA33" i="4"/>
  <c r="Z33" i="4"/>
  <c r="Y33" i="4"/>
  <c r="X33" i="4"/>
  <c r="W33" i="4"/>
  <c r="V33" i="4"/>
  <c r="U33" i="4"/>
  <c r="T33" i="4"/>
  <c r="S33" i="4"/>
  <c r="R33" i="4"/>
  <c r="Q33" i="4"/>
  <c r="P33" i="4"/>
  <c r="O33" i="4"/>
  <c r="N33" i="4"/>
  <c r="M33" i="4"/>
  <c r="L33" i="4"/>
  <c r="K33" i="4"/>
  <c r="J33" i="4"/>
  <c r="I33" i="4"/>
  <c r="H33" i="4"/>
  <c r="G33" i="4"/>
  <c r="F33" i="4"/>
  <c r="E33" i="4"/>
  <c r="D33" i="4"/>
  <c r="C33" i="4"/>
  <c r="B33" i="4"/>
  <c r="AA32" i="4"/>
  <c r="Z32" i="4"/>
  <c r="Y32" i="4"/>
  <c r="X32" i="4"/>
  <c r="W32" i="4"/>
  <c r="V32" i="4"/>
  <c r="U32" i="4"/>
  <c r="T32" i="4"/>
  <c r="S32" i="4"/>
  <c r="R32" i="4"/>
  <c r="Q32" i="4"/>
  <c r="P32" i="4"/>
  <c r="O32" i="4"/>
  <c r="N32" i="4"/>
  <c r="M32" i="4"/>
  <c r="L32" i="4"/>
  <c r="K32" i="4"/>
  <c r="J32" i="4"/>
  <c r="I32" i="4"/>
  <c r="H32" i="4"/>
  <c r="G32" i="4"/>
  <c r="F32" i="4"/>
  <c r="E32" i="4"/>
  <c r="D32" i="4"/>
  <c r="C32" i="4"/>
  <c r="B32" i="4"/>
  <c r="AA31" i="4"/>
  <c r="Z31" i="4"/>
  <c r="Y31" i="4"/>
  <c r="X31" i="4"/>
  <c r="W31" i="4"/>
  <c r="V31" i="4"/>
  <c r="U31" i="4"/>
  <c r="T31" i="4"/>
  <c r="S31" i="4"/>
  <c r="R31" i="4"/>
  <c r="Q31" i="4"/>
  <c r="P31" i="4"/>
  <c r="O31" i="4"/>
  <c r="N31" i="4"/>
  <c r="M31" i="4"/>
  <c r="L31" i="4"/>
  <c r="K31" i="4"/>
  <c r="J31" i="4"/>
  <c r="I31" i="4"/>
  <c r="H31" i="4"/>
  <c r="G31" i="4"/>
  <c r="F31" i="4"/>
  <c r="E31" i="4"/>
  <c r="D31" i="4"/>
  <c r="C31" i="4"/>
  <c r="B31" i="4"/>
  <c r="AA30" i="4"/>
  <c r="Z30" i="4"/>
  <c r="Y30" i="4"/>
  <c r="X30" i="4"/>
  <c r="W30" i="4"/>
  <c r="V30" i="4"/>
  <c r="U30" i="4"/>
  <c r="T30" i="4"/>
  <c r="S30" i="4"/>
  <c r="R30" i="4"/>
  <c r="Q30" i="4"/>
  <c r="P30" i="4"/>
  <c r="O30" i="4"/>
  <c r="N30" i="4"/>
  <c r="M30" i="4"/>
  <c r="L30" i="4"/>
  <c r="K30" i="4"/>
  <c r="J30" i="4"/>
  <c r="I30" i="4"/>
  <c r="H30" i="4"/>
  <c r="G30" i="4"/>
  <c r="F30" i="4"/>
  <c r="E30" i="4"/>
  <c r="D30" i="4"/>
  <c r="C30" i="4"/>
  <c r="B30" i="4"/>
  <c r="AA29" i="4"/>
  <c r="Z29" i="4"/>
  <c r="Y29" i="4"/>
  <c r="X29" i="4"/>
  <c r="W29" i="4"/>
  <c r="V29" i="4"/>
  <c r="U29" i="4"/>
  <c r="T29" i="4"/>
  <c r="S29" i="4"/>
  <c r="R29" i="4"/>
  <c r="Q29" i="4"/>
  <c r="P29" i="4"/>
  <c r="O29" i="4"/>
  <c r="N29" i="4"/>
  <c r="M29" i="4"/>
  <c r="L29" i="4"/>
  <c r="K29" i="4"/>
  <c r="J29" i="4"/>
  <c r="I29" i="4"/>
  <c r="H29" i="4"/>
  <c r="G29" i="4"/>
  <c r="F29" i="4"/>
  <c r="E29" i="4"/>
  <c r="D29" i="4"/>
  <c r="C29" i="4"/>
  <c r="B29" i="4"/>
  <c r="AA28" i="4"/>
  <c r="Z28" i="4"/>
  <c r="Y28" i="4"/>
  <c r="X28" i="4"/>
  <c r="W28" i="4"/>
  <c r="V28" i="4"/>
  <c r="U28" i="4"/>
  <c r="T28" i="4"/>
  <c r="S28" i="4"/>
  <c r="R28" i="4"/>
  <c r="Q28" i="4"/>
  <c r="P28" i="4"/>
  <c r="O28" i="4"/>
  <c r="N28" i="4"/>
  <c r="M28" i="4"/>
  <c r="L28" i="4"/>
  <c r="K28" i="4"/>
  <c r="J28" i="4"/>
  <c r="I28" i="4"/>
  <c r="H28" i="4"/>
  <c r="G28" i="4"/>
  <c r="F28" i="4"/>
  <c r="E28" i="4"/>
  <c r="D28" i="4"/>
  <c r="C28" i="4"/>
  <c r="B28" i="4"/>
  <c r="AA27" i="4"/>
  <c r="Z27" i="4"/>
  <c r="Y27" i="4"/>
  <c r="X27" i="4"/>
  <c r="W27" i="4"/>
  <c r="V27" i="4"/>
  <c r="U27" i="4"/>
  <c r="T27" i="4"/>
  <c r="S27" i="4"/>
  <c r="R27" i="4"/>
  <c r="Q27" i="4"/>
  <c r="P27" i="4"/>
  <c r="O27" i="4"/>
  <c r="N27" i="4"/>
  <c r="M27" i="4"/>
  <c r="L27" i="4"/>
  <c r="K27" i="4"/>
  <c r="J27" i="4"/>
  <c r="I27" i="4"/>
  <c r="H27" i="4"/>
  <c r="G27" i="4"/>
  <c r="F27" i="4"/>
  <c r="E27" i="4"/>
  <c r="D27" i="4"/>
  <c r="C27" i="4"/>
  <c r="B27" i="4"/>
  <c r="AA26" i="4"/>
  <c r="Z26" i="4"/>
  <c r="Y26" i="4"/>
  <c r="X26" i="4"/>
  <c r="W26" i="4"/>
  <c r="V26" i="4"/>
  <c r="U26" i="4"/>
  <c r="T26" i="4"/>
  <c r="S26" i="4"/>
  <c r="R26" i="4"/>
  <c r="Q26" i="4"/>
  <c r="P26" i="4"/>
  <c r="O26" i="4"/>
  <c r="N26" i="4"/>
  <c r="M26" i="4"/>
  <c r="L26" i="4"/>
  <c r="K26" i="4"/>
  <c r="J26" i="4"/>
  <c r="I26" i="4"/>
  <c r="H26" i="4"/>
  <c r="G26" i="4"/>
  <c r="F26" i="4"/>
  <c r="E26" i="4"/>
  <c r="D26" i="4"/>
  <c r="C26" i="4"/>
  <c r="B26" i="4"/>
  <c r="AA25" i="4"/>
  <c r="Z25" i="4"/>
  <c r="Y25" i="4"/>
  <c r="X25" i="4"/>
  <c r="W25" i="4"/>
  <c r="V25" i="4"/>
  <c r="U25" i="4"/>
  <c r="T25" i="4"/>
  <c r="S25" i="4"/>
  <c r="R25" i="4"/>
  <c r="Q25" i="4"/>
  <c r="P25" i="4"/>
  <c r="O25" i="4"/>
  <c r="N25" i="4"/>
  <c r="M25" i="4"/>
  <c r="L25" i="4"/>
  <c r="K25" i="4"/>
  <c r="J25" i="4"/>
  <c r="I25" i="4"/>
  <c r="H25" i="4"/>
  <c r="G25" i="4"/>
  <c r="F25" i="4"/>
  <c r="E25" i="4"/>
  <c r="D25" i="4"/>
  <c r="C25" i="4"/>
  <c r="B25" i="4"/>
  <c r="AA24" i="4"/>
  <c r="Z24" i="4"/>
  <c r="Y24" i="4"/>
  <c r="X24" i="4"/>
  <c r="W24" i="4"/>
  <c r="V24" i="4"/>
  <c r="U24" i="4"/>
  <c r="T24" i="4"/>
  <c r="S24" i="4"/>
  <c r="R24" i="4"/>
  <c r="Q24" i="4"/>
  <c r="P24" i="4"/>
  <c r="O24" i="4"/>
  <c r="N24" i="4"/>
  <c r="M24" i="4"/>
  <c r="L24" i="4"/>
  <c r="K24" i="4"/>
  <c r="J24" i="4"/>
  <c r="I24" i="4"/>
  <c r="H24" i="4"/>
  <c r="G24" i="4"/>
  <c r="F24" i="4"/>
  <c r="E24" i="4"/>
  <c r="D24" i="4"/>
  <c r="C24" i="4"/>
  <c r="B24" i="4"/>
  <c r="AA23" i="4"/>
  <c r="Z23" i="4"/>
  <c r="Y23" i="4"/>
  <c r="X23" i="4"/>
  <c r="W23" i="4"/>
  <c r="V23" i="4"/>
  <c r="U23" i="4"/>
  <c r="T23" i="4"/>
  <c r="S23" i="4"/>
  <c r="R23" i="4"/>
  <c r="Q23" i="4"/>
  <c r="P23" i="4"/>
  <c r="O23" i="4"/>
  <c r="N23" i="4"/>
  <c r="M23" i="4"/>
  <c r="L23" i="4"/>
  <c r="K23" i="4"/>
  <c r="J23" i="4"/>
  <c r="I23" i="4"/>
  <c r="H23" i="4"/>
  <c r="G23" i="4"/>
  <c r="F23" i="4"/>
  <c r="E23" i="4"/>
  <c r="D23" i="4"/>
  <c r="C23" i="4"/>
  <c r="B23" i="4"/>
  <c r="AA22" i="4"/>
  <c r="Z22" i="4"/>
  <c r="Y22" i="4"/>
  <c r="X22" i="4"/>
  <c r="W22" i="4"/>
  <c r="V22" i="4"/>
  <c r="U22" i="4"/>
  <c r="T22" i="4"/>
  <c r="S22" i="4"/>
  <c r="R22" i="4"/>
  <c r="Q22" i="4"/>
  <c r="P22" i="4"/>
  <c r="O22" i="4"/>
  <c r="N22" i="4"/>
  <c r="M22" i="4"/>
  <c r="L22" i="4"/>
  <c r="K22" i="4"/>
  <c r="J22" i="4"/>
  <c r="I22" i="4"/>
  <c r="H22" i="4"/>
  <c r="G22" i="4"/>
  <c r="F22" i="4"/>
  <c r="E22" i="4"/>
  <c r="D22" i="4"/>
  <c r="C22" i="4"/>
  <c r="B22" i="4"/>
  <c r="AA21" i="4"/>
  <c r="Z21" i="4"/>
  <c r="Y21" i="4"/>
  <c r="X21" i="4"/>
  <c r="W21" i="4"/>
  <c r="V21" i="4"/>
  <c r="U21" i="4"/>
  <c r="T21" i="4"/>
  <c r="S21" i="4"/>
  <c r="R21" i="4"/>
  <c r="Q21" i="4"/>
  <c r="P21" i="4"/>
  <c r="O21" i="4"/>
  <c r="N21" i="4"/>
  <c r="M21" i="4"/>
  <c r="L21" i="4"/>
  <c r="K21" i="4"/>
  <c r="J21" i="4"/>
  <c r="I21" i="4"/>
  <c r="H21" i="4"/>
  <c r="G21" i="4"/>
  <c r="F21" i="4"/>
  <c r="E21" i="4"/>
  <c r="D21" i="4"/>
  <c r="C21" i="4"/>
  <c r="B21" i="4"/>
  <c r="AA20" i="4"/>
  <c r="Z20" i="4"/>
  <c r="Y20" i="4"/>
  <c r="X20" i="4"/>
  <c r="W20" i="4"/>
  <c r="V20" i="4"/>
  <c r="U20" i="4"/>
  <c r="T20" i="4"/>
  <c r="S20" i="4"/>
  <c r="R20" i="4"/>
  <c r="Q20" i="4"/>
  <c r="P20" i="4"/>
  <c r="O20" i="4"/>
  <c r="N20" i="4"/>
  <c r="M20" i="4"/>
  <c r="L20" i="4"/>
  <c r="K20" i="4"/>
  <c r="J20" i="4"/>
  <c r="I20" i="4"/>
  <c r="H20" i="4"/>
  <c r="G20" i="4"/>
  <c r="F20" i="4"/>
  <c r="E20" i="4"/>
  <c r="D20" i="4"/>
  <c r="C20" i="4"/>
  <c r="B20" i="4"/>
  <c r="AA19" i="4"/>
  <c r="Z19" i="4"/>
  <c r="Y19" i="4"/>
  <c r="X19" i="4"/>
  <c r="W19" i="4"/>
  <c r="V19" i="4"/>
  <c r="U19" i="4"/>
  <c r="T19" i="4"/>
  <c r="S19" i="4"/>
  <c r="R19" i="4"/>
  <c r="Q19" i="4"/>
  <c r="P19" i="4"/>
  <c r="O19" i="4"/>
  <c r="N19" i="4"/>
  <c r="M19" i="4"/>
  <c r="L19" i="4"/>
  <c r="K19" i="4"/>
  <c r="J19" i="4"/>
  <c r="I19" i="4"/>
  <c r="H19" i="4"/>
  <c r="G19" i="4"/>
  <c r="F19" i="4"/>
  <c r="E19" i="4"/>
  <c r="D19" i="4"/>
  <c r="C19" i="4"/>
  <c r="B19" i="4"/>
  <c r="AA18" i="4"/>
  <c r="Z18" i="4"/>
  <c r="Y18" i="4"/>
  <c r="X18" i="4"/>
  <c r="W18" i="4"/>
  <c r="V18" i="4"/>
  <c r="U18" i="4"/>
  <c r="T18" i="4"/>
  <c r="S18" i="4"/>
  <c r="R18" i="4"/>
  <c r="Q18" i="4"/>
  <c r="P18" i="4"/>
  <c r="O18" i="4"/>
  <c r="N18" i="4"/>
  <c r="M18" i="4"/>
  <c r="L18" i="4"/>
  <c r="K18" i="4"/>
  <c r="J18" i="4"/>
  <c r="I18" i="4"/>
  <c r="H18" i="4"/>
  <c r="G18" i="4"/>
  <c r="F18" i="4"/>
  <c r="E18" i="4"/>
  <c r="D18" i="4"/>
  <c r="C18" i="4"/>
  <c r="B18" i="4"/>
  <c r="AA17" i="4"/>
  <c r="Z17" i="4"/>
  <c r="Y17" i="4"/>
  <c r="X17" i="4"/>
  <c r="W17" i="4"/>
  <c r="V17" i="4"/>
  <c r="U17" i="4"/>
  <c r="T17" i="4"/>
  <c r="S17" i="4"/>
  <c r="R17" i="4"/>
  <c r="Q17" i="4"/>
  <c r="P17" i="4"/>
  <c r="O17" i="4"/>
  <c r="N17" i="4"/>
  <c r="M17" i="4"/>
  <c r="L17" i="4"/>
  <c r="K17" i="4"/>
  <c r="J17" i="4"/>
  <c r="I17" i="4"/>
  <c r="H17" i="4"/>
  <c r="G17" i="4"/>
  <c r="F17" i="4"/>
  <c r="E17" i="4"/>
  <c r="D17" i="4"/>
  <c r="C17" i="4"/>
  <c r="B17" i="4"/>
  <c r="AA16" i="4"/>
  <c r="Z16" i="4"/>
  <c r="Y16" i="4"/>
  <c r="X16" i="4"/>
  <c r="W16" i="4"/>
  <c r="V16" i="4"/>
  <c r="U16" i="4"/>
  <c r="T16" i="4"/>
  <c r="S16" i="4"/>
  <c r="R16" i="4"/>
  <c r="Q16" i="4"/>
  <c r="P16" i="4"/>
  <c r="O16" i="4"/>
  <c r="N16" i="4"/>
  <c r="M16" i="4"/>
  <c r="L16" i="4"/>
  <c r="K16" i="4"/>
  <c r="J16" i="4"/>
  <c r="I16" i="4"/>
  <c r="H16" i="4"/>
  <c r="G16" i="4"/>
  <c r="F16" i="4"/>
  <c r="E16" i="4"/>
  <c r="D16" i="4"/>
  <c r="C16" i="4"/>
  <c r="B16" i="4"/>
  <c r="AA15" i="4"/>
  <c r="Z15" i="4"/>
  <c r="Y15" i="4"/>
  <c r="X15" i="4"/>
  <c r="W15" i="4"/>
  <c r="V15" i="4"/>
  <c r="U15" i="4"/>
  <c r="T15" i="4"/>
  <c r="S15" i="4"/>
  <c r="R15" i="4"/>
  <c r="Q15" i="4"/>
  <c r="P15" i="4"/>
  <c r="O15" i="4"/>
  <c r="N15" i="4"/>
  <c r="M15" i="4"/>
  <c r="L15" i="4"/>
  <c r="K15" i="4"/>
  <c r="J15" i="4"/>
  <c r="I15" i="4"/>
  <c r="H15" i="4"/>
  <c r="G15" i="4"/>
  <c r="F15" i="4"/>
  <c r="E15" i="4"/>
  <c r="D15" i="4"/>
  <c r="C15" i="4"/>
  <c r="B15" i="4"/>
  <c r="AA14" i="4"/>
  <c r="Z14" i="4"/>
  <c r="Y14" i="4"/>
  <c r="X14" i="4"/>
  <c r="W14" i="4"/>
  <c r="V14" i="4"/>
  <c r="U14" i="4"/>
  <c r="T14" i="4"/>
  <c r="S14" i="4"/>
  <c r="R14" i="4"/>
  <c r="Q14" i="4"/>
  <c r="P14" i="4"/>
  <c r="O14" i="4"/>
  <c r="N14" i="4"/>
  <c r="M14" i="4"/>
  <c r="L14" i="4"/>
  <c r="K14" i="4"/>
  <c r="J14" i="4"/>
  <c r="I14" i="4"/>
  <c r="H14" i="4"/>
  <c r="G14" i="4"/>
  <c r="F14" i="4"/>
  <c r="E14" i="4"/>
  <c r="D14" i="4"/>
  <c r="C14" i="4"/>
  <c r="B14" i="4"/>
  <c r="AA13" i="4"/>
  <c r="Z13" i="4"/>
  <c r="Y13" i="4"/>
  <c r="X13" i="4"/>
  <c r="W13" i="4"/>
  <c r="V13" i="4"/>
  <c r="U13" i="4"/>
  <c r="T13" i="4"/>
  <c r="S13" i="4"/>
  <c r="R13" i="4"/>
  <c r="Q13" i="4"/>
  <c r="P13" i="4"/>
  <c r="O13" i="4"/>
  <c r="N13" i="4"/>
  <c r="M13" i="4"/>
  <c r="L13" i="4"/>
  <c r="K13" i="4"/>
  <c r="J13" i="4"/>
  <c r="I13" i="4"/>
  <c r="H13" i="4"/>
  <c r="G13" i="4"/>
  <c r="F13" i="4"/>
  <c r="E13" i="4"/>
  <c r="D13" i="4"/>
  <c r="C13" i="4"/>
  <c r="B13" i="4"/>
  <c r="AA12" i="4"/>
  <c r="Z12" i="4"/>
  <c r="Y12" i="4"/>
  <c r="X12" i="4"/>
  <c r="W12" i="4"/>
  <c r="V12" i="4"/>
  <c r="U12" i="4"/>
  <c r="T12" i="4"/>
  <c r="S12" i="4"/>
  <c r="R12" i="4"/>
  <c r="Q12" i="4"/>
  <c r="P12" i="4"/>
  <c r="O12" i="4"/>
  <c r="N12" i="4"/>
  <c r="M12" i="4"/>
  <c r="L12" i="4"/>
  <c r="K12" i="4"/>
  <c r="J12" i="4"/>
  <c r="I12" i="4"/>
  <c r="H12" i="4"/>
  <c r="G12" i="4"/>
  <c r="F12" i="4"/>
  <c r="E12" i="4"/>
  <c r="D12" i="4"/>
  <c r="C12" i="4"/>
  <c r="B12" i="4"/>
  <c r="AA11" i="4"/>
  <c r="Z11" i="4"/>
  <c r="Y11" i="4"/>
  <c r="X11" i="4"/>
  <c r="W11" i="4"/>
  <c r="V11" i="4"/>
  <c r="U11" i="4"/>
  <c r="T11" i="4"/>
  <c r="S11" i="4"/>
  <c r="R11" i="4"/>
  <c r="Q11" i="4"/>
  <c r="P11" i="4"/>
  <c r="O11" i="4"/>
  <c r="N11" i="4"/>
  <c r="M11" i="4"/>
  <c r="L11" i="4"/>
  <c r="K11" i="4"/>
  <c r="J11" i="4"/>
  <c r="I11" i="4"/>
  <c r="H11" i="4"/>
  <c r="G11" i="4"/>
  <c r="F11" i="4"/>
  <c r="E11" i="4"/>
  <c r="D11" i="4"/>
  <c r="C11" i="4"/>
  <c r="B11" i="4"/>
  <c r="AA10" i="4"/>
  <c r="Z10" i="4"/>
  <c r="Y10" i="4"/>
  <c r="X10" i="4"/>
  <c r="W10" i="4"/>
  <c r="V10" i="4"/>
  <c r="U10" i="4"/>
  <c r="T10" i="4"/>
  <c r="S10" i="4"/>
  <c r="R10" i="4"/>
  <c r="Q10" i="4"/>
  <c r="P10" i="4"/>
  <c r="O10" i="4"/>
  <c r="N10" i="4"/>
  <c r="M10" i="4"/>
  <c r="L10" i="4"/>
  <c r="K10" i="4"/>
  <c r="J10" i="4"/>
  <c r="I10" i="4"/>
  <c r="H10" i="4"/>
  <c r="G10" i="4"/>
  <c r="F10" i="4"/>
  <c r="E10" i="4"/>
  <c r="D10" i="4"/>
  <c r="C10" i="4"/>
  <c r="B10" i="4"/>
  <c r="AA9" i="4"/>
  <c r="Z9" i="4"/>
  <c r="Y9" i="4"/>
  <c r="X9" i="4"/>
  <c r="W9" i="4"/>
  <c r="V9" i="4"/>
  <c r="U9" i="4"/>
  <c r="T9" i="4"/>
  <c r="S9" i="4"/>
  <c r="R9" i="4"/>
  <c r="Q9" i="4"/>
  <c r="P9" i="4"/>
  <c r="O9" i="4"/>
  <c r="N9" i="4"/>
  <c r="M9" i="4"/>
  <c r="L9" i="4"/>
  <c r="K9" i="4"/>
  <c r="J9" i="4"/>
  <c r="I9" i="4"/>
  <c r="H9" i="4"/>
  <c r="G9" i="4"/>
  <c r="F9" i="4"/>
  <c r="E9" i="4"/>
  <c r="D9" i="4"/>
  <c r="C9" i="4"/>
  <c r="B9" i="4"/>
  <c r="AA8" i="4"/>
  <c r="Z8" i="4"/>
  <c r="Y8" i="4"/>
  <c r="X8" i="4"/>
  <c r="W8" i="4"/>
  <c r="V8" i="4"/>
  <c r="U8" i="4"/>
  <c r="T8" i="4"/>
  <c r="S8" i="4"/>
  <c r="R8" i="4"/>
  <c r="Q8" i="4"/>
  <c r="P8" i="4"/>
  <c r="O8" i="4"/>
  <c r="N8" i="4"/>
  <c r="M8" i="4"/>
  <c r="L8" i="4"/>
  <c r="K8" i="4"/>
  <c r="J8" i="4"/>
  <c r="I8" i="4"/>
  <c r="H8" i="4"/>
  <c r="G8" i="4"/>
  <c r="F8" i="4"/>
  <c r="E8" i="4"/>
  <c r="D8" i="4"/>
  <c r="C8" i="4"/>
  <c r="B8" i="4"/>
  <c r="AA7" i="4"/>
  <c r="Z7" i="4"/>
  <c r="Y7" i="4"/>
  <c r="X7" i="4"/>
  <c r="W7" i="4"/>
  <c r="V7" i="4"/>
  <c r="U7" i="4"/>
  <c r="T7" i="4"/>
  <c r="S7" i="4"/>
  <c r="R7" i="4"/>
  <c r="Q7" i="4"/>
  <c r="P7" i="4"/>
  <c r="O7" i="4"/>
  <c r="N7" i="4"/>
  <c r="M7" i="4"/>
  <c r="L7" i="4"/>
  <c r="K7" i="4"/>
  <c r="J7" i="4"/>
  <c r="I7" i="4"/>
  <c r="H7" i="4"/>
  <c r="G7" i="4"/>
  <c r="F7" i="4"/>
  <c r="E7" i="4"/>
  <c r="D7" i="4"/>
  <c r="C7" i="4"/>
  <c r="B7" i="4"/>
  <c r="AA6" i="4"/>
  <c r="Z6" i="4"/>
  <c r="Y6" i="4"/>
  <c r="X6" i="4"/>
  <c r="W6" i="4"/>
  <c r="V6" i="4"/>
  <c r="U6" i="4"/>
  <c r="T6" i="4"/>
  <c r="S6" i="4"/>
  <c r="R6" i="4"/>
  <c r="Q6" i="4"/>
  <c r="P6" i="4"/>
  <c r="O6" i="4"/>
  <c r="N6" i="4"/>
  <c r="M6" i="4"/>
  <c r="L6" i="4"/>
  <c r="K6" i="4"/>
  <c r="J6" i="4"/>
  <c r="I6" i="4"/>
  <c r="H6" i="4"/>
  <c r="G6" i="4"/>
  <c r="F6" i="4"/>
  <c r="E6" i="4"/>
  <c r="D6" i="4"/>
  <c r="C6" i="4"/>
  <c r="B6" i="4"/>
  <c r="AA5" i="4"/>
  <c r="Z5" i="4"/>
  <c r="Y5" i="4"/>
  <c r="X5" i="4"/>
  <c r="W5" i="4"/>
  <c r="V5" i="4"/>
  <c r="U5" i="4"/>
  <c r="T5" i="4"/>
  <c r="S5" i="4"/>
  <c r="R5" i="4"/>
  <c r="Q5" i="4"/>
  <c r="P5" i="4"/>
  <c r="O5" i="4"/>
  <c r="N5" i="4"/>
  <c r="M5" i="4"/>
  <c r="L5" i="4"/>
  <c r="K5" i="4"/>
  <c r="J5" i="4"/>
  <c r="I5" i="4"/>
  <c r="H5" i="4"/>
  <c r="G5" i="4"/>
  <c r="F5" i="4"/>
  <c r="E5" i="4"/>
  <c r="D5" i="4"/>
  <c r="C5" i="4"/>
  <c r="B5" i="4"/>
  <c r="AA4" i="4"/>
  <c r="Z4" i="4"/>
  <c r="Y4" i="4"/>
  <c r="X4" i="4"/>
  <c r="W4" i="4"/>
  <c r="V4" i="4"/>
  <c r="U4" i="4"/>
  <c r="T4" i="4"/>
  <c r="S4" i="4"/>
  <c r="R4" i="4"/>
  <c r="Q4" i="4"/>
  <c r="P4" i="4"/>
  <c r="O4" i="4"/>
  <c r="N4" i="4"/>
  <c r="M4" i="4"/>
  <c r="L4" i="4"/>
  <c r="K4" i="4"/>
  <c r="J4" i="4"/>
  <c r="I4" i="4"/>
  <c r="H4" i="4"/>
  <c r="G4" i="4"/>
  <c r="F4" i="4"/>
  <c r="E4" i="4"/>
  <c r="D4" i="4"/>
  <c r="C4" i="4"/>
  <c r="B4" i="4"/>
  <c r="AA3" i="4"/>
  <c r="Z3" i="4"/>
  <c r="Y3" i="4"/>
  <c r="X3" i="4"/>
  <c r="W3" i="4"/>
  <c r="V3" i="4"/>
  <c r="U3" i="4"/>
  <c r="T3" i="4"/>
  <c r="S3" i="4"/>
  <c r="R3" i="4"/>
  <c r="Q3" i="4"/>
  <c r="P3" i="4"/>
  <c r="O3" i="4"/>
  <c r="N3" i="4"/>
  <c r="M3" i="4"/>
  <c r="L3" i="4"/>
  <c r="K3" i="4"/>
  <c r="J3" i="4"/>
  <c r="I3" i="4"/>
  <c r="H3" i="4"/>
  <c r="G3" i="4"/>
  <c r="F3" i="4"/>
  <c r="E3" i="4"/>
  <c r="D3" i="4"/>
  <c r="C3" i="4"/>
  <c r="B3" i="4"/>
  <c r="AA2" i="4"/>
  <c r="Z2" i="4"/>
  <c r="Y2" i="4"/>
  <c r="X2" i="4"/>
  <c r="W2" i="4"/>
  <c r="V2" i="4"/>
  <c r="U2" i="4"/>
  <c r="T2" i="4"/>
  <c r="S2" i="4"/>
  <c r="R2" i="4"/>
  <c r="Q2" i="4"/>
  <c r="P2" i="4"/>
  <c r="O2" i="4"/>
  <c r="N2" i="4"/>
  <c r="M2" i="4"/>
  <c r="L2" i="4"/>
  <c r="K2" i="4"/>
  <c r="J2" i="4"/>
  <c r="I2" i="4"/>
  <c r="H2" i="4"/>
  <c r="G2" i="4"/>
  <c r="F2" i="4"/>
  <c r="E2" i="4"/>
  <c r="D2" i="4"/>
  <c r="C2" i="4"/>
  <c r="B2" i="4"/>
  <c r="A116" i="4" l="1"/>
  <c r="A124" i="4"/>
  <c r="A113" i="4"/>
  <c r="A30" i="4"/>
  <c r="A15" i="4"/>
  <c r="A144" i="4"/>
  <c r="A148" i="4"/>
  <c r="A16" i="4"/>
  <c r="A48" i="4"/>
  <c r="A17" i="4"/>
  <c r="A33" i="4"/>
  <c r="A49" i="4"/>
  <c r="A161" i="4"/>
  <c r="A189" i="4"/>
  <c r="A221" i="4"/>
  <c r="A6" i="4"/>
  <c r="A14" i="4"/>
  <c r="A62" i="4"/>
  <c r="A222" i="4"/>
  <c r="A26" i="4"/>
  <c r="A129" i="4"/>
  <c r="A201" i="4"/>
  <c r="A38" i="4"/>
  <c r="A46" i="4"/>
  <c r="A3" i="4"/>
  <c r="A70" i="4"/>
  <c r="A110" i="4"/>
  <c r="A59" i="4"/>
  <c r="A72" i="4"/>
  <c r="A84" i="4"/>
  <c r="A88" i="4"/>
  <c r="A100" i="4"/>
  <c r="A104" i="4"/>
  <c r="A65" i="4"/>
  <c r="A81" i="4"/>
  <c r="A89" i="4"/>
  <c r="A93" i="4"/>
  <c r="A97" i="4"/>
  <c r="A184" i="4"/>
  <c r="A8" i="4"/>
  <c r="A12" i="4"/>
  <c r="A118" i="4"/>
  <c r="A122" i="4"/>
  <c r="A20" i="4"/>
  <c r="A24" i="4"/>
  <c r="A28" i="4"/>
  <c r="A134" i="4"/>
  <c r="A138" i="4"/>
  <c r="A32" i="4"/>
  <c r="A10" i="4"/>
  <c r="A74" i="4"/>
  <c r="A78" i="4"/>
  <c r="A94" i="4"/>
  <c r="A121" i="4"/>
  <c r="A125" i="4"/>
  <c r="A132" i="4"/>
  <c r="A140" i="4"/>
  <c r="A36" i="4"/>
  <c r="A44" i="4"/>
  <c r="A47" i="4"/>
  <c r="A114" i="4"/>
  <c r="A168" i="4"/>
  <c r="A172" i="4"/>
  <c r="A176" i="4"/>
  <c r="A180" i="4"/>
  <c r="A152" i="4"/>
  <c r="A192" i="4"/>
  <c r="A52" i="4"/>
  <c r="A60" i="4"/>
  <c r="A79" i="4"/>
  <c r="A95" i="4"/>
  <c r="A145" i="4"/>
  <c r="A177" i="4"/>
  <c r="A209" i="4"/>
  <c r="A213" i="4"/>
  <c r="A80" i="4"/>
  <c r="A96" i="4"/>
  <c r="A42" i="4"/>
  <c r="A150" i="4"/>
  <c r="A154" i="4"/>
  <c r="A158" i="4"/>
  <c r="A162" i="4"/>
  <c r="A170" i="4"/>
  <c r="A178" i="4"/>
  <c r="A226" i="4"/>
  <c r="A234" i="4"/>
  <c r="A54" i="4"/>
  <c r="A58" i="4"/>
  <c r="A105" i="4"/>
  <c r="A109" i="4"/>
  <c r="A147" i="4"/>
  <c r="A163" i="4"/>
  <c r="A203" i="4"/>
  <c r="A219" i="4"/>
  <c r="A56" i="4"/>
  <c r="A136" i="4"/>
  <c r="A185" i="4"/>
  <c r="A228" i="4"/>
  <c r="A236" i="4"/>
  <c r="B8" i="5"/>
  <c r="A216" i="4"/>
  <c r="A25" i="4"/>
  <c r="A57" i="4"/>
  <c r="A64" i="4"/>
  <c r="A75" i="4"/>
  <c r="A86" i="4"/>
  <c r="A90" i="4"/>
  <c r="A108" i="4"/>
  <c r="A137" i="4"/>
  <c r="A141" i="4"/>
  <c r="A190" i="4"/>
  <c r="A194" i="4"/>
  <c r="A229" i="4"/>
  <c r="A237" i="4"/>
  <c r="A241" i="4"/>
  <c r="A4" i="4"/>
  <c r="A22" i="4"/>
  <c r="A76" i="4"/>
  <c r="A112" i="4"/>
  <c r="A130" i="4"/>
  <c r="A156" i="4"/>
  <c r="A160" i="4"/>
  <c r="A210" i="4"/>
  <c r="A218" i="4"/>
  <c r="A19" i="4"/>
  <c r="A40" i="4"/>
  <c r="A73" i="4"/>
  <c r="A77" i="4"/>
  <c r="A91" i="4"/>
  <c r="A153" i="4"/>
  <c r="A157" i="4"/>
  <c r="A191" i="4"/>
  <c r="A195" i="4"/>
  <c r="A207" i="4"/>
  <c r="A211" i="4"/>
  <c r="A238" i="4"/>
  <c r="A31" i="4"/>
  <c r="A63" i="4"/>
  <c r="A9" i="4"/>
  <c r="A41" i="4"/>
  <c r="A92" i="4"/>
  <c r="A102" i="4"/>
  <c r="A106" i="4"/>
  <c r="A120" i="4"/>
  <c r="A128" i="4"/>
  <c r="A146" i="4"/>
  <c r="A169" i="4"/>
  <c r="A173" i="4"/>
  <c r="A188" i="4"/>
  <c r="A196" i="4"/>
  <c r="A200" i="4"/>
  <c r="A204" i="4"/>
  <c r="A215" i="4"/>
  <c r="A223" i="4"/>
  <c r="A227" i="4"/>
  <c r="A235" i="4"/>
  <c r="A18" i="4"/>
  <c r="A34" i="4"/>
  <c r="A50" i="4"/>
  <c r="A66" i="4"/>
  <c r="A82" i="4"/>
  <c r="A98" i="4"/>
  <c r="A111" i="4"/>
  <c r="A127" i="4"/>
  <c r="A143" i="4"/>
  <c r="A159" i="4"/>
  <c r="A166" i="4"/>
  <c r="A179" i="4"/>
  <c r="A186" i="4"/>
  <c r="A193" i="4"/>
  <c r="A217" i="4"/>
  <c r="A230" i="4"/>
  <c r="A197" i="4"/>
  <c r="A13" i="4"/>
  <c r="A29" i="4"/>
  <c r="A35" i="4"/>
  <c r="A45" i="4"/>
  <c r="A51" i="4"/>
  <c r="A61" i="4"/>
  <c r="A67" i="4"/>
  <c r="A83" i="4"/>
  <c r="A99" i="4"/>
  <c r="A115" i="4"/>
  <c r="A131" i="4"/>
  <c r="E8" i="5"/>
  <c r="A167" i="4"/>
  <c r="A174" i="4"/>
  <c r="A187" i="4"/>
  <c r="A198" i="4"/>
  <c r="A225" i="4"/>
  <c r="A242" i="4"/>
  <c r="A7" i="4"/>
  <c r="A23" i="4"/>
  <c r="A39" i="4"/>
  <c r="A55" i="4"/>
  <c r="A71" i="4"/>
  <c r="A87" i="4"/>
  <c r="A103" i="4"/>
  <c r="A119" i="4"/>
  <c r="A135" i="4"/>
  <c r="A151" i="4"/>
  <c r="A181" i="4"/>
  <c r="A202" i="4"/>
  <c r="A205" i="4"/>
  <c r="A11" i="4"/>
  <c r="A27" i="4"/>
  <c r="A43" i="4"/>
  <c r="A239" i="4"/>
  <c r="A2" i="4"/>
  <c r="A5" i="4"/>
  <c r="A21" i="4"/>
  <c r="A37" i="4"/>
  <c r="A53" i="4"/>
  <c r="A69" i="4"/>
  <c r="A85" i="4"/>
  <c r="A101" i="4"/>
  <c r="A107" i="4"/>
  <c r="A117" i="4"/>
  <c r="A123" i="4"/>
  <c r="A133" i="4"/>
  <c r="A139" i="4"/>
  <c r="A149" i="4"/>
  <c r="A155" i="4"/>
  <c r="A165" i="4"/>
  <c r="A175" i="4"/>
  <c r="A182" i="4"/>
  <c r="A199" i="4"/>
  <c r="A206" i="4"/>
  <c r="A23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Q9" authorId="0" shapeId="0" xr:uid="{00000000-0006-0000-0000-000001000000}">
      <text>
        <r>
          <rPr>
            <sz val="11"/>
            <color theme="1"/>
            <rFont val="Calibri"/>
            <family val="2"/>
            <scheme val="minor"/>
          </rPr>
          <t>passt in unserem Fall besser, als der allgemeine Begriff</t>
        </r>
      </text>
    </comment>
  </commentList>
</comments>
</file>

<file path=xl/sharedStrings.xml><?xml version="1.0" encoding="utf-8"?>
<sst xmlns="http://schemas.openxmlformats.org/spreadsheetml/2006/main" count="14468" uniqueCount="5544">
  <si>
    <t>OGD Kategorie</t>
  </si>
  <si>
    <t>THEMA</t>
  </si>
  <si>
    <t>Topic</t>
  </si>
  <si>
    <t>GND</t>
  </si>
  <si>
    <t>Wikidata ID</t>
  </si>
  <si>
    <t>Schema.org</t>
  </si>
  <si>
    <t>BEZEICHNUNG</t>
  </si>
  <si>
    <t>Name</t>
  </si>
  <si>
    <t>Anmerkungen</t>
  </si>
  <si>
    <t>Umwelt</t>
  </si>
  <si>
    <t>Abfallentsorgung</t>
  </si>
  <si>
    <t>waste disposal</t>
  </si>
  <si>
    <t>Beseitigung von Müll</t>
  </si>
  <si>
    <t>https://d-nb.info/gnd/4000100-3</t>
  </si>
  <si>
    <t>Abfallbeseitigung</t>
  </si>
  <si>
    <t>skos:closeMatch</t>
  </si>
  <si>
    <t>https://d-nb.info/gnd/4000107-6</t>
  </si>
  <si>
    <t>Abfallwirtschaft</t>
  </si>
  <si>
    <t>https://www.wikidata.org/wiki/Q180388</t>
  </si>
  <si>
    <t>skos:exactMatch</t>
  </si>
  <si>
    <t>N.A.</t>
  </si>
  <si>
    <t>http://eurovoc.europa.eu/718</t>
  </si>
  <si>
    <t>http://eurovoc.europa.eu/1158</t>
  </si>
  <si>
    <t>https://schema.org/RecyclingCenter</t>
  </si>
  <si>
    <t>skos:relatedMatch</t>
  </si>
  <si>
    <t>Abfallkalender</t>
  </si>
  <si>
    <t>waste calendar</t>
  </si>
  <si>
    <t>Auflistung der Müllabfuhrtermine nach Abfallkategorie und Ort</t>
  </si>
  <si>
    <t>https://d-nb.info/gnd/4029290-3</t>
  </si>
  <si>
    <t>Kalender</t>
  </si>
  <si>
    <t>skos:broadMatch</t>
  </si>
  <si>
    <t>https://d-nb.info/gnd/4059504-3</t>
  </si>
  <si>
    <t>Terminplanung</t>
  </si>
  <si>
    <t>https://www.wikidata.org/wiki/Q12132</t>
  </si>
  <si>
    <t>https://www.wikidata.org/wiki/Q7271585</t>
  </si>
  <si>
    <t>Zeitplan</t>
  </si>
  <si>
    <t>https://schema.org/Schedule</t>
  </si>
  <si>
    <t>https://d-nb.info/gnd/4184755-6 (Termin), https://d-nb.info/gnd/4184761-1 (Terminvereinbarung)</t>
  </si>
  <si>
    <t>Abfallmenge</t>
  </si>
  <si>
    <t>waste volume</t>
  </si>
  <si>
    <t>Menge des entsorgten Mülls nach unterschiedlichen Abfallarten</t>
  </si>
  <si>
    <t>https://d-nb.info/gnd/4245395-1</t>
  </si>
  <si>
    <t>Quantität</t>
  </si>
  <si>
    <t>https://d-nb.info/gnd/4038613-2</t>
  </si>
  <si>
    <t>Menge</t>
  </si>
  <si>
    <t>https://www.wikidata.org/wiki/Q319938</t>
  </si>
  <si>
    <t>Abfallquote</t>
  </si>
  <si>
    <t>skos:narrowMatch</t>
  </si>
  <si>
    <t>https://www.wikidata.org/wiki/Q309314</t>
  </si>
  <si>
    <t>https://schema.org/Quantity</t>
  </si>
  <si>
    <t>Abgabestelle</t>
  </si>
  <si>
    <t>collection point</t>
  </si>
  <si>
    <t>Ort, an dem bestimmte Müllkategorien abgegeben werden können</t>
  </si>
  <si>
    <t>https://d-nb.info/gnd/4338331-2</t>
  </si>
  <si>
    <t>Sammelstelle</t>
  </si>
  <si>
    <t>https://d-nb.info/gnd/4564375-1</t>
  </si>
  <si>
    <t>Wertstoffhof</t>
  </si>
  <si>
    <t>https://www.wikidata.org/wiki/Q1056327</t>
  </si>
  <si>
    <t>Recyclinghof</t>
  </si>
  <si>
    <t>https://www.wikidata.org/wiki/Q47520309</t>
  </si>
  <si>
    <t>Recyclingeinrichtung</t>
  </si>
  <si>
    <t>Container</t>
  </si>
  <si>
    <t>container</t>
  </si>
  <si>
    <t>Standorte der Großraumbehälter zur Sammlung, Zwischenlagerung und zum Transport von Müll</t>
  </si>
  <si>
    <t>https://d-nb.info/gnd/4196551-6</t>
  </si>
  <si>
    <t>Müllcontainer</t>
  </si>
  <si>
    <t>https://d-nb.info/gnd/4129739-8</t>
  </si>
  <si>
    <t>https://www.wikidata.org/wiki/Q987767</t>
  </si>
  <si>
    <t>https://www.wikidata.org/wiki/Q216530</t>
  </si>
  <si>
    <t>Mülleimer</t>
  </si>
  <si>
    <t>http://eurovoc.europa.eu/158</t>
  </si>
  <si>
    <t>Entwässerung</t>
  </si>
  <si>
    <t>drainage</t>
  </si>
  <si>
    <t>Statistiken zum Abführen von [Ab]wasser durch künstliche und natürliche Einrichtungen</t>
  </si>
  <si>
    <t>https://d-nb.info/gnd/4116588-3</t>
  </si>
  <si>
    <t>Stadtentwässerung</t>
  </si>
  <si>
    <t>https://d-nb.info/gnd/4152427-5</t>
  </si>
  <si>
    <t>Entwässerung &lt;Bauwesen&gt;</t>
  </si>
  <si>
    <t>https://www.wikidata.org/wiki/Q7481320</t>
  </si>
  <si>
    <t>https://www.wikidata.org/wiki/Q949149</t>
  </si>
  <si>
    <t>Sanitärtechnik</t>
  </si>
  <si>
    <t>http://eurovoc.europa.eu/510</t>
  </si>
  <si>
    <t>Müllgebühr</t>
  </si>
  <si>
    <t>waste disposal fee</t>
  </si>
  <si>
    <t>Entgelt für die Abfallentsorgung</t>
  </si>
  <si>
    <t>https://d-nb.info/gnd/4235007-4</t>
  </si>
  <si>
    <t>Abfallbeseitigungsgebühr</t>
  </si>
  <si>
    <t>https://d-nb.info/gnd/4019583-1</t>
  </si>
  <si>
    <t>Gebühr</t>
  </si>
  <si>
    <t>https://www.wikidata.org/wiki/Q59677855</t>
  </si>
  <si>
    <t>Abfallabgabe</t>
  </si>
  <si>
    <t>Straßenreinigung</t>
  </si>
  <si>
    <t>street cleaning</t>
  </si>
  <si>
    <t>Reinigung öffentlicher Straßen und Plätze</t>
  </si>
  <si>
    <t>https://d-nb.info/gnd/4183591-8</t>
  </si>
  <si>
    <t>https://www.wikidata.org/wiki/Q2802110</t>
  </si>
  <si>
    <t>https://op.europa.eu/en/web/eu-vocabularies/concept/-/resource?uri=http://data.europa.eu/cpv/cpv/90611000</t>
  </si>
  <si>
    <t>Regionen und Städte</t>
  </si>
  <si>
    <t>Bau</t>
  </si>
  <si>
    <t>construction</t>
  </si>
  <si>
    <t>Bauen, Errichten, Herstellen</t>
  </si>
  <si>
    <t>https://d-nb.info/gnd/4056795-3</t>
  </si>
  <si>
    <t>Städtebau</t>
  </si>
  <si>
    <t>https://d-nb.info/gnd/4206043-6, https://d-nb.info/gnd/4206990-7</t>
  </si>
  <si>
    <t>Bau, Bauausführung</t>
  </si>
  <si>
    <t>https://www.wikidata.org/wiki/Q3875186</t>
  </si>
  <si>
    <t>http://eurovoc.europa.eu/3376</t>
  </si>
  <si>
    <t>http://data.europa.eu/bkc/008.10.01.0350</t>
  </si>
  <si>
    <t>Construction</t>
  </si>
  <si>
    <t>Baufertigstellung</t>
  </si>
  <si>
    <t>construction completion</t>
  </si>
  <si>
    <t>Bauvorhaben, deren Bauarbeiten weitgehend abgeschlossen sind</t>
  </si>
  <si>
    <t>https://d-nb.info/gnd/4194623-6</t>
  </si>
  <si>
    <t>Bauabnahme</t>
  </si>
  <si>
    <t>https://d-nb.info/gnd/4144140-0</t>
  </si>
  <si>
    <t>Bauen</t>
  </si>
  <si>
    <t>https://www.wikidata.org/wiki/Q59913255</t>
  </si>
  <si>
    <t>http://eurovoc.europa.eu/4831</t>
  </si>
  <si>
    <t>Gebäude</t>
  </si>
  <si>
    <t>https://schema.org/HomeAndConstructionBusiness</t>
  </si>
  <si>
    <t>https://schema.org/House</t>
  </si>
  <si>
    <t>NACE: https://op.europa.eu/en/web/eu-vocabularies/concept/-/resource?uri=http://data.europa.eu/ux2/nace2/F</t>
  </si>
  <si>
    <t>Baugenehmigung</t>
  </si>
  <si>
    <t>construction permit</t>
  </si>
  <si>
    <t>Bauaufsichtsbehördlich erteilte Genehmigung zur Errichtung, Änderung oder Beseitigung eines Baus</t>
  </si>
  <si>
    <t>https://d-nb.info/gnd/4140705-2</t>
  </si>
  <si>
    <t>https://www.wikidata.org/wiki/Q836900</t>
  </si>
  <si>
    <t>http://eurovoc.europa.eu/2327</t>
  </si>
  <si>
    <t>Bauvorhaben</t>
  </si>
  <si>
    <t>building project</t>
  </si>
  <si>
    <t>Gesamter Planungs- und Arbeitsprozess zum Herstellen oder Verändern eines Bauobjekts</t>
  </si>
  <si>
    <t>https://d-nb.info/gnd/4120975-8</t>
  </si>
  <si>
    <t>https://www.wikidata.org/wiki/Q811941</t>
  </si>
  <si>
    <t>https://www.wikidata.org/wiki/Q811683</t>
  </si>
  <si>
    <t>Bauprojekt</t>
  </si>
  <si>
    <t>Baustelle</t>
  </si>
  <si>
    <t>construction site</t>
  </si>
  <si>
    <r>
      <t xml:space="preserve">Orte, an denen </t>
    </r>
    <r>
      <rPr>
        <sz val="11"/>
        <color rgb="FF000000"/>
        <rFont val="Calibri"/>
        <family val="2"/>
      </rPr>
      <t>Bauwerke</t>
    </r>
    <r>
      <rPr>
        <sz val="11"/>
        <color theme="1"/>
        <rFont val="Calibri"/>
        <family val="2"/>
        <scheme val="minor"/>
      </rPr>
      <t xml:space="preserve"> errichtet, umgebaut oder </t>
    </r>
    <r>
      <rPr>
        <sz val="11"/>
        <color rgb="FF000000"/>
        <rFont val="Calibri"/>
        <family val="2"/>
      </rPr>
      <t>abgerissen</t>
    </r>
    <r>
      <rPr>
        <sz val="11"/>
        <color theme="1"/>
        <rFont val="Calibri"/>
        <family val="2"/>
        <scheme val="minor"/>
      </rPr>
      <t xml:space="preserve"> werden</t>
    </r>
  </si>
  <si>
    <t>https://d-nb.info/gnd/4004942-5</t>
  </si>
  <si>
    <t>https://www.wikidata.org/wiki/Q360418</t>
  </si>
  <si>
    <t>Brunnen</t>
  </si>
  <si>
    <t>fountain</t>
  </si>
  <si>
    <t>Brunnen und Teichfontänen</t>
  </si>
  <si>
    <t>https://d-nb.info/gnd/4008491-7</t>
  </si>
  <si>
    <t>https://d-nb.info/gnd/4206343-7</t>
  </si>
  <si>
    <t>Springbrunnen</t>
  </si>
  <si>
    <t>https://www.wikidata.org/wiki/Q12029081</t>
  </si>
  <si>
    <t>https://www.wikidata.org/wiki/Q483453</t>
  </si>
  <si>
    <t>Zierbrunnen</t>
  </si>
  <si>
    <t>Grundstücksbewertung</t>
  </si>
  <si>
    <t>property valuation</t>
  </si>
  <si>
    <t>Wertermittlung für bebaute und unbebaute Grundstücke und grundstücksgleiche Rechte (Immobilien)</t>
  </si>
  <si>
    <t>https://d-nb.info/gnd/4158416-8</t>
  </si>
  <si>
    <t>Grundstückswert</t>
  </si>
  <si>
    <t>https://d-nb.info/gnd/4127531-7</t>
  </si>
  <si>
    <t>immobilienbewertung</t>
  </si>
  <si>
    <t>https://www.wikidata.org/wiki/Q512599</t>
  </si>
  <si>
    <t>https://www.wikidata.org/wiki/Q58079911</t>
  </si>
  <si>
    <t>Immobilienbewertung</t>
  </si>
  <si>
    <t>http://eurovoc.europa.eu/6786</t>
  </si>
  <si>
    <t>wirtschaftlicher Wert</t>
  </si>
  <si>
    <t>http://eurovoc.europa.eu/5173</t>
  </si>
  <si>
    <t>Grundstückspreis</t>
  </si>
  <si>
    <t>https://schema.org/Rating</t>
  </si>
  <si>
    <t>Tiefbau</t>
  </si>
  <si>
    <t>underground construction</t>
  </si>
  <si>
    <t>Angaben zum Tätigkeitsbereich der Tiefbauämter</t>
  </si>
  <si>
    <t>https://d-nb.info/gnd/4060048-8</t>
  </si>
  <si>
    <t>https://www.wikidata.org/wiki/Q2431825</t>
  </si>
  <si>
    <t>http://eurovoc.europa.eu/1145</t>
  </si>
  <si>
    <t>Bauingenieurwesen</t>
  </si>
  <si>
    <t>Wohnungsbestand</t>
  </si>
  <si>
    <t>residential portfolio</t>
  </si>
  <si>
    <t>Wohngebäudebestand, Gesamtzahl der in einem Gebiet an einem Stichtag vorhandenen Häuser und Wohnungen</t>
  </si>
  <si>
    <t>https://d-nb.info/gnd/4135951-3</t>
  </si>
  <si>
    <t>https://www.wikidata.org/wiki/Q1247867</t>
  </si>
  <si>
    <t>Wohnungswesen</t>
  </si>
  <si>
    <t>Bevölkerung und Gesellschaft</t>
  </si>
  <si>
    <t>Bevölkerungsstruktur</t>
  </si>
  <si>
    <t>population structure</t>
  </si>
  <si>
    <t>Zusammensetzung einer Bevölkerung nach bestimmten Merkmalen, die deren Charakteristika beschreiben</t>
  </si>
  <si>
    <t>https://d-nb.info/gnd/4246600-3</t>
  </si>
  <si>
    <t>https://www.wikidata.org/wiki/Q27131655</t>
  </si>
  <si>
    <t>http://eurovoc.europa.eu/52</t>
  </si>
  <si>
    <t>Bevölkerungsaufbau</t>
  </si>
  <si>
    <t>Demografiebericht</t>
  </si>
  <si>
    <t>demographic report</t>
  </si>
  <si>
    <t>Bericht, der die demografische Entwicklung für Kommunen darstellt</t>
  </si>
  <si>
    <t>https://d-nb.info/gnd/4011412-0</t>
  </si>
  <si>
    <t>Demografie</t>
  </si>
  <si>
    <t>https://d-nb.info/gnd/4006298-3</t>
  </si>
  <si>
    <t>Bevölkerungsstatistik</t>
  </si>
  <si>
    <t>https://www.wikidata.org/wiki/Q37732</t>
  </si>
  <si>
    <t>https://www.wikidata.org/wiki/Q327213</t>
  </si>
  <si>
    <t>Demografie Deutschlands</t>
  </si>
  <si>
    <t>http://eurovoc.europa.eu/1773</t>
  </si>
  <si>
    <t>demografische Analyse</t>
  </si>
  <si>
    <t>http://eurovoc.europa.eu/385</t>
  </si>
  <si>
    <t>https://schema.org/StatisticalPopulation</t>
  </si>
  <si>
    <t>Einwohnerzahl</t>
  </si>
  <si>
    <t>population</t>
  </si>
  <si>
    <t>Gesamtzahl der Einwohnerinnen und Einwohner</t>
  </si>
  <si>
    <t>https://d-nb.info/gnd/4151441-5</t>
  </si>
  <si>
    <t>https://d-nb.info/gnd/4151439-7</t>
  </si>
  <si>
    <t>Einwohner</t>
  </si>
  <si>
    <t>https://www.wikidata.org/wiki/Q1613416</t>
  </si>
  <si>
    <t>https://www.wikidata.org/wiki/Property:P1082</t>
  </si>
  <si>
    <t>http://eurovoc.europa.eu/2908</t>
  </si>
  <si>
    <t>Volkszählung</t>
  </si>
  <si>
    <t>Haushaltszusammensetzung</t>
  </si>
  <si>
    <t>household composition</t>
  </si>
  <si>
    <t>Personen, die in einer gemeinsamen Wohnung leben</t>
  </si>
  <si>
    <t>https://d-nb.info/gnd/4023744-8</t>
  </si>
  <si>
    <t>Haushalt</t>
  </si>
  <si>
    <t>https://www.wikidata.org/wiki/Q259059</t>
  </si>
  <si>
    <t>http://eurovoc.europa.eu/1864</t>
  </si>
  <si>
    <t>Privathaushalt</t>
  </si>
  <si>
    <t>http://data.europa.eu/bkc/014.04.01.1350 (households)</t>
  </si>
  <si>
    <t>Migrationshintergrund</t>
  </si>
  <si>
    <t>migration background</t>
  </si>
  <si>
    <t>https://d-nb.info/gnd/7544915-8</t>
  </si>
  <si>
    <t>https://www.wikidata.org/wiki/Q18629204</t>
  </si>
  <si>
    <t>http://eurovoc.europa.eu/3320</t>
  </si>
  <si>
    <t>Migrant</t>
  </si>
  <si>
    <t>http://eurovoc.europa.eu/1909 (Wanderung), http://eurovoc.europa.eu/100209 (Wanderungsbewegungen)</t>
  </si>
  <si>
    <t>Religionszugehörigkeit</t>
  </si>
  <si>
    <t>religious affiliation</t>
  </si>
  <si>
    <t>Zugehörigkeit einer Person zu einer bestimmten Religionsgemeinschaft</t>
  </si>
  <si>
    <t>https://d-nb.info/gnd/4512065-1</t>
  </si>
  <si>
    <t>Denomination (Religion)</t>
  </si>
  <si>
    <t>https://d-nb.info/gnd/4032065-0</t>
  </si>
  <si>
    <t>Konfession</t>
  </si>
  <si>
    <t>https://www.wikidata.org/wiki/Q13414953</t>
  </si>
  <si>
    <t>https://www.wikidata.org/wiki/Q71966963</t>
  </si>
  <si>
    <t>Religionszugehörigkeit oder Weltanschauung</t>
  </si>
  <si>
    <t>http://eurovoc.europa.eu/3257</t>
  </si>
  <si>
    <t>Religion</t>
  </si>
  <si>
    <t>http://data.europa.eu/uxp/3486</t>
  </si>
  <si>
    <t>religiöse Gruppe</t>
  </si>
  <si>
    <t>https://schema.org/Church</t>
  </si>
  <si>
    <t>Staatsangehörigkeit</t>
  </si>
  <si>
    <t>citizenship</t>
  </si>
  <si>
    <t>Angaben zur Staatsangehörigkeit der Bevölkerung</t>
  </si>
  <si>
    <t>https://d-nb.info/gnd/4056630-4</t>
  </si>
  <si>
    <t>https://d-nb.info/gnd/4199317-2</t>
  </si>
  <si>
    <t>Effektive Staatsangehörigkeit</t>
  </si>
  <si>
    <t>https://www.wikidata.org/wiki/Q3176665</t>
  </si>
  <si>
    <t>https://www.wikidata.org/wiki/Q42138</t>
  </si>
  <si>
    <t>Staatsbürgerschaft</t>
  </si>
  <si>
    <t>http://eurovoc.europa.eu/2034</t>
  </si>
  <si>
    <t>https://schema.org/nationality</t>
  </si>
  <si>
    <t>Vorname</t>
  </si>
  <si>
    <t>first name</t>
  </si>
  <si>
    <t>Statistiken zu vergebenen Vornamen</t>
  </si>
  <si>
    <t>https://d-nb.info/gnd/4063994-0</t>
  </si>
  <si>
    <t>https://www.wikidata.org/wiki/Q202444</t>
  </si>
  <si>
    <t>https://www.wikidata.org/wiki/Property:P735</t>
  </si>
  <si>
    <t>Vornamen der Person</t>
  </si>
  <si>
    <t>http://eurovoc.europa.eu/3315</t>
  </si>
  <si>
    <t>Familienname</t>
  </si>
  <si>
    <t>https://schema.org/givenName</t>
  </si>
  <si>
    <t>Bildung, Kultur und Sport</t>
  </si>
  <si>
    <t>Bildung</t>
  </si>
  <si>
    <t>education</t>
  </si>
  <si>
    <t>Vermittlung von Fertigkeiten und Wissen durch eine dazu befugte Einrichtung, beispielsweise eine staatliche Schule, eine Hochschule oder ein privates Unternehmen</t>
  </si>
  <si>
    <t>https://d-nb.info/gnd/4006650-2</t>
  </si>
  <si>
    <t>https://www.wikidata.org/wiki/Q8434</t>
  </si>
  <si>
    <t>Ausbildung</t>
  </si>
  <si>
    <t>https://www.wikidata.org/wiki/Q2653450</t>
  </si>
  <si>
    <t>http://eurovoc.europa.eu/668</t>
  </si>
  <si>
    <t>Ausbildungseinrichtungen</t>
  </si>
  <si>
    <t>https://lobid.org/gnd/4112628-2</t>
  </si>
  <si>
    <t>https://schema.org/qualifications, https://schema.org/Course, https://schema.org/skills</t>
  </si>
  <si>
    <t>Bibliothek - Ausleihe</t>
  </si>
  <si>
    <t>library - circulation</t>
  </si>
  <si>
    <t>Verliehene Bibliotheksmedien</t>
  </si>
  <si>
    <t>https://d-nb.info/gnd/4212425-6</t>
  </si>
  <si>
    <t>Ausleihe</t>
  </si>
  <si>
    <t>https://www.wikidata.org/wiki/Q779429</t>
  </si>
  <si>
    <t>https://www.wikidata.org/wiki/Q59309634</t>
  </si>
  <si>
    <t>Bibliotheksdienstleistung</t>
  </si>
  <si>
    <t>http://eurovoc.europa.eu/4865</t>
  </si>
  <si>
    <t>Bibliothek</t>
  </si>
  <si>
    <t>https://schema.org/Library</t>
  </si>
  <si>
    <t>Bibliothek - Bestand</t>
  </si>
  <si>
    <t>library - collection</t>
  </si>
  <si>
    <r>
      <t xml:space="preserve">Gesamtheit der in </t>
    </r>
    <r>
      <rPr>
        <sz val="11"/>
        <color rgb="FF000000"/>
        <rFont val="Calibri"/>
        <family val="2"/>
      </rPr>
      <t>Bibliotheken</t>
    </r>
    <r>
      <rPr>
        <sz val="11"/>
        <color theme="1"/>
        <rFont val="Calibri"/>
        <family val="2"/>
        <scheme val="minor"/>
      </rPr>
      <t xml:space="preserve"> gesammelten </t>
    </r>
    <r>
      <rPr>
        <sz val="11"/>
        <color rgb="FF000000"/>
        <rFont val="Calibri"/>
        <family val="2"/>
      </rPr>
      <t>Publikationen</t>
    </r>
  </si>
  <si>
    <t>https://d-nb.info/gnd/4006447-5</t>
  </si>
  <si>
    <t>Bibliotheksbestand</t>
  </si>
  <si>
    <t>https://d-nb.info/gnd/4487964-7</t>
  </si>
  <si>
    <t>Grundbestand (Bibliothek)</t>
  </si>
  <si>
    <t>https://www.wikidata.org/wiki/Q856592</t>
  </si>
  <si>
    <t>https://www.wikidata.org/wiki/Property:P195</t>
  </si>
  <si>
    <t>Sammlung</t>
  </si>
  <si>
    <t>http://eurovoc.europa.eu/4280</t>
  </si>
  <si>
    <t>Lager</t>
  </si>
  <si>
    <t>https://schema.org/Collection</t>
  </si>
  <si>
    <t>https://schema.org/collectionSize</t>
  </si>
  <si>
    <t>Bibliothek - Besucherzahl</t>
  </si>
  <si>
    <t>library - attendance</t>
  </si>
  <si>
    <t>Anzahl der Besucherinnen und Besucher von Bibliotheken</t>
  </si>
  <si>
    <t>https://d-nb.info/gnd/4006439-6</t>
  </si>
  <si>
    <t>https://d-nb.info/gnd/4138535-4</t>
  </si>
  <si>
    <t>Besucher</t>
  </si>
  <si>
    <t>https://www.wikidata.org/wiki/Q7075</t>
  </si>
  <si>
    <t>https://www.wikidata.org/wiki/Property:P1110</t>
  </si>
  <si>
    <t>Besucherzahl</t>
  </si>
  <si>
    <t>https://www.wikidata.org/wiki/Q659779 (attendance)</t>
  </si>
  <si>
    <t>Bibliothek - Budget</t>
  </si>
  <si>
    <t>library - budget</t>
  </si>
  <si>
    <t>Finanzpläne von Bibliotheken</t>
  </si>
  <si>
    <t>https://d-nb.info/gnd/7505482-6</t>
  </si>
  <si>
    <t>Gemeinde-/Haushaltsplan</t>
  </si>
  <si>
    <t>https://www.wikidata.org/wiki/Q41263</t>
  </si>
  <si>
    <t>Budget</t>
  </si>
  <si>
    <t>http://eurovoc.europa.eu/5050</t>
  </si>
  <si>
    <t>Haushaltsplan</t>
  </si>
  <si>
    <t>https://d-nb.info/gnd/7505481-4 (kommunaler Haushaltsplan), http://eurovoc.europa.eu/2403 (Finanzplanung)</t>
  </si>
  <si>
    <t>Bibliothek - Standort</t>
  </si>
  <si>
    <t>library - location</t>
  </si>
  <si>
    <t>Standorte von Bibliotheken</t>
  </si>
  <si>
    <t>https://d-nb.info/gnd/4056923-8</t>
  </si>
  <si>
    <t>Standort</t>
  </si>
  <si>
    <t>https://www.wikidata.org/wiki/Property:P276</t>
  </si>
  <si>
    <t>Ort</t>
  </si>
  <si>
    <t>http://eurovoc.europa.eu/1307</t>
  </si>
  <si>
    <t>betrieblicher Standort</t>
  </si>
  <si>
    <t>https://schema.org/location</t>
  </si>
  <si>
    <t>https://d-nb.info/gnd/4120801-8 (Niederlassung)</t>
  </si>
  <si>
    <t>Hochschule - Standort</t>
  </si>
  <si>
    <t>university - location</t>
  </si>
  <si>
    <t>Standorte von Hochschulen</t>
  </si>
  <si>
    <t>https://d-nb.info/gnd/4072560-1</t>
  </si>
  <si>
    <t>Hochschule</t>
  </si>
  <si>
    <t>https://www.wikidata.org/wiki/Q21028957</t>
  </si>
  <si>
    <t>http://eurovoc.europa.eu/4151</t>
  </si>
  <si>
    <t>Universität</t>
  </si>
  <si>
    <t>https://schema.org/CollegeOrUniversity</t>
  </si>
  <si>
    <t>Hochschule - Studentenwohnheim</t>
  </si>
  <si>
    <t>university - student residence</t>
  </si>
  <si>
    <t>Unterkünfte für Studierende</t>
  </si>
  <si>
    <t>https://d-nb.info/gnd/4058187-1</t>
  </si>
  <si>
    <t>Studentenwohnheim</t>
  </si>
  <si>
    <t>https://www.wikidata.org/wiki/Q3661265</t>
  </si>
  <si>
    <t>https://www.wikidata.org/wiki/Q847950</t>
  </si>
  <si>
    <t>Dormitorium</t>
  </si>
  <si>
    <t>http://eurovoc.europa.eu/7388</t>
  </si>
  <si>
    <t>Studentenheim</t>
  </si>
  <si>
    <t>https://schema.org/Accommodation</t>
  </si>
  <si>
    <t>https://www.wikidata.org/wiki/Q30301498 (student housing, no German)</t>
  </si>
  <si>
    <t>Hochschule - Studierendenzahl</t>
  </si>
  <si>
    <t>university - number of students</t>
  </si>
  <si>
    <t>Anzahl der Studierenden an einer Hochschule</t>
  </si>
  <si>
    <t>https://d-nb.info/gnd/4136325-5</t>
  </si>
  <si>
    <t>Studentenzahl</t>
  </si>
  <si>
    <t>https://www.wikidata.org/wiki/Q48282</t>
  </si>
  <si>
    <t>Student</t>
  </si>
  <si>
    <t>https://www.wikidata.org/wiki/Property:P2196</t>
  </si>
  <si>
    <t>Anzahl der Lernenden</t>
  </si>
  <si>
    <t>http://eurovoc.europa.eu/684</t>
  </si>
  <si>
    <t>Schülerzahl</t>
  </si>
  <si>
    <t>Kindertageseinrichtung - Betreuungsplatz</t>
  </si>
  <si>
    <t>nursery school - day care spot</t>
  </si>
  <si>
    <t>Zur Verfügung stehende Betreuungsplätze in Kindertagesstätten</t>
  </si>
  <si>
    <t>https://d-nb.info/gnd/4030638-0</t>
  </si>
  <si>
    <t>Kindertagesstätte</t>
  </si>
  <si>
    <t>https://d-nb.info/gnd/4278357-4</t>
  </si>
  <si>
    <t>Kinderbetreuung</t>
  </si>
  <si>
    <t>https://www.wikidata.org/wiki/Q364005</t>
  </si>
  <si>
    <t>https://www.wikidata.org/wiki/Q126807</t>
  </si>
  <si>
    <t>Kindergarten</t>
  </si>
  <si>
    <t>http://eurovoc.europa.eu/630</t>
  </si>
  <si>
    <t>Vorschule</t>
  </si>
  <si>
    <t>http://eurovoc.europa.eu/1133</t>
  </si>
  <si>
    <t>https://schema.org/Preschool</t>
  </si>
  <si>
    <t>https://schema.org/ChildCare</t>
  </si>
  <si>
    <t xml:space="preserve">https://d-nb.info/gnd/4030581-8 (Kindergarten), https://www.wikidata.org/wiki/Q12307014 (day care centre, no German), https://www.wikidata.org/wiki/Q126807 (Kindergarten), https://www.wikidata.org/wiki/Q364005 (Kindertagesstätte), https://www.wikidata.org/wiki/Q1076052 (Vorschule, English: nursery school, kindergarten)  </t>
  </si>
  <si>
    <t>Kindertageseinrichtung - Standort</t>
  </si>
  <si>
    <t>nursery school - location</t>
  </si>
  <si>
    <t>Standorte von Einrichtungen, in denen Kinder ganztägig betreut werden</t>
  </si>
  <si>
    <t>https://d-nb.info/gnd/4120801-8 (Niederlassung),</t>
  </si>
  <si>
    <t>Musikschule - Teilnehmerzahl</t>
  </si>
  <si>
    <t>music school - number of participants</t>
  </si>
  <si>
    <t>Zahl der Personen, die an Unterricht oder Veranstaltungen der Musikschulen teilnehmen</t>
  </si>
  <si>
    <t>https://d-nb.info/gnd/4170834-9</t>
  </si>
  <si>
    <t>Musikschule</t>
  </si>
  <si>
    <t>https://d-nb.info/gnd/4229532-4</t>
  </si>
  <si>
    <t>https://www.wikidata.org/wiki/Q1021290</t>
  </si>
  <si>
    <t>http://eurovoc.europa.eu/1098</t>
  </si>
  <si>
    <t>Unterrichtsbesuch</t>
  </si>
  <si>
    <t>https://schema.org/School</t>
  </si>
  <si>
    <t>https://schema.org/participant</t>
  </si>
  <si>
    <t xml:space="preserve">https://d-nb.info/gnd/4117181-0 (Teilnehmer), https://d-nb.info/gnd/4560364-9 (Teilnehmerin), https://www.wikidata.org/wiki/Q59262000 (Schulbesuch), https://www.wikidata.org/wiki/Q659779 (attendance, no German), https://www.wikidata.org/wiki/Q1021290 (Musikschule), https://www.wikidata.org/wiki/Q211198 (Publikum) </t>
  </si>
  <si>
    <t>Musikschule - Unterrichtsangebot</t>
  </si>
  <si>
    <t>music school - classes offered</t>
  </si>
  <si>
    <t>Fächer, die an Musikschulen unterricht werden</t>
  </si>
  <si>
    <t>https://d-nb.info/gnd/4062009-8</t>
  </si>
  <si>
    <t>Unterrichtsfach</t>
  </si>
  <si>
    <t>https://www.wikidata.org/wiki/Q362165</t>
  </si>
  <si>
    <t>http://eurovoc.europa.eu/2794</t>
  </si>
  <si>
    <t>Unterrichtsprogramm</t>
  </si>
  <si>
    <t>https://schema.org/Course</t>
  </si>
  <si>
    <t>https://www.wikidata.org/wiki/Q1402601 (Lehrplan)</t>
  </si>
  <si>
    <t>Schule - Internetanbindung</t>
  </si>
  <si>
    <t>school - internet connection</t>
  </si>
  <si>
    <t>Anbindung von Schulen ins Internet</t>
  </si>
  <si>
    <t>https://d-nb.info/gnd/4053474-1</t>
  </si>
  <si>
    <t>Schule</t>
  </si>
  <si>
    <t>https://d-nb.info/gnd/4792975-3</t>
  </si>
  <si>
    <t>Netzzugang</t>
  </si>
  <si>
    <t>https://www.wikidata.org/wiki/Q3914</t>
  </si>
  <si>
    <t>https://www.wikidata.org/wiki/Q1472399</t>
  </si>
  <si>
    <t>Internetzugang</t>
  </si>
  <si>
    <t>https://d-nb.info/gnd/4191103-9 (Zugang), http://data.europa.eu/8mn/euroscivoc/bd465a67-08a6-4341-b833-aee6c5545f95 (Internetzugang)</t>
  </si>
  <si>
    <t>Schule - Schulangebot</t>
  </si>
  <si>
    <t>school - school options</t>
  </si>
  <si>
    <t>Verzeichnisse der zur Verfügung stehenden Schulen bzw. deren Angebote</t>
  </si>
  <si>
    <t>https://d-nb.info/gnd/4300554-8</t>
  </si>
  <si>
    <t>Schulangebot</t>
  </si>
  <si>
    <t>https://d-nb.info/gnd/4180229-9</t>
  </si>
  <si>
    <t>Schulwahl</t>
  </si>
  <si>
    <t>https://www.wikidata.org/wiki/Q59261986</t>
  </si>
  <si>
    <t>Schulauswahl</t>
  </si>
  <si>
    <t>https://schema.org/ItemList</t>
  </si>
  <si>
    <t>https://d-nb.info/gnd/4180229-9 (Schulwahl), http://eurovoc.europa.eu/3342 (Verzeichnis)</t>
  </si>
  <si>
    <t>Schule - Schuleingangsuntersuchung</t>
  </si>
  <si>
    <t>school - School Entry Medical</t>
  </si>
  <si>
    <t>Gesetzlich vorgeschriebene Schulneulingsuntersuchung auf Einladung des Gesundheitsamtes vor der Aufnahme in die erste Jahrgangsstufe der Grundschule</t>
  </si>
  <si>
    <t>https://d-nb.info/gnd/4187104-2</t>
  </si>
  <si>
    <t>Untersuchung (Medizin)</t>
  </si>
  <si>
    <t>https://www.wikidata.org/wiki/Q835153</t>
  </si>
  <si>
    <t>körperliche Untersuchung</t>
  </si>
  <si>
    <t>http://eurovoc.europa.eu/5307</t>
  </si>
  <si>
    <t>medizinische Untersuchung</t>
  </si>
  <si>
    <t>https://schema.org/MedicalTest</t>
  </si>
  <si>
    <t>https://www.wikidata.org/wiki/Q4287917 (medical examination), https://schema.org/PhysicalExam</t>
  </si>
  <si>
    <t>Schule - Schulentwicklungsplan</t>
  </si>
  <si>
    <t>school - school development plan</t>
  </si>
  <si>
    <t>Planungs- und Steuerungsinstrument für die Umsetzung schulischer Entwicklungsvorhaben</t>
  </si>
  <si>
    <t>https://d-nb.info/gnd/4127661-9</t>
  </si>
  <si>
    <t>Schulentwicklungsplanung</t>
  </si>
  <si>
    <t>https://d-nb.info/gnd/4338468-7</t>
  </si>
  <si>
    <t>Entwicklungsplan</t>
  </si>
  <si>
    <t>https://www.wikidata.org/wiki/Q99457248</t>
  </si>
  <si>
    <t>Schulentwicklungsplan</t>
  </si>
  <si>
    <t>https://www.wikidata.org/wiki/Q2251132</t>
  </si>
  <si>
    <t>http://eurovoc.europa.eu/2393</t>
  </si>
  <si>
    <t>Schule - Schülerzahl</t>
  </si>
  <si>
    <t>school - number of students</t>
  </si>
  <si>
    <t>Anzahl der Schülerinnen und Schüler</t>
  </si>
  <si>
    <t>https://www.wikidata.org/wiki/Q48942</t>
  </si>
  <si>
    <t>Schulkind</t>
  </si>
  <si>
    <t>https://www.wikidata.org/wiki/Q22907283</t>
  </si>
  <si>
    <t>Klassengröße</t>
  </si>
  <si>
    <t>Schule - Standort</t>
  </si>
  <si>
    <t>school - location</t>
  </si>
  <si>
    <t>Standorte, an denen sich Schulen befinden</t>
  </si>
  <si>
    <t>Schule - Wunschschule</t>
  </si>
  <si>
    <t>school - school of choice</t>
  </si>
  <si>
    <t>Angaben zur Wahl der Erstwunsch-Schule</t>
  </si>
  <si>
    <t>Volkshochschule - Teilnehmerzahl</t>
  </si>
  <si>
    <t>adult education centre - number of participants</t>
  </si>
  <si>
    <t>Anzahl der am Angebot der Erwachsenenbildungsinstitute teilnehmenden Personen</t>
  </si>
  <si>
    <t>https://d-nb.info/gnd/4136151-9</t>
  </si>
  <si>
    <t>Volkshochschule</t>
  </si>
  <si>
    <t>https://www.wikidata.org/wiki/Q1469420</t>
  </si>
  <si>
    <t>Volkshochschule (Deutschland)</t>
  </si>
  <si>
    <t>https://www.wikidata.org/wiki/Property:P1132</t>
  </si>
  <si>
    <t>Anzahl der Teilnehmer</t>
  </si>
  <si>
    <t>http://eurovoc.europa.eu/5174</t>
  </si>
  <si>
    <t>offene Universität</t>
  </si>
  <si>
    <t>http://eurovoc.europa.eu/674</t>
  </si>
  <si>
    <t>Erwachsenenbildung</t>
  </si>
  <si>
    <t>Volkshochschule - Veranstaltung</t>
  </si>
  <si>
    <t>adult education centre - events</t>
  </si>
  <si>
    <t>Events, die an Erwachsenenbildungsinstituten stattfinden</t>
  </si>
  <si>
    <t>https://d-nb.info/gnd/4125453-3</t>
  </si>
  <si>
    <t>Veranstaltung</t>
  </si>
  <si>
    <t>https://www.wikidata.org/wiki/Q1656682</t>
  </si>
  <si>
    <t>http://eurovoc.europa.eu/1780</t>
  </si>
  <si>
    <t>kulturelle Veranstaltung</t>
  </si>
  <si>
    <t>https://schema.org/Event</t>
  </si>
  <si>
    <t>Regierung und öffentlicher Sektor</t>
  </si>
  <si>
    <t>Bürgerservice</t>
  </si>
  <si>
    <t>citizen service</t>
  </si>
  <si>
    <t>Zentrale Anlaufstelle, die Bürgerinnen und Bürgern Informationen und die Erledigung ihrer Anliegen aus erster Hand anbietet</t>
  </si>
  <si>
    <t>https://d-nb.info/gnd/4485642-8</t>
  </si>
  <si>
    <t>Bürgeramt</t>
  </si>
  <si>
    <t>https://www.wikidata.org/wiki/Q1021033</t>
  </si>
  <si>
    <t>https://schema.org/serviceLocation</t>
  </si>
  <si>
    <t>https://schema.org/CivicStructure</t>
  </si>
  <si>
    <t>Anliegenmanagement</t>
  </si>
  <si>
    <t>citizen request management</t>
  </si>
  <si>
    <t>Systeme, mit denen Anliegen, Beschwerden, Hinweise und Wünsche von Nutzerinnen und Nutzern öffentlicher Dienste eingereicht werden</t>
  </si>
  <si>
    <t>https://d-nb.info/gnd/4122813-3</t>
  </si>
  <si>
    <t>Antrag</t>
  </si>
  <si>
    <t>https://d-nb.info/gnd/4205291-9</t>
  </si>
  <si>
    <t>Anfrage</t>
  </si>
  <si>
    <t>https://www.wikidata.org/wiki/Q557897</t>
  </si>
  <si>
    <t>https://www.wikidata.org/wiki/Q829679</t>
  </si>
  <si>
    <t>Beschwerdemanagement</t>
  </si>
  <si>
    <t>https://schema.org/ContactPoint</t>
  </si>
  <si>
    <t>https://schema.org/CivicStructure, http://publications.europa.eu/resource/authority/customer-service/complaint</t>
  </si>
  <si>
    <t>Dienstleistung</t>
  </si>
  <si>
    <t>service</t>
  </si>
  <si>
    <t>Serviceangebote der Bürgerservicestellen</t>
  </si>
  <si>
    <t>https://d-nb.info/gnd/4164786-5</t>
  </si>
  <si>
    <t>Kommunale Dienstleistung</t>
  </si>
  <si>
    <t>https://d-nb.info/gnd/4123867-9</t>
  </si>
  <si>
    <t>Öffentliche Leistung</t>
  </si>
  <si>
    <t>https://www.wikidata.org/wiki/Q6936366</t>
  </si>
  <si>
    <t>Gemeindedienst</t>
  </si>
  <si>
    <t>https://www.wikidata.org/wiki/Q161837</t>
  </si>
  <si>
    <t>Daseinsvorsorge</t>
  </si>
  <si>
    <t>http://eurovoc.europa.eu/6369</t>
  </si>
  <si>
    <t>gemeinwohlorientierte Leistungen</t>
  </si>
  <si>
    <t>http://eurovoc.europa.eu/4136</t>
  </si>
  <si>
    <t>öffentliche Dienststelle</t>
  </si>
  <si>
    <t>https://schema.org/Service</t>
  </si>
  <si>
    <t>Hundekottüte</t>
  </si>
  <si>
    <t>dog waste bag</t>
  </si>
  <si>
    <t>Standorte von Hundekotbeutelstationen</t>
  </si>
  <si>
    <t>https://d-nb.info/gnd/4701957-8</t>
  </si>
  <si>
    <t>Beutel</t>
  </si>
  <si>
    <t>https://d-nb.info/gnd/4165398-1</t>
  </si>
  <si>
    <t>Kot</t>
  </si>
  <si>
    <t>https://www.wikidata.org/wiki/Q2119424</t>
  </si>
  <si>
    <t>Hundekotbeutel</t>
  </si>
  <si>
    <t>https://www.wikidata.org/wiki/Q336441</t>
  </si>
  <si>
    <t>Hundekot</t>
  </si>
  <si>
    <t>http://eurovoc.europa.eu/1919</t>
  </si>
  <si>
    <t>Haustier</t>
  </si>
  <si>
    <t>https://www.wikidata.org/wiki/Q1323314 (Beutel), https://d-nb.info/gnd/4497235-0 (Tüte), https://d-nb.info/gnd/4113972-0 (Hundehaltung)</t>
  </si>
  <si>
    <t>Telefonverzeichnis</t>
  </si>
  <si>
    <t>telephone directory</t>
  </si>
  <si>
    <t>Telefonnummern von Mitarbeiterinnen und Mitarbeitern der Verwaltung</t>
  </si>
  <si>
    <t>https://d-nb.info/gnd/4184643-6</t>
  </si>
  <si>
    <t>Telefonbuch</t>
  </si>
  <si>
    <t>https://d-nb.info/gnd/4188171-0</t>
  </si>
  <si>
    <t>Verzeichnis</t>
  </si>
  <si>
    <t>https://www.wikidata.org/wiki/Q220393</t>
  </si>
  <si>
    <t>https://www.wikidata.org/wiki/Q110645694</t>
  </si>
  <si>
    <t>http://eurovoc.europa.eu/3342</t>
  </si>
  <si>
    <t>http://eurovoc.europa.eu/4431</t>
  </si>
  <si>
    <t>Telefon</t>
  </si>
  <si>
    <t>https://schema.org/telephone</t>
  </si>
  <si>
    <t>Termin</t>
  </si>
  <si>
    <t>appointment</t>
  </si>
  <si>
    <t>Termine und Öffnungszeiten von Einrichtungen der Kommunalverwaltung</t>
  </si>
  <si>
    <t>https://d-nb.info/gnd/4184755-6</t>
  </si>
  <si>
    <t>https://www.wikidata.org/wiki/Q109593105</t>
  </si>
  <si>
    <t>Wartezeit</t>
  </si>
  <si>
    <t>waiting time</t>
  </si>
  <si>
    <t>Wartezeiten in Einrichtungen der Kommunalverwaltung</t>
  </si>
  <si>
    <t>https://d-nb.info/gnd/4189152-1</t>
  </si>
  <si>
    <t>https://www.wikidata.org/wiki/Q11471</t>
  </si>
  <si>
    <t>Zeit</t>
  </si>
  <si>
    <t>Wissenschaft und Technologie</t>
  </si>
  <si>
    <t>Digitalisierung</t>
  </si>
  <si>
    <t>digitalisation</t>
  </si>
  <si>
    <t>Digitale Transformation und Durchdringung aller Bereiche von Wirtschaft, Staat, Gesellschaft und Alltag</t>
  </si>
  <si>
    <t>https://d-nb.info/gnd/4123065-6</t>
  </si>
  <si>
    <t>https://d-nb.info/gnd/7854804-4</t>
  </si>
  <si>
    <t>Digitale Revolution</t>
  </si>
  <si>
    <t>https://www.wikidata.org/wiki/Q843958</t>
  </si>
  <si>
    <t>https://www.wikidata.org/wiki/Q4252370</t>
  </si>
  <si>
    <t>Digitale Transformation</t>
  </si>
  <si>
    <t>http://eurovoc.europa.eu/6191</t>
  </si>
  <si>
    <t>http://eurovoc.europa.eu/c_658ff033</t>
  </si>
  <si>
    <t>digitaler Wandel</t>
  </si>
  <si>
    <t>Open Data - Planung</t>
  </si>
  <si>
    <t>open data - planning</t>
  </si>
  <si>
    <t>Angaben zur Durchführung von Initiativen für offene Verwaltungsdaten</t>
  </si>
  <si>
    <t>https://d-nb.info/gnd/1064023886</t>
  </si>
  <si>
    <t>Open Data</t>
  </si>
  <si>
    <t>https://d-nb.info/gnd/7503371-9</t>
  </si>
  <si>
    <t>Kommunale Planung</t>
  </si>
  <si>
    <t>https://www.wikidata.org/wiki/Q309901</t>
  </si>
  <si>
    <t>https://www.wikidata.org/wiki/Q309100</t>
  </si>
  <si>
    <t>Planung</t>
  </si>
  <si>
    <t>http://eurovoc.europa.eu/c_5ea6e5c4</t>
  </si>
  <si>
    <t>offene Daten</t>
  </si>
  <si>
    <t>https://schema.org/PlanAction</t>
  </si>
  <si>
    <t>Open Data - Zugriffszahl</t>
  </si>
  <si>
    <t>open data - click-through rate</t>
  </si>
  <si>
    <t>Zahl der Aufrufe von offenen Verwaltungsdaten</t>
  </si>
  <si>
    <t>https://d-nb.info/gnd/4127320-5</t>
  </si>
  <si>
    <t>Zugriff</t>
  </si>
  <si>
    <t>https://www.wikidata.org/wiki/Q1100934</t>
  </si>
  <si>
    <t>Click-Through Rate</t>
  </si>
  <si>
    <t>Website</t>
  </si>
  <si>
    <t>website</t>
  </si>
  <si>
    <t>Zugriffstatistiken der kommunalen Websites</t>
  </si>
  <si>
    <t>https://d-nb.info/gnd/4596172-4</t>
  </si>
  <si>
    <t>https://d-nb.info/gnd/4410655-5</t>
  </si>
  <si>
    <t>Homepage</t>
  </si>
  <si>
    <t>https://www.wikidata.org/wiki/Q36774</t>
  </si>
  <si>
    <t>Webseite</t>
  </si>
  <si>
    <t>https://www.wikidata.org/wiki/Q35127</t>
  </si>
  <si>
    <t>http://eurovoc.europa.eu/6775</t>
  </si>
  <si>
    <t>https://schema.org/WebSite</t>
  </si>
  <si>
    <t>https://schema.org/WebPage</t>
  </si>
  <si>
    <t>WLAN und Mobilfunk</t>
  </si>
  <si>
    <t>wifi and mobile telephony</t>
  </si>
  <si>
    <t>Standorte von WLAN-Hotspots, Freifunkrouter und Mobilfunkstandorte</t>
  </si>
  <si>
    <t>https://d-nb.info/gnd/4633975-9</t>
  </si>
  <si>
    <t>Drahtloses lokales Netzwerk</t>
  </si>
  <si>
    <t>https://d-nb.info/gnd/4170280-3</t>
  </si>
  <si>
    <t>Mobilfunk</t>
  </si>
  <si>
    <t>https://www.wikidata.org/wiki/Q212607</t>
  </si>
  <si>
    <t>Wireless Local Area Network</t>
  </si>
  <si>
    <t>https://www.wikidata.org/wiki/Q992968</t>
  </si>
  <si>
    <t>http://eurovoc.europa.eu/c_12e208c8</t>
  </si>
  <si>
    <t>WLAN</t>
  </si>
  <si>
    <t>http://eurovoc.europa.eu/c_25fe24f4</t>
  </si>
  <si>
    <t>Mobilkommunikation</t>
  </si>
  <si>
    <t>Energie</t>
  </si>
  <si>
    <t>energy</t>
  </si>
  <si>
    <t>Fähigkeit, mechanische Arbeit zu verrichten, Wärme abzugeben oder Licht auszustrahlen</t>
  </si>
  <si>
    <t>https://d-nb.info/gnd/4014692-3</t>
  </si>
  <si>
    <t>https://www.wikidata.org/wiki/Q11379</t>
  </si>
  <si>
    <t>http://eurovoc.europa.eu/100159</t>
  </si>
  <si>
    <t>https://schema.org/Energy</t>
  </si>
  <si>
    <t>Energiebericht</t>
  </si>
  <si>
    <t>energy report</t>
  </si>
  <si>
    <t>Darstellungen im Bereich Energiemanagement und der Erfolge von durchgeführten Maßnahmen</t>
  </si>
  <si>
    <t>https://d-nb.info/gnd/4128022-2</t>
  </si>
  <si>
    <t>Bericht</t>
  </si>
  <si>
    <t>https://www.wikidata.org/wiki/Q10870555</t>
  </si>
  <si>
    <t>http://eurovoc.europa.eu/2891</t>
  </si>
  <si>
    <t>https://schema.org/Report</t>
  </si>
  <si>
    <t>Solar</t>
  </si>
  <si>
    <t>solar energy</t>
  </si>
  <si>
    <t>Solarenergiekataster bzw. Angaben zur erzeugten Solarenergie</t>
  </si>
  <si>
    <t>https://d-nb.info/gnd/4055572-0</t>
  </si>
  <si>
    <t>Sonnenenergie</t>
  </si>
  <si>
    <t>https://www.wikidata.org/wiki/Q40015</t>
  </si>
  <si>
    <t>https://www.wikidata.org/wiki/Q1483757</t>
  </si>
  <si>
    <t>Solarstrom</t>
  </si>
  <si>
    <t>http://eurovoc.europa.eu/756</t>
  </si>
  <si>
    <t>Stromversorgung</t>
  </si>
  <si>
    <t>electrical power supply</t>
  </si>
  <si>
    <t>Kennzahlen zur Stromversorgung in einer Kommune</t>
  </si>
  <si>
    <t>https://d-nb.info/gnd/4535131-4</t>
  </si>
  <si>
    <t>https://www.wikidata.org/wiki/Q12103756</t>
  </si>
  <si>
    <t>https://www.wikidata.org/wiki/Q12725</t>
  </si>
  <si>
    <t>Elektrizität</t>
  </si>
  <si>
    <t>http://eurovoc.europa.eu/477</t>
  </si>
  <si>
    <t>https://schema.org/supply</t>
  </si>
  <si>
    <t>Wärmeversorgung</t>
  </si>
  <si>
    <t>heat supply</t>
  </si>
  <si>
    <t>Kennzahlen zur Wärmeversorgung in einer Kommune</t>
  </si>
  <si>
    <t>https://d-nb.info/gnd/4064214-8</t>
  </si>
  <si>
    <t>https://www.wikidata.org/wiki/Q29584660</t>
  </si>
  <si>
    <t>Wärme- und Kälteversorgung</t>
  </si>
  <si>
    <t>https://www.wikidata.org/wiki/Q112117648</t>
  </si>
  <si>
    <t>Energieversorgung</t>
  </si>
  <si>
    <t>http://eurovoc.europa.eu/5503</t>
  </si>
  <si>
    <t>Heizung</t>
  </si>
  <si>
    <t>http://eurovoc.europa.eu/2292</t>
  </si>
  <si>
    <t>Versorgung</t>
  </si>
  <si>
    <t>https://schema.org/HVACBusiness</t>
  </si>
  <si>
    <t>Wasserversorgung</t>
  </si>
  <si>
    <t>water supply</t>
  </si>
  <si>
    <t>Kennzahlen zur Wasserversorgung in einer Kommune</t>
  </si>
  <si>
    <t>https://d-nb.info/gnd/4064811-4</t>
  </si>
  <si>
    <t>https://www.wikidata.org/wiki/Q1061108</t>
  </si>
  <si>
    <t>http://eurovoc.europa.eu/476</t>
  </si>
  <si>
    <t>Windenergie</t>
  </si>
  <si>
    <t>wind power</t>
  </si>
  <si>
    <t>Kennzahlen zur Versorgung mit Windenergie in einer Kommune</t>
  </si>
  <si>
    <t>https://d-nb.info/gnd/4079329-1</t>
  </si>
  <si>
    <t>https://www.wikidata.org/wiki/Q43302</t>
  </si>
  <si>
    <t>https://www.wikidata.org/wiki/Q52664317</t>
  </si>
  <si>
    <t>http://eurovoc.europa.eu/748</t>
  </si>
  <si>
    <t>Wirtschaft und Finanzen</t>
  </si>
  <si>
    <t>Finanzen</t>
  </si>
  <si>
    <t>finance</t>
  </si>
  <si>
    <t>Finanzielle Gebahrung einer Kommune</t>
  </si>
  <si>
    <t>https://d-nb.info/gnd/4071675-2</t>
  </si>
  <si>
    <t>Gemeindefinanzwirtschaft</t>
  </si>
  <si>
    <t>https://d-nb.info/gnd/4017214-4</t>
  </si>
  <si>
    <t>Finanzwirtschaft</t>
  </si>
  <si>
    <t>https://www.wikidata.org/wiki/Q274490</t>
  </si>
  <si>
    <t>Finanzwissenschaft</t>
  </si>
  <si>
    <t>https://www.wikidata.org/wiki/Q43015</t>
  </si>
  <si>
    <t>http://eurovoc.europa.eu/1017</t>
  </si>
  <si>
    <t>Gemeindefinanzen</t>
  </si>
  <si>
    <t>http://eurovoc.europa.eu/1018</t>
  </si>
  <si>
    <t>öffentliche Finanzen</t>
  </si>
  <si>
    <t>Haushalt - Außerplanmäßige Aufwendung</t>
  </si>
  <si>
    <t>budget - extraordinary expenditure</t>
  </si>
  <si>
    <t>Aufwendungen oder Auszahlungen, für die im Haushaltsplan keine Ermächtigungen veranschlagt und keine aus den Vorjahren übertragenen Ermächtigungen verfügbar sind</t>
  </si>
  <si>
    <t>https://d-nb.info/gnd/4019962-9</t>
  </si>
  <si>
    <t>Gemeindehaushalt</t>
  </si>
  <si>
    <t>https://www.wikidata.org/wiki/Q271855</t>
  </si>
  <si>
    <t>https://www.wikidata.org/wiki/Q760120</t>
  </si>
  <si>
    <t>Aufwendung</t>
  </si>
  <si>
    <t>http://eurovoc.europa.eu/398</t>
  </si>
  <si>
    <t>Ausgabe außerhalb des Haushaltsplans</t>
  </si>
  <si>
    <t>http://eurovoc.europa.eu/7383</t>
  </si>
  <si>
    <t>Gemeindebudget</t>
  </si>
  <si>
    <t>Haushalt - Controlling</t>
  </si>
  <si>
    <t>budget - controlling</t>
  </si>
  <si>
    <t>Überwachung des kommunalen Haushalts</t>
  </si>
  <si>
    <t>https://d-nb.info/gnd/4070102-5</t>
  </si>
  <si>
    <t>Controlling</t>
  </si>
  <si>
    <t>https://www.wikidata.org/wiki/Q2990807</t>
  </si>
  <si>
    <t>Managerial Accounting</t>
  </si>
  <si>
    <t>http://eurovoc.europa.eu/173</t>
  </si>
  <si>
    <t>Haushaltskontrolle</t>
  </si>
  <si>
    <t>http://eurovoc.europa.eu/1155</t>
  </si>
  <si>
    <t>betriebliches Rechnungswesen</t>
  </si>
  <si>
    <t>Haushalt - Jahresabschluss</t>
  </si>
  <si>
    <t>budget - annual financial statement</t>
  </si>
  <si>
    <t>Haushaltsrechnungen von Kommunen</t>
  </si>
  <si>
    <t>https://d-nb.info/gnd/4162679-5</t>
  </si>
  <si>
    <t>Jahresabschluss</t>
  </si>
  <si>
    <t>https://www.wikidata.org/wiki/Q192907</t>
  </si>
  <si>
    <t>https://www.wikidata.org/wiki/Q699735</t>
  </si>
  <si>
    <t>Geschäftsbericht</t>
  </si>
  <si>
    <t>http://eurovoc.europa.eu/6013</t>
  </si>
  <si>
    <t>Rechnungsabschluss</t>
  </si>
  <si>
    <t>Haushalt - Plan</t>
  </si>
  <si>
    <t>budget - municipal budget plan</t>
  </si>
  <si>
    <t>Kommunale Haushaltspläne</t>
  </si>
  <si>
    <t>https://d-nb.info/gnd/7505481-4</t>
  </si>
  <si>
    <t>Kommunaler Haushaltsplan</t>
  </si>
  <si>
    <t>https://d-nb.info/gnd/7505480-2</t>
  </si>
  <si>
    <t>Gemeindehaushaltsplan</t>
  </si>
  <si>
    <t>Haushalt - Produktplan</t>
  </si>
  <si>
    <t>budget - product plan</t>
  </si>
  <si>
    <t>Von einer öffentlichen Verwaltung erstellter, verwaltungsspezifischer Gliederungsplan, der die Produktstruktur im Haushaltsplan festlegt</t>
  </si>
  <si>
    <t>https://schema.org/Product</t>
  </si>
  <si>
    <t>Haushalt - Satzung</t>
  </si>
  <si>
    <t>budget - statutes</t>
  </si>
  <si>
    <t>Rechtsgrundlage für den Vollzug des Haushaltsplans in der kommunalen Verwaltung, der von der Gemeindevertretung oder dem Kreistag in öffentlicher Sitzung beschlossen wird</t>
  </si>
  <si>
    <t>https://d-nb.info/gnd/4569062-5</t>
  </si>
  <si>
    <t>Haushaltssatzung</t>
  </si>
  <si>
    <t>https://www.wikidata.org/wiki/Q1591199</t>
  </si>
  <si>
    <t>https://schema.org/Legislation</t>
  </si>
  <si>
    <t>Haushalt - Sponsoring</t>
  </si>
  <si>
    <t>budget - sponsoring</t>
  </si>
  <si>
    <t>Unterstützungen seitens der Kommunen durch finanzielle Mittel bzw. Sach- oder Dienstleistungen</t>
  </si>
  <si>
    <t>https://d-nb.info/gnd/4207431-9</t>
  </si>
  <si>
    <t>Sponsoring</t>
  </si>
  <si>
    <t>https://www.wikidata.org/wiki/Q10346136</t>
  </si>
  <si>
    <t>http://eurovoc.europa.eu/5771</t>
  </si>
  <si>
    <t>https://schema.org/sponsor</t>
  </si>
  <si>
    <t>Haushalt - Zuwendung und Förderung</t>
  </si>
  <si>
    <t>budget - grant</t>
  </si>
  <si>
    <t>Finanzielle Zuwendungen aus dem kommunalen Budget</t>
  </si>
  <si>
    <t>https://d-nb.info/gnd/4154943-0</t>
  </si>
  <si>
    <t>Förderung</t>
  </si>
  <si>
    <t>https://d-nb.info/gnd/4068172-5</t>
  </si>
  <si>
    <t>Zuwendung</t>
  </si>
  <si>
    <t>https://www.wikidata.org/wiki/Q231155</t>
  </si>
  <si>
    <t>https://www.wikidata.org/wiki/Q230788</t>
  </si>
  <si>
    <t>Zuschuss</t>
  </si>
  <si>
    <t>http://eurovoc.europa.eu/922</t>
  </si>
  <si>
    <t>Finanzhilfe</t>
  </si>
  <si>
    <t>https://schema.org/Grant</t>
  </si>
  <si>
    <t>https://schema.org/funding</t>
  </si>
  <si>
    <t>Steuern und Abgaben</t>
  </si>
  <si>
    <t>taxes and charges</t>
  </si>
  <si>
    <t>Aufkommen an Steuern, Beiträgen und Gebühren</t>
  </si>
  <si>
    <t>https://d-nb.info/gnd/4057399-0</t>
  </si>
  <si>
    <t>Steuer</t>
  </si>
  <si>
    <t>https://d-nb.info/gnd/4129438-5</t>
  </si>
  <si>
    <t>Abgabe</t>
  </si>
  <si>
    <t>https://www.wikidata.org/wiki/Q8161</t>
  </si>
  <si>
    <t>https://www.wikidata.org/wiki/Q16687744</t>
  </si>
  <si>
    <t>Verwaltungsgebühr (kommunal)</t>
  </si>
  <si>
    <t>http://eurovoc.europa.eu/1310</t>
  </si>
  <si>
    <t>http://eurovoc.europa.eu/1317</t>
  </si>
  <si>
    <t>Gemeindesteuer</t>
  </si>
  <si>
    <t>Flora und Fauna</t>
  </si>
  <si>
    <t>flora and fauna</t>
  </si>
  <si>
    <t>Pflanzen- und Tierwelt</t>
  </si>
  <si>
    <t>https://d-nb.info/gnd/4060087-7</t>
  </si>
  <si>
    <t>Tiere</t>
  </si>
  <si>
    <t>https://d-nb.info/gnd/4045539-7</t>
  </si>
  <si>
    <t>https://www.wikidata.org/wiki/Q2074713</t>
  </si>
  <si>
    <t>http://eurovoc.europa.eu/972</t>
  </si>
  <si>
    <t>Tierwelt</t>
  </si>
  <si>
    <t>http://eurovoc.europa.eu/1030</t>
  </si>
  <si>
    <t>Pflanzenwelt</t>
  </si>
  <si>
    <t>Baumbestand - Baumfällung</t>
  </si>
  <si>
    <t>tree population - tree logging</t>
  </si>
  <si>
    <t>Umschneiden von Bäumen</t>
  </si>
  <si>
    <t>https://d-nb.info/gnd/4602392-6</t>
  </si>
  <si>
    <t>Baumbestand</t>
  </si>
  <si>
    <t>https://d-nb.info/gnd/4273389-3</t>
  </si>
  <si>
    <t>Holzfällung</t>
  </si>
  <si>
    <t>https://www.wikidata.org/wiki/Q110543721</t>
  </si>
  <si>
    <t>https://www.wikidata.org/wiki/Q1425791</t>
  </si>
  <si>
    <t>Schlag</t>
  </si>
  <si>
    <t>http://eurovoc.europa.eu/339</t>
  </si>
  <si>
    <t>Abholzung</t>
  </si>
  <si>
    <t>http://eurovoc.europa.eu/2404</t>
  </si>
  <si>
    <t>Baum</t>
  </si>
  <si>
    <t>Baumbestand - Baumkataster</t>
  </si>
  <si>
    <t>tree population - tree register</t>
  </si>
  <si>
    <t>Verzeichnis, in dem Bäume inklusive Standort und weiteren Informationen verwaltet werden</t>
  </si>
  <si>
    <t>https://d-nb.info/gnd/4428294-1</t>
  </si>
  <si>
    <t>Baumkataster</t>
  </si>
  <si>
    <t>https://d-nb.info/gnd/4004845-7</t>
  </si>
  <si>
    <t>https://www.wikidata.org/wiki/Q19386377</t>
  </si>
  <si>
    <t>Register</t>
  </si>
  <si>
    <t>https://schema.org/Registry</t>
  </si>
  <si>
    <t>Fläche - Ausgleichsfläche</t>
  </si>
  <si>
    <t>surface area - compensation area</t>
  </si>
  <si>
    <t>Flächen für den Naturschutz, die bei Eingriffen in Natur und Landschaft, wie z. B. größere Bauprojekte, dafür sorgen, dass ein gewisser Ausgleich für negative ökologische Folgen geschaffen wird</t>
  </si>
  <si>
    <t>https://d-nb.info/gnd/4488797-8</t>
  </si>
  <si>
    <t>Ausgleichsfläche</t>
  </si>
  <si>
    <t>https://www.wikidata.org/wiki/Q108063179</t>
  </si>
  <si>
    <t>ökologische Ausgleichsflächen</t>
  </si>
  <si>
    <t>Fläche - Biotopfläche</t>
  </si>
  <si>
    <t>surface area - biotope area</t>
  </si>
  <si>
    <t>Verzeichnis der Biotope in den Kommunen</t>
  </si>
  <si>
    <t>https://d-nb.info/gnd/4006907-2</t>
  </si>
  <si>
    <t>Biotop</t>
  </si>
  <si>
    <t>https://d-nb.info/gnd/4252449-0</t>
  </si>
  <si>
    <t>Biota</t>
  </si>
  <si>
    <t>https://www.wikidata.org/wiki/Q175208</t>
  </si>
  <si>
    <t>https://www.wikidata.org/wiki/Q864864</t>
  </si>
  <si>
    <t>Biotopkartierung</t>
  </si>
  <si>
    <t>http://eurovoc.europa.eu/5464</t>
  </si>
  <si>
    <t>Fläche - Grünfläche und Grünflächenkataster</t>
  </si>
  <si>
    <t>surface area -  green space and green space register</t>
  </si>
  <si>
    <t>Verzeichnis der kommunalen Grünflächen meist mit Koppelung an ein Geoinformationssystem mit Angaben wie Fläche, Standort, Pflanzenbestand und Pflegemaßnahmen</t>
  </si>
  <si>
    <t>https://d-nb.info/gnd/4029926-0</t>
  </si>
  <si>
    <t>Kataster</t>
  </si>
  <si>
    <t>https://d-nb.info/gnd/4022301-2</t>
  </si>
  <si>
    <t>Grünfläche</t>
  </si>
  <si>
    <t>https://www.wikidata.org/wiki/Q191072</t>
  </si>
  <si>
    <t>https://www.wikidata.org/wiki/Q22652</t>
  </si>
  <si>
    <t>http://eurovoc.europa.eu/861</t>
  </si>
  <si>
    <t>Grüngebiet</t>
  </si>
  <si>
    <t>http://eurovoc.europa.eu/5079</t>
  </si>
  <si>
    <t>Grundbuch</t>
  </si>
  <si>
    <t>Fläche - Hundewiese</t>
  </si>
  <si>
    <t>surface area - dog park</t>
  </si>
  <si>
    <t>Standorte der kommunalen Hundeauslaufgebiete</t>
  </si>
  <si>
    <t>https://d-nb.info/gnd/4427915-2</t>
  </si>
  <si>
    <t>Auslauffläche</t>
  </si>
  <si>
    <t>https://d-nb.info/gnd/4113972-0</t>
  </si>
  <si>
    <t>Hundehaltung</t>
  </si>
  <si>
    <t>https://www.wikidata.org/wiki/Q38516</t>
  </si>
  <si>
    <t>Hundezone</t>
  </si>
  <si>
    <t>Fläche - Jagdbezirk</t>
  </si>
  <si>
    <t>surface area - hunting district</t>
  </si>
  <si>
    <t>Kommunale Gebiete, in denen die Jagd ausgeübt wird</t>
  </si>
  <si>
    <t>https://d-nb.info/gnd/4162665-5</t>
  </si>
  <si>
    <t>Jagdrevier</t>
  </si>
  <si>
    <t>https://www.wikidata.org/wiki/Q1678262</t>
  </si>
  <si>
    <t>https://www.wikidata.org/wiki/Q36963</t>
  </si>
  <si>
    <t>Jagd</t>
  </si>
  <si>
    <t>http://eurovoc.europa.eu/5396</t>
  </si>
  <si>
    <t>Fläche - Naturschutzgebiet</t>
  </si>
  <si>
    <t>surface area - nature reserve</t>
  </si>
  <si>
    <t>Kommunale Gebiete, die unter Naturschutz stehen</t>
  </si>
  <si>
    <t>https://d-nb.info/gnd/4041414-0</t>
  </si>
  <si>
    <t>Naturschutzgebiet</t>
  </si>
  <si>
    <t>https://d-nb.info/gnd/4166641-0</t>
  </si>
  <si>
    <t>Landschaftsschutzgebiet</t>
  </si>
  <si>
    <t>https://www.wikidata.org/wiki/Q179049</t>
  </si>
  <si>
    <t>https://www.wikidata.org/wiki/Q21503788</t>
  </si>
  <si>
    <t>http://eurovoc.europa.eu/3457</t>
  </si>
  <si>
    <t>Fläche - Waldfläche</t>
  </si>
  <si>
    <t>surface area - forest area</t>
  </si>
  <si>
    <t>Bewaldete kommunale Gebiete</t>
  </si>
  <si>
    <t>https://d-nb.info/gnd/4473655-1</t>
  </si>
  <si>
    <t>Waldfläche</t>
  </si>
  <si>
    <t>https://d-nb.info/gnd/4194638-8</t>
  </si>
  <si>
    <t>Stadtwald</t>
  </si>
  <si>
    <t>https://www.wikidata.org/wiki/Q4421</t>
  </si>
  <si>
    <t>Wald</t>
  </si>
  <si>
    <t>https://www.wikidata.org/wiki/Q1197552</t>
  </si>
  <si>
    <t>http://eurovoc.europa.eu/4336</t>
  </si>
  <si>
    <t>Gewässer - Pegelstand</t>
  </si>
  <si>
    <t>body of water - water level</t>
  </si>
  <si>
    <t>Wasserstände kommunaler Gewässer</t>
  </si>
  <si>
    <t>https://d-nb.info/gnd/4115526-9</t>
  </si>
  <si>
    <t>Pegelstand</t>
  </si>
  <si>
    <t>https://d-nb.info/gnd/4189260-4</t>
  </si>
  <si>
    <t>Wasserstand</t>
  </si>
  <si>
    <t>https://www.wikidata.org/wiki/Q1929501</t>
  </si>
  <si>
    <t>https://www.wikidata.org/wiki/Q505774</t>
  </si>
  <si>
    <t>Pegel</t>
  </si>
  <si>
    <t>Gewässer - Wasserfläche</t>
  </si>
  <si>
    <t>body of water - water body</t>
  </si>
  <si>
    <t>Kommunale Gewässer</t>
  </si>
  <si>
    <t>https://d-nb.info/gnd/4020820-5</t>
  </si>
  <si>
    <t>Gewässer</t>
  </si>
  <si>
    <t>https://d-nb.info/gnd/4127567-6</t>
  </si>
  <si>
    <t>Wasseroberfläche</t>
  </si>
  <si>
    <t>https://www.wikidata.org/wiki/Q2507626</t>
  </si>
  <si>
    <t>Wasserbereich</t>
  </si>
  <si>
    <t>https://www.wikidata.org/wiki/Q15324</t>
  </si>
  <si>
    <t>http://eurovoc.europa.eu/610</t>
  </si>
  <si>
    <t>Oberflächenwasser</t>
  </si>
  <si>
    <t>https://schema.org/BodyOfWater</t>
  </si>
  <si>
    <t>Urban Gardening</t>
  </si>
  <si>
    <t>urban gardening</t>
  </si>
  <si>
    <t>Kleinräumige, gärtnerisch genutzte städtische Flächen</t>
  </si>
  <si>
    <t>https://d-nb.info/gnd/1065269277</t>
  </si>
  <si>
    <t>Urbaner Gartenbau</t>
  </si>
  <si>
    <t>https://d-nb.info/gnd/4019294-5</t>
  </si>
  <si>
    <t>Gartenbau</t>
  </si>
  <si>
    <t>https://www.wikidata.org/wiki/Q465429</t>
  </si>
  <si>
    <t>urbaner Gartenbau</t>
  </si>
  <si>
    <t>https://www.wikidata.org/wiki/Q48803</t>
  </si>
  <si>
    <t>http://eurovoc.europa.eu/1260</t>
  </si>
  <si>
    <t>http://eurovoc.europa.eu/324</t>
  </si>
  <si>
    <t>Gemüsebau</t>
  </si>
  <si>
    <t>Freizeit</t>
  </si>
  <si>
    <t>leisure</t>
  </si>
  <si>
    <t>kommunale Freizeitangebote</t>
  </si>
  <si>
    <t>https://d-nb.info/gnd/4018382-8</t>
  </si>
  <si>
    <t>https://d-nb.info/gnd/4155353-6</t>
  </si>
  <si>
    <t>Freizeitangebot</t>
  </si>
  <si>
    <t>https://www.wikidata.org/wiki/Q180910</t>
  </si>
  <si>
    <t>https://www.wikidata.org/wiki/Q47520921</t>
  </si>
  <si>
    <t>Freizeiteinrichtung</t>
  </si>
  <si>
    <t>http://eurovoc.europa.eu/1700</t>
  </si>
  <si>
    <t>https://schema.org/PlayAction</t>
  </si>
  <si>
    <t>Bad und Freibad</t>
  </si>
  <si>
    <t>public pool</t>
  </si>
  <si>
    <t>Standorte und Kennzahlen der kommunalen Schwimmbäder</t>
  </si>
  <si>
    <t>https://d-nb.info/gnd/4140692-8</t>
  </si>
  <si>
    <t>Schwimmbad</t>
  </si>
  <si>
    <t>https://d-nb.info/gnd/4018263-0</t>
  </si>
  <si>
    <t>Freibad</t>
  </si>
  <si>
    <t>https://www.wikidata.org/wiki/Q1757063</t>
  </si>
  <si>
    <t>https://www.wikidata.org/wiki/Q27106886</t>
  </si>
  <si>
    <t>öffentliches Schwimmbad</t>
  </si>
  <si>
    <t>http://eurovoc.europa.eu/847</t>
  </si>
  <si>
    <t>Gemeinschaftseinrichtung</t>
  </si>
  <si>
    <t>http://eurovoc.europa.eu/853</t>
  </si>
  <si>
    <t>Sporteinrichtung</t>
  </si>
  <si>
    <t>https://schema.org/PublicSwimmingPool</t>
  </si>
  <si>
    <t>Ferienangebot</t>
  </si>
  <si>
    <t>school holiday programme</t>
  </si>
  <si>
    <t xml:space="preserve">Während der Schulferien angebotene Freizeitaktivitäten für Kinder und Jugendliche </t>
  </si>
  <si>
    <t>https://d-nb.info/gnd/7615303-4</t>
  </si>
  <si>
    <t>Ferienprogramm</t>
  </si>
  <si>
    <t>https://d-nb.info/gnd/4018394-4</t>
  </si>
  <si>
    <t>Freizeitpädagogik</t>
  </si>
  <si>
    <t>https://www.wikidata.org/wiki/Q98808296</t>
  </si>
  <si>
    <t>https://www.wikidata.org/wiki/Q1514190</t>
  </si>
  <si>
    <t>Schulferien</t>
  </si>
  <si>
    <t>Grillplatz</t>
  </si>
  <si>
    <t>barbecue area</t>
  </si>
  <si>
    <t>Standorte öffentlicher Grillstellen</t>
  </si>
  <si>
    <t>https://d-nb.info/gnd/4193960-8</t>
  </si>
  <si>
    <t>https://www.wikidata.org/wiki/Q1546788</t>
  </si>
  <si>
    <t>Jugendeinrichtung</t>
  </si>
  <si>
    <t>youth centre</t>
  </si>
  <si>
    <t>Standorte bzw. Angebote der Einrichtungen der kommunalen Jugendhilfe</t>
  </si>
  <si>
    <t>https://d-nb.info/gnd/4123476-5</t>
  </si>
  <si>
    <t>Jugendfreizeitstätte</t>
  </si>
  <si>
    <t>https://d-nb.info/gnd/4028960-6</t>
  </si>
  <si>
    <t>Jugendzentrum</t>
  </si>
  <si>
    <t>https://www.wikidata.org/wiki/Q1302299</t>
  </si>
  <si>
    <t>Kinder- und Jugendfreizeiteinrichtung</t>
  </si>
  <si>
    <t>https://www.wikidata.org/wiki/Q1711247</t>
  </si>
  <si>
    <t>Jugendarbeit</t>
  </si>
  <si>
    <t>http://eurovoc.europa.eu/1528</t>
  </si>
  <si>
    <t>junger Mensch</t>
  </si>
  <si>
    <t>Sitzgelegenheit</t>
  </si>
  <si>
    <t>urban seating</t>
  </si>
  <si>
    <t>Sitzplätze im öffentlichen Raum</t>
  </si>
  <si>
    <t>https://d-nb.info/gnd/4130809-8</t>
  </si>
  <si>
    <t>Straßenmöblierung</t>
  </si>
  <si>
    <t>https://d-nb.info/gnd/4181603-1</t>
  </si>
  <si>
    <t>Sitzplatz</t>
  </si>
  <si>
    <t>https://www.wikidata.org/wiki/Q13397636</t>
  </si>
  <si>
    <t>Stadtmöbel</t>
  </si>
  <si>
    <t>https://www.wikidata.org/wiki/Q2207370</t>
  </si>
  <si>
    <t>https://schema.org/SeatingMap</t>
  </si>
  <si>
    <t>https://schema.org/Seat</t>
  </si>
  <si>
    <t>Spielplatz und Spielstätte</t>
  </si>
  <si>
    <t>playground and event venue</t>
  </si>
  <si>
    <t>Standorte bzw. Kennzahlen der kommunalen Spielanlagen</t>
  </si>
  <si>
    <t>https://d-nb.info/gnd/4056237-2</t>
  </si>
  <si>
    <t>Spielplatz</t>
  </si>
  <si>
    <t>https://d-nb.info/gnd/7846292-7</t>
  </si>
  <si>
    <t>Spielstätte</t>
  </si>
  <si>
    <t>https://www.wikidata.org/wiki/Q11875349</t>
  </si>
  <si>
    <t>https://www.wikidata.org/wiki/Q18674739</t>
  </si>
  <si>
    <t>Verantstaltungsort</t>
  </si>
  <si>
    <t>https://schema.org/Playground</t>
  </si>
  <si>
    <t>https://schema.org/EventVenue</t>
  </si>
  <si>
    <t>Verein</t>
  </si>
  <si>
    <t>association</t>
  </si>
  <si>
    <t>Informationen zu Vereinen in Kommunen</t>
  </si>
  <si>
    <t>https://d-nb.info/gnd/4062714-7</t>
  </si>
  <si>
    <t>https://d-nb.info/gnd/4164255-7</t>
  </si>
  <si>
    <t>Klub</t>
  </si>
  <si>
    <t>https://www.wikidata.org/wiki/Q53361238</t>
  </si>
  <si>
    <t>https://www.wikidata.org/wiki/Q988108</t>
  </si>
  <si>
    <t>http://eurovoc.europa.eu/2944</t>
  </si>
  <si>
    <t>Vereinigung</t>
  </si>
  <si>
    <t>http://eurovoc.europa.eu/5766</t>
  </si>
  <si>
    <t>Sportverband</t>
  </si>
  <si>
    <t>https://schema.org/Organization</t>
  </si>
  <si>
    <t>https://schema.org/SportsOrganization</t>
  </si>
  <si>
    <t>Geschichte</t>
  </si>
  <si>
    <t>history</t>
  </si>
  <si>
    <t>Daten zum politischen, kulturellen und gesellschaftlichen Werdegang, Entwicklungsprozess einer Kommune</t>
  </si>
  <si>
    <t>https://d-nb.info/gnd/7504227-7</t>
  </si>
  <si>
    <t>Stadtgeschichte</t>
  </si>
  <si>
    <t>https://d-nb.info/gnd/4020517-4</t>
  </si>
  <si>
    <t>https://www.wikidata.org/wiki/Q28747937</t>
  </si>
  <si>
    <t>Geschichte einer Stadt</t>
  </si>
  <si>
    <t>https://www.wikidata.org/wiki/Q309</t>
  </si>
  <si>
    <t>http://eurovoc.europa.eu/1245</t>
  </si>
  <si>
    <t>Geschichtswissenschaft</t>
  </si>
  <si>
    <t>Quelle - Archivbestand</t>
  </si>
  <si>
    <t>source - archive collection</t>
  </si>
  <si>
    <t>Bestände kommunaler Archive</t>
  </si>
  <si>
    <t>https://d-nb.info/gnd/4142970-9</t>
  </si>
  <si>
    <t>Archivbestand</t>
  </si>
  <si>
    <t>https://d-nb.info/gnd/4002859-8</t>
  </si>
  <si>
    <t>Archiv</t>
  </si>
  <si>
    <t>https://www.wikidata.org/wiki/Q3052382</t>
  </si>
  <si>
    <t>Bestand</t>
  </si>
  <si>
    <t>https://www.wikidata.org/wiki/Q166118</t>
  </si>
  <si>
    <t>http://eurovoc.europa.eu/2492</t>
  </si>
  <si>
    <t>https://schema.org/ArchiveOrganization</t>
  </si>
  <si>
    <t>https://schema.org/holdingArchive</t>
  </si>
  <si>
    <t>Quelle - Entschädigung</t>
  </si>
  <si>
    <t>source - restitution</t>
  </si>
  <si>
    <t>Kommunale Entschädigungsakten</t>
  </si>
  <si>
    <t>https://d-nb.info/gnd/4014900-6</t>
  </si>
  <si>
    <t>Entschädigung</t>
  </si>
  <si>
    <t>https://d-nb.info/gnd/7501823-8</t>
  </si>
  <si>
    <t>Enteignungsentschädigung</t>
  </si>
  <si>
    <t>https://www.wikidata.org/wiki/Q708399</t>
  </si>
  <si>
    <t>https://www.wikidata.org/wiki/Q1525706</t>
  </si>
  <si>
    <t>Wiedergutmachung</t>
  </si>
  <si>
    <t>http://eurovoc.europa.eu/1339</t>
  </si>
  <si>
    <t>Quelle - Historische Karte</t>
  </si>
  <si>
    <t>source - historical map</t>
  </si>
  <si>
    <t>Daten zu historischen Landkarten</t>
  </si>
  <si>
    <t>https://d-nb.info/gnd/4238091-1</t>
  </si>
  <si>
    <t>historische Karte</t>
  </si>
  <si>
    <t>https://d-nb.info/gnd/4611904-8</t>
  </si>
  <si>
    <t>Altkarte</t>
  </si>
  <si>
    <t>https://www.wikidata.org/wiki/Q108525371</t>
  </si>
  <si>
    <t>https://www.wikidata.org/wiki/Q441903</t>
  </si>
  <si>
    <t>http://eurovoc.europa.eu/7379</t>
  </si>
  <si>
    <t>Karte</t>
  </si>
  <si>
    <t>http://eurovoc.europa.eu/3930</t>
  </si>
  <si>
    <t>Atlas</t>
  </si>
  <si>
    <t>https://schema.org/Map</t>
  </si>
  <si>
    <t>Quelle - Historische Luftaufnahme</t>
  </si>
  <si>
    <t>source - historical aerial view</t>
  </si>
  <si>
    <t>Daten zu historischen Fotoaufnahmen der Kommunen aus der Luft</t>
  </si>
  <si>
    <t>https://d-nb.info/gnd/4036546-3</t>
  </si>
  <si>
    <t>Luftbild</t>
  </si>
  <si>
    <t>https://www.wikidata.org/wiki/Q113670888</t>
  </si>
  <si>
    <t>https://www.wikidata.org/wiki/Property:P8592</t>
  </si>
  <si>
    <t>http://eurovoc.europa.eu/c_cdec6719</t>
  </si>
  <si>
    <t>Foto</t>
  </si>
  <si>
    <t>https://schema.org/Photograph</t>
  </si>
  <si>
    <t>https://schema.org/photo</t>
  </si>
  <si>
    <t>Quelle - Personalverzeichnis</t>
  </si>
  <si>
    <t>source - staff directory</t>
  </si>
  <si>
    <t>Kontaktliste kommunaler Mitarbeiterinnen und Mitarbeiter</t>
  </si>
  <si>
    <t>https://d-nb.info/gnd/4167829-1</t>
  </si>
  <si>
    <t>Liste</t>
  </si>
  <si>
    <t>https://www.wikidata.org/wiki/Q70326023</t>
  </si>
  <si>
    <t>sko:broadMatch</t>
  </si>
  <si>
    <t>Standort mit Geschichte</t>
  </si>
  <si>
    <t>site with a history</t>
  </si>
  <si>
    <t>Orte mit geschichtlicher Relevanz</t>
  </si>
  <si>
    <t>https://d-nb.info/gnd/4120448-7</t>
  </si>
  <si>
    <t>historische Stätte</t>
  </si>
  <si>
    <t>https://www.wikidata.org/wiki/Q5003624</t>
  </si>
  <si>
    <t>Gedenkstätte</t>
  </si>
  <si>
    <t>https://www.wikidata.org/wiki/Q11734477</t>
  </si>
  <si>
    <t>Gedenkstein</t>
  </si>
  <si>
    <t>http://eurovoc.europa.eu/5896</t>
  </si>
  <si>
    <t>https://schema.org/LandmarksOrHistoricalBuildings</t>
  </si>
  <si>
    <t>Gesundheit</t>
  </si>
  <si>
    <t>health</t>
  </si>
  <si>
    <t>Daten zu kommunalen Gesundheitsdienstleistungen und -einrichtungen</t>
  </si>
  <si>
    <t>https://d-nb.info/gnd/4020754-7</t>
  </si>
  <si>
    <t>https://d-nb.info/gnd/4139691-1</t>
  </si>
  <si>
    <t>öffentliches Gesundheitswesen</t>
  </si>
  <si>
    <t>https://www.wikidata.org/wiki/Q12147</t>
  </si>
  <si>
    <t>https://www.wikidata.org/wiki/Q294308</t>
  </si>
  <si>
    <t>öffentlicher Gesundheitsdienste</t>
  </si>
  <si>
    <t>http://eurovoc.europa.eu/3885</t>
  </si>
  <si>
    <t>Volksgesundheit</t>
  </si>
  <si>
    <t>http://eurovoc.europa.eu/4116</t>
  </si>
  <si>
    <t>Gesundheitsdienst</t>
  </si>
  <si>
    <t>https://schema.org/CommunityHealth</t>
  </si>
  <si>
    <t>https://schema.org/PublicHealth</t>
  </si>
  <si>
    <t>Apotheke</t>
  </si>
  <si>
    <t>pharmacy</t>
  </si>
  <si>
    <t>Standorte und weitere Angaben zu Apotheken</t>
  </si>
  <si>
    <t>https://d-nb.info/gnd/4002466-0</t>
  </si>
  <si>
    <t>https://www.wikidata.org/wiki/Q13107184</t>
  </si>
  <si>
    <t>http://eurovoc.europa.eu/7355</t>
  </si>
  <si>
    <t>https://schema.org/Pharmacy</t>
  </si>
  <si>
    <t>Arzt</t>
  </si>
  <si>
    <t>physician</t>
  </si>
  <si>
    <t>Daten zu den Ärztinnen und Ärzten</t>
  </si>
  <si>
    <t>https://d-nb.info/gnd/4003157-3</t>
  </si>
  <si>
    <t>https://www.wikidata.org/wiki/Q39631</t>
  </si>
  <si>
    <t>http://eurovoc.europa.eu/3594</t>
  </si>
  <si>
    <t>https://schema.org/Physician</t>
  </si>
  <si>
    <t>https://schema.org/Person</t>
  </si>
  <si>
    <t>Gesundheitsberichterstattung</t>
  </si>
  <si>
    <t>health reporting</t>
  </si>
  <si>
    <t>Kommunale Gesundheitsberichte</t>
  </si>
  <si>
    <t>https://d-nb.info/gnd/4214090-0</t>
  </si>
  <si>
    <t>https://www.wikidata.org/wiki/Q1519768</t>
  </si>
  <si>
    <t>https://www.wikidata.org/wiki/Q189603</t>
  </si>
  <si>
    <t>Public Health</t>
  </si>
  <si>
    <t>Hebamme</t>
  </si>
  <si>
    <t>midwife</t>
  </si>
  <si>
    <t>Listen aller im Kommunalgebiet tätigen Hebammen</t>
  </si>
  <si>
    <t>https://d-nb.info/gnd/4023909-3</t>
  </si>
  <si>
    <t>https://www.wikidata.org/wiki/Q185196</t>
  </si>
  <si>
    <t>http://eurovoc.europa.eu/3597</t>
  </si>
  <si>
    <t>https://schema.org/Midwifery</t>
  </si>
  <si>
    <t>Infektion</t>
  </si>
  <si>
    <t>infection</t>
  </si>
  <si>
    <t>Infektionsgeschehen in den Kommunen</t>
  </si>
  <si>
    <t>https://d-nb.info/gnd/4161650-9</t>
  </si>
  <si>
    <t>https://www.wikidata.org/wiki/Q166231</t>
  </si>
  <si>
    <t>http://eurovoc.europa.eu/c_9b88f778</t>
  </si>
  <si>
    <t>Krankenhausinfektion</t>
  </si>
  <si>
    <t>https://schema.org/InfectiousDisease</t>
  </si>
  <si>
    <t>https://schema.org/InfectiousAgentClass</t>
  </si>
  <si>
    <t>Krankenhaus</t>
  </si>
  <si>
    <t>hospital</t>
  </si>
  <si>
    <t>Standorte und Kennzahlen zu Krankenhäusern in einer Kommune</t>
  </si>
  <si>
    <t>https://d-nb.info/gnd/4164793-2</t>
  </si>
  <si>
    <t>kommunales Krankenhaus</t>
  </si>
  <si>
    <t>https://d-nb.info/gnd/4032786-3</t>
  </si>
  <si>
    <t>https://www.wikidata.org/wiki/Q5154967</t>
  </si>
  <si>
    <t>Gemeindekrankenhaus</t>
  </si>
  <si>
    <t>https://www.wikidata.org/wiki/Q16917</t>
  </si>
  <si>
    <t>http://eurovoc.europa.eu/876</t>
  </si>
  <si>
    <t>Krankenanstalt</t>
  </si>
  <si>
    <t>https://schema.org/Hospital</t>
  </si>
  <si>
    <t>https://schema.org/MedicalClinic</t>
  </si>
  <si>
    <t>https://d-nb.info/gnd/4025913-4 (Hospital), https://www.wikidata.org/wiki/Q1774898 (Klinik)</t>
  </si>
  <si>
    <t>Öffentliche Toilette</t>
  </si>
  <si>
    <t>public toilet</t>
  </si>
  <si>
    <t>Informationen zu Standort und Austattung der öffentlichen Bedürfnisanstalten in einer Kommune</t>
  </si>
  <si>
    <t>https://d-nb.info/gnd/4234271-5</t>
  </si>
  <si>
    <t>Bedürfnisanstalt</t>
  </si>
  <si>
    <t>https://www.wikidata.org/wiki/Q813966</t>
  </si>
  <si>
    <t>https://www.wikidata.org/wiki/Q7813355</t>
  </si>
  <si>
    <t>WC</t>
  </si>
  <si>
    <t>http://eurovoc.europa.eu/3377</t>
  </si>
  <si>
    <t>städtische Infrastruktur</t>
  </si>
  <si>
    <t>http://eurovoc.europa.eu/3371</t>
  </si>
  <si>
    <t>öffentliche Gesundheitspflege</t>
  </si>
  <si>
    <t>https://schema.org/PublicToilet</t>
  </si>
  <si>
    <t>https://d-nb.info/gnd/4051579-5 (Sanitäranlage)</t>
  </si>
  <si>
    <t>Rettungsdienst - Defibrillator</t>
  </si>
  <si>
    <t>emergency service - defibrillator</t>
  </si>
  <si>
    <t>Standorte kommunaler Defibrillatoren</t>
  </si>
  <si>
    <t>https://d-nb.info/gnd/4418266-1</t>
  </si>
  <si>
    <t>Defibrillator</t>
  </si>
  <si>
    <t>https://d-nb.info/gnd/4049626-0</t>
  </si>
  <si>
    <t>Rettungswesen</t>
  </si>
  <si>
    <t>https://www.wikidata.org/wiki/Q1450682</t>
  </si>
  <si>
    <t>https://www.wikidata.org/wiki/Q860447</t>
  </si>
  <si>
    <t>Rettungsdienst</t>
  </si>
  <si>
    <t>http://eurovoc.europa.eu/3844</t>
  </si>
  <si>
    <t>medizintechnische Ausrüstung</t>
  </si>
  <si>
    <t>http://eurovoc.europa.eu/6741</t>
  </si>
  <si>
    <t>Notfallmedizin</t>
  </si>
  <si>
    <t>https://schema.org/MedicalDevice</t>
  </si>
  <si>
    <t>https://schema.org/EmergencyService</t>
  </si>
  <si>
    <t>Rettungsdienst - Rettungsdiensteinsatz</t>
  </si>
  <si>
    <t>emergency service - rescue mission</t>
  </si>
  <si>
    <t>Kennzahlen zu Einsätzen durch die kommunalen Rettungsdienste</t>
  </si>
  <si>
    <t>https://d-nb.info/gnd/7601157-4</t>
  </si>
  <si>
    <t>Rettungseinsatz</t>
  </si>
  <si>
    <t>https://d-nb.info/gnd/4051584-9</t>
  </si>
  <si>
    <t>Rettungsfahrzeug</t>
  </si>
  <si>
    <t>https://www.wikidata.org/wiki/Q16211712</t>
  </si>
  <si>
    <t>Rettungsaktion</t>
  </si>
  <si>
    <t>https://www.wikidata.org/wiki/Q2146446</t>
  </si>
  <si>
    <t>Rettungsmittel</t>
  </si>
  <si>
    <t>http://eurovoc.europa.eu/5938</t>
  </si>
  <si>
    <t>Krankentransport</t>
  </si>
  <si>
    <t>https://schema.org/MedicalProcedure</t>
  </si>
  <si>
    <t>Justiz, Rechtssystem und öffentliche Sicherheit</t>
  </si>
  <si>
    <t>Justiz</t>
  </si>
  <si>
    <t>judicial system</t>
  </si>
  <si>
    <t>Für die Ausübung der Justiz verantwortliche Behörden und Einrichtungen</t>
  </si>
  <si>
    <t>https://d-nb.info/gnd/4073136-4</t>
  </si>
  <si>
    <t>https://d-nb.info/gnd/4121346-4</t>
  </si>
  <si>
    <t>Gericht</t>
  </si>
  <si>
    <t>https://www.wikidata.org/wiki/Q105985</t>
  </si>
  <si>
    <t>https://www.wikidata.org/wiki/Q16514399</t>
  </si>
  <si>
    <t>Justizverwaltung</t>
  </si>
  <si>
    <t>http://eurovoc.europa.eu/5923</t>
  </si>
  <si>
    <t>Gerichtsverfassung</t>
  </si>
  <si>
    <t>Gesetzestext</t>
  </si>
  <si>
    <t>legal text</t>
  </si>
  <si>
    <t>Wortlaut eines Gesetzes</t>
  </si>
  <si>
    <t>https://d-nb.info/gnd/4020660-9</t>
  </si>
  <si>
    <t>Gesetz</t>
  </si>
  <si>
    <t>https://d-nb.info/gnd/4059596-1</t>
  </si>
  <si>
    <t>Text</t>
  </si>
  <si>
    <t>https://www.wikidata.org/wiki/Q820655</t>
  </si>
  <si>
    <t>https://www.wikidata.org/wiki/Q234460</t>
  </si>
  <si>
    <t>http://eurovoc.europa.eu/6023</t>
  </si>
  <si>
    <t>Gesetzbuch</t>
  </si>
  <si>
    <t>https://schema.org/LegislationObject</t>
  </si>
  <si>
    <t>https://schema.org/text</t>
  </si>
  <si>
    <t>Justizeinrichtung</t>
  </si>
  <si>
    <t>judicial organisation</t>
  </si>
  <si>
    <t>Angaben über kommunale Justizstandorte</t>
  </si>
  <si>
    <t>https://d-nb.info/gnd/4073137-6</t>
  </si>
  <si>
    <t>Justizvollzugsanstalt</t>
  </si>
  <si>
    <t>https://www.wikidata.org/wiki/Q41487</t>
  </si>
  <si>
    <t>https://www.wikidata.org/wiki/Q40357</t>
  </si>
  <si>
    <t>Gefängnis</t>
  </si>
  <si>
    <t>http://eurovoc.europa.eu/877</t>
  </si>
  <si>
    <t>https://d-nb.info/gnd/4162941-3 (Justizbehörde)</t>
  </si>
  <si>
    <t>Klimaschutz und Umweltschutz</t>
  </si>
  <si>
    <t>climate protection and environmental protection</t>
  </si>
  <si>
    <t>Daten zu Witterung und Wettererscheinungen bzw.  zum Schutz der natürlichen Umwelt</t>
  </si>
  <si>
    <t>https://d-nb.info/gnd/4031170-3</t>
  </si>
  <si>
    <t>Klima</t>
  </si>
  <si>
    <t>https://d-nb.info/gnd/4061644-7</t>
  </si>
  <si>
    <t>Umweltschutz</t>
  </si>
  <si>
    <t>https://www.wikidata.org/wiki/Q7937</t>
  </si>
  <si>
    <t>https://www.wikidata.org/wiki/Q832237</t>
  </si>
  <si>
    <t>http://eurovoc.europa.eu/6011</t>
  </si>
  <si>
    <t>http://eurovoc.europa.eu/2825</t>
  </si>
  <si>
    <t>Bericht und Analyse - Klimabilanz</t>
  </si>
  <si>
    <t>report and analysis - climate footprint</t>
  </si>
  <si>
    <t>Kennzahlen zur Klimabilanz der Kommunen</t>
  </si>
  <si>
    <t>https://d-nb.info/gnd/4202417-1</t>
  </si>
  <si>
    <t>Umweltbericht</t>
  </si>
  <si>
    <t>https://d-nb.info/gnd/4466593-3</t>
  </si>
  <si>
    <t>Klimanalyse</t>
  </si>
  <si>
    <t>https://www.wikidata.org/wiki/Q310667</t>
  </si>
  <si>
    <t>CO2-Bilanz</t>
  </si>
  <si>
    <t>https://www.wikidata.org/wiki/Q116202261</t>
  </si>
  <si>
    <t>Klimafolgenabschätzungen</t>
  </si>
  <si>
    <t>http://eurovoc.europa.eu/c_82916123</t>
  </si>
  <si>
    <t>ökologischer Fußabdruck</t>
  </si>
  <si>
    <t>http://eurovoc.europa.eu/434786</t>
  </si>
  <si>
    <t>Anpassung an den Klimawandel</t>
  </si>
  <si>
    <t>https://d-nb.info/gnd/4429612-5 (Global Climate Observing System), https://d-nb.info/gnd/7547705-1 (Klimaschutz). http://eurovoc.europa.eu/6011 (Klima)</t>
  </si>
  <si>
    <t>Bericht und Analyse - Luft und Emission</t>
  </si>
  <si>
    <t>report and analysis - air and emissions</t>
  </si>
  <si>
    <t>Kennzahlen zu Luft- und Emissionswerten</t>
  </si>
  <si>
    <t>https://d-nb.info/gnd/4268743-3</t>
  </si>
  <si>
    <t>Luftqualität</t>
  </si>
  <si>
    <t>https://d-nb.info/gnd/4014573-6</t>
  </si>
  <si>
    <t>Emission</t>
  </si>
  <si>
    <t>https://www.wikidata.org/wiki/Q989364</t>
  </si>
  <si>
    <t>Emission (Umwelt)</t>
  </si>
  <si>
    <t>https://www.wikidata.org/wiki/Q131123</t>
  </si>
  <si>
    <t>Luftverschmutzung</t>
  </si>
  <si>
    <t>http://eurovoc.europa.eu/2527</t>
  </si>
  <si>
    <t>http://eurovoc.europa.eu/2521</t>
  </si>
  <si>
    <t>Schadstoff</t>
  </si>
  <si>
    <t>https://schema.org/emissionsCO2</t>
  </si>
  <si>
    <t>Bericht und Analyse - Verkehrsmessung</t>
  </si>
  <si>
    <t>report and analysis - traffic count</t>
  </si>
  <si>
    <t>Kennzahlen zum Verkehrsaufkommen in einer Kommune</t>
  </si>
  <si>
    <t>https://d-nb.info/gnd/4187804-8</t>
  </si>
  <si>
    <t>Verkehrserhebung</t>
  </si>
  <si>
    <t>https://d-nb.info/gnd/4038852-9</t>
  </si>
  <si>
    <t>Messung</t>
  </si>
  <si>
    <t>https://www.wikidata.org/wiki/Q361151</t>
  </si>
  <si>
    <t>https://www.wikidata.org/wiki/Q1932823</t>
  </si>
  <si>
    <t>Verkehrsstärke</t>
  </si>
  <si>
    <t>http://eurovoc.europa.eu/3127</t>
  </si>
  <si>
    <t>Verkehr auf der Straße</t>
  </si>
  <si>
    <t>http://eurovoc.europa.eu/c_03f9a8ac</t>
  </si>
  <si>
    <t>Leistungsmessung</t>
  </si>
  <si>
    <t>https://schema.org/Vehicle</t>
  </si>
  <si>
    <t>https://schema.org/MeasurementTypeEnumeration</t>
  </si>
  <si>
    <t>https://d-nb.info/gnd/4522632-5 (Monitoring (Informatik))</t>
  </si>
  <si>
    <t>Bericht und Analyse - Wasser</t>
  </si>
  <si>
    <t>report and analysis - water</t>
  </si>
  <si>
    <t>Kennzahlen zu Wasser in einer Kommune</t>
  </si>
  <si>
    <t>https://d-nb.info/gnd/4079058-7</t>
  </si>
  <si>
    <t>Wasseranalyse</t>
  </si>
  <si>
    <t>https://d-nb.info/gnd/4064689-0</t>
  </si>
  <si>
    <t>Wasser</t>
  </si>
  <si>
    <t>https://www.wikidata.org/wiki/Q632717</t>
  </si>
  <si>
    <t>https://www.wikidata.org/wiki/Q283</t>
  </si>
  <si>
    <t>http://eurovoc.europa.eu/1741</t>
  </si>
  <si>
    <t>http://eurovoc.europa.eu/c_4cd2a8f4</t>
  </si>
  <si>
    <t>Wasserqualität</t>
  </si>
  <si>
    <t>Radioaktivitätsmessung</t>
  </si>
  <si>
    <t>radioactivity measurements</t>
  </si>
  <si>
    <t>Kennzahlen zu Radioaktivität in einer Kommune</t>
  </si>
  <si>
    <t>https://d-nb.info/gnd/4048198-0</t>
  </si>
  <si>
    <t>Radioaktivität</t>
  </si>
  <si>
    <t>https://www.wikidata.org/wiki/Q11448</t>
  </si>
  <si>
    <t>https://www.wikidata.org/wiki/Q12453</t>
  </si>
  <si>
    <t>http://eurovoc.europa.eu/2882</t>
  </si>
  <si>
    <t>http://eurovoc.europa.eu/2159</t>
  </si>
  <si>
    <t>Messgerät</t>
  </si>
  <si>
    <t>https://schema.org/measurementTechnique</t>
  </si>
  <si>
    <t>http://eurovoc.europa.eu/2539 (radioaktive Verseuchung)</t>
  </si>
  <si>
    <t>Umweltzone</t>
  </si>
  <si>
    <t>low-emission zone</t>
  </si>
  <si>
    <t>Daten zu den in einer Kommune eingerichteten Gebieten, in denen nur Kfz mit Feinstaubplakette fahren dürfen</t>
  </si>
  <si>
    <t>https://d-nb.info/gnd/1176538829</t>
  </si>
  <si>
    <t>https://www.wikidata.org/wiki/Q647266</t>
  </si>
  <si>
    <t>http://eurovoc.europa.eu/4801</t>
  </si>
  <si>
    <t>Schutzgebiet</t>
  </si>
  <si>
    <t>https://schema.org/DefinedRegion</t>
  </si>
  <si>
    <t>https://schema.org/GeoCircle</t>
  </si>
  <si>
    <t>Kultur</t>
  </si>
  <si>
    <t>culture</t>
  </si>
  <si>
    <t>Daten zu Standort bzw. Angebot an geistigen, künstlerischen, gestaltenden Leistungen einer Kommune wie etwa Kunstwerke, Bauwerke (Museen, Theater, Denkmäler, Kirchen, Friedhöfe) usw.</t>
  </si>
  <si>
    <t>https://d-nb.info/gnd/7502136-5</t>
  </si>
  <si>
    <t>städtische Kultur</t>
  </si>
  <si>
    <t>https://d-nb.info/gnd/4125698-0</t>
  </si>
  <si>
    <t>https://www.wikidata.org/wiki/Q778407</t>
  </si>
  <si>
    <t>https://www.wikidata.org/wiki/Q11042</t>
  </si>
  <si>
    <t>http://eurovoc.europa.eu/317</t>
  </si>
  <si>
    <t>https://schema.org/ExhibitionEvent</t>
  </si>
  <si>
    <t>https://schema.org/TouristAttraction</t>
  </si>
  <si>
    <t>Denkmal</t>
  </si>
  <si>
    <t>monument</t>
  </si>
  <si>
    <t>Standorte und weitere Angaben zu Denkmälerm bzw. Erinnerungsorten in Kommunen</t>
  </si>
  <si>
    <t>https://d-nb.info/gnd/4011453-3</t>
  </si>
  <si>
    <t>https://d-nb.info/gnd/4019622-7</t>
  </si>
  <si>
    <t>https://www.wikidata.org/wiki/Q4989906</t>
  </si>
  <si>
    <t>https://www.wikidata.org/wiki/Q358</t>
  </si>
  <si>
    <t>Kulturdenkmal</t>
  </si>
  <si>
    <t>http://eurovoc.europa.eu/5747</t>
  </si>
  <si>
    <t>Monument</t>
  </si>
  <si>
    <t>http://eurovoc.europa.eu/4100</t>
  </si>
  <si>
    <t>architektonisches Erbe</t>
  </si>
  <si>
    <t>https://schema.org/Sculpture</t>
  </si>
  <si>
    <t>Friedhof - Grabstätte</t>
  </si>
  <si>
    <t>cemetery - place of burial</t>
  </si>
  <si>
    <t>Standorte und Eigenschaften von Stellen, an denen Tote beerdigt sind</t>
  </si>
  <si>
    <t>https://d-nb.info/gnd/4021716-4</t>
  </si>
  <si>
    <t>Grab</t>
  </si>
  <si>
    <t>https://d-nb.info/gnd/4021732-2</t>
  </si>
  <si>
    <t>Grabmal</t>
  </si>
  <si>
    <t>https://www.wikidata.org/wiki/Q173387</t>
  </si>
  <si>
    <t>https://www.wikidata.org/wiki/Q12131650</t>
  </si>
  <si>
    <t>Begräbnisort</t>
  </si>
  <si>
    <t>http://eurovoc.europa.eu/5488</t>
  </si>
  <si>
    <t>Friedhof</t>
  </si>
  <si>
    <t>https://schema.org/Cemetery</t>
  </si>
  <si>
    <t>Friedhof - Standort</t>
  </si>
  <si>
    <t>cemetery - location</t>
  </si>
  <si>
    <t>Standorte der Friedhöfe</t>
  </si>
  <si>
    <t>https://d-nb.info/gnd/4018537-0</t>
  </si>
  <si>
    <t>https://www.wikidata.org/wiki/Q39614</t>
  </si>
  <si>
    <t>religious institution</t>
  </si>
  <si>
    <t>Standorte bzw. Kennzahlen zu Sakralbauten, Gotteshäusern, Glaubenseinrichtungen</t>
  </si>
  <si>
    <t>https://d-nb.info/gnd/4178936-2</t>
  </si>
  <si>
    <t>Sakralbau</t>
  </si>
  <si>
    <t>https://d-nb.info/gnd/4030702-5</t>
  </si>
  <si>
    <t>Kirche</t>
  </si>
  <si>
    <t>https://www.wikidata.org/wiki/Q24398318</t>
  </si>
  <si>
    <t>religiöses Gebäude</t>
  </si>
  <si>
    <t>https://www.wikidata.org/wiki/Q16970</t>
  </si>
  <si>
    <t>Kirchengebäude</t>
  </si>
  <si>
    <t>http://eurovoc.europa.eu/4101</t>
  </si>
  <si>
    <t>https://schema.org/PlaceOfWorship</t>
  </si>
  <si>
    <r>
      <rPr>
        <sz val="11"/>
        <color theme="1"/>
        <rFont val="Calibri"/>
        <family val="2"/>
      </rPr>
      <t xml:space="preserve">https://lobid.org/gnd/4184221-2 (Synagoge), https://lobid.org/gnd/4059416-6 (Tempel), https://lobid.org/gnd/4040320-8 (Moschee), https://d-nb.info/gnd/4029551-5 (Kapelle), https://d-nb.info/gnd/4031225-2 (Kloster), https://www.wikidata.org/wiki/Q34627 (Synagoge), https://www.wikidata.org/wiki/Q44539 (Tempel), https://www.wikidata.org/wiki/Q32815 (Moschee), https://www.wikidata.org/wiki/Q108325 (Kapelle), https://www.wikidata.org/wiki/Q44613 (Kloster), </t>
    </r>
    <r>
      <rPr>
        <u/>
        <sz val="11"/>
        <color rgb="FF1155CC"/>
        <rFont val="Calibri"/>
        <family val="2"/>
      </rPr>
      <t>https://schema.org/Synagogue</t>
    </r>
    <r>
      <rPr>
        <sz val="11"/>
        <color theme="1"/>
        <rFont val="Calibri"/>
        <family val="2"/>
      </rPr>
      <t xml:space="preserve">, https://schema.org/Mosque, </t>
    </r>
    <r>
      <rPr>
        <u/>
        <sz val="11"/>
        <color rgb="FF1155CC"/>
        <rFont val="Calibri"/>
        <family val="2"/>
      </rPr>
      <t>https://schema.org/HinduTemple</t>
    </r>
  </si>
  <si>
    <t>Kunstwerk</t>
  </si>
  <si>
    <t>work of art</t>
  </si>
  <si>
    <t>Daten zu Erzeugnissen künstlerischen Schaffens im öffentlichen Raum der Kommunen</t>
  </si>
  <si>
    <t>https://d-nb.info/gnd/4123592-7</t>
  </si>
  <si>
    <t>https://d-nb.info/gnd/4114333-4</t>
  </si>
  <si>
    <t>Kunst</t>
  </si>
  <si>
    <t>https://www.wikidata.org/wiki/Q838948</t>
  </si>
  <si>
    <t>https://www.wikidata.org/wiki/Q735</t>
  </si>
  <si>
    <t>http://eurovoc.europa.eu/2122</t>
  </si>
  <si>
    <t>http://eurovoc.europa.eu/2688</t>
  </si>
  <si>
    <t>https://schema.org/CreativeWork</t>
  </si>
  <si>
    <t>https://schema.org/VisualArtwork</t>
  </si>
  <si>
    <t>Lehrpfad und Wanderpfad</t>
  </si>
  <si>
    <t>educational trail and hiking trail</t>
  </si>
  <si>
    <t>Daten zu Freizeitwegen inkl. gestalteten [Themen]wegen mit dem Ziel der Wissensvermittlung</t>
  </si>
  <si>
    <t>https://d-nb.info/gnd/4167190-9</t>
  </si>
  <si>
    <t>Lehrpfad</t>
  </si>
  <si>
    <t>https://d-nb.info/gnd/4998013-0</t>
  </si>
  <si>
    <t>Baumlehrpfad</t>
  </si>
  <si>
    <t>https://www.wikidata.org/wiki/Q1169870</t>
  </si>
  <si>
    <t>https://www.wikidata.org/wiki/Q2143825</t>
  </si>
  <si>
    <t>Wanderweg</t>
  </si>
  <si>
    <t>Museum - Besucherzahl</t>
  </si>
  <si>
    <t>museum - number of visitors</t>
  </si>
  <si>
    <t>Frequentierungszahlen in Museen</t>
  </si>
  <si>
    <t>https://d-nb.info/gnd/4040795-0</t>
  </si>
  <si>
    <t>Museum</t>
  </si>
  <si>
    <t>https://www.wikidata.org/wiki/Q33506</t>
  </si>
  <si>
    <t>https://www.wikidata.org/wiki/Q659779</t>
  </si>
  <si>
    <t>Museum - Standort</t>
  </si>
  <si>
    <t>museum - location</t>
  </si>
  <si>
    <t>Standorte der Museen in Kommunen</t>
  </si>
  <si>
    <t>https://www.wikidata.org/wiki/Q2221906</t>
  </si>
  <si>
    <t>http://eurovoc.europa.eu/2022</t>
  </si>
  <si>
    <t>https://schema.org/Museum</t>
  </si>
  <si>
    <t>Theater - Besucherzahl</t>
  </si>
  <si>
    <t>theatre - attendance</t>
  </si>
  <si>
    <t>Anzahl der Besucherinnen und Besucher von Theatern</t>
  </si>
  <si>
    <t>https://d-nb.info/gnd/4059702-7</t>
  </si>
  <si>
    <t>Theater</t>
  </si>
  <si>
    <t>https://www.wikidata.org/wiki/Q24354</t>
  </si>
  <si>
    <t>Theatergebäude</t>
  </si>
  <si>
    <t>http://eurovoc.europa.eu/2810</t>
  </si>
  <si>
    <t>darstellende Künste</t>
  </si>
  <si>
    <t>https://schema.org/TheaterEvent</t>
  </si>
  <si>
    <t>Theater - Programm</t>
  </si>
  <si>
    <t>theatre - programme</t>
  </si>
  <si>
    <t>Informationen zu Theatervorstellungen</t>
  </si>
  <si>
    <t>https://d-nb.info/gnd/4338943-0</t>
  </si>
  <si>
    <t>Spielplan</t>
  </si>
  <si>
    <t>https://d-nb.info/gnd/4373950-7</t>
  </si>
  <si>
    <t>Programmheft</t>
  </si>
  <si>
    <t>https://www.wikidata.org/wiki/Q51176294</t>
  </si>
  <si>
    <t>Saisonprogramm</t>
  </si>
  <si>
    <t>https://www.wikidata.org/wiki/Q2416316</t>
  </si>
  <si>
    <t>Theaterzettel</t>
  </si>
  <si>
    <t>https://schema.org/TheaterGroup</t>
  </si>
  <si>
    <t>Veranstaltung - Angebot</t>
  </si>
  <si>
    <t>event - offer</t>
  </si>
  <si>
    <t>Informationen zu angebotenen Veranstaltungen</t>
  </si>
  <si>
    <t>https://d-nb.info/gnd/4001997-4</t>
  </si>
  <si>
    <t>Angebot</t>
  </si>
  <si>
    <t>Kalendar</t>
  </si>
  <si>
    <t>http://eurovoc.europa.eu/5723</t>
  </si>
  <si>
    <t>Sportveranstaltung</t>
  </si>
  <si>
    <t>https://schema.org/eventSchedule</t>
  </si>
  <si>
    <t>Veranstaltung - Besucherzahl</t>
  </si>
  <si>
    <t>event - attendance</t>
  </si>
  <si>
    <t>Anzahl der Besucherinnen und Besucher einer Veranstaltung</t>
  </si>
  <si>
    <t>Öffentlichkeitsarbeit</t>
  </si>
  <si>
    <t>public relations</t>
  </si>
  <si>
    <t>öffentliche Kommunikation</t>
  </si>
  <si>
    <t>https://d-nb.info/gnd/4043188-5</t>
  </si>
  <si>
    <t>Public Relations</t>
  </si>
  <si>
    <t>https://d-nb.info/gnd/4076330-4</t>
  </si>
  <si>
    <t>Pressearbeit</t>
  </si>
  <si>
    <t>https://www.wikidata.org/wiki/Q133080</t>
  </si>
  <si>
    <t>https://www.wikidata.org/wiki/Q1916340</t>
  </si>
  <si>
    <t>Medienarbeit</t>
  </si>
  <si>
    <t>http://eurovoc.europa.eu/3255</t>
  </si>
  <si>
    <t>http://eurovoc.europa.eu/5891</t>
  </si>
  <si>
    <t>Sensibilisierung der Öffentlichkeit</t>
  </si>
  <si>
    <t>https://schema.org/ReportageNewsArticle</t>
  </si>
  <si>
    <t>https://schema.org/SocialMediaPosting</t>
  </si>
  <si>
    <t>Pressemitteilung und Veröffentlichung</t>
  </si>
  <si>
    <t>press release and publication</t>
  </si>
  <si>
    <t>Medienaussendungen und Pressemeldungen</t>
  </si>
  <si>
    <t>https://d-nb.info/gnd/4175659-9</t>
  </si>
  <si>
    <t>Pressemitteilung</t>
  </si>
  <si>
    <t>https://d-nb.info/gnd/4187925-9</t>
  </si>
  <si>
    <t>Veröffentlichung</t>
  </si>
  <si>
    <t>https://www.wikidata.org/wiki/Q207184</t>
  </si>
  <si>
    <t>Pressemiteilung</t>
  </si>
  <si>
    <t>https://www.wikidata.org/wiki/Q732577</t>
  </si>
  <si>
    <t>Publikation</t>
  </si>
  <si>
    <t>http://eurovoc.europa.eu/31</t>
  </si>
  <si>
    <t>Pressekommuniqué</t>
  </si>
  <si>
    <t>http://eurovoc.europa.eu/2859</t>
  </si>
  <si>
    <t>https://schema.org/Article</t>
  </si>
  <si>
    <t>https://schema.org/NewsArticle</t>
  </si>
  <si>
    <t>Stadtmarketing</t>
  </si>
  <si>
    <t>city marketing</t>
  </si>
  <si>
    <t>Gesamtheit der Maßnahmen zur Imageförderung einer Stadt</t>
  </si>
  <si>
    <t>https://d-nb.info/gnd/4330651-2</t>
  </si>
  <si>
    <t>https://www.wikidata.org/wiki/Q751585</t>
  </si>
  <si>
    <t>http://eurovoc.europa.eu/13</t>
  </si>
  <si>
    <t>Marketing</t>
  </si>
  <si>
    <t>http://eurovoc.europa.eu/4709</t>
  </si>
  <si>
    <t>Stadt</t>
  </si>
  <si>
    <t>https://schema.org/City</t>
  </si>
  <si>
    <t>Politische Partizipation</t>
  </si>
  <si>
    <t>political participation</t>
  </si>
  <si>
    <t>Teilhabe und Beteiligung von Bürgerinnen und Bürgern an politischen Willensbildungs- und Entscheidungsprozessen</t>
  </si>
  <si>
    <t>https://d-nb.info/gnd/4076215-4</t>
  </si>
  <si>
    <t>politische Beteiligung</t>
  </si>
  <si>
    <t>https://d-nb.info/gnd/4008767-0</t>
  </si>
  <si>
    <t>Bürgerbeteiligung</t>
  </si>
  <si>
    <t>https://www.wikidata.org/wiki/Q115732139</t>
  </si>
  <si>
    <t>politische Partizipation</t>
  </si>
  <si>
    <t>https://www.wikidata.org/wiki/Q541936</t>
  </si>
  <si>
    <t>http://eurovoc.europa.eu/2269</t>
  </si>
  <si>
    <t>politische Mitbestimmung</t>
  </si>
  <si>
    <t>http://eurovoc.europa.eu/c_b007a1dc</t>
  </si>
  <si>
    <t>Bürgerbeteiligung - Bürgerentscheid</t>
  </si>
  <si>
    <t>public participation - local referendum</t>
  </si>
  <si>
    <t>Entscheidung einer wichtigen Angelegenheit der Kommune durch die Bürgerinnen und Bürger</t>
  </si>
  <si>
    <t>https://d-nb.info/gnd/4146869-7</t>
  </si>
  <si>
    <t>Bürgerentscheid</t>
  </si>
  <si>
    <t>https://www.wikidata.org/wiki/Q9305214</t>
  </si>
  <si>
    <t>https://www.wikidata.org/wiki/Q43109</t>
  </si>
  <si>
    <t>Referendum</t>
  </si>
  <si>
    <t>http://eurovoc.europa.eu/2966</t>
  </si>
  <si>
    <t>http://eurovoc.europa.eu/348</t>
  </si>
  <si>
    <t>Entscheidung</t>
  </si>
  <si>
    <t>Bürgerbeteiligung - Bürgerhaushalt</t>
  </si>
  <si>
    <t>public participation - participatory budgeting</t>
  </si>
  <si>
    <t>Direkte kommunale Bürgerbeteiligung, bei der die Bürgerinnen und Bürger über Teile der Haushaltsmittel mitbestimmen</t>
  </si>
  <si>
    <t>https://www.wikidata.org/wiki/Q1021120</t>
  </si>
  <si>
    <t>Bürgerhaushalt</t>
  </si>
  <si>
    <t>Bürgerbeteiligung - Entwicklung und Information</t>
  </si>
  <si>
    <t>public participation - development and information</t>
  </si>
  <si>
    <t>Information über und Weiterentwicklung der Bürgerbeteiligung</t>
  </si>
  <si>
    <t>https://d-nb.info/gnd/4343434-4</t>
  </si>
  <si>
    <t>Bürgerinformation</t>
  </si>
  <si>
    <t>https://www.wikidata.org/wiki/Q7140447</t>
  </si>
  <si>
    <t>http://eurovoc.europa.eu/4359</t>
  </si>
  <si>
    <t>Informationssystem</t>
  </si>
  <si>
    <t>Bürgerbeteiligung - Umfrage</t>
  </si>
  <si>
    <t>public participation - survey</t>
  </si>
  <si>
    <t>Daten zu Befragungen von Bürgerinnen und Bürgern zu bestimmten Themen der Verwaltung</t>
  </si>
  <si>
    <t>https://d-nb.info/gnd/4005227-8</t>
  </si>
  <si>
    <t>Umfrage</t>
  </si>
  <si>
    <t>https://d-nb.info/gnd/4146867-3</t>
  </si>
  <si>
    <t>Bürgerbegehren</t>
  </si>
  <si>
    <t>https://www.wikidata.org/wiki/Q1021040</t>
  </si>
  <si>
    <t>Bürgerbefragung</t>
  </si>
  <si>
    <t>https://www.wikidata.org/wiki/Q3490295</t>
  </si>
  <si>
    <t>http://eurovoc.europa.eu/4214</t>
  </si>
  <si>
    <t>Meinungsumfrage</t>
  </si>
  <si>
    <t>http://eurovoc.europa.eu/772</t>
  </si>
  <si>
    <t>sozialstatistische Erhebung</t>
  </si>
  <si>
    <t>https://schema.org/VoteAction</t>
  </si>
  <si>
    <t>Politische Vertretung - Bürgermeister</t>
  </si>
  <si>
    <t>political representation - mayor</t>
  </si>
  <si>
    <t>Angaben zu den Bürgermeisterinnen und Bürgermeistern der Kommunen</t>
  </si>
  <si>
    <t>https://d-nb.info/gnd/4136676-1</t>
  </si>
  <si>
    <t>Bürgermeister</t>
  </si>
  <si>
    <t>https://www.wikidata.org/wiki/Q30185</t>
  </si>
  <si>
    <t>https://www.wikidata.org/wiki/Q2145286</t>
  </si>
  <si>
    <t>Repräsentation</t>
  </si>
  <si>
    <t>http://eurovoc.europa.eu/5118</t>
  </si>
  <si>
    <t>lokaler oder regionaler Mandatsträger</t>
  </si>
  <si>
    <t>http://eurovoc.europa.eu/3379</t>
  </si>
  <si>
    <t>politische Vertretung</t>
  </si>
  <si>
    <t>Politische Vertretung - Gremium</t>
  </si>
  <si>
    <t>political representation - committee</t>
  </si>
  <si>
    <t>Informationen zu den beschlussfassenden Ausschüssen der Kommunen</t>
  </si>
  <si>
    <t>https://d-nb.info/gnd/4121384-1</t>
  </si>
  <si>
    <t>Gremium</t>
  </si>
  <si>
    <t>https://d-nb.info/gnd/4122855-8</t>
  </si>
  <si>
    <t>Ausschuss</t>
  </si>
  <si>
    <t>https://www.wikidata.org/wiki/Q938236</t>
  </si>
  <si>
    <t>https://www.wikidata.org/wiki/Q865588</t>
  </si>
  <si>
    <t>http://eurovoc.europa.eu/5762</t>
  </si>
  <si>
    <t>Entscheidungsgremium</t>
  </si>
  <si>
    <t>http://eurovoc.europa.eu/6049</t>
  </si>
  <si>
    <t>Politische Vertretung - Mandatsträger</t>
  </si>
  <si>
    <t>political representation - elected official</t>
  </si>
  <si>
    <t>Informationen zu Mandatsträgerinnen und Mandatsträgern der Kommunen</t>
  </si>
  <si>
    <t>https://d-nb.info/gnd/4114504-5</t>
  </si>
  <si>
    <t>Mandatsträger</t>
  </si>
  <si>
    <t>https://d-nb.info/gnd/4000135-0</t>
  </si>
  <si>
    <t>Abgeordneter</t>
  </si>
  <si>
    <t>https://www.wikidata.org/wiki/Q10501678</t>
  </si>
  <si>
    <t>Mandatsträgerin</t>
  </si>
  <si>
    <t>http://eurovoc.europa.eu/1047</t>
  </si>
  <si>
    <t>Beamter</t>
  </si>
  <si>
    <t>Verband</t>
  </si>
  <si>
    <t>Zusammenschluss mehrerer kleinerer Vereinigungen oder Einzelpersonen zur Durchsetzung gemeinsamer Interessen</t>
  </si>
  <si>
    <t>https://d-nb.info/gnd/4027286-2</t>
  </si>
  <si>
    <t>Interessenverband</t>
  </si>
  <si>
    <t>https://www.wikidata.org/wiki/Q15911314</t>
  </si>
  <si>
    <t>Wahl - Beiratswahl</t>
  </si>
  <si>
    <t>election - advisory board election</t>
  </si>
  <si>
    <t>Informationen über die Wahlen kommunaler Beiräte</t>
  </si>
  <si>
    <t>https://d-nb.info/gnd/4005347-7</t>
  </si>
  <si>
    <t>Beirat</t>
  </si>
  <si>
    <t>https://d-nb.info/gnd/4064286-0</t>
  </si>
  <si>
    <t>Wahl</t>
  </si>
  <si>
    <t>https://www.wikidata.org/wiki/Q4686866</t>
  </si>
  <si>
    <t>https://www.wikidata.org/wiki/Q40231</t>
  </si>
  <si>
    <t>http://eurovoc.europa.eu/695</t>
  </si>
  <si>
    <t>Wahl - Bundestagswahl</t>
  </si>
  <si>
    <t>election - federal election</t>
  </si>
  <si>
    <t>Wahleinrichtungen bzw. Wahlergebnisse der Bundestagswahl</t>
  </si>
  <si>
    <t>https://d-nb.info/gnd/4009016-4</t>
  </si>
  <si>
    <t>Bundestageswahl</t>
  </si>
  <si>
    <t>https://d-nb.info/gnd/4173374-5</t>
  </si>
  <si>
    <t>Parlamentswahl</t>
  </si>
  <si>
    <t>https://www.wikidata.org/wiki/Q1007356</t>
  </si>
  <si>
    <t>Bundestagswahl</t>
  </si>
  <si>
    <t>https://www.wikidata.org/wiki/Q2618461</t>
  </si>
  <si>
    <t>http://eurovoc.europa.eu/701</t>
  </si>
  <si>
    <t>Parliamentswahl</t>
  </si>
  <si>
    <t>Wahl - Europawahl</t>
  </si>
  <si>
    <t>election - European election</t>
  </si>
  <si>
    <t>Wahleinrichtungen bzw. Wahlergebnisse der Europawahl</t>
  </si>
  <si>
    <t>https://d-nb.info/gnd/4113482-5</t>
  </si>
  <si>
    <t>Europawahl</t>
  </si>
  <si>
    <t>https://www.wikidata.org/wiki/Q1128324</t>
  </si>
  <si>
    <t>http://eurovoc.europa.eu/697</t>
  </si>
  <si>
    <t>europäische Wahl</t>
  </si>
  <si>
    <t>Wahl - Kandidatenliste</t>
  </si>
  <si>
    <t>election - list of candidates</t>
  </si>
  <si>
    <t>Wahlvorschläge der Kommunen</t>
  </si>
  <si>
    <t>https://d-nb.info/gnd/4163188-2</t>
  </si>
  <si>
    <t>Kandidatenaufstellung</t>
  </si>
  <si>
    <t>https://d-nb.info/gnd/4127148-8</t>
  </si>
  <si>
    <t>Wahlvorschlag</t>
  </si>
  <si>
    <t>https://www.wikidata.org/wiki/Q355844</t>
  </si>
  <si>
    <t>Wahlliste</t>
  </si>
  <si>
    <t>https://www.wikidata.org/wiki/Q19772737</t>
  </si>
  <si>
    <t>Wahlkandidat</t>
  </si>
  <si>
    <t>http://eurovoc.europa.eu/5105</t>
  </si>
  <si>
    <t>Kandidat</t>
  </si>
  <si>
    <t>https://schema.org/candidate</t>
  </si>
  <si>
    <t>Wahl - Kommunalwahl</t>
  </si>
  <si>
    <t>election - municipal election</t>
  </si>
  <si>
    <t>Wahleinrichtungen bzw. Wahlergebnisse von Kommunalwahlen</t>
  </si>
  <si>
    <t>https://d-nb.info/gnd/4019993-9</t>
  </si>
  <si>
    <t>Kommunalwahl</t>
  </si>
  <si>
    <t>https://www.wikidata.org/wiki/Q152450</t>
  </si>
  <si>
    <t>http://eurovoc.europa.eu/699</t>
  </si>
  <si>
    <t>Lokalwahl</t>
  </si>
  <si>
    <t>Wahl - Landtagswahl</t>
  </si>
  <si>
    <t>election - state election</t>
  </si>
  <si>
    <t>Wahleinrichtungen bzw. Wahlergebnisse der Landtagswahl</t>
  </si>
  <si>
    <t>https://d-nb.info/gnd/4034386-8</t>
  </si>
  <si>
    <t>Landtagswahl</t>
  </si>
  <si>
    <t>https://www.wikidata.org/wiki/Q26772977</t>
  </si>
  <si>
    <t>http://eurovoc.europa.eu/5607</t>
  </si>
  <si>
    <t>Regionalwahl</t>
  </si>
  <si>
    <t>https://schema.org/State</t>
  </si>
  <si>
    <t>Wahl - Straßenverzeichnis</t>
  </si>
  <si>
    <t>election - street directory</t>
  </si>
  <si>
    <t>Für Wahlen erstelltes Verzeichnis der Straßen und Plätze einer Kommune nach Stimmbezirk, Wahlbezirk, Wahlkreis</t>
  </si>
  <si>
    <t>https://d-nb.info/gnd/4057883-5</t>
  </si>
  <si>
    <t>Straße</t>
  </si>
  <si>
    <t>https://www.wikidata.org/wiki/Q1640962</t>
  </si>
  <si>
    <t>Straßenname</t>
  </si>
  <si>
    <t>http://eurovoc.europa.eu/4740</t>
  </si>
  <si>
    <t>städtische Straße</t>
  </si>
  <si>
    <t>https://schema.org/streetAddress</t>
  </si>
  <si>
    <t>Wahl - Verbundwahl</t>
  </si>
  <si>
    <t>election - simultaneous  election</t>
  </si>
  <si>
    <t>Durch Zusammenlegung gleichzeitig stattfindende Wahlen</t>
  </si>
  <si>
    <t>Wahl - Wahlkreis und Wahlbezirk</t>
  </si>
  <si>
    <t>election - electoral district and precinct</t>
  </si>
  <si>
    <t>Daten zu Wahlkreisen und Wahlbezirken</t>
  </si>
  <si>
    <t>https://d-nb.info/gnd/4188918-6</t>
  </si>
  <si>
    <t>Wahlkreis</t>
  </si>
  <si>
    <t>https://d-nb.info/gnd/4315676-9</t>
  </si>
  <si>
    <t>Wahlbezirk</t>
  </si>
  <si>
    <t>https://www.wikidata.org/wiki/Q192611</t>
  </si>
  <si>
    <t>https://www.wikidata.org/wiki/Q3301455</t>
  </si>
  <si>
    <t>https://schema.org/AdministrativeArea</t>
  </si>
  <si>
    <t>http://eurovoc.europa.eu/363 (Wahlkreiseinteilung)</t>
  </si>
  <si>
    <t>Wahl - Wahllokal</t>
  </si>
  <si>
    <t>election - polling place</t>
  </si>
  <si>
    <t>Daten zu Orten der Wahlaustragung</t>
  </si>
  <si>
    <t>https://d-nb.info/gnd/107260583X</t>
  </si>
  <si>
    <t>Wahllokale</t>
  </si>
  <si>
    <t>https://www.wikidata.org/wiki/Q335778</t>
  </si>
  <si>
    <t>Wahllokal</t>
  </si>
  <si>
    <t>http://eurovoc.europa.eu/5067</t>
  </si>
  <si>
    <t>https://schema.org/areaServed</t>
  </si>
  <si>
    <t>Raumplanung</t>
  </si>
  <si>
    <t>land use spatial planning regional development</t>
  </si>
  <si>
    <t>Daten zu Raumordnung, Raumplanung und Raumentwicklung</t>
  </si>
  <si>
    <t>https://d-nb.info/gnd/4048590-0</t>
  </si>
  <si>
    <t>Raumordnung</t>
  </si>
  <si>
    <t>https://d-nb.info/gnd/4314726-4</t>
  </si>
  <si>
    <t>Raumentwicklung</t>
  </si>
  <si>
    <t>https://www.wikidata.org/wiki/Q11420665</t>
  </si>
  <si>
    <t>https://www.wikidata.org/wiki/Q689022</t>
  </si>
  <si>
    <t>http://eurovoc.europa.eu/1157</t>
  </si>
  <si>
    <t>http://eurovoc.europa.eu/2407</t>
  </si>
  <si>
    <t>regionale Planung</t>
  </si>
  <si>
    <t>https://schema.org/spatial</t>
  </si>
  <si>
    <t>Bauleitplan</t>
  </si>
  <si>
    <t>urban land-use plan</t>
  </si>
  <si>
    <t>Daten zu städtebaulichen Entwicklungsplänen</t>
  </si>
  <si>
    <t>https://d-nb.info/gnd/4129966-8</t>
  </si>
  <si>
    <t>https://d-nb.info/gnd/4129965-6</t>
  </si>
  <si>
    <t>Bauleitplanung</t>
  </si>
  <si>
    <t>https://www.wikidata.org/wiki/Q457109</t>
  </si>
  <si>
    <t>http://eurovoc.europa.eu/2391</t>
  </si>
  <si>
    <t>Bebauungsplan</t>
  </si>
  <si>
    <t>http://eurovoc.europa.eu/4619</t>
  </si>
  <si>
    <t>Stadtplanung</t>
  </si>
  <si>
    <t>zoning plan</t>
  </si>
  <si>
    <t>Kommunale Plänen, nach denen Flächen bebaut werden sollen</t>
  </si>
  <si>
    <t>https://d-nb.info/gnd/4005104-3</t>
  </si>
  <si>
    <t>https://d-nb.info/gnd/1186867671</t>
  </si>
  <si>
    <t>vorhabenbezogener Bebauungsplan</t>
  </si>
  <si>
    <t>https://www.wikidata.org/wiki/Q28916711</t>
  </si>
  <si>
    <t>https://www.wikidata.org/wiki/Q19274842</t>
  </si>
  <si>
    <t>Flächennutzung</t>
  </si>
  <si>
    <t>land use</t>
  </si>
  <si>
    <t>Nutzung größerer Flächen einer Kommune für bestimmte Zwecke</t>
  </si>
  <si>
    <t>https://d-nb.info/gnd/4017396-3</t>
  </si>
  <si>
    <t>https://d-nb.info/gnd/4017398-7</t>
  </si>
  <si>
    <t>Flächennutzungsplan</t>
  </si>
  <si>
    <t>https://www.wikidata.org/wiki/Q837215</t>
  </si>
  <si>
    <t>https://www.wikidata.org/wiki/Q63313331</t>
  </si>
  <si>
    <t>Bodennutzungskarte</t>
  </si>
  <si>
    <t>http://eurovoc.europa.eu/4630</t>
  </si>
  <si>
    <t>Bodennutzung</t>
  </si>
  <si>
    <t>Liegenschaft - Grundstück und Gebäude</t>
  </si>
  <si>
    <t>real estate - plot and building</t>
  </si>
  <si>
    <t>Daten zu kommunalen Liegenschaften</t>
  </si>
  <si>
    <t>https://d-nb.info/gnd/4072147-4</t>
  </si>
  <si>
    <t>Grundstück</t>
  </si>
  <si>
    <t>https://d-nb.info/gnd/4156127-2</t>
  </si>
  <si>
    <t>https://www.wikidata.org/wiki/Q845132</t>
  </si>
  <si>
    <t>Grundeigentum</t>
  </si>
  <si>
    <t>https://www.wikidata.org/wiki/Q41176</t>
  </si>
  <si>
    <t>http://eurovoc.europa.eu/2815</t>
  </si>
  <si>
    <t>Immobilieneigentum</t>
  </si>
  <si>
    <t>https://d-nb.info/gnd/4072130-9 (Grundeigentum)</t>
  </si>
  <si>
    <t>Liegenschaft - Liegenschaftskataster</t>
  </si>
  <si>
    <t>real estate - real-estate register</t>
  </si>
  <si>
    <t>Daten zum Grundstücksverzeichnis</t>
  </si>
  <si>
    <t>https://d-nb.info/gnd/4029927-2</t>
  </si>
  <si>
    <t>Katasterkarte</t>
  </si>
  <si>
    <t>Kastaster</t>
  </si>
  <si>
    <t>https://www.wikidata.org/wiki/Q66605818</t>
  </si>
  <si>
    <t>Flurkarte</t>
  </si>
  <si>
    <t>Liegenschaft - Satzung</t>
  </si>
  <si>
    <t>real estate - by-law</t>
  </si>
  <si>
    <t>Satzungen im Bereich Liegenschaften</t>
  </si>
  <si>
    <t>https://d-nb.info/gnd/4051778-0</t>
  </si>
  <si>
    <t>Satzung</t>
  </si>
  <si>
    <t>https://d-nb.info/gnd/4156515-0</t>
  </si>
  <si>
    <t>Gemeindesatzung</t>
  </si>
  <si>
    <t>https://www.wikidata.org/wiki/Q679847</t>
  </si>
  <si>
    <t>https://www.wikidata.org/wiki/Q1151067</t>
  </si>
  <si>
    <t>Regel</t>
  </si>
  <si>
    <t>http://eurovoc.europa.eu/1697</t>
  </si>
  <si>
    <t>Orthofoto</t>
  </si>
  <si>
    <t>orthophoto</t>
  </si>
  <si>
    <t>Verzerrungsfreie, maßstabsgetreue aus Luft- oder Satellitenbildern abgeleitete Abbildungen der Erdoberfläche</t>
  </si>
  <si>
    <t>https://d-nb.info/gnd/4172875-0</t>
  </si>
  <si>
    <t>Ortofoto</t>
  </si>
  <si>
    <t>https://www.wikidata.org/wiki/Q922585</t>
  </si>
  <si>
    <t>Raumgliederung - Adresse</t>
  </si>
  <si>
    <t>space planning - address</t>
  </si>
  <si>
    <t>Daten zu Anschriften</t>
  </si>
  <si>
    <t>https://d-nb.info/gnd/4244186-9</t>
  </si>
  <si>
    <t>Anschrift</t>
  </si>
  <si>
    <t>https://www.wikidata.org/wiki/Q319608</t>
  </si>
  <si>
    <t>Postanschrift</t>
  </si>
  <si>
    <t>https://schema.org/PostalAddress</t>
  </si>
  <si>
    <t>https://schema.org/address</t>
  </si>
  <si>
    <t>Raumgliederung - Block</t>
  </si>
  <si>
    <t>space planning - city block</t>
  </si>
  <si>
    <t>Beschreibung von Gebieten innerhalb eines Stadtteils, die als Blöcke bezeichnet werden</t>
  </si>
  <si>
    <t>https://d-nb.info/gnd/4144135-7</t>
  </si>
  <si>
    <t>Baublock</t>
  </si>
  <si>
    <t>https://d-nb.info/gnd/4126921-4</t>
  </si>
  <si>
    <t>Blockbebauung</t>
  </si>
  <si>
    <t>https://www.wikidata.org/wiki/Q1348006</t>
  </si>
  <si>
    <t>Häuserblock</t>
  </si>
  <si>
    <t>https://www.wikidata.org/wiki/Q3477348</t>
  </si>
  <si>
    <t>Stadtgebiet</t>
  </si>
  <si>
    <t>http://eurovoc.europa.eu/4809</t>
  </si>
  <si>
    <t>Stadtregion</t>
  </si>
  <si>
    <t>Raumgliederung - Hausnummer</t>
  </si>
  <si>
    <t>space planning - house number</t>
  </si>
  <si>
    <t>Daten zu den Nummern der einzelnen Häuser</t>
  </si>
  <si>
    <t>https://d-nb.info/gnd/4478021-7</t>
  </si>
  <si>
    <t>Hausnummer</t>
  </si>
  <si>
    <t>https://www.wikidata.org/wiki/Q18915527</t>
  </si>
  <si>
    <t>https://www.wikidata.org/wiki/Q24574749</t>
  </si>
  <si>
    <t>Straßenanschrift</t>
  </si>
  <si>
    <t>https://schema.org/Number</t>
  </si>
  <si>
    <t>Raumgliederung - Ortsteil</t>
  </si>
  <si>
    <t>space planning - city district</t>
  </si>
  <si>
    <t>Daten zur kommunalen Gliederung in Stadtteile</t>
  </si>
  <si>
    <t>https://d-nb.info/gnd/4437321-1</t>
  </si>
  <si>
    <t>Ortsteil</t>
  </si>
  <si>
    <t>https://www.wikidata.org/wiki/Q15642599</t>
  </si>
  <si>
    <t>Stadtteil</t>
  </si>
  <si>
    <t>https://www.wikidata.org/wiki/Q4286337</t>
  </si>
  <si>
    <t>Stadtbezirk</t>
  </si>
  <si>
    <t>Raumgliederung - Postleitzahlengebiet</t>
  </si>
  <si>
    <t>space planning - postal code area</t>
  </si>
  <si>
    <t>Postleitzahlen von Städten und Gemeinden</t>
  </si>
  <si>
    <t>https://d-nb.info/gnd/4316292-7</t>
  </si>
  <si>
    <t>Postleitzahl</t>
  </si>
  <si>
    <t>https://d-nb.info/gnd/4156497-2</t>
  </si>
  <si>
    <t>Gemeindegebiet</t>
  </si>
  <si>
    <t>https://www.wikidata.org/wiki/Q37447</t>
  </si>
  <si>
    <t>https://www.wikidata.org/wiki/Q136208</t>
  </si>
  <si>
    <t>ZIP-Code</t>
  </si>
  <si>
    <t>https://schema.org/postalCode</t>
  </si>
  <si>
    <t>https://schema.org/PostalCodeRangeSpecification</t>
  </si>
  <si>
    <t>Raumgliederung - Stadtgebiet</t>
  </si>
  <si>
    <t>space planning - city area</t>
  </si>
  <si>
    <t>Informationen zu Stadtgebieten</t>
  </si>
  <si>
    <t>https://d-nb.info/gnd/4056723-0</t>
  </si>
  <si>
    <t>https://www.wikidata.org/wiki/Q702492</t>
  </si>
  <si>
    <t>städtisches Gebiet</t>
  </si>
  <si>
    <t>Raumgliederung - Straße</t>
  </si>
  <si>
    <t>space planning - street</t>
  </si>
  <si>
    <t>Informationen zu Straßen</t>
  </si>
  <si>
    <t>https://d-nb.info/gnd/4187844-9</t>
  </si>
  <si>
    <t>Verkehrsweg</t>
  </si>
  <si>
    <t>https://www.wikidata.org/wiki/Q34442</t>
  </si>
  <si>
    <t>https://www.wikidata.org/wiki/Q79007</t>
  </si>
  <si>
    <t>Innerortsstraße</t>
  </si>
  <si>
    <t>Sozialraum</t>
  </si>
  <si>
    <t>social area</t>
  </si>
  <si>
    <t>Daten zu Sozialraum als Stadtplanungs- und Verwaltungskategorie</t>
  </si>
  <si>
    <t>https://d-nb.info/gnd/4116546-9</t>
  </si>
  <si>
    <t>https://d-nb.info/gnd/7507151-4</t>
  </si>
  <si>
    <t>sozialräumliche Gliederung</t>
  </si>
  <si>
    <t>https://www.wikidata.org/wiki/Q7551384</t>
  </si>
  <si>
    <t>sozialer Raum</t>
  </si>
  <si>
    <t>Stadtplan</t>
  </si>
  <si>
    <t>city map</t>
  </si>
  <si>
    <t>Kartographische Daten einer Stadt</t>
  </si>
  <si>
    <t>https://d-nb.info/gnd/4129845-7</t>
  </si>
  <si>
    <t>https://www.wikidata.org/wiki/Q336371</t>
  </si>
  <si>
    <t>Sicherheit</t>
  </si>
  <si>
    <t>safety and security</t>
  </si>
  <si>
    <t>Daten zu kommunalen Sicherheitsthemen</t>
  </si>
  <si>
    <t>https://d-nb.info/gnd/4054790-5</t>
  </si>
  <si>
    <t>https://www.wikidata.org/wiki/Q10566551</t>
  </si>
  <si>
    <t>https://www.wikidata.org/wiki/Q2526135</t>
  </si>
  <si>
    <t>http://eurovoc.europa.eu/4045</t>
  </si>
  <si>
    <t>öffentliche Sicherheit</t>
  </si>
  <si>
    <t>Beleuchtung</t>
  </si>
  <si>
    <t>lighting</t>
  </si>
  <si>
    <t>Daten zur öffentlichen Beleuchtung</t>
  </si>
  <si>
    <t>https://d-nb.info/gnd/4112704-3</t>
  </si>
  <si>
    <t>https://d-nb.info/gnd/4129991-7</t>
  </si>
  <si>
    <t>Straßenbeleuchtung</t>
  </si>
  <si>
    <t>https://www.wikidata.org/wiki/Q210064</t>
  </si>
  <si>
    <t>https://www.wikidata.org/wiki/Q3577509</t>
  </si>
  <si>
    <t>http://eurovoc.europa.eu/626</t>
  </si>
  <si>
    <t>Feuerwehr - Feuerwehreinsatz</t>
  </si>
  <si>
    <t>fire department - firefighting operation</t>
  </si>
  <si>
    <t>Daten zu Einsätzen der Feuerwehr in den Kommunen</t>
  </si>
  <si>
    <t>https://d-nb.info/gnd/4131423-2</t>
  </si>
  <si>
    <t>Feuerwehreinsatz</t>
  </si>
  <si>
    <t>https://d-nb.info/gnd/4017013-5</t>
  </si>
  <si>
    <t>Feuerwehr</t>
  </si>
  <si>
    <t>https://www.wikidata.org/wiki/Q897825</t>
  </si>
  <si>
    <t>Brandbekämpfung</t>
  </si>
  <si>
    <t>https://www.wikidata.org/wiki/Q6498663</t>
  </si>
  <si>
    <t>http://eurovoc.europa.eu/1706</t>
  </si>
  <si>
    <t>https://schema.org/FireStation</t>
  </si>
  <si>
    <t>Feuerwehr - Personal</t>
  </si>
  <si>
    <t>fire department - staff</t>
  </si>
  <si>
    <t>Daten zu den im Feuerwehrdienst tätigen Einsatzkräften</t>
  </si>
  <si>
    <t>https://d-nb.info/gnd/4239371-1</t>
  </si>
  <si>
    <t>Belegschaft</t>
  </si>
  <si>
    <t>https://d-nb.info/gnd/4154284-8</t>
  </si>
  <si>
    <t>Feuerwehrmann</t>
  </si>
  <si>
    <t>https://www.wikidata.org/wiki/Q105764136</t>
  </si>
  <si>
    <t>Mitarbeiter</t>
  </si>
  <si>
    <t>https://www.wikidata.org/wiki/Q107711</t>
  </si>
  <si>
    <t>https://schema.org/employee</t>
  </si>
  <si>
    <t>https://d-nb.info/gnd/7521348-5 (Feuerwehrfrau)</t>
  </si>
  <si>
    <t>Feuerwehr - Standort</t>
  </si>
  <si>
    <t>fire department - location</t>
  </si>
  <si>
    <t>Verzeichnis der Feuerwehrstandorte</t>
  </si>
  <si>
    <t>https://d-nb.info/gnd/4154283-6</t>
  </si>
  <si>
    <t>Feuerwehrhaus</t>
  </si>
  <si>
    <t>https://www.wikidata.org/wiki/Q1195942</t>
  </si>
  <si>
    <t>Kriminalitätsstatistik</t>
  </si>
  <si>
    <t>crime statistics</t>
  </si>
  <si>
    <t>Daten zur Kriminalität</t>
  </si>
  <si>
    <t>https://d-nb.info/gnd/4134292-6</t>
  </si>
  <si>
    <t>Kriminalstatistik</t>
  </si>
  <si>
    <t>https://www.wikidata.org/wiki/Q330344</t>
  </si>
  <si>
    <t>https://www.wikidata.org/wiki/Q100813217</t>
  </si>
  <si>
    <t>polizeiliche Kriminalstatistik</t>
  </si>
  <si>
    <t>http://eurovoc.europa.eu/4256</t>
  </si>
  <si>
    <t>Statistik</t>
  </si>
  <si>
    <t>http://eurovoc.europa.eu/3348</t>
  </si>
  <si>
    <t>Kriminalität</t>
  </si>
  <si>
    <t>Ordnungsamt</t>
  </si>
  <si>
    <t>public order office</t>
  </si>
  <si>
    <t>Informationen über die Tätigkeit der für die Abwehr von Gefahren für die öffentliche Sicherheit oder Ordnung verantwortliche Organisationseinheit der Kommunalverwaltung</t>
  </si>
  <si>
    <t>https://d-nb.info/gnd/4650842-9</t>
  </si>
  <si>
    <t>Ordnungsbehörde</t>
  </si>
  <si>
    <t>https://www.wikidata.org/wiki/Q2029359</t>
  </si>
  <si>
    <t>https://www.wikidata.org/wiki/Q2029358</t>
  </si>
  <si>
    <t>http://eurovoc.europa.eu/2162</t>
  </si>
  <si>
    <t>öffentliche Ordnung</t>
  </si>
  <si>
    <t>Polizei</t>
  </si>
  <si>
    <t>police</t>
  </si>
  <si>
    <t>Standorte der Polizei</t>
  </si>
  <si>
    <t>https://d-nb.info/gnd/4046595-0</t>
  </si>
  <si>
    <t>https://www.wikidata.org/wiki/Q35535</t>
  </si>
  <si>
    <t>http://eurovoc.europa.eu/2440</t>
  </si>
  <si>
    <t>https://schema.org/PoliceStation</t>
  </si>
  <si>
    <t>Rettungshilfe - Anlaufstelle</t>
  </si>
  <si>
    <t>rescue service - contact point</t>
  </si>
  <si>
    <t>Kontaktstellen der Institutionen, Organisationen oder Personen, an die man sich im Notfall wenden kann, um Hilfe oder Unterstützung zu bekommen (z. B. bei Feuer, Lebensgefahr, medizinischer Notlage)</t>
  </si>
  <si>
    <t>https://d-nb.info/gnd/4032261-0</t>
  </si>
  <si>
    <t>Kontakt</t>
  </si>
  <si>
    <t>https://d-nb.info/gnd/4329503-4</t>
  </si>
  <si>
    <t>Rettungsleitstelle</t>
  </si>
  <si>
    <t>https://www.wikidata.org/wiki/Q30322502</t>
  </si>
  <si>
    <t>Kontaktstelle</t>
  </si>
  <si>
    <t>https://www.wikidata.org/wiki/Q1341429</t>
  </si>
  <si>
    <t>Rettung</t>
  </si>
  <si>
    <t>http://eurovoc.europa.eu/c_f7430876</t>
  </si>
  <si>
    <t>Suche und Rettung</t>
  </si>
  <si>
    <t>https://schema.org/SearchRescueOrganization</t>
  </si>
  <si>
    <t>Rettungshilfe - Notfallnummer</t>
  </si>
  <si>
    <t>rescue service - emergency number</t>
  </si>
  <si>
    <t>Öffentliche Orte, die mit Informationen zu Notfallnummern ausgestattet sind</t>
  </si>
  <si>
    <t>https://d-nb.info/gnd/4172076-3</t>
  </si>
  <si>
    <t>Notruf</t>
  </si>
  <si>
    <t>https://www.wikidata.org/wiki/Q694554</t>
  </si>
  <si>
    <t>Notrufnummer</t>
  </si>
  <si>
    <t>https://www.wikidata.org/wiki/Q97011576</t>
  </si>
  <si>
    <t>europäische Notfallnummer</t>
  </si>
  <si>
    <t>http://eurovoc.europa.eu/881</t>
  </si>
  <si>
    <t>Soforthilfe</t>
  </si>
  <si>
    <t>Rettungshilfe - Notinsel</t>
  </si>
  <si>
    <t>rescue service - Notinsel (safe haven for children in need)</t>
  </si>
  <si>
    <t>https://d-nb.info/gnd/4256177-2</t>
  </si>
  <si>
    <t>Kinderschutzorganisation</t>
  </si>
  <si>
    <t>https://d-nb.info/gnd/4132262-9</t>
  </si>
  <si>
    <t>Kinderschutz</t>
  </si>
  <si>
    <t>https://www.wikidata.org/wiki/Q2002253</t>
  </si>
  <si>
    <t>Notinsel</t>
  </si>
  <si>
    <t>https://www.wikidata.org/wiki/Q1753564</t>
  </si>
  <si>
    <t>http://eurovoc.europa.eu/3919</t>
  </si>
  <si>
    <t>Rettungshilfe - Waldrettungspunkt</t>
  </si>
  <si>
    <t>rescue service - forest rescue point</t>
  </si>
  <si>
    <t>Waldstandorte für die Notfallalarmierung</t>
  </si>
  <si>
    <t>https://d-nb.info/gnd/4231103-2</t>
  </si>
  <si>
    <t>https://www.wikidata.org/wiki/Q1333922</t>
  </si>
  <si>
    <t>Rettungspunkt</t>
  </si>
  <si>
    <t>Zivilschutz und Katastrophenschutz - Kampfmittelfund</t>
  </si>
  <si>
    <t>civil protection management and disaster management - bomb disposal</t>
  </si>
  <si>
    <t>Daten zu Kampfmittelfunden und deren Beseitigung</t>
  </si>
  <si>
    <t>https://d-nb.info/gnd/1121326080</t>
  </si>
  <si>
    <t>Kampfmittelbeseitigung</t>
  </si>
  <si>
    <t>https://d-nb.info/gnd/1028234562</t>
  </si>
  <si>
    <t>Kampfmittelräumdienst</t>
  </si>
  <si>
    <t>https://www.wikidata.org/wiki/Q649416</t>
  </si>
  <si>
    <t>https://www.wikidata.org/wiki/Q185785</t>
  </si>
  <si>
    <t>Munition</t>
  </si>
  <si>
    <t>http://eurovoc.europa.eu/3057</t>
  </si>
  <si>
    <t>Zivilschutz</t>
  </si>
  <si>
    <t>http://eurovoc.europa.eu/c_ef31184b</t>
  </si>
  <si>
    <t>Katastrophenvorsorge</t>
  </si>
  <si>
    <t>Zivilschutz und Katastrophenschutz - Sirene</t>
  </si>
  <si>
    <t>civil protection management and disaster management - siren</t>
  </si>
  <si>
    <t>Standorte der und Informationen zu Zivilschutzsirenen</t>
  </si>
  <si>
    <t>https://d-nb.info/gnd/7664052-8</t>
  </si>
  <si>
    <t>Sirene</t>
  </si>
  <si>
    <t>https://d-nb.info/gnd/4067915-9</t>
  </si>
  <si>
    <t>https://www.wikidata.org/wiki/Q205234</t>
  </si>
  <si>
    <t>https://www.wikidata.org/wiki/Q10427676</t>
  </si>
  <si>
    <t>Sonstiges</t>
  </si>
  <si>
    <t>miscellaneous</t>
  </si>
  <si>
    <t>Unter Sonstiges werden Daten eingeordnet, die nicht in die übrigen Kategorien passen. Im Zuge von Weiterentwicklungen könnten aus diesen Datensätzen neue Kategorien gebildet werden.</t>
  </si>
  <si>
    <t>https://www.wikidata.org/wiki/Q55107540</t>
  </si>
  <si>
    <t>https://www.wikidata.org/wiki/Q2302426</t>
  </si>
  <si>
    <t>Soziale Hilfe</t>
  </si>
  <si>
    <t>social support</t>
  </si>
  <si>
    <t>Daten zu Hilfen von öffentlichen Stellen in sozialen Notlagen</t>
  </si>
  <si>
    <t>https://d-nb.info/gnd/4055856-3</t>
  </si>
  <si>
    <t>Sozialleistungen</t>
  </si>
  <si>
    <t>https://d-nb.info/gnd/4055776-5</t>
  </si>
  <si>
    <t>Sozialhilfe</t>
  </si>
  <si>
    <t>https://www.wikidata.org/wiki/Q2297111</t>
  </si>
  <si>
    <t>soziale Unterstützung</t>
  </si>
  <si>
    <t>https://www.wikidata.org/wiki/Q12322674</t>
  </si>
  <si>
    <t>http://eurovoc.europa.eu/1004</t>
  </si>
  <si>
    <t>http://eurovoc.europa.eu/3357</t>
  </si>
  <si>
    <t>Sozialfürsorge</t>
  </si>
  <si>
    <t>Angebot und Beratungsstelle</t>
  </si>
  <si>
    <t>offer and counselling centre</t>
  </si>
  <si>
    <t>Verzeichnis des öffentlichen Angebotes sozialer Hilfen bzw. der Beratungsstellen</t>
  </si>
  <si>
    <t>https://d-nb.info/gnd/4134199-5</t>
  </si>
  <si>
    <t>Beratungsstelle</t>
  </si>
  <si>
    <t>https://www.wikidata.org/wiki/Q818717</t>
  </si>
  <si>
    <t>https://www.wikidata.org/wiki/Q115958827</t>
  </si>
  <si>
    <t>Fürsorgeeinrichtung</t>
  </si>
  <si>
    <t>Behinderung - Behindertenwohnheim</t>
  </si>
  <si>
    <t>disability - residential care home for people with disabilities</t>
  </si>
  <si>
    <t>Einrichtungen für Menschen mit Behinderung</t>
  </si>
  <si>
    <t>https://d-nb.info/gnd/4140945-0</t>
  </si>
  <si>
    <t>Behindertenwohnheim</t>
  </si>
  <si>
    <t>https://d-nb.info/gnd/4112696-8</t>
  </si>
  <si>
    <t>Behinderung</t>
  </si>
  <si>
    <t>https://www.wikidata.org/wiki/Q837142</t>
  </si>
  <si>
    <t>Pflegeheim</t>
  </si>
  <si>
    <t>https://www.wikidata.org/wiki/Q12131</t>
  </si>
  <si>
    <t>http://eurovoc.europa.eu/4209</t>
  </si>
  <si>
    <t>Betreuung von Pflegebedürftigen</t>
  </si>
  <si>
    <t>http://eurovoc.europa.eu/1231</t>
  </si>
  <si>
    <t>Mensch mit Behinderung</t>
  </si>
  <si>
    <t>Behinderung - Menschen mit Behinderung</t>
  </si>
  <si>
    <t>disability - people with disabilities</t>
  </si>
  <si>
    <t>Informationen zu Menschen mit Behinderung</t>
  </si>
  <si>
    <t>https://d-nb.info/gnd/4005279-5</t>
  </si>
  <si>
    <t>behinderter Mensch</t>
  </si>
  <si>
    <t>https://www.wikidata.org/wiki/Q15978181</t>
  </si>
  <si>
    <t>Menschen mit Behinderung</t>
  </si>
  <si>
    <t>report</t>
  </si>
  <si>
    <t>Berichte über soziale Hilfestellungen</t>
  </si>
  <si>
    <t>https://d-nb.info/gnd/4181908-1</t>
  </si>
  <si>
    <t>Sozialbericht</t>
  </si>
  <si>
    <t>https://d-nb.info/gnd/4077554-9</t>
  </si>
  <si>
    <t>Sozialberichterstattung</t>
  </si>
  <si>
    <t>https://www.wikidata.org/wiki/Q2801271</t>
  </si>
  <si>
    <t>Finanzielle Unterstützung - Förderung</t>
  </si>
  <si>
    <t>financial support - aid</t>
  </si>
  <si>
    <t>Finanzielle Unterstützungen im Rahmen der sozialen Hilfe</t>
  </si>
  <si>
    <t>https://d-nb.info/gnd/7629670-2</t>
  </si>
  <si>
    <t>finanzielle Hilfe</t>
  </si>
  <si>
    <t>https://www.wikidata.org/wiki/Q70471322</t>
  </si>
  <si>
    <t>finanzielle Unterstützung</t>
  </si>
  <si>
    <t>https://www.wikidata.org/wiki/Q11497309</t>
  </si>
  <si>
    <t>Wohlfahrt</t>
  </si>
  <si>
    <t>Finanzielle Unterstützung - Grundsicherung</t>
  </si>
  <si>
    <t>financial support - basic security</t>
  </si>
  <si>
    <t>Informationen zum Leistungsbezug der Grundsicherung</t>
  </si>
  <si>
    <t>https://d-nb.info/gnd/4123252-5</t>
  </si>
  <si>
    <t>garantiertes Mindesteinkommen</t>
  </si>
  <si>
    <t>https://d-nb.info/gnd/7686166-1</t>
  </si>
  <si>
    <t>Grundsicherung für Arbeitssuchende</t>
  </si>
  <si>
    <t>https://www.wikidata.org/wiki/Q1550701</t>
  </si>
  <si>
    <t>Grundsicherung</t>
  </si>
  <si>
    <t>https://www.wikidata.org/wiki/Q59284985</t>
  </si>
  <si>
    <t>öffentliche Sozialleistungen</t>
  </si>
  <si>
    <t>https://schema.org/BasicIncome</t>
  </si>
  <si>
    <t>Finanzielle Unterstützung - Wohngeld</t>
  </si>
  <si>
    <t>financial support - housing benefit</t>
  </si>
  <si>
    <t>Statistische Informationen zu Empfängerinnen und Empfängern von Wohngeld</t>
  </si>
  <si>
    <t>https://d-nb.info/gnd/4066754-6</t>
  </si>
  <si>
    <t>Wohngeld</t>
  </si>
  <si>
    <t>https://d-nb.info/gnd/4169784-4</t>
  </si>
  <si>
    <t>Mietbeihilfe</t>
  </si>
  <si>
    <t>https://www.wikidata.org/wiki/Q778939</t>
  </si>
  <si>
    <t>http://eurovoc.europa.eu/826</t>
  </si>
  <si>
    <t>Hilfe für sozial Benachteiligte</t>
  </si>
  <si>
    <t>http://eurovoc.europa.eu/1690</t>
  </si>
  <si>
    <t>Unterkunft</t>
  </si>
  <si>
    <t>Flucht - Asylbewerber</t>
  </si>
  <si>
    <t>escape  - asylum seeker</t>
  </si>
  <si>
    <t>Statistische Informationen zu Leistungsbeziehenden nach dem Asylbewerberleistungsgesetz</t>
  </si>
  <si>
    <t>https://d-nb.info/gnd/4203143-6</t>
  </si>
  <si>
    <t>Asylbewerberin</t>
  </si>
  <si>
    <t>https://d-nb.info/gnd/4017598-4</t>
  </si>
  <si>
    <t>Flucht</t>
  </si>
  <si>
    <t>https://www.wikidata.org/wiki/Q564811</t>
  </si>
  <si>
    <t>Asylbewerber</t>
  </si>
  <si>
    <t>https://www.wikidata.org/wiki/Q1430466</t>
  </si>
  <si>
    <t>http://eurovoc.europa.eu/c_ff638149</t>
  </si>
  <si>
    <t>Flucht - Flüchtlingsunterbringung</t>
  </si>
  <si>
    <t>escape - refugee housing</t>
  </si>
  <si>
    <t>Entwicklung der Unterbringung von Flüchtlingen</t>
  </si>
  <si>
    <t>https://d-nb.info/gnd/4017611-3</t>
  </si>
  <si>
    <t>Flüchtlingslager</t>
  </si>
  <si>
    <t>https://d-nb.info/gnd/4187014-1</t>
  </si>
  <si>
    <t>https://www.wikidata.org/wiki/Q19279682</t>
  </si>
  <si>
    <t>Flüchtlingsunterkunft in Deutschland</t>
  </si>
  <si>
    <t>https://www.wikidata.org/wiki/Q64576680</t>
  </si>
  <si>
    <t>http://eurovoc.europa.eu/c_a2a3268e</t>
  </si>
  <si>
    <t>Flucht - Flüchtlingszahl</t>
  </si>
  <si>
    <t>escape - number of refugees</t>
  </si>
  <si>
    <t>Zahl der Flüchtlinge</t>
  </si>
  <si>
    <t>https://d-nb.info/gnd/4017604-6</t>
  </si>
  <si>
    <t>Flüchtling</t>
  </si>
  <si>
    <t>https://d-nb.info/gnd/4140484-1</t>
  </si>
  <si>
    <t>Displaced Person</t>
  </si>
  <si>
    <t>https://www.wikidata.org/wiki/Q131572</t>
  </si>
  <si>
    <t>Geflüchteter</t>
  </si>
  <si>
    <t>http://eurovoc.europa.eu/2986</t>
  </si>
  <si>
    <t>Flucht - Integration</t>
  </si>
  <si>
    <t>escape - integration</t>
  </si>
  <si>
    <t>Informationen zu den Angeboten der Flüchtlingshilfe</t>
  </si>
  <si>
    <t>https://d-nb.info/gnd/4027238-2</t>
  </si>
  <si>
    <t>Integration</t>
  </si>
  <si>
    <t>https://www.wikidata.org/wiki/Q370735</t>
  </si>
  <si>
    <t>soziale Integration</t>
  </si>
  <si>
    <t>https://www.wikidata.org/wiki/Q64814348</t>
  </si>
  <si>
    <t>http://eurovoc.europa.eu/1462</t>
  </si>
  <si>
    <t>Integration der Zuwanderer</t>
  </si>
  <si>
    <t>http://eurovoc.europa.eu/1469</t>
  </si>
  <si>
    <t>Geförderter Wohnungsbau</t>
  </si>
  <si>
    <t>subsidized housing</t>
  </si>
  <si>
    <t>Kennzahlen zu öffentlich geförderten Wohnungen</t>
  </si>
  <si>
    <t>https://d-nb.info/gnd/4066778-9</t>
  </si>
  <si>
    <t>Wohnungsbauförderung</t>
  </si>
  <si>
    <t>https://www.wikidata.org/wiki/Q12301128</t>
  </si>
  <si>
    <t>sozialer Wohnungsbau</t>
  </si>
  <si>
    <t>https://www.wikidata.org/wiki/Q4689034</t>
  </si>
  <si>
    <t>bezahlbarer Wohnraum</t>
  </si>
  <si>
    <t>http://eurovoc.europa.eu/1695</t>
  </si>
  <si>
    <t>Sozialwohnung</t>
  </si>
  <si>
    <t>Pflege</t>
  </si>
  <si>
    <t>nursing care</t>
  </si>
  <si>
    <t>Informationen zu Pflegepersonal und Pflegeeinrichtungen</t>
  </si>
  <si>
    <t>https://d-nb.info/gnd/1061007650</t>
  </si>
  <si>
    <t>https://d-nb.info/gnd/4001420-4</t>
  </si>
  <si>
    <t>Altenpflege</t>
  </si>
  <si>
    <t>https://www.wikidata.org/wiki/Q121176</t>
  </si>
  <si>
    <t>http://eurovoc.europa.eu/5900</t>
  </si>
  <si>
    <t>Krankenpflege</t>
  </si>
  <si>
    <t>http://eurovoc.europa.eu/6233</t>
  </si>
  <si>
    <t>https://schema.org/Nursing</t>
  </si>
  <si>
    <t>Städtisches Personal</t>
  </si>
  <si>
    <t>city staff</t>
  </si>
  <si>
    <t>Informationen zu städtischem Personal, wie etwa zu Stellenangeboten und -plänen sowie Bewerber- und Besoldungsstatistiken</t>
  </si>
  <si>
    <t>https://d-nb.info/gnd/4120744-0</t>
  </si>
  <si>
    <t>https://www.wikidata.org/wiki/Q98058553</t>
  </si>
  <si>
    <t>Gemeindemitarbeiter</t>
  </si>
  <si>
    <t>http://eurovoc.europa.eu/2342</t>
  </si>
  <si>
    <t>Personal</t>
  </si>
  <si>
    <t>Stellenausschreibung</t>
  </si>
  <si>
    <t>job posting</t>
  </si>
  <si>
    <t>Städtische Stellenangebote</t>
  </si>
  <si>
    <t>https://d-nb.info/gnd/4183085-4</t>
  </si>
  <si>
    <t>https://www.wikidata.org/wiki/Q356251</t>
  </si>
  <si>
    <t>http://eurovoc.europa.eu/2126</t>
  </si>
  <si>
    <t>offene Stelle</t>
  </si>
  <si>
    <t>https://schema.org/JobPosting</t>
  </si>
  <si>
    <t>Stellenplan</t>
  </si>
  <si>
    <t>staffing plan</t>
  </si>
  <si>
    <t>Plan der Stellen im städtischen Dienst</t>
  </si>
  <si>
    <t>https://d-nb.info/gnd/4183086-6</t>
  </si>
  <si>
    <t>https://www.wikidata.org/wiki/Q2801889</t>
  </si>
  <si>
    <t>Tourismus</t>
  </si>
  <si>
    <t>tourism</t>
  </si>
  <si>
    <t>Informationen zum Städtetourismus</t>
  </si>
  <si>
    <t>https://d-nb.info/gnd/7504225-3</t>
  </si>
  <si>
    <t>Städtetourismus</t>
  </si>
  <si>
    <t>https://d-nb.info/gnd/4018406-7</t>
  </si>
  <si>
    <t>https://www.wikidata.org/wiki/Q60616546</t>
  </si>
  <si>
    <t>https://www.wikidata.org/wiki/Q49389</t>
  </si>
  <si>
    <t>http://eurovoc.europa.eu/4470</t>
  </si>
  <si>
    <t>Gästezahl</t>
  </si>
  <si>
    <t>number of visitors</t>
  </si>
  <si>
    <t>Zahl der Gäste und Übernachtungen</t>
  </si>
  <si>
    <t>https://d-nb.info/gnd/4209054-4</t>
  </si>
  <si>
    <t>Gast</t>
  </si>
  <si>
    <t>https://www.wikidata.org/wiki/Q112287562</t>
  </si>
  <si>
    <t>https://www.wikidata.org/wiki/Property:P3872</t>
  </si>
  <si>
    <t>Besucher / Fahrgäste</t>
  </si>
  <si>
    <t>Sehenswürdigkeit</t>
  </si>
  <si>
    <t>tourist attraction</t>
  </si>
  <si>
    <t>Touristenattraktionen</t>
  </si>
  <si>
    <t>https://d-nb.info/gnd/4125656-6</t>
  </si>
  <si>
    <t>https://www.wikidata.org/wiki/Q570116</t>
  </si>
  <si>
    <t>https://www.wikidata.org/wiki/Q2800000</t>
  </si>
  <si>
    <t>Attraktion</t>
  </si>
  <si>
    <t>Stadtführung</t>
  </si>
  <si>
    <t>guided city tour</t>
  </si>
  <si>
    <t>Informationen zu Stadtrundgängen und touristischen Führungen</t>
  </si>
  <si>
    <t>https://d-nb.info/gnd/4231341-7</t>
  </si>
  <si>
    <t>Besucherführung</t>
  </si>
  <si>
    <t>https://www.wikidata.org/wiki/Q14379287</t>
  </si>
  <si>
    <t>https://www.wikidata.org/wiki/Q1029698</t>
  </si>
  <si>
    <t>Führung</t>
  </si>
  <si>
    <t>http://eurovoc.europa.eu/6768</t>
  </si>
  <si>
    <t>Reiseführer</t>
  </si>
  <si>
    <t>Unterkunft - Campingplatz</t>
  </si>
  <si>
    <t>accommodation - campsite</t>
  </si>
  <si>
    <t>Verzeichnis der Campingplätze</t>
  </si>
  <si>
    <t>https://d-nb.info/gnd/4128452-5</t>
  </si>
  <si>
    <t>Campingplatz</t>
  </si>
  <si>
    <t>https://d-nb.info/gnd/4652348-0</t>
  </si>
  <si>
    <t>Zeltplatz</t>
  </si>
  <si>
    <t>https://www.wikidata.org/wiki/Q832778</t>
  </si>
  <si>
    <t>https://www.wikidata.org/wiki/Q27108230</t>
  </si>
  <si>
    <t>http://eurovoc.europa.eu/5099</t>
  </si>
  <si>
    <t>Camping</t>
  </si>
  <si>
    <t>https://schema.org/Campground</t>
  </si>
  <si>
    <t>https://schema.org/CampingPitch</t>
  </si>
  <si>
    <t>Unterkunft - Herberge</t>
  </si>
  <si>
    <t>accommodation - hostel</t>
  </si>
  <si>
    <t>Informationen zu Beherbergungen</t>
  </si>
  <si>
    <t>https://d-nb.info/gnd/4130904-2</t>
  </si>
  <si>
    <t>Herberge</t>
  </si>
  <si>
    <t>https://d-nb.info/gnd/4071600-4</t>
  </si>
  <si>
    <t>Gaststätte</t>
  </si>
  <si>
    <t>https://www.wikidata.org/wiki/Q654772</t>
  </si>
  <si>
    <t>https://www.wikidata.org/wiki/Q1589077</t>
  </si>
  <si>
    <t>Jugendherberge</t>
  </si>
  <si>
    <t>http://eurovoc.europa.eu/1404</t>
  </si>
  <si>
    <t>Hotelgewerbe</t>
  </si>
  <si>
    <t>https://schema.org/Hostel</t>
  </si>
  <si>
    <t>https://schema.org/LodgingBusiness</t>
  </si>
  <si>
    <t>Unterkunft - Hotel</t>
  </si>
  <si>
    <t>accommodation - hotel</t>
  </si>
  <si>
    <t>Standorte und Kontaktdetails der Hotelbetriebe</t>
  </si>
  <si>
    <t>https://d-nb.info/gnd/4025922-5</t>
  </si>
  <si>
    <t>Hotel</t>
  </si>
  <si>
    <t>https://d-nb.info/gnd/4542713-6</t>
  </si>
  <si>
    <t>Gästehaus</t>
  </si>
  <si>
    <t>https://www.wikidata.org/wiki/Q27686</t>
  </si>
  <si>
    <t>https://www.wikidata.org/wiki/Q2460422</t>
  </si>
  <si>
    <t>https://schema.org/Hotel</t>
  </si>
  <si>
    <t>Unterkunft - Privatunterkunft</t>
  </si>
  <si>
    <t>accommodation - private accommodation</t>
  </si>
  <si>
    <t>Privatunterkünfte und Übernachtungsmöglichkeiten</t>
  </si>
  <si>
    <t>https://d-nb.info/gnd/4233044-0</t>
  </si>
  <si>
    <t>Privatquartier</t>
  </si>
  <si>
    <t>https://www.wikidata.org/wiki/Q2111105</t>
  </si>
  <si>
    <t>private Zimmervermietung</t>
  </si>
  <si>
    <t>Verkehr</t>
  </si>
  <si>
    <t>transport</t>
  </si>
  <si>
    <t>Angaben zu Fortbewegungsarten und Verkehrsinfrastruktur</t>
  </si>
  <si>
    <t>https://d-nb.info/gnd/4056783-7</t>
  </si>
  <si>
    <t>Stadtverkehr</t>
  </si>
  <si>
    <t>https://d-nb.info/gnd/4062901-6</t>
  </si>
  <si>
    <t>https://www.wikidata.org/wiki/Q1585110</t>
  </si>
  <si>
    <t>http://eurovoc.europa.eu/6849</t>
  </si>
  <si>
    <t>städtischer Verkehr</t>
  </si>
  <si>
    <t>https://schema.org/TravelAction</t>
  </si>
  <si>
    <t>Ampelanlage</t>
  </si>
  <si>
    <t>traffic lights</t>
  </si>
  <si>
    <t>Standorte der Ampelanlagen</t>
  </si>
  <si>
    <t>https://d-nb.info/gnd/4187829-2</t>
  </si>
  <si>
    <t>Verkehrssignalanlage</t>
  </si>
  <si>
    <t>https://www.wikidata.org/wiki/Q8004</t>
  </si>
  <si>
    <t>Ampel</t>
  </si>
  <si>
    <t>Verkehrszeichengebung</t>
  </si>
  <si>
    <t>http://eurovoc.europa.eu/469</t>
  </si>
  <si>
    <t>Signal- und Beleuchtungseinrichtung</t>
  </si>
  <si>
    <t>Flugverkehr - Flugbewegung</t>
  </si>
  <si>
    <t>air traffic - aircraft movement</t>
  </si>
  <si>
    <t>Flugbewegungen und Fluggastaufkommen</t>
  </si>
  <si>
    <t>https://d-nb.info/gnd/4036597-9</t>
  </si>
  <si>
    <t>Luftverkehr</t>
  </si>
  <si>
    <t>Flugverkehr</t>
  </si>
  <si>
    <t>https://www.wikidata.org/wiki/Q1430653</t>
  </si>
  <si>
    <t>Flugbewegung</t>
  </si>
  <si>
    <t>https://www.wikidata.org/wiki/Q92055870</t>
  </si>
  <si>
    <t>http://eurovoc.europa.eu/2039</t>
  </si>
  <si>
    <t>https://schema.org/aircraft</t>
  </si>
  <si>
    <t>Flugverkehr - Flughafen</t>
  </si>
  <si>
    <t>air traffic - airport</t>
  </si>
  <si>
    <t>Standorte und weitere Informationen zu Flughäfen</t>
  </si>
  <si>
    <t>https://d-nb.info/gnd/4154752-4</t>
  </si>
  <si>
    <t>Flughafen</t>
  </si>
  <si>
    <t>https://www.wikidata.org/wiki/Q1248784</t>
  </si>
  <si>
    <t>http://eurovoc.europa.eu/195</t>
  </si>
  <si>
    <t>https://schema.org/Airport</t>
  </si>
  <si>
    <t>Fußverkehr - Fußgängerzone</t>
  </si>
  <si>
    <t>pedestrian traffic - pedestrian zone</t>
  </si>
  <si>
    <t>Verkehrsflächen, auf denen Fußgängerinnen und Fußgänger Vorrang oder ausschließliches Nutzungsrecht gegenüber anderen Verkehrsteilnehmerinnen und Verkehrsteilnehmern haben</t>
  </si>
  <si>
    <t>https://d-nb.info/gnd/4140911-5</t>
  </si>
  <si>
    <t>Fußgängerzone</t>
  </si>
  <si>
    <t>https://www.wikidata.org/wiki/Q369730</t>
  </si>
  <si>
    <t>http://eurovoc.europa.eu/4799</t>
  </si>
  <si>
    <t>Fußverkehr - Gehweg</t>
  </si>
  <si>
    <t>pedestrian traffic - pavement</t>
  </si>
  <si>
    <t>Bürgersteige</t>
  </si>
  <si>
    <t>https://d-nb.info/gnd/4140908-5</t>
  </si>
  <si>
    <t>Gehweg</t>
  </si>
  <si>
    <t>https://www.wikidata.org/wiki/Q177749</t>
  </si>
  <si>
    <t>https://www.wikidata.org/wiki/Q17087190</t>
  </si>
  <si>
    <t>Fußverkehr - Laufstrecke und Wanderstrecke</t>
  </si>
  <si>
    <t>pedestrian traffic - running route and hiking route</t>
  </si>
  <si>
    <t>Strecken zum Laufen und Wandern in Kommunen</t>
  </si>
  <si>
    <t>https://d-nb.info/gnd/4590883-7</t>
  </si>
  <si>
    <t>Laufstrecke</t>
  </si>
  <si>
    <t>https://d-nb.info/gnd/4140582-1</t>
  </si>
  <si>
    <t>KFZ - Autobahn</t>
  </si>
  <si>
    <t>motor vehicle - motorway</t>
  </si>
  <si>
    <t>Informationen zum Autobahn-Straßennetz</t>
  </si>
  <si>
    <t>https://d-nb.info/gnd/4003936-5</t>
  </si>
  <si>
    <t>Autobahn</t>
  </si>
  <si>
    <t>https://d-nb.info/gnd/4073757-3</t>
  </si>
  <si>
    <t>Kraftfahrzeug</t>
  </si>
  <si>
    <t>https://www.wikidata.org/wiki/Q46622</t>
  </si>
  <si>
    <t>https://www.wikidata.org/wiki/Q752870</t>
  </si>
  <si>
    <t>http://eurovoc.europa.eu/4345</t>
  </si>
  <si>
    <t>http://eurovoc.europa.eu/3438</t>
  </si>
  <si>
    <t>Straßennetz</t>
  </si>
  <si>
    <t>https://schema.org/Car</t>
  </si>
  <si>
    <t>KFZ - Bußgeld</t>
  </si>
  <si>
    <t>motor vehicle - traffic fine</t>
  </si>
  <si>
    <t>Bußgelddaten</t>
  </si>
  <si>
    <t>https://d-nb.info/gnd/4009218-5</t>
  </si>
  <si>
    <t>Bußgeld</t>
  </si>
  <si>
    <t>https://d-nb.info/gnd/4156419-4</t>
  </si>
  <si>
    <t>Geldbuße</t>
  </si>
  <si>
    <t>https://www.wikidata.org/wiki/Q1243001</t>
  </si>
  <si>
    <t>Buße</t>
  </si>
  <si>
    <t>https://www.wikidata.org/wiki/Q98594994</t>
  </si>
  <si>
    <t>Verkehrsstrafe</t>
  </si>
  <si>
    <t>http://eurovoc.europa.eu/1549</t>
  </si>
  <si>
    <t>Geldstrafe</t>
  </si>
  <si>
    <t>https://schema.org/MonetaryAmount</t>
  </si>
  <si>
    <t>KFZ - Carsharing</t>
  </si>
  <si>
    <t>motor vehicle - carsharing</t>
  </si>
  <si>
    <t>Standorte und Fahrzeuge des Carsharing-Angebots</t>
  </si>
  <si>
    <t>https://d-nb.info/gnd/4326831-6</t>
  </si>
  <si>
    <t>Carsharing</t>
  </si>
  <si>
    <t>https://www.wikidata.org/wiki/Q847201</t>
  </si>
  <si>
    <t>https://schema.org/AutoRental</t>
  </si>
  <si>
    <t>KFZ - Elektrotankstelle</t>
  </si>
  <si>
    <t>motor vehicle - electric filling station</t>
  </si>
  <si>
    <t>E-Tankstellen zur Aufladung von Elektrofahrzeugen</t>
  </si>
  <si>
    <t>https://d-nb.info/gnd/1023745712</t>
  </si>
  <si>
    <t>Stromtankstelle</t>
  </si>
  <si>
    <t>https://www.wikidata.org/wiki/Q2140665</t>
  </si>
  <si>
    <t>KFZ - Fahrzeugzulassung</t>
  </si>
  <si>
    <t>motor vehicle - vehicle registration</t>
  </si>
  <si>
    <t>Statistiken zur Straßenverkehrszulassung von Fahrzeugen</t>
  </si>
  <si>
    <t>https://d-nb.info/gnd/4261735-2</t>
  </si>
  <si>
    <t>Straßenverkehrszulassung</t>
  </si>
  <si>
    <t>https://d-nb.info/gnd/4127410-6</t>
  </si>
  <si>
    <t>Zulassung</t>
  </si>
  <si>
    <t>https://www.wikidata.org/wiki/Q228760</t>
  </si>
  <si>
    <t>Straßenzulassung</t>
  </si>
  <si>
    <t>https://www.wikidata.org/wiki/Q883686</t>
  </si>
  <si>
    <t>Fahrzeugschein</t>
  </si>
  <si>
    <t>http://eurovoc.europa.eu/3110</t>
  </si>
  <si>
    <t>Zulassung des Fahrzeugs</t>
  </si>
  <si>
    <t>https://schema.org/dateVehicleFirstRegistered</t>
  </si>
  <si>
    <t>KFZ - Messung</t>
  </si>
  <si>
    <t>motor vehicle - traffic count</t>
  </si>
  <si>
    <t>KFZ-Zählung und Geschwindigkeitsüberwachung</t>
  </si>
  <si>
    <t>https://d-nb.info/gnd/4187848-6</t>
  </si>
  <si>
    <t>Verkehrszählung</t>
  </si>
  <si>
    <t>https://www.wikidata.org/wiki/Q28692729</t>
  </si>
  <si>
    <t>Verkehrsaufkommen</t>
  </si>
  <si>
    <t>https://schema.org/QuantitativeValue</t>
  </si>
  <si>
    <t>KFZ - Parkplatz</t>
  </si>
  <si>
    <t>motor vehicle - parking lot</t>
  </si>
  <si>
    <t>Parkberechtigungen, Parkhäuser, Parkflächen</t>
  </si>
  <si>
    <t>https://d-nb.info/gnd/4044684-0</t>
  </si>
  <si>
    <t>Parkplatz</t>
  </si>
  <si>
    <t>https://d-nb.info/gnd/4127478-7</t>
  </si>
  <si>
    <t>Parkfläche</t>
  </si>
  <si>
    <t>https://www.wikidata.org/wiki/Q6501349</t>
  </si>
  <si>
    <t>http://eurovoc.europa.eu/5429</t>
  </si>
  <si>
    <t>https://schema.org/ParkingFacility</t>
  </si>
  <si>
    <t>KFZ - Tankstelle</t>
  </si>
  <si>
    <t>motor vehicle - filling station</t>
  </si>
  <si>
    <t>Daten zu Tankstellen</t>
  </si>
  <si>
    <t>https://d-nb.info/gnd/4184403-8</t>
  </si>
  <si>
    <t>Tankstelle</t>
  </si>
  <si>
    <t>https://www.wikidata.org/wiki/Q205495</t>
  </si>
  <si>
    <t>https://schema.org/GasStation</t>
  </si>
  <si>
    <t>KFZ - Taxistand</t>
  </si>
  <si>
    <t>motor vehicle - taxicab station</t>
  </si>
  <si>
    <t>Standorte der Taxihalteplätze</t>
  </si>
  <si>
    <t>https://d-nb.info/gnd/4059185-2</t>
  </si>
  <si>
    <t>Taxi</t>
  </si>
  <si>
    <t>https://www.wikidata.org/wiki/Q1395196</t>
  </si>
  <si>
    <t>Taxistand</t>
  </si>
  <si>
    <t>http://eurovoc.europa.eu/5927</t>
  </si>
  <si>
    <t>https://schema.org/Taxi</t>
  </si>
  <si>
    <t>https://schema.org/TaxiService</t>
  </si>
  <si>
    <t>ÖPNV - Aufzug und Rolltreppe</t>
  </si>
  <si>
    <t>public transportation - elevators and escalators</t>
  </si>
  <si>
    <t>Rolltreppen und Aufzüge im öffentlichen Personennahverkehr</t>
  </si>
  <si>
    <t>https://d-nb.info/gnd/4129902-4</t>
  </si>
  <si>
    <t>Aufzug</t>
  </si>
  <si>
    <t>https://d-nb.info/gnd/4178428-5</t>
  </si>
  <si>
    <t>Rolltreppe</t>
  </si>
  <si>
    <t>https://www.wikidata.org/wiki/Q132911</t>
  </si>
  <si>
    <t>Aufzugsanlage</t>
  </si>
  <si>
    <t>https://www.wikidata.org/wiki/Q15003</t>
  </si>
  <si>
    <t>Fahrtreppe</t>
  </si>
  <si>
    <t>http://eurovoc.europa.eu/5447</t>
  </si>
  <si>
    <t>http://eurovoc.europa.eu/4512</t>
  </si>
  <si>
    <t>öffentlicher Verkehr</t>
  </si>
  <si>
    <t>https://d-nb.info/gnd/4043176-9 (öffentlicher Personennahverkehr), https://www.wikidata.org/wiki/Q294362 (öffentlicher Personennahverkehr), https://www.wikidata.org/wiki/Q178512 (öffentlicher Verkehr), http://eurovoc.europa.eu/4512 (öffentlicher Verkehr)</t>
  </si>
  <si>
    <t>ÖPNV - Fahrgastzahl</t>
  </si>
  <si>
    <t>public transportation - ridership</t>
  </si>
  <si>
    <t>Passagieraufkommen im kommunalen öffentlichen Personennahverkehr</t>
  </si>
  <si>
    <t>https://d-nb.info/gnd/4434835-6</t>
  </si>
  <si>
    <t>Fahrgastaufkommen</t>
  </si>
  <si>
    <t>https://d-nb.info/gnd/4766879-9</t>
  </si>
  <si>
    <t>Fahrgast</t>
  </si>
  <si>
    <t>https://www.wikidata.org/wiki/Q11369842</t>
  </si>
  <si>
    <t>Fahrgastzahl</t>
  </si>
  <si>
    <t>http://eurovoc.europa.eu/4511</t>
  </si>
  <si>
    <t>Personenverkehr</t>
  </si>
  <si>
    <t>ÖPNV - Liniennetz Sollfahrdaten Echtzeitdaten</t>
  </si>
  <si>
    <t>Netz der kommunalen Verkehrslinien bzw. Ist- und Sollfahrdaten</t>
  </si>
  <si>
    <t>https://d-nb.info/gnd/4153563-7</t>
  </si>
  <si>
    <t>Fahrplan</t>
  </si>
  <si>
    <t>https://d-nb.info/gnd/4167757-2</t>
  </si>
  <si>
    <t>Linienverkehr</t>
  </si>
  <si>
    <t>https://www.wikidata.org/wiki/Q221725</t>
  </si>
  <si>
    <t>https://www.wikidata.org/wiki/Q1826720</t>
  </si>
  <si>
    <t>Liniennetzplan</t>
  </si>
  <si>
    <t>https://schema.org/TransitMap</t>
  </si>
  <si>
    <t>ÖPNV - Vertriebsstelle</t>
  </si>
  <si>
    <t>public transportation - ticket sales point</t>
  </si>
  <si>
    <t>Standorte der Verkaufsstellen, Servicestellen und Fahrkartenautomaten im ÖPNV</t>
  </si>
  <si>
    <t>https://d-nb.info/gnd/4138263-8</t>
  </si>
  <si>
    <t>Verkaufsstelle</t>
  </si>
  <si>
    <t>https://d-nb.info/gnd/4226346-3</t>
  </si>
  <si>
    <t>Fahrkartenschalter</t>
  </si>
  <si>
    <t>https://www.wikidata.org/wiki/Q386147</t>
  </si>
  <si>
    <t>Verkaufsort</t>
  </si>
  <si>
    <t>https://www.wikidata.org/wiki/Q56845288</t>
  </si>
  <si>
    <t>http://eurovoc.europa.eu/4464</t>
  </si>
  <si>
    <t>Beförderungsausweis</t>
  </si>
  <si>
    <t>https://schema.org/Ticket</t>
  </si>
  <si>
    <t>https://d-nb.info/gnd/4704351-9 (Fahrkartenautomat), https://www.wikidata.org/wiki/Q657345 (Fahrkartenautomat), https://www.wikidata.org/wiki/Q47519615 (Vorverkaufsstelle)</t>
  </si>
  <si>
    <t>Radverkehr - Abstellplatz</t>
  </si>
  <si>
    <t>bicycle traffic - parking area</t>
  </si>
  <si>
    <t>Standorte der Fahrradstellplätze</t>
  </si>
  <si>
    <t>https://d-nb.info/gnd/7741477-9</t>
  </si>
  <si>
    <t>Fahrradstation</t>
  </si>
  <si>
    <t>https://d-nb.info/gnd/4354750-3</t>
  </si>
  <si>
    <t>Fahrradständer</t>
  </si>
  <si>
    <t>https://www.wikidata.org/wiki/Q16243822</t>
  </si>
  <si>
    <t>Fahrradabstellplatz</t>
  </si>
  <si>
    <t>https://www.wikidata.org/wiki/Q1151556</t>
  </si>
  <si>
    <t>https://www.wikidata.org/wiki/Q1392526 (Fahrradabstellanlage)</t>
  </si>
  <si>
    <t>Radverkehr - Ladestation</t>
  </si>
  <si>
    <t>bicycle traffic - charging station</t>
  </si>
  <si>
    <t>E-Tankstellen zur Aufladung von Elektrofahrrädern</t>
  </si>
  <si>
    <t>https://d-nb.info/gnd/4508380-0</t>
  </si>
  <si>
    <t>Elektrofahrrad</t>
  </si>
  <si>
    <t>https://www.wikidata.org/wiki/Q55956304</t>
  </si>
  <si>
    <t>E-Bike-Ladestation</t>
  </si>
  <si>
    <t>https://d-nb.info/gnd/7857445-6 (Pedelec), https://www.wikidata.org/wiki/Q924724 (Elektrorad), https://www.wikidata.org/wiki/Q2066172 (E-Bike)</t>
  </si>
  <si>
    <t>Radverkehr - Messung</t>
  </si>
  <si>
    <t>bicycle traffic - traffic count</t>
  </si>
  <si>
    <t>Standorte und Messergebnisse der Radzählstellen</t>
  </si>
  <si>
    <t>https://www.wikidata.org/wiki/Q2224904</t>
  </si>
  <si>
    <t>Verkehrsteilnehmer</t>
  </si>
  <si>
    <t>Radverkehr - Radweg und Radroute</t>
  </si>
  <si>
    <t>bicycle traffic - bike path and cycle route</t>
  </si>
  <si>
    <t>Informationen zu Radwegen und Radrouten</t>
  </si>
  <si>
    <t>https://d-nb.info/gnd/4076489-8</t>
  </si>
  <si>
    <t>Radweg</t>
  </si>
  <si>
    <t>https://www.wikidata.org/wiki/Q102307360</t>
  </si>
  <si>
    <t>https://www.wikidata.org/wiki/Q353027</t>
  </si>
  <si>
    <t>Radwanderweg</t>
  </si>
  <si>
    <t>https://www.wikidata.org/wiki/Q221722 (Radschnellweg)</t>
  </si>
  <si>
    <t>Radverkehr - Verleih</t>
  </si>
  <si>
    <t>bicycle traffic - rental</t>
  </si>
  <si>
    <t>Standorte der Fahrradmietsysteme</t>
  </si>
  <si>
    <t>https://d-nb.info/gnd/4627797-3</t>
  </si>
  <si>
    <t>Fahrradverleih</t>
  </si>
  <si>
    <t>https://d-nb.info/gnd/4384223-9</t>
  </si>
  <si>
    <t>Leihgeschäft</t>
  </si>
  <si>
    <t>https://www.wikidata.org/wiki/Q10611118</t>
  </si>
  <si>
    <t>https://www.wikidata.org/wiki/Q157171</t>
  </si>
  <si>
    <t>Vermietung</t>
  </si>
  <si>
    <t>http://eurovoc.europa.eu/3097</t>
  </si>
  <si>
    <t>Fahrzeugvermietung</t>
  </si>
  <si>
    <t>https://schema.org/RentAction</t>
  </si>
  <si>
    <t>Schiffsverkehr und Fährverkehr - Anlegestelle</t>
  </si>
  <si>
    <t>boat traffic and ferry traffic - jetty</t>
  </si>
  <si>
    <t>Standorte der Schiffsanlegestellen und deren Belegung</t>
  </si>
  <si>
    <t>https://d-nb.info/gnd/7721360-9</t>
  </si>
  <si>
    <t>Schiffsanlegestelle</t>
  </si>
  <si>
    <t>https://d-nb.info/gnd/4306077-8</t>
  </si>
  <si>
    <t>Fährverkehr</t>
  </si>
  <si>
    <t>https://www.wikidata.org/wiki/Q3082251</t>
  </si>
  <si>
    <t>Pier</t>
  </si>
  <si>
    <t>https://www.wikidata.org/wiki/Q155930</t>
  </si>
  <si>
    <t>Schifffahrt</t>
  </si>
  <si>
    <t>http://eurovoc.europa.eu/4827</t>
  </si>
  <si>
    <t>Wasserfahrzeug</t>
  </si>
  <si>
    <t>http://eurovoc.europa.eu/985</t>
  </si>
  <si>
    <t>Fähre</t>
  </si>
  <si>
    <t>https://schema.org/BoatTrip</t>
  </si>
  <si>
    <t>Schiffsverkehr und Fährverkehr - Fracht</t>
  </si>
  <si>
    <t>boat traffic and ferry traffic - cargo</t>
  </si>
  <si>
    <t>Güterumschlag</t>
  </si>
  <si>
    <t>https://d-nb.info/gnd/4018026-8</t>
  </si>
  <si>
    <t>Frachtschiff</t>
  </si>
  <si>
    <t>https://www.wikidata.org/wiki/Q319224</t>
  </si>
  <si>
    <t>Frachtgut</t>
  </si>
  <si>
    <t>http://eurovoc.europa.eu/1099</t>
  </si>
  <si>
    <t>Fracht</t>
  </si>
  <si>
    <t>http://eurovoc.europa.eu/5392</t>
  </si>
  <si>
    <t>Ladung</t>
  </si>
  <si>
    <t>https://schema.org/cargoVolume</t>
  </si>
  <si>
    <t>https://www.wikidata.org/wiki/Q66007140</t>
  </si>
  <si>
    <t>Schiffsverkehr und Fährverkehr - Passagier</t>
  </si>
  <si>
    <t>boat traffic and ferry traffic - passenger</t>
  </si>
  <si>
    <t>Fahrgäste</t>
  </si>
  <si>
    <t xml:space="preserve">Fahrgast </t>
  </si>
  <si>
    <t>https://www.wikidata.org/wiki/Q319604</t>
  </si>
  <si>
    <t>Passagier</t>
  </si>
  <si>
    <t>http://eurovoc.europa.eu/5956</t>
  </si>
  <si>
    <t>Sondernutzung</t>
  </si>
  <si>
    <t>special use</t>
  </si>
  <si>
    <t>Anträge auf Ausnahmegenehmigungen und Erlaubnisse im Straßenverkehr</t>
  </si>
  <si>
    <t>https://d-nb.info/gnd/4210210-8</t>
  </si>
  <si>
    <t>https://d-nb.info/gnd/4333946-3</t>
  </si>
  <si>
    <t>Sondernutzungsrecht</t>
  </si>
  <si>
    <t>https://www.wikidata.org/wiki/Q1522414</t>
  </si>
  <si>
    <t>Unfall</t>
  </si>
  <si>
    <t>accident</t>
  </si>
  <si>
    <t>Verkehrsunfälle, Verkehrsunfallentwicklung</t>
  </si>
  <si>
    <t>https://d-nb.info/gnd/4062983-1</t>
  </si>
  <si>
    <t>Verkehrsunfall</t>
  </si>
  <si>
    <t>https://d-nb.info/gnd/4061693-9</t>
  </si>
  <si>
    <t>https://www.wikidata.org/wiki/Q9687</t>
  </si>
  <si>
    <t>Straßenverkehrsunfall</t>
  </si>
  <si>
    <t>https://www.wikidata.org/wiki/Q11822042</t>
  </si>
  <si>
    <t>http://eurovoc.europa.eu/730</t>
  </si>
  <si>
    <t>Wetter</t>
  </si>
  <si>
    <t>weather</t>
  </si>
  <si>
    <t>Wetterdaten</t>
  </si>
  <si>
    <t>https://d-nb.info/gnd/4065852-1</t>
  </si>
  <si>
    <t>https://d-nb.info/gnd/4066647-5</t>
  </si>
  <si>
    <t>Witterung</t>
  </si>
  <si>
    <t>https://www.wikidata.org/wiki/Q11663</t>
  </si>
  <si>
    <t>https://www.wikidata.org/wiki/Q1615323</t>
  </si>
  <si>
    <t>http://eurovoc.europa.eu/1892</t>
  </si>
  <si>
    <t>Meteorologie</t>
  </si>
  <si>
    <t>Hitze</t>
  </si>
  <si>
    <t>heat</t>
  </si>
  <si>
    <t>Hitzebelastung und Hitzeinseln im Stadtgebiet</t>
  </si>
  <si>
    <t>https://d-nb.info/gnd/4160049-6</t>
  </si>
  <si>
    <t>https://d-nb.info/gnd/4160050-2</t>
  </si>
  <si>
    <t>Hitzebelastung</t>
  </si>
  <si>
    <t>https://www.wikidata.org/wiki/Q12888883</t>
  </si>
  <si>
    <t>https://www.wikidata.org/wiki/Q28128222</t>
  </si>
  <si>
    <t>hohe Temperatur</t>
  </si>
  <si>
    <t>https://www.wikidata.org/wiki/Q215712 (städtische Wärmeinsel),</t>
  </si>
  <si>
    <t>weather measurements</t>
  </si>
  <si>
    <t>Wettermessdaten</t>
  </si>
  <si>
    <t>https://d-nb.info/gnd/4169665-7</t>
  </si>
  <si>
    <t>meteorologische Messung</t>
  </si>
  <si>
    <t>https://www.wikidata.org/wiki/Q12141294</t>
  </si>
  <si>
    <t>Wettermessung</t>
  </si>
  <si>
    <t>https://www.wikidata.org/wiki/Q478751</t>
  </si>
  <si>
    <t>Wetterbeobachtung</t>
  </si>
  <si>
    <t>Wirtschaft</t>
  </si>
  <si>
    <t>economy</t>
  </si>
  <si>
    <t>Wirtschaftsdaten</t>
  </si>
  <si>
    <t>https://d-nb.info/gnd/4066399-1</t>
  </si>
  <si>
    <t>https://www.wikidata.org/wiki/Q159810</t>
  </si>
  <si>
    <t>http://eurovoc.europa.eu/637</t>
  </si>
  <si>
    <t>Arbeitslosigkeit</t>
  </si>
  <si>
    <t>unemployment</t>
  </si>
  <si>
    <t>Statistische Daten zu Arbeitslosigkeit</t>
  </si>
  <si>
    <t>https://d-nb.info/gnd/4002730-2</t>
  </si>
  <si>
    <t>https://www.wikidata.org/wiki/Q41171</t>
  </si>
  <si>
    <t>https://www.wikidata.org/wiki/Q1362733</t>
  </si>
  <si>
    <t>Erwerbslosigkeit</t>
  </si>
  <si>
    <t>http://eurovoc.europa.eu/5974</t>
  </si>
  <si>
    <t>Berufspendler</t>
  </si>
  <si>
    <t>working commuter</t>
  </si>
  <si>
    <t>Infomationen zu Pendlerinnen und Pendlern, die regelmäßig zwischen Wohnort und Arbeitsplatz pendeln</t>
  </si>
  <si>
    <t>https://d-nb.info/gnd/1192827562</t>
  </si>
  <si>
    <t>Berufspendlerin</t>
  </si>
  <si>
    <t>https://d-nb.info/gnd/7632973-2</t>
  </si>
  <si>
    <t>https://www.wikidata.org/wiki/Q110985381</t>
  </si>
  <si>
    <t>Pendler</t>
  </si>
  <si>
    <t>http://eurovoc.europa.eu/1910</t>
  </si>
  <si>
    <t>Pendelwanderung</t>
  </si>
  <si>
    <t>Beschäftigung</t>
  </si>
  <si>
    <t>employment</t>
  </si>
  <si>
    <t>Statistische Daten zu Beschäftigung</t>
  </si>
  <si>
    <t>https://d-nb.info/gnd/4005979-0</t>
  </si>
  <si>
    <t>https://d-nb.info/gnd/4069349-1</t>
  </si>
  <si>
    <t>Berufstätigkeit</t>
  </si>
  <si>
    <t>https://www.wikidata.org/wiki/Q656365</t>
  </si>
  <si>
    <t>Erwerbstätigkeit</t>
  </si>
  <si>
    <t>https://www.wikidata.org/wiki/Q12737077</t>
  </si>
  <si>
    <t>http://eurovoc.europa.eu/3537</t>
  </si>
  <si>
    <t>Arbeitsmarktstatistik</t>
  </si>
  <si>
    <t>https://schema.org/employmentType</t>
  </si>
  <si>
    <t>Beteiligung an Öffentlicher Wirtschaft - Ausschreibung und Vergabe</t>
  </si>
  <si>
    <t>participation in public economy - invitation to tender and public procurement</t>
  </si>
  <si>
    <t>Vergaben und Ausschreibungen</t>
  </si>
  <si>
    <t>https://d-nb.info/gnd/4137663-8</t>
  </si>
  <si>
    <t>Vergabe</t>
  </si>
  <si>
    <t>https://d-nb.info/gnd/4003822-1</t>
  </si>
  <si>
    <t>Ausschreibung</t>
  </si>
  <si>
    <t>https://www.wikidata.org/wiki/Q20665717</t>
  </si>
  <si>
    <t>öffentliche Vergabe</t>
  </si>
  <si>
    <t>https://www.wikidata.org/wiki/Q837379</t>
  </si>
  <si>
    <t>http://eurovoc.europa.eu/c_4c7717f3</t>
  </si>
  <si>
    <t>Vergabe öffentlicher Aufträge</t>
  </si>
  <si>
    <t>http://eurovoc.europa.eu/2218</t>
  </si>
  <si>
    <t>Beteiligung an Öffentlicher Wirtschaft - Beteiligung</t>
  </si>
  <si>
    <t>participation in public economy - shareholding</t>
  </si>
  <si>
    <t>Anteile der Kommunen an Unternehmen der Daseinsvorsorge</t>
  </si>
  <si>
    <t>https://d-nb.info/gnd/4246829-2</t>
  </si>
  <si>
    <t>öffentliche Beteiligung</t>
  </si>
  <si>
    <t>https://www.wikidata.org/wiki/Q1415886</t>
  </si>
  <si>
    <t>Kapitalbeteiligung</t>
  </si>
  <si>
    <t>http://eurovoc.europa.eu/2264</t>
  </si>
  <si>
    <t>Beteiligung</t>
  </si>
  <si>
    <t>Bürofläche Industriefläche Gewerbefläche</t>
  </si>
  <si>
    <t>office space industrial space commercial space</t>
  </si>
  <si>
    <t>Gewerblich genutzte Flächen</t>
  </si>
  <si>
    <t>https://d-nb.info/gnd/4193378-3</t>
  </si>
  <si>
    <t>Gewerbefläche</t>
  </si>
  <si>
    <t>https://d-nb.info/gnd/4237426-1</t>
  </si>
  <si>
    <t>Industriefläche</t>
  </si>
  <si>
    <t>https://www.wikidata.org/wiki/Q1520426</t>
  </si>
  <si>
    <t>https://www.wikidata.org/wiki/Q5152545</t>
  </si>
  <si>
    <t>Einzelhandelsgebiet</t>
  </si>
  <si>
    <t>https://d-nb.info/gnd/7766022-5 (Bürofläche)</t>
  </si>
  <si>
    <t>Coworking</t>
  </si>
  <si>
    <t>coworking</t>
  </si>
  <si>
    <t>Gemeinsam genutzte bzw. geteilte Büroräumlichkeiten</t>
  </si>
  <si>
    <t>https://d-nb.info/gnd/4197308-2</t>
  </si>
  <si>
    <t>Bürogemeinschaft</t>
  </si>
  <si>
    <t>https://www.wikidata.org/wiki/Q869457</t>
  </si>
  <si>
    <t>https://www.wikidata.org/wiki/Q97307779</t>
  </si>
  <si>
    <t>Coworking Space</t>
  </si>
  <si>
    <t>Dienstleistung - Einzelhandel</t>
  </si>
  <si>
    <t>service - retail</t>
  </si>
  <si>
    <t>Einzelhandelsgeschäft</t>
  </si>
  <si>
    <t>https://d-nb.info/gnd/4127747-8</t>
  </si>
  <si>
    <t>Einzelhandel</t>
  </si>
  <si>
    <t>https://www.wikidata.org/wiki/Q126793</t>
  </si>
  <si>
    <t>http://eurovoc.europa.eu/5</t>
  </si>
  <si>
    <t>https://schema.org/Store</t>
  </si>
  <si>
    <t>https://schema.org/Retail</t>
  </si>
  <si>
    <t>Dienstleistung - Handwerk</t>
  </si>
  <si>
    <t>service - craft and trade</t>
  </si>
  <si>
    <t>Gewerbliche Tätigkeiten, die dem Handwerk zugeordnet werden (nicht industriell)</t>
  </si>
  <si>
    <t>https://d-nb.info/gnd/4023299-2</t>
  </si>
  <si>
    <t>Handwerk</t>
  </si>
  <si>
    <t>https://www.wikidata.org/wiki/Q2207288</t>
  </si>
  <si>
    <t>http://eurovoc.europa.eu/3619</t>
  </si>
  <si>
    <t>Dienstleistung - Postfiliale</t>
  </si>
  <si>
    <t>service - post office</t>
  </si>
  <si>
    <t>Filialen der Postdienste</t>
  </si>
  <si>
    <t>https://d-nb.info/gnd/4046887-2</t>
  </si>
  <si>
    <t>Postamt</t>
  </si>
  <si>
    <t>https://d-nb.info/gnd/4121496-1</t>
  </si>
  <si>
    <t>Poststelle</t>
  </si>
  <si>
    <t>https://www.wikidata.org/wiki/Q35054</t>
  </si>
  <si>
    <t>http://eurovoc.europa.eu/4133</t>
  </si>
  <si>
    <t>Postdienst</t>
  </si>
  <si>
    <t>https://schema.org/PostOffice</t>
  </si>
  <si>
    <t>Dienstleistung - Weihnachtsmarkt</t>
  </si>
  <si>
    <t>service - Christmas market</t>
  </si>
  <si>
    <t>Weihnachtsmärkte</t>
  </si>
  <si>
    <t>https://d-nb.info/gnd/4564378-7</t>
  </si>
  <si>
    <t>Weihnachtsmarkt</t>
  </si>
  <si>
    <t>https://www.wikidata.org/wiki/Q57607</t>
  </si>
  <si>
    <t>Dienstleistung - Wochenmarkt</t>
  </si>
  <si>
    <t>service - farmer's market</t>
  </si>
  <si>
    <t>Regelmäßig stattfindende Märkte, besonders für Gemüse, Obst, Fleisch, Blumen</t>
  </si>
  <si>
    <t>https://d-nb.info/gnd/4066702-9</t>
  </si>
  <si>
    <t>Wochenmarkt</t>
  </si>
  <si>
    <t>https://d-nb.info/gnd/4017578-9</t>
  </si>
  <si>
    <t>Flohmarkt</t>
  </si>
  <si>
    <t>https://www.wikidata.org/wiki/Q132510</t>
  </si>
  <si>
    <t>https://www.wikidata.org/wiki/Q1522620</t>
  </si>
  <si>
    <t>Bauernmarkt</t>
  </si>
  <si>
    <t>https://d-nb.info/gnd/4017578-9 (Flohmarkt), https://www.wikidata.org/wiki/Q385870 (Flohmarkt), https://www.wikidata.org/wiki/Q57330418 (Gebrauchtmarkt)</t>
  </si>
  <si>
    <t>Gewerbeanmeldung</t>
  </si>
  <si>
    <t>business registration</t>
  </si>
  <si>
    <t>Anmeldung der Ausübung eines Gewerbes bei der Behörde</t>
  </si>
  <si>
    <t>https://d-nb.info/gnd/4113750-4</t>
  </si>
  <si>
    <t>https://d-nb.info/gnd/7502402-0</t>
  </si>
  <si>
    <t>Gewerbemeldestatistik</t>
  </si>
  <si>
    <t>https://www.wikidata.org/wiki/Q872919</t>
  </si>
  <si>
    <t>http://eurovoc.europa.eu/1301</t>
  </si>
  <si>
    <t>Eintragung ins Handelsregister</t>
  </si>
  <si>
    <t>Insolvenz</t>
  </si>
  <si>
    <t>insolvency</t>
  </si>
  <si>
    <t>Unternehmensinsolvenzen</t>
  </si>
  <si>
    <t>https://d-nb.info/gnd/4072843-2</t>
  </si>
  <si>
    <t>https://d-nb.info/gnd/4032148-4</t>
  </si>
  <si>
    <t>Konkurs</t>
  </si>
  <si>
    <t>https://www.wikidata.org/wiki/Q757382</t>
  </si>
  <si>
    <t>https://www.wikidata.org/wiki/Q152074</t>
  </si>
  <si>
    <t>Bankrott</t>
  </si>
  <si>
    <t>http://eurovoc.europa.eu/960</t>
  </si>
  <si>
    <t>Wirtschaftsförderung</t>
  </si>
  <si>
    <t>business development</t>
  </si>
  <si>
    <t>Förderung der Wirtschaft durch Kommunen durch finanzielle oder andere Zuwendungen</t>
  </si>
  <si>
    <t>https://d-nb.info/gnd/4066442-9</t>
  </si>
  <si>
    <t>https://www.wikidata.org/wiki/Q25379754</t>
  </si>
  <si>
    <t>kommunale Wirtschaftsförderung</t>
  </si>
  <si>
    <t>https://www.wikidata.org/wiki/Q4530482</t>
  </si>
  <si>
    <t>http://eurovoc.europa.eu/2804</t>
  </si>
  <si>
    <t>Förderung des Handels</t>
  </si>
  <si>
    <t>http://eurovoc.europa.eu/2803 (Absatzförderung)</t>
  </si>
  <si>
    <t>Wirtschaftsstandort</t>
  </si>
  <si>
    <t>business location</t>
  </si>
  <si>
    <t>Wirtschaftsrahmenbedingungen in einem bestimmten Gebiet</t>
  </si>
  <si>
    <t>https://d-nb.info/gnd/4223616-2</t>
  </si>
  <si>
    <t>Standortfaktor (Wirtschaft)</t>
  </si>
  <si>
    <t>https://www.wikidata.org/wiki/Q1431628</t>
  </si>
  <si>
    <t>Wirtschaftstandort</t>
  </si>
  <si>
    <t>labels_name</t>
  </si>
  <si>
    <t>title</t>
  </si>
  <si>
    <t>description</t>
  </si>
  <si>
    <t>labels</t>
  </si>
  <si>
    <t>doc_id</t>
  </si>
  <si>
    <t>Abfallentsorgung - Abfallkalender</t>
  </si>
  <si>
    <t>Stadt Moers: Abfallkalender Stadt Moers</t>
  </si>
  <si>
    <t>Der Datensatz enthält Angaben zum Abfallkalender der ENNI Stadt &amp; Service. Aktualisierung jährlich oder bei Änderung des Kalenders.</t>
  </si>
  <si>
    <t>0f0754fd-f0de-40b6-ac29-86b6f9b27d5c</t>
  </si>
  <si>
    <t>Abfallentsorgung Abfuhrtermine 2019 Bezirk 2 Wankum</t>
  </si>
  <si>
    <t>1e703c98-a779-4647-acfa-5225873a1359</t>
  </si>
  <si>
    <t>Abfallplaner Müllabfuhrtermine 2020</t>
  </si>
  <si>
    <t>Auflistung der Müllabfuhrtermine der bonnorange AöR für die Rest-, Bio-, Papiertonne, Grüner Punkt und Sperrmüll im Stadtgebiet Bonn für das Jahr 2020.</t>
  </si>
  <si>
    <t>3296a610-3cf0-4c02-a50b-409fe7c8a378</t>
  </si>
  <si>
    <t>Stadt Moers: Abfallkalender 2015</t>
  </si>
  <si>
    <t>None</t>
  </si>
  <si>
    <t>1bcb4f3b-23cb-484e-ba6c-0dd5fd26aad7</t>
  </si>
  <si>
    <t>Abfallplaner Müllabfuhrtermine 2019</t>
  </si>
  <si>
    <t>Auflistung der Müllabfuhrtermine der bonnorange AöR für die Rest-, Bio-, Papiertonne, Grüner Punkt und Sperrmüll im Stadtgebiet Bonn für das Jahr 2019.</t>
  </si>
  <si>
    <t>8b4d915a-3e6c-4034-93e4-f8e45e73879a</t>
  </si>
  <si>
    <t>Stadt Bonn: Abfallplaner Müllabfuhrtermine 2016</t>
  </si>
  <si>
    <t>Auflistung der Müllabfuhrtermine der bonnorange AöR für die Rest-, Bio-, Papiertonne, Grüner Punkt und Sperrmüll im Stadtgebiet Bonn.</t>
  </si>
  <si>
    <t>f145bace-4836-46d5-a013-dd6611a9f451</t>
  </si>
  <si>
    <t>Abfallentsorgung - Abfallmenge</t>
  </si>
  <si>
    <t>Abfall- und Wertstoffaufkommen in t seit 1990</t>
  </si>
  <si>
    <t>d8b4baa9-788a-4aa4-9088-0218284c741f</t>
  </si>
  <si>
    <t>Stadt Köln: Nach Abfallarten differenzierte entsorgte Abfallmenge Stadt Koeln</t>
  </si>
  <si>
    <t>Abfallmengen in Tonnen bezogen auf die Jahre ab 2011. Entsorgt in der Stadt Köln.Datenherkunft: ABILA - Kommunale Abfallbilanzen&lt;br /&gt;Quelle: http://www.abfall-nrw.de/aida/Unter der angegebenen Quelle finden Sie auch Daten zu den weiter zurückliegenden Jahren und auch bezogen auf weitere Gebietskörperschaften, Kreise und Städte.Weitere Informationen hierzu finden Sie beim Landesamt für Natur, Umwelt und Verbraucherschutz NRW - LANUVDaten zu Folgejahren werden sukzessive aufgenommen sobald diese zur Verfügung stehen.Die Verlinkungen zu der json Darstellung verweisen auf den internen Datastore, das heißt die URLs können mit unterschiedlichen Parametern abgefragt werden: http://offenedaten-koeln.de/blog/dkanApiHowTo</t>
  </si>
  <si>
    <t>fd7acbcc-df7b-4eb1-848f-2e97255d5392</t>
  </si>
  <si>
    <t>Biomüll</t>
  </si>
  <si>
    <t>&lt;![CDATA[Gesamt Menge Biomüll und Stückzahlen der braunen Tonnen im Stadtgebiet Dormagen]]&gt;</t>
  </si>
  <si>
    <t>ca2c4f31-c7c0-4c76-a97f-51add8b3e62a</t>
  </si>
  <si>
    <t>Abfallentsorgung - Abgabestelle</t>
  </si>
  <si>
    <t>Stadt Köln: Kleiderkammern in Köln</t>
  </si>
  <si>
    <t>In Köln gibt es zahlreiche Bedürftige, die auf Kleiderspenden angewiesen sind. Hilfsorganisationen und Kleiderkammern in Köln bieten gemeinnützige Projekte an, um hilfebedürftige Personen in Kölns Veedeln zu unterstützen.Hier finden Sie eine Übersicht gemeinnütziger Einrichtungen, die gerne Ihre Altkleider-Spende entgegennehmen.Information:Vorsicht ist bei unbekannten Sammlungen geboten. Einige illegale Sammler versuchen den Eindruck zu erwecken, dass gemeinnützige Organisationen hinter ihrer Sammlung stehen. Wenn Sie sich unsicher sind, ob es sich um eine legale, gemeinnützige Sammlung handelt, melden Sie sich bei der der Stadt Köln.Wo Sie Kleiderspenden in Köln abgeben können, finden Sie in dieser Datei.</t>
  </si>
  <si>
    <t>a850f737-0c30-4ec6-a31c-03359ec2d185</t>
  </si>
  <si>
    <t>Stadt Köln: Bürgerämter zur Abgabe von Elektrokleingeräten</t>
  </si>
  <si>
    <t>Übersicht der Bürgerämter in Köln zur Abgabe von Batterien CDs und Elektrokleingeräten.</t>
  </si>
  <si>
    <t>a0d561df-f0cc-4379-ad7e-9cf589a9bf58</t>
  </si>
  <si>
    <t>Abfallentsorgung - Container</t>
  </si>
  <si>
    <t>Altglas-/Altpapiercontainer Standorte</t>
  </si>
  <si>
    <t>&lt;![CDATA[Die API liefert die Standorte, an denen Container für Altglas und Altpapier in Bonn stehen. An den Standorten können beide Elemente entsorgt werden. Die Einzelstandorte der Altglascontainer und Altpapiercontainer sind in einem eigenen Datensatz als API abrufbar.
 ]]&gt;</t>
  </si>
  <si>
    <t>c179ee73-ac24-4f50-adf6-2e09b58afdce</t>
  </si>
  <si>
    <t>Stadt Köln: Altkleider-Container in Köln</t>
  </si>
  <si>
    <t>Die Standortliste zeigt an, wo Altkleiderspenden abgegeben werden können. Sie gibt Auskunft über die Standorte der Altkleider-Container der Stadt Köln und der AWB.</t>
  </si>
  <si>
    <t>456aee10-c00b-4654-886a-842f581e2b3f</t>
  </si>
  <si>
    <t>Wertstoffcontainer Standorte</t>
  </si>
  <si>
    <t>Standorte der Wertstoffcontainer im Stadtgebiet Meerbusch.</t>
  </si>
  <si>
    <t>1801b7c8-5ae9-437e-8f15-09a26ba2cfe0</t>
  </si>
  <si>
    <t>Abfallentsorgung - Entwässerung</t>
  </si>
  <si>
    <t>Stadt Bonn: Kennzahlen zur Stadtentwässerung 2015</t>
  </si>
  <si>
    <t>Kennzahlen zum Bonner Gewässer, Kanalnetz und Kläranlagen sowie das Betriebsergebnis für den Bereich der Stadtentwässerung.</t>
  </si>
  <si>
    <t>cfae6ab1-442c-4181-a4a7-b920dc3b50d5</t>
  </si>
  <si>
    <t>Stadt Bonn: Kennzahlen zur Stadtentwässerung 2013</t>
  </si>
  <si>
    <t>4dd5a8e8-7a5e-4045-9353-57a7a4ebbdda</t>
  </si>
  <si>
    <t>Abfallentsorgung - Müllgebühr</t>
  </si>
  <si>
    <t>Müllgebühren der Stadt Düsseldorf</t>
  </si>
  <si>
    <t>Der Datensatz enthält die Müllgebühren – getrennt nach Abfallart - für die Stadt Düsseldorf.Die Stadt Düsseldorf ist für die Entsorgung der Abfälle aus privaten Haushalten verantwortlich. Die Entsorgung und Sammlung der Abfälle führt die AWISTA GmbH im Auftrag der Stadt durch.Die Gebühren der Abfallentsorgung werden durch den Rat beschlossen. Sie dienen nicht nur zur Finanzierung der Müllabfuhr, sondern auch einer Vielzahl an weiteren Serviceleistungen rund um die Entsorgung von Abfällen.In Düsseldorf stehen vier Tonnen zur Verfügung:&lt;ul&gt;&lt;li&gt;Braune Tonne für Bioabfälle&lt;/li&gt; &lt;li&gt;Blaue Tonne für Papier&lt;/li&gt; &lt;li&gt;Gelbe Tonne für Wertstoffe&lt;/li&gt; &lt;li&gt;Graue Tonne für Restmüll&lt;/li&gt;&lt;/ul&gt; &lt;ul&gt;&lt;li&gt;Die Biotonnen werden 14-täglich gebührenpflichtig geleert.&lt;/li&gt; &lt;li&gt;Die Papiertonnen werden 14-täglich geleert und sind im Vollservice gebührenpflichtig, im Teilservice gebührenfrei.&lt;/li&gt; &lt;li&gt;Die Entsorgung der gelben Tonne ist gebührenfrei und erfolgt im 14-Tage-Rhythmus.&lt;/li&gt; &lt;li&gt;Die Restmüllentsorgung erfolgt im Vollservice. Für die Stadtteile Wittlaer, Kalkum, Angermund, Unterbach und Hubbelrath wurden Teilservicegebiete gebildet, für die es einen festen Abschlag auf die Leistungsgebühr gibt.&lt;/li&gt;&lt;/ul&gt;Die Abfuhr der Bio- und Papiertonnen kann im gesamten Stadtgebiet im Voll- bzw. Teilservice erfolgen, wenn ein entsprechender Antrag genehmigt wurde.Beim Teilservice sind die 60 l – 240 l-Sammelbehälter zu den Leerungszeiten in nicht verkehrsbehindernder Weise im Straßenraum aufzustellen. Falls dieses nicht rechtzeitig am Tag der Leerung möglich ist, dürfen die Sammelbehälter bereits am Vortag der Leerung ab 20 Uhr entsprechend aufgestellt werden.Weitere Informationen zum Thema Abfallentsorgung und Abfallvermeidung finden Sie auf der Seite des Umweltamtes.Die Datei „Papiermüll“ enthält folgende Spalteninformation:&lt;ul&gt;&lt;li&gt;Behälter: Größe der Tonne in Liter&lt;/li&gt; &lt;li&gt;Teilservice: Gebühr je Behälter für Teilservice&lt;/li&gt; &lt;li&gt;Vollservice: Gebühr je Behälter für Vollservice&lt;/li&gt; &lt;li&gt;Kellerzuschlag: Gebühr je Behälter &lt;/li&gt;&lt;/ul&gt;Die Datei „Biomüll“ enthält folgende Spalteninformationen:&lt;ul&gt;&lt;li&gt;Behälter: Größe der Tonne in Liter&lt;/li&gt; &lt;li&gt;Teilservice: Gebühr je Behälter für Teilservice&lt;/li&gt; &lt;li&gt;Vollservice: Gebühr je Behälter für Vollservice&lt;/li&gt;&lt;/ul&gt;Die Datei „Restmüll“ enthält folgende Spalteninformationen:&lt;ul&gt;&lt;li&gt;Behälter: Größe der Tonne in Liter&lt;/li&gt; &lt;li&gt;Grundgebühr: Grundgebühr pro Tonne&lt;/li&gt; &lt;li&gt;Leistungsgebühr/l/wöchentlich: Gebühr je Liter Müllbehältervolumen bei wöchentlicher Leerung&lt;/li&gt; &lt;li&gt;Leistungsgebühr/l/14-tägig: Gebühr je Liter Müllbehältervolumen bei 14-täglicher Leerung&lt;/li&gt; &lt;li&gt;Kellerzuschlag wöchentlich/Behälter: Gebühr je Behälter bei wöchentlicher Leerung&lt;/li&gt; &lt;li&gt;Kellerzuschlag 14-tägig/Behälter: Gebühr je Behälter bei 14-täglicher Leerung&lt;/li&gt; &lt;li&gt;Rabatt Eigenkompostierung wöchentlich/l: Rabatt je Liter bei Eigenkompostierung und wöchentlicher Leerung&lt;/li&gt; &lt;li&gt;Rabatt Eigenkompostierung 14-tägig/l: Rabatt je Liter bei Eigenkompostierung und 14-täglicher Leerung&lt;/li&gt; &lt;li&gt;Rabatt Teilservicegebiet wöchentlich: Rabatt pro Behälter im Teilservicebereich bei wöchentlicher Leerung&lt;/li&gt; &lt;li&gt;Rabatt Teilservicegebiet 14-tägig: Rabatt pro Behälter im Teilservicebereich bei 14-täglicher Leerung&lt;/li&gt;&lt;/ul&gt;</t>
  </si>
  <si>
    <t>39aad557-ea9c-40d0-8f37-95e2a0889059</t>
  </si>
  <si>
    <t>Abfallentsorgung - Straßenreinigung</t>
  </si>
  <si>
    <t>Straßenreinigungsgebühren der Landeshauptstadt Düsseldorf ab 2018</t>
  </si>
  <si>
    <t>Der Datensatz enthält die Straßenreinigungsgebühren für die Landeshauptstadt Düsseldorf ab 2018.Bemessungsgrundlage für die Straßenreinigungsgebühr ist die Lage des Grundstücks zu den erschließenden Straßen. Dabei ist die Länge der Grundstücksseiten, die der Straße zugewandt sind, maßgebend. Die Gebühr wird nach Reinigungsklasse und Reinigungshäufigkeit berechnet. Die Reinigungshäufigkeit- und klasse ergeben sich aus dem Straßenreinigungsverzeichnis.Weitere Informationen zum Thema „Straßenreinigung“ finden Sie auf den Seiten des Umweltamtes.Die Datei „Straßenreinigungsgebühr“ enthält folgende Spalteninformationen:&lt;ul&gt;&lt;li&gt;Reinigungsklasse: Art der Reinigungsklasse, siehe Straßenreinigungsverzeichnis&lt;/li&gt; &lt;li&gt;Art der Reinigung: Aufteilung der Reinigung zwischen AWISTA und Anlieger&lt;/li&gt; &lt;li&gt;Jahresgebühr: Gebühr in Euro pro laufendem Meter&lt;/li&gt;&lt;/ul&gt;</t>
  </si>
  <si>
    <t>4f5a6bf5-d8f8-499b-939f-2d88a29e824a</t>
  </si>
  <si>
    <t>Straßen-/Winterdienst</t>
  </si>
  <si>
    <t>Reinigungsklassen sowie Straßenreinigungs- und Winterdienstverzeichnis mit Gültigkeit für die Jahre ab 2019. Erläuterungen zu den Straßenreinigungs- und Winterdienststufen finden Sie in der Langfassung in der Straßenreinigungs- und Gebührensatzung, sowie in Kurzform in der Broschüre „Straßenreinigung und Winterdienst in Duisburg“, beides verfügbar auf der Website der Wirtschaftsbetriebe Duisburg – AöR.Die Daten können über den folgenden Link betrachtet werden:&lt;ul&gt;&lt;li&gt;Zur Kartendarstellung: Winterdienst&lt;/li&gt; &lt;li&gt;Zur Kartendarstellung: Reinigungsklasse&lt;/li&gt;&lt;/ul&gt;</t>
  </si>
  <si>
    <t>8522029b-35e6-41e9-8363-3b1611e90af2</t>
  </si>
  <si>
    <t>Bau - Baufertigstellung</t>
  </si>
  <si>
    <t>Stadt Köln: Bauen Und Wohnen Baufertigstellungen</t>
  </si>
  <si>
    <t>Strukturdaten zum Themenkomplex: 030 – Bauen und Wohnen, Baufertigstellungen Es kann in diesem Datensatz nach den folgenden Kriterien recherchiert werden:&lt;ul&gt;&lt;li&gt;010 – Baufertigstellungen insgesamt&lt;/li&gt; &lt;li&gt;030 – Neubau Wohn- und Nichtwohngebäude&lt;/li&gt; &lt;li&gt;040 – Neubau nach Wohngebäudearten&lt;/li&gt; &lt;li&gt;050 – Wohnungen durch Baumaßnahmen (Umbau)&lt;/li&gt;&lt;/ul&gt;</t>
  </si>
  <si>
    <t>47ea44a5-f821-4943-981f-1cb73abe654a</t>
  </si>
  <si>
    <t>Errichtung neuer Gebäude in Kiel</t>
  </si>
  <si>
    <t>Die Anzahl der neu errichteten Gebäude in der Landeshauptstadt Kiel als Zeitreihe</t>
  </si>
  <si>
    <t>1b9b9d77-9edc-4fa3-9e2a-fbb76b42beb1</t>
  </si>
  <si>
    <t>65515b80-c956-4150-840e-dab6450f9ba4</t>
  </si>
  <si>
    <t>Fertigstellung neuer Gebäude in Kiel</t>
  </si>
  <si>
    <t>Die Anzahl der fertig gestellten neuen Gebäude in der Landeshauptstadt Kiel als Zeitreihe</t>
  </si>
  <si>
    <t>3adb0c39-34f6-44bd-b5a8-bd5b2fc1130c</t>
  </si>
  <si>
    <t>Bauwerksliste</t>
  </si>
  <si>
    <t>Stichtag 04.04.2017</t>
  </si>
  <si>
    <t>1cc393e7-0dd9-484d-9aa7-8ff1f56a6aa7</t>
  </si>
  <si>
    <t>Bautätigkeiten in den Wohnquartieren</t>
  </si>
  <si>
    <t>Der Datensatz enthält Informationen zur Baufertigstellung aus der kleinräumigen Wohnungsmarktbeobachtung in Düsseldorf seit 2014.Auf Basis von neu abgegrenzten Wohnquartieren ermöglicht die kleinräumige Wohnungsmarktbeobachtung eine detaillierte, räumliche Analyse des Status-Quo auf dem Wohnungsmarkt. Sie umfasst Daten seit dem Jahr 2014 und wird jährlich fortgeschrieben.&lt;br /&gt;&lt;br /&gt;Jedes Wohnquartier ist einem Wohnquartierstypen zugeordnet. Diese Typen leiten sich aus der Bautypologie und dem Baualter sowie den unterschiedlichen Flächennutzungen ab. Die Wohnquartiere charakterisieren damit die unterschiedlichen, kleinräumigen Teilmärkte in Düsseldorf.In eigenen Datensätzen finden Sie Geoinformationen zu den Wohnquartiergrenzen und Schlüsseltabellen zu den Wohnquartieren.Das interaktive Angebot zu den Daten finden Sie auf der Seite des Amtes für Statistik und Wahlen unter:https://www.duesseldorf.de/statistik-und-wahlen/statistik-und-stadtforschung/analysen/wohnungsmarktbeobachtung.htmlHier finden Sie auch Begriffserläuterungen und die Datensammlung zur Wohnungsmarktbeobachtung in den Dateiformaten PDF und XLS.Die Dateien enthalten folgende Spalteninformationen:&lt;ul&gt;&lt;li&gt;Wohnquartier: Nummer des Quartiers &lt;/li&gt; &lt;li&gt;Wohngebäude insgesamt: Zahl der Wohngebäude im Quartier insgesamt&lt;/li&gt; &lt;li&gt;davon EZFH: Zahl der Ein- und Zweifamilienhäuser der Wohngebäude im Quartier&lt;/li&gt; &lt;li&gt;davon MFH: Zahl der Mehrfamilienhäuser der Wohngebäude im Quartier&lt;/li&gt; &lt;li&gt;Wohnungen in Wohngebäuden: Wohnungen in Wohngebäuden im Quartier&lt;/li&gt; &lt;li&gt;davon Wohnungen in EZFH: Zahl der Wohnungen in Ein- und Zweifamilienwohngebäuden &lt;/li&gt; &lt;li&gt;davon Wohnungen in MFH: Zahl der Wohnungen in Mehrfamilienwohngebäuden &lt;/li&gt; &lt;li&gt;Wohnungen in Nichtwohngebäuden: Zahl der Wohnungen in Nichtwohngebäuden&lt;/li&gt;&lt;/ul&gt;Die Zuordnung der Stadtteile zu den Wohnquartieren ergibt sich aus der Quartiersnummerierung. Die ersten beiden Stellen ergeben den Stadtbezirk und den Stadtteil. Die anschließenden Ziffern geben die dann fortlaufende Nummerierung der Wohnquartiere an.</t>
  </si>
  <si>
    <t>6050185d-4ba4-482e-ab7d-3547d1ca0aea</t>
  </si>
  <si>
    <t>Bau - Baugenehmigung</t>
  </si>
  <si>
    <t>Baugenehmigungen in den Wohnquartieren</t>
  </si>
  <si>
    <t>Der Datensatz enthält Informationen zu den Baugenehmigungen aus der kleinräumigen Wohnungsmarktbeobachtung in Düsseldorf seit 2014.Auf Basis von neu abgegrenzten Wohnquartieren ermöglicht die kleinräumige Wohnungsmarktbeobachtung eine detaillierte, räumliche Analyse des Status-Quo auf dem Wohnungsmarkt. Sie umfasst Daten seit dem Jahr 2014 und wird jährlich fortgeschrieben.&lt;br /&gt;&lt;br /&gt;Jedes Wohnquartier ist einem Wohnquartierstypen zugeordnet. Diese Typen leiten sich aus der Bautypologie und dem Baualter sowie den unterschiedlichen Flächennutzungen ab. Die Wohnquartiere charakterisieren damit die unterschiedlichen, kleinräumigen Teilmärkte in Düsseldorf.In eigenen Datensätzen finden Sie Geoinformationen zu den Wohnquartiergrenzen und Schlüsseltabellen zu den Wohnquartieren.Das interaktive Angebot zu den Daten finden Sie auf der Seite des Amtes für Statistik und Wahlen unter:https://www.duesseldorf.de/statistik-und-wahlen/statistik-und-stadtforschung/analysen/wohnungsmarktbeobachtung.htmlHier finden Sie auch Begriffserläuterungen und die Datensammlung zur Wohnungsmarktbeobachtung in den Dateiformaten PDF und XLS.Die Dateien enthalten folgende Spalteninformationen:&lt;ul&gt;&lt;li&gt;Wohnquartier: Nummer des Quartiers &lt;/li&gt; &lt;li&gt;Wohngebäude insgesamt: Zahl der Wohngebäude im Quartier insgesamt&lt;/li&gt; &lt;li&gt;davon EZFH: Zahl der Ein- und Zweifamilienhäuser der Wohngebäude im Quartier&lt;/li&gt; &lt;li&gt;davon MFH: Zahl der Mehrfamilienhäuser der Wohngebäude im Quartier&lt;/li&gt; &lt;li&gt;Wohnungen in Wohngebäuden: Wohnungen in Wohngebäuden im Quartier&lt;/li&gt; &lt;li&gt;davon Wohnungen in EZFH: Zahl der Wohnungen in Ein- und Zweifamilienwohngebäuden &lt;/li&gt; &lt;li&gt;davon Wohnungen in MFH: Zahl der Wohnungen in Mehrfamilienwohngebäuden &lt;/li&gt; &lt;li&gt;Wohnungen in Nichtwohngebäuden: Zahl der Wohnungen in Nichtwohngebäuden&lt;/li&gt;&lt;/ul&gt;Die Zuordnung der Stadtteile zu den Wohnquartieren ergibt sich aus der Quartiersnummerierung. Die ersten beiden Stellen ergeben den Stadtbezirk und den Stadtteil. Die anschließenden Ziffern geben die dann fortlaufende Nummerierung der Wohnquartiere an.</t>
  </si>
  <si>
    <t>802165f6-766f-4998-8615-3000c4323b96</t>
  </si>
  <si>
    <t>Baugenehmigungen in Schleswig-Holstein im Mai 2017</t>
  </si>
  <si>
    <t>3529e48b-3455-40e1-9fb4-33030e053281</t>
  </si>
  <si>
    <t>Stadt Köln: Bauen Und Wohnen Baugenehmigungen</t>
  </si>
  <si>
    <t>Strukturdaten zum Themenkomplex: 031 – Bauen und Wohnen, Baugenehmigungen Es kann in diesem Datensatz nach den folgenden Kriterien recherchiert werden:&lt;ul&gt;&lt;li&gt;010 – Baugenehmigungen insgesamt&lt;/li&gt; &lt;li&gt;030 – Neubau Wohn- und Nichtwohngebäude&lt;/li&gt; &lt;li&gt;040 – Neubau nach Wohngebäudearten&lt;/li&gt; &lt;li&gt;050 – Wohnungen durch Baumaßnahmen (Umbau)&lt;/li&gt;&lt;/ul&gt;</t>
  </si>
  <si>
    <t>bf3ed1c2-ba70-4c01-be28-833967c86719</t>
  </si>
  <si>
    <t>Bau - Bauprojekt</t>
  </si>
  <si>
    <t>Stadt Köln: Bauprojekte staedtische Gebaeude Koeln</t>
  </si>
  <si>
    <t>Auflistung von Bauprojekten an städtischen Gebäuden in Köln</t>
  </si>
  <si>
    <t>363b408c-a441-4efd-b07b-d557c3923cdc</t>
  </si>
  <si>
    <t>Bau - Baustelle</t>
  </si>
  <si>
    <t>Stadt Bonn: Baustellen tagesaktuell mit Ortsangabe in Bonn</t>
  </si>
  <si>
    <t>Bei den tagesaktuellen Baustellen handelt es sich um Baumaßnahmen verschiedenster Art mit unterschiedlichen Bauherren. Wegen der Vielzahl der Baustellen werden hier auch nur solche Baumaßnahmen in der API ausgeben, die nennenswerten Einfluss auf das Verkehrsgeschehen haben.Die Termine für Baubeginn und Bauende sind nicht verbindlich, Notfallmaßnahmen, zum Beispiel Schäden an Leitungen oder Kanälen, werden zeitnah aufgeführt.</t>
  </si>
  <si>
    <t>c10ffc9e-082b-4037-a5df-b5ab2302d734</t>
  </si>
  <si>
    <t>Baustellen Stadtgebiet Aachen</t>
  </si>
  <si>
    <t>Tagesaktueller Überblick über Baustellen und andere Verkehrsbehinderungen der Stadt Aachen.Dieser Datensatz umfasst die Standorte der amtlich erfassten Straßenbaustellen in Aachen mit Informationen zur genauen Lage, zu Art und Grund der Maßnahme, zu Beginn und Ende der Maßnahme sowie etwaigen Bemerkungen. Die Ressourcen werden in der Regel im folgenden Zeitabstand aktualisiert: 1 Tag</t>
  </si>
  <si>
    <t>d16a9107-df67-4d69-a8a2-807d3e3e4f51</t>
  </si>
  <si>
    <t>Bau - Brunnen</t>
  </si>
  <si>
    <t>Stadt Köln: Brunnen und Teichfontänen</t>
  </si>
  <si>
    <t>Wenn Sie aktiv den Betrieb eines oder mehrer Brunnen unterstützen möchten, erhalten Sie Informationen zu möglichen Sponsorenbeiträgen auf Anfrage unter Telefon 0221 / 221-27607. Stand: Dezember 2012</t>
  </si>
  <si>
    <t>5dd01bda-fda9-4a89-8c9e-8c44cf9153ae</t>
  </si>
  <si>
    <t>Bau - Grundstücksbewertung</t>
  </si>
  <si>
    <t>Durchschnittlicher Kaufwert für landwirtschaftlicheGrundstücke: Deutschland, Jahre, Größenklassen derErtragsmesszahlen, Größenklassen der veräußerten Fläche</t>
  </si>
  <si>
    <t>8e4bc811-9cea-41f6-825a-2c89110d83ae</t>
  </si>
  <si>
    <t>Bodenrichtwerte Dormagen 2016</t>
  </si>
  <si>
    <t>Die Bodenrichtwerte nur für den Bereich Dormagen. Der vollständige Datensatz kann von der u.a. Quelle bezogen werden.Ein Bodenrichtwert ist ein vorwiegend aus Kaufpreisen ermittelter durchschnittlicher Bodenwert je Quadratmeter für ein Gebiet mit im wesentlichen gleichen wertbestimmenden Merkmalen wie z.B. Entwicklungszustand, Art und Maß der baulichen Nutzung sowie Zuschnitt; er ist bezogen auf ein baureifes Grundstück, dessen Eigenschaften für das Gebiet typisch sind (so genanntes Richtwertgrundstück). Bodenrichtwerte beziehen sich grundsätzlich auf unbebaute Grundstücke. Der Bodenrichtwert ist kein Verkehrswert. Abweichungen des zu bewertenden Grundstücks in den wertbestimmenden Eigenschaften wie z.B. Art und Maß der baulichen Nutzung, Bodenbeschaffenheit, Erschließungszustand und Grundstücksgestaltung bewirken Abweichungen seines Verkehrswertes vom Bodenrichtwert. Die Gutachterausschüsse haben bis zum 15. Februar jedes Jahres Bodenrichtwerte, bezogen auf den 01. Januar des laufenden Jahres, zu ermitteln. Sie sollen bis zum 31. März veröffentlicht werden. Aus allen verfügbaren Bodenrichtwerten wird anschließend ein landeseinheitlicher Datensatz gebildet. Neben der Bereitstellung der aktuellen Bodenrichtwerte werden auch die Daten der vorangegangenen Jahre ab dem Jahr 2011 angeboten.Weiterführende Informationen: https://www.boris.nrw.de/&lt;br/&gt;Metadaten im Geoportal NRW: https://www.geoportal.nrw/suche?lang=de&amp;amp;searchTerm...</t>
  </si>
  <si>
    <t>13f38f78-293d-4f03-b1ed-a599d9590cc6</t>
  </si>
  <si>
    <t>Bodenrichtwerte 01.01.2014</t>
  </si>
  <si>
    <t>Bodenrichtwerte sind durchschnittliche Lagewerte für den Boden, bezogen auf einen Quadratmeter Grundstücksfläche. Sie werden für eine Mehrzahl von Grundstücken ermittelt, die in ihren tatsächlichen Eigenschaften und rechtlichen Gegebenheiten weitgehend übereinstimmen, eine im Wesentlichen gleiche Struktur und Lage haben und im Zeitpunkt der Bodenrichtwertermittlung ein annähernd gleiches Preisniveau aufweisen. Bodenrichtwerte stellen also auf typische Verhältnisse einzelner Gebiete (Bodenrichtwertzonen) ab.</t>
  </si>
  <si>
    <t>7c7c80b4-ba5a-48e7-a60f-c6087ae701b3</t>
  </si>
  <si>
    <t>Bodenrichtwerte Dormagen 2017</t>
  </si>
  <si>
    <t>fc7928b0-0c3a-470e-9f13-2e00be17d38b</t>
  </si>
  <si>
    <t>Bodenrichtwerte 2005</t>
  </si>
  <si>
    <t>Dieser Datensatz umfasst die Bodenrichtwerte der Hanse- und Universitätsstadt Rostock des Jahres 2005 (Ermittlungsstichtag 01.01.2005) mit Informationen zu Bodenrichtwert in der Einheit Euro, Lage im Sanierungsgebiet, Nutzungsart, Bauweise, Geschossen, Geschossflächenzahl und Fläche in der Einheit Quadratmeter. Die Ressourcen werden in der Regel nicht aktualisiert.</t>
  </si>
  <si>
    <t>f4a87320-9200-46b3-beab-caf637f1defd</t>
  </si>
  <si>
    <t>Grundstücksmarktbericht Wuppertal 2015</t>
  </si>
  <si>
    <t>Der Gutachterausschuss für Grundstückswerte in der Stadt Wuppertal gibt jährlich einen Grundstücksmarktbericht heraus, der auf statistischen Auswertungen aller Kaufverträge des Vorjahres zu bebauten und unbebauten Grundstücken im Stadtgebiet von Wuppertal basiert. Seit 2004 wird der Grundstückmarktbericht mit dem Jahr seiner Herausgabe betitelt. Der "Grundstücksmarktbericht 2015" bezieht sich also auf die Kauffalldaten des Jahres 2014 und bildet damit die durchschnittlichen Verhältnisse des Immobilienmarktes im Jahr 2014 ab. Der Grundstücksmarktbericht macht den Wuppertaler Immobilienmarkt transparent und verständlich, unter anderem für Bewertungssachverständige und Privatleute, die Immobilien kaufen oder verkaufen möchten. Er informiert dazu über Umsätze, Preisentwicklungen und Preisniveau in den einzelnen Teilmärkten. Darüber hinaus enthält er die so genannten "sonstigen zur Wertermittlung erforderlichen Daten" gemäß §193 Baugesetzbuch (z.B. Indexreihen, Liegenschaftszinssätze und Marktanpassungsfaktoren) sowie Angaben über gewerbliche Mieten. Seit 01.01.2016 stehen die digitalen Ausgaben der Grundstücksmarktberichte unter einer Open-Data-Lizenz, zum 01.03.2020 wurde die Lizenz auf die Datenlizenz Deutschland – Zero – Version 2.0 (dl-zero-de/2.0) umgestellt. Der Wuppertaler Gutachterausschuss stellt daher alle Grundstücksmarktberichte seit dem Bezugsjahr 2000 unter der dl-zero-de/2.0 zum Download bereit, auch wenn im Impressum der jeweiligen Dokumente noch abweichende, zum Zeitpunkt der Herausgabe gültige Nutzungsbedingungen aufgeführt sind.</t>
  </si>
  <si>
    <t>7d7df86c-af51-4347-9369-cb87e4e206ed</t>
  </si>
  <si>
    <t>Bodenrichtwertdatensätze 2022 Landkreis Prignitz</t>
  </si>
  <si>
    <t>Bodenrichtwertdatensätze werden in den Standarddateiformaten Text (CSV) und XML bezogen auf den EPSG-Code 25833 jährlich herausgegeben. Je nach Dateiform werden Bodenrichtwertdatensätze vollständig für die Zuständigkeitsbereiche der Gutachterausschüsse und für das Land Brandenburg in einer gezippten Datei mit einer Statistikangabe und einer Beschreibung der Elemente bereitgestellt. Die CSV-Datei orientiert sich an VBORIS2. Eine Schlüsselbrücke zum Alt-Format kann den Daten entnommen werden. Auf Anfrage können Bodenrichtwertdatensätze für Gemeindegebiete ausgeschnitten oder im Shape-Format bereitgestellt werden. Weiterhin ist die Abgabe von Bodenrichtwerten in Form von webbasierten Geodiensten möglich.</t>
  </si>
  <si>
    <t>83575f21-fd00-40d8-bdbb-27d8f0d87775</t>
  </si>
  <si>
    <t>Bau - Tiefbau</t>
  </si>
  <si>
    <t>Stadt Bonn: Geschäftsbericht Tiefbauamt 2015</t>
  </si>
  <si>
    <t>Der Geschäftsbericht stellt einen Ausschnitt aus dem umfangreichen Aufgabenspektrum des Tiefbauamtes vertiefend dar. Für den Bereich Entwässerung und Abwasserbeseitigung dient der Geschäftsbericht darüber hinaus als Auswertungsbericht mit einer Analyse der Betriebsabrechnung und Darstellung von Kennzahlen.</t>
  </si>
  <si>
    <t>63d6117f-8762-4d1d-a5bd-74f7f28477f6</t>
  </si>
  <si>
    <t>Stadt Bonn: Geschäftsbericht Tiefbauamt 2013</t>
  </si>
  <si>
    <t>4e1f0ed7-346d-482b-9b8e-d578d5394710</t>
  </si>
  <si>
    <t>Bau - Wohnungsbestand</t>
  </si>
  <si>
    <t>Wohngebäudebestand nach Anzahl der Wohnungen in Schenefeld</t>
  </si>
  <si>
    <t>Bautätigkeit, Wohnen - Gebäude und Wohnungsbestand - Wohngebäudebestand nach Anzahl der Wohnungen in Schenefeld 
 [Zum HTML-Angebot der Zeitreihe](https://region.statistik-nord.de/detail_timeline/19/1501/2/1/354/1413/)
 [Regionaldaten für Schleswig-Holstein](https://region.statistik-nord.de/main/1)
 Statistisches Amt für Hamburg und Schleswig-Holstein</t>
  </si>
  <si>
    <t>d9034682-2fb2-46ff-b115-60fa23e2dcfc</t>
  </si>
  <si>
    <t>Durchschnittliche Wohnungsgröße in m² in Tümlauer Koog</t>
  </si>
  <si>
    <t>Bautätigkeit, Wohnen - Gebäude und Wohnungsbestand - Durchschnittliche Wohnungsgröße in m² in Tümlauer Koog 
 [Zum HTML-Angebot der Zeitreihe](https://region.statistik-nord.de/detail_timeline/19/1501/7/1/347/722/)
 [Regionaldaten für Schleswig-Holstein](https://region.statistik-nord.de/main/1)
 Statistisches Amt für Hamburg und Schleswig-Holstein</t>
  </si>
  <si>
    <t>88d6e581-5151-4a56-8cc5-85d49e4a3dee</t>
  </si>
  <si>
    <t>Stadt Moers: Wohnplätze in Moers</t>
  </si>
  <si>
    <t>Der Datensatz enthält die Geodaten (WGS84 Auf städtischem Grundbesitz) zu den Wohnplätzen in Moers In der ZIP-Datei befinden sich folgenden Dateien:* DBF-Datei. Hierin werden die Bezirke Zahlenschlüssel zugeordnet. So können Verbindungen zu Datensätzen aus dem Bereich der Bevölkerungsdaten hergestellt werden. * SHP-Datei. Sie enthält die Geometriedaten * SHX-Datei. Sie enthält einen Index der Geometrie zur Verknüpfung der Sachdaten * PRJ-Datei.</t>
  </si>
  <si>
    <t>a6d356d6-f3f8-4e6a-96c9-6b06a6075d6d</t>
  </si>
  <si>
    <t>Wohngebäude nach Baujahr- Stichtag 09.05.2011regionale Ebenen</t>
  </si>
  <si>
    <t>fb0861a6-ac13-4fab-9753-aaeeb3ab0fd1</t>
  </si>
  <si>
    <t>Rhein-Kreis Neuss: 2017 Wohnplatzverzeichnis</t>
  </si>
  <si>
    <t>035aaa00-7865-4185-b9fd-a7a8243b859c</t>
  </si>
  <si>
    <t>Wohnungen und Gebäude in den Wohnquartieren</t>
  </si>
  <si>
    <t>Der Datensatz enthält Daten zu den Gebäuden in den Wohnquartieren von Düsseldorf aus der kleinräumigen Wohnungsmarktbeobachtung seit 2014.Auf Basis von neu abgegrenzten Wohnquartieren ermöglicht die kleinräumige Wohnungsmarktbeobachtung eine detaillierte, räumliche Analyse des Status-Quo auf dem Wohnungsmarkt. Sie umfasst Daten seit dem Jahr 2014 und wird jährlich fortgeschrieben.&lt;br /&gt;&lt;br /&gt;Jedes Wohnquartier ist einem Wohnquartierstypen zugeordnet. Diese Typen leiten sich aus der Bautypologie und dem Baualter sowie den unterschiedlichen Flächennutzungen ab. Die Wohnquartiere charakterisieren damit die unterschiedlichen, kleinräumigen Teilmärkte in Düsseldorf.In eigenen Datensätzen finden Sie Geoinformationen zu den Wohnquartiergrenzen und Schlüsseltabellen zu den Wohnquartieren.Das interaktive Angebot zu den Daten finden Sie auf der Seite des Amtes für Statistik und Wahlen unter: https://www.duesseldorf.de/statistik-und-wahlen/statistik-und-stadtforschung/analysen/wohnungsmarktbeobachtung.htmlHier Sie auch Begriffserläuterungen und die Datensammlung zur Wohnungsmarktbeobachtung in den Dateiformaten PDF und XLS zu finden.Die Angaben zu den Gebäuden in den Wohnquartieren von Düsseldorf sind unterteilt in die Gesamtanzahl der Gebäude und in vier Zeitabschnitte für das Baujahr:&lt;ul&gt;&lt;li&gt;vor 1949,&lt;/li&gt; &lt;li&gt;1949 – 1969,&lt;/li&gt; &lt;li&gt;1970 – 1989 und&lt;/li&gt; &lt;li&gt;nach 1990.&lt;/li&gt;&lt;/ul&gt;Außerdem wird noch unterschieden zwischen Ein- und Zweifamilienhäuser (EZFH) und Mehrfamilienhäusern (MFH). Auch hier werden die Gesamtzahl und dann die Zahlen der verschiedenen Zeitabschnitte aufgeführt.Die Dateien enthalten folgende Spalteninformationen:&lt;ul&gt;&lt;li&gt;Wohnquartier: Nummer des Quartiers &lt;/li&gt; &lt;li&gt;Anzahl Wohngebäude insgesamt : Gesamtzahl der Wohngebäude&lt;/li&gt; &lt;li&gt;Anzahl der Wohngebäude mit Bj. vor 1949: Anzahl der Wohngebäude Baujahr vor 1949 &lt;/li&gt; &lt;li&gt;Anzahl der Wohngebäudemit Bj. 1949 – 1969: Anzahl der Wohngebäude Baujahr 1949 - 1969 &lt;/li&gt; &lt;li&gt;Anzahl der Wohngebäudemit Bj. 1970 – 1989: Anzahl der Wohngebäude Baujahr 1970 – 1989&lt;/li&gt; &lt;li&gt;Anzahl der Wohngebäudemit Bj. nach 1990: Anzahl der Wohngebäude Baujahr nach 1990 &lt;/li&gt; &lt;li&gt;Anzahl der EZFH insgesamt: Gesamtzahl der Ein- und Zweifamilienhäuser&lt;/li&gt; &lt;li&gt;Anzahl der EZFH mit Bj. vor 1949: Anzahl der Ein- und Zweifamilienhäuser Baujahr vor 1949 &lt;/li&gt; &lt;li&gt;Anzahl der EZFH mit Bj. 1949 – 1969: Anzahl der Ein- und Zweifamilienhäuser Baujahr 1949 - 1969&lt;/li&gt; &lt;li&gt;Anzahl der EZFH mit Bj. 1970 – 1989: Anzahl der Ein- und Zweifamilienhäuser Baujahr 1970 - 1989&lt;/li&gt; &lt;li&gt;Anzahl der EZFH mit Bj. nach 1990: Anzahl der Ein- und Zweifamilienhäuser Baujahr nach 1990&lt;/li&gt; &lt;li&gt;Anzahl der MFH insgesamt: Gesamtzahl der Mehrfamilienhäuser &lt;/li&gt; &lt;li&gt;Anzahl der MFH mit Bj. vor 1949: Anzahl der Mehrfamilienhäuser Baujahr 1949&lt;/li&gt; &lt;li&gt;Anzahl der MFH mit Bj. 1949 – 1969: Anzahl der Mehrfamilienhäuser Baujahr 1949 - 1969 &lt;/li&gt; &lt;li&gt;Anzahl der MFH mit Bj. 1970 – 1989: Anzahl der Mehrfamilienhäuser Baujahr 1970 - 1989 &lt;/li&gt; &lt;li&gt;Anzahl der MFH mit Bj. nach 1990: Anzahl der Mehrfamilienhäuser Baujahr 1990&lt;/li&gt;&lt;/ul&gt;Anmerkung:Die Zuordnung der Stadtteile zu den Wohnquartieren ergibt sich aus der Quartiersnummerierung. Die ersten beiden Stellen ergeben den Stadtbezirk und den Stadtteil. Die anschließenden Ziffern geben die dann fortlaufende Nummerierung der Wohnquartiere an.</t>
  </si>
  <si>
    <t>32a58787-11df-4a1b-9783-f38a309ea982</t>
  </si>
  <si>
    <t>Wohnungen in Einfamilienhäusern, Anteil an allen Wohnungen in %</t>
  </si>
  <si>
    <t>Wohnungen in Einfamilienhäusern, Anteil an allen Wohnungen in %, Gemeindeebene</t>
  </si>
  <si>
    <t>60f69c09-2ceb-46fb-972e-433a69c3c739</t>
  </si>
  <si>
    <t>Wohngebäudebestand nach Anzahl der Wohnungen in Wulfsmoor</t>
  </si>
  <si>
    <t>Bautätigkeit, Wohnen - Gebäude und Wohnungsbestand - Wohngebäudebestand nach Anzahl der Wohnungen in Wulfsmoor 
 [Zum HTML-Angebot der Zeitreihe](https://region.statistik-nord.de/detail_timeline/19/1501/2/1/354/1433/)
 [Regionaldaten für Schleswig-Holstein](https://region.statistik-nord.de/main/1)
 Statistisches Amt für Hamburg und Schleswig-Holstein</t>
  </si>
  <si>
    <t>655e0c97-1427-4d9e-8b3e-1320957edf2f</t>
  </si>
  <si>
    <t>Wohngebäudebestand nach Anzahl der Wohnungen in Grauel</t>
  </si>
  <si>
    <t>Bautätigkeit, Wohnen - Gebäude und Wohnungsbestand - Wohngebäudebestand nach Anzahl der Wohnungen in Grauel 
 [Zum HTML-Angebot der Zeitreihe](https://region.statistik-nord.de/detail_timeline/19/1501/2/1/351/979/)
 [Regionaldaten für Schleswig-Holstein](https://region.statistik-nord.de/main/1)
 Statistisches Amt für Hamburg und Schleswig-Holstein</t>
  </si>
  <si>
    <t>44d44309-a429-426c-9eb0-c8c1a79881be</t>
  </si>
  <si>
    <t>Wohnungen in den Wohnquartieren von Düsseldorf</t>
  </si>
  <si>
    <t>Der Datensatz enthält Daten zu den Wohnungen in den Wohnquartieren von Düsseldorfder aus der kleinräumigen Wohnungsmarktbeobachtung seit 2014.Auf Basis von neu abgegrenzten Wohnquartieren ermöglicht die kleinräumige Wohnungsmarktbeobachtung eine detaillierte, räumliche Analyse des Status-Quo auf dem Wohnungsmarkt. Sie umfasst Daten seit dem Jahr 2014 und wird jährlich fortgeschrieben.&lt;br /&gt;&lt;br /&gt;Jedes Wohnquartier ist einem Wohnquartierstypen zugeordnet. Diese Typen leiten sich aus der Bautypologie und dem Baualter sowie den unterschiedlichen Flächennutzungen ab. Die Wohnquartiere charakterisieren damit die unterschiedlichen, kleinräumigen Teilmärkte in Düsseldorf.In eigenen Datensätzen finden Sie Geoinformationen zu den Wohnquartiergrenzen und Schlüsseltabellen zu den Wohnquartieren.Das interaktive Angebot zu den Daten finden Sie auf der Seite des Amtes für Statistik und Wahlen unter: https://www.duesseldorf.de/statistik-und-wahlen/statistik-und-stadtforschung/analysen/wohnungsmarktbeobachtung.htmlHier Sie auch Begriffserläuterungen und die Datensammlung zur Wohnungsmarktbeobachtung in den Dateiformaten PDF und XLS zu finden.Die Angaben zu den Wohnungen in den Wohnquartieren von Düsseldorf sind unterteilt in die Gesamtanzahl der Gebäude und in vier Zeitabschnitte für das Baujahr:&lt;ul&gt;&lt;li&gt;vor 1949,&lt;/li&gt; &lt;li&gt;1949 – 1969,&lt;/li&gt; &lt;li&gt;1970 – 1989 und&lt;/li&gt; &lt;li&gt;nach 1990.&lt;/li&gt;&lt;/ul&gt;Außerdem wird noch unterschieden zwischen Ein- und Zweifamilienhäuser (EZFH) und Mehrfamilienhäusern (MFH). Auch hier werden die Gesamtzahl und dann die Zahlen der verschiedenen Zeitabschnitte aufgeführt.Die Dateien enthalten folgende Spalteninformationen:&lt;ul&gt;&lt;li&gt;Wohnquartier&lt;/li&gt; &lt;li&gt;Anzahl der Wohnungen in Nichtwohngebäuden&lt;/li&gt; &lt;li&gt;Anzahl der Wohnungen in Wohngebäuden insgesamt&lt;/li&gt; &lt;li&gt;Wohnfläche je Wohnung&lt;/li&gt; &lt;li&gt;Anzahl der Wohnungen in Wohngebäuden mit Bj. vor 1949&lt;/li&gt; &lt;li&gt;Anzahl der Wohnungen in Wohngebäuden mit Bj. 1949 – 1969&lt;/li&gt; &lt;li&gt;Anzahl der Wohnungen in Wohngebäuden mit Bj. 1970 – 1989&lt;/li&gt; &lt;li&gt;Anzahl der Wohnungen in Wohngebäuden mit Bj. nach 1990&lt;/li&gt; &lt;li&gt;Anzahl der Wohnungen in EZFH insgesamt&lt;/li&gt; &lt;li&gt;Anzahl der Wohnungen in EZFH mit Bj. vor 1949&lt;/li&gt; &lt;li&gt;Anzahl der Wohnungen in EZFH mit Bj. 1949 – 1969&lt;/li&gt; &lt;li&gt;Anzahl der Wohnungen in EZFH mit Bj. 1970 – 1989&lt;/li&gt; &lt;li&gt;Anzahl der Wohnungen in EZFH mit Bj. nach 1990&lt;/li&gt; &lt;li&gt;Anzahl der Wohnungen in MFH insgesamt&lt;/li&gt; &lt;li&gt;Anzahl der Wohnungen in MFH mit Bj. vor 1949&lt;/li&gt; &lt;li&gt;Anzahl der Wohnungen in MFH mit Bj. 1949 – 1969&lt;/li&gt; &lt;li&gt;Anzahl der Wohnungen in MFH mit Bj. 1970 – 1989&lt;/li&gt; &lt;li&gt;Anzahl der Wohnungen in MFH mit Bj. nach 1990&lt;/li&gt; &lt;li&gt;Durchschnittliche Anzahl Wohnungen je Wohngebäude&lt;/li&gt;&lt;/ul&gt;Anmerkung:Die Zuordnung der Stadtteile zu den Wohnquartieren ergibt sich aus der Quartiersnummerierung. Die ersten beiden Stellen ergeben den Stadtbezirk und den Stadtteil. Die anschließenden Ziffern geben die dann fortlaufende Nummerierung der Wohnquartiere an.</t>
  </si>
  <si>
    <t>7b1ca3ee-797d-4393-bfdf-af97fbc367e6</t>
  </si>
  <si>
    <t>Bevölkerungsstruktur - Demografiebericht</t>
  </si>
  <si>
    <t>Bevölkerungsstand nach Altersgruppen in Langstedt am 31.12.</t>
  </si>
  <si>
    <t>Bevölkerung - Bevölkerungsstand (Amtliche Bevölkerungsfortschreibung) - Bevölkerungsstand nach Altersgruppen in Langstedt am 31.12. 
 [Zum HTML-Angebot der Zeitreihe](https://region.statistik-nord.de/detail_timeline/13/1102/5/1/352/1188/)
 [Regionaldaten für Schleswig-Holstein](https://region.statistik-nord.de/main/1)
 Statistisches Amt für Hamburg und Schleswig-Holstein</t>
  </si>
  <si>
    <t>597779f1-bcd5-4561-8f1e-438341e4c5df</t>
  </si>
  <si>
    <t>Bevölkerungsstand nach Altersgruppen in Arlewatt am 31.12.</t>
  </si>
  <si>
    <t>Bevölkerung - Bevölkerungsstand (Amtliche Bevölkerungsfortschreibung) - Bevölkerungsstand nach Altersgruppen in Arlewatt am 31.12. 
 [Zum HTML-Angebot der Zeitreihe](https://region.statistik-nord.de/detail_timeline/13/1102/5/1/347/616/)
 [Regionaldaten für Schleswig-Holstein](https://region.statistik-nord.de/main/1)
 Statistisches Amt für Hamburg und Schleswig-Holstein</t>
  </si>
  <si>
    <t>635bacf3-24ca-4095-aa6b-a88af8e554dd</t>
  </si>
  <si>
    <t>Rhein-Kreis Neuss: 2030 / 2035 Bevölkerungsvorausberechnungen nach Geschlecht</t>
  </si>
  <si>
    <t>2b669696-9c60-4367-9b31-45f408773e8c</t>
  </si>
  <si>
    <t>Bevölkerungsstand nach Altersgruppen in Reinbek, Stadt am 31.12.</t>
  </si>
  <si>
    <t>Bevölkerung - Bevölkerungsstand (Amtliche Bevölkerungsfortschreibung) - Bevölkerungsstand nach Altersgruppen in Reinbek, Stadt am 31.12. 
 [Zum HTML-Angebot der Zeitreihe](https://region.statistik-nord.de/detail_timeline/13/1102/5/1/355/1474/)
 [Regionaldaten für Schleswig-Holstein](https://region.statistik-nord.de/main/1)
 Statistisches Amt für Hamburg und Schleswig-Holstein</t>
  </si>
  <si>
    <t>1c19d7c5-7793-4745-9033-8976125a5714</t>
  </si>
  <si>
    <t>Bevölkerungsstand nach Altersgruppen in Hardebek am 31.12.</t>
  </si>
  <si>
    <t>Bevölkerung - Bevölkerungsstand (Amtliche Bevölkerungsfortschreibung) - Bevölkerungsstand nach Altersgruppen in Hardebek am 31.12. 
 [Zum HTML-Angebot der Zeitreihe](https://region.statistik-nord.de/detail_timeline/13/1102/5/1/353/1254/)
 [Regionaldaten für Schleswig-Holstein](https://region.statistik-nord.de/main/1)
 Statistisches Amt für Hamburg und Schleswig-Holstein</t>
  </si>
  <si>
    <t>06a72eb9-03c7-4b55-b45d-b55bb017a53a</t>
  </si>
  <si>
    <t>Ehescheidungen, Ehesch. je 10000 Einw. 1),dav.betroffene minderjährige Kinder- Kreise (GS 01.01.FJ) 2) - Jahre (ab 2005)</t>
  </si>
  <si>
    <t>NONE</t>
  </si>
  <si>
    <t>c030c13e-f3ad-4407-b88a-15f3181b4176</t>
  </si>
  <si>
    <t>Die Bevölkerungsentwicklung in Schleswig-Holstein 4. Quartal 2017</t>
  </si>
  <si>
    <t>Die Bevölkerungsentwicklung in Schleswig-Holstein 4. Quartal 2017 - Fortschreibung auf Basis des Zensus 2011</t>
  </si>
  <si>
    <t>c25c3198-def4-4079-86a8-7c59294e4f37</t>
  </si>
  <si>
    <t>Bevölkerungsindikatoren - Erwerbstätigkeit</t>
  </si>
  <si>
    <t>&lt;![CDATA[In diesem Datensatz finden sich Informationen zu Anteil der Beschäftigtenan den Einwohnern, Anteil an Arbeitslosen und Anteil an Langzeit-arbeitslosen.
 ]]&gt;</t>
  </si>
  <si>
    <t>f8c28a91-7ead-4692-9ffe-4b38464d7694</t>
  </si>
  <si>
    <t>Bevölkerung nach Altersklassen in den statistischen Bezirken 2014</t>
  </si>
  <si>
    <t>Der Datensatz enthält Angaben zu der Bevölkerungszahl in den jeweiligen Altersklassen in den statistischen Bezirken zum Stichtag 31.12.2014.</t>
  </si>
  <si>
    <t>db819382-54e3-4a55-bfa3-7bcb3b32abd5</t>
  </si>
  <si>
    <t>Zu-/Fortgezogene über die Gemeindegrenzen nach Nationalitätund Geschlecht - Gemeinden - Jahr</t>
  </si>
  <si>
    <t>*Kurzbeschreibung Die Statistik der Wanderungen gibt Auskunft über die räumliche Mobilität der Bevölkerung bzw. die Zu- und Fortzüge der Gebietseinheiten nach den demografischen Merkmalen Geschlecht, Alter, Staatsangehörigkeit und Familienstand sowie Herkunfts- und Zielgebiet. Die Wanderungsstatistik beruht auf den An- und Abmeldungen, die bei einem Wohnungswechsel aufgrund der gesetzlichen Bestimmungen über die Meldepflicht von den Meldebehörden registriert werden. Erhebungseinheit ist der Wanderungsfall, d.h. jeder Zu- oder Fortzug über die Gemeindegrenze. Als Wanderungsfall im vorstehenden Sinne gilt also jeder Bezug oder jede Aufgabe einer alleinigen Wohnung oder Hauptwohnung oder die Änderung des Wohnungsstatus (Umwandlung einer Nebenwohnung in eine Hauptwohnung oder umgekehrt). Somit werden in der Wanderungsstatistik die Zu- und Fortzüge von deutschen und nicht-deutschen Personen - darunter auch die An- und Abmeldungen von Schutzsuchenden - erfasst. Unberücksichtigt bleiben die Umzüge innerhalb der Gemeinden (Ortsumzüge). Die Ergebnisse werden bis auf Gemeindeebene zur Verfügung gestellt. --- *Qualitätsbericht Der Qualitätsbericht informiert über Methoden und Definitionen sowie die Qualität der Ergebnisse einer Statistik. Er steht auf der Online-Seite des Statistischen Bundesamtes zum kostenlosen Download bereit. Hier finden Sie den Qualitätsbericht (i.d.R. im PDF-Format) für diese Statistik: http://www.destatis.de/DE/Methoden/Qualitaet/Qualitaetsberichte/B evoelkerung/einfuehrung.html [Link auf die Liste der Qualitätsberichte im PDF-Format (Dateigröße ca. 0,5 MB)] ____________________________________________ *Literatur - Statistische Berichte Nordrhein-Westfalen Hier finden Sie die statistischen Fachpublikationen (i.d.R. im PDF-Format) für Nordrhein-Westfalen: https://webshop.it.nrw.de/ssearch.php?kategorie=10107 [Link auf Webshop von IT.NRW, Geschäftsbereich Statistik]</t>
  </si>
  <si>
    <t>307b923a-b564-429d-9203-97dec9cf8bcb</t>
  </si>
  <si>
    <t>Demografiemonitoring der Stadt Aachen</t>
  </si>
  <si>
    <t>Entwicklung und Struktur der Bevölkerung Datenstand jeweils zum: 31.12. des Jahres</t>
  </si>
  <si>
    <t>3b43127c-2fdb-4af0-b4f1-04329e231f9b</t>
  </si>
  <si>
    <t>Bevölkerungsstruktur - Einwohnerzahl</t>
  </si>
  <si>
    <t>Einwohner - Wanderungen - bezogen auf Dresdner Basiswohnung (MD4) 2019: ab Stadtteil, nur Binnenwanderung</t>
  </si>
  <si>
    <t>2e813037-eb3d-49a5-ab9c-207519ee1e49</t>
  </si>
  <si>
    <t>Einwohner (MD_3.1e) 2021 - 31.12. (OD_Bevölkerung): ab Stadtraum, Hauptwohner, Alter (Jahrgänge), (85 u. älter zusammengefasst)</t>
  </si>
  <si>
    <t>2d39c285-625c-4594-8a0b-c43ea765587e</t>
  </si>
  <si>
    <t>Die Bevölkerungsentwicklung in Hamburg und Schleswig-Holstein im 1. Vierteljahr 2011</t>
  </si>
  <si>
    <t>4ee08dd5-d622-4f14-a71a-62330ef28c32</t>
  </si>
  <si>
    <t>Einwohner (MD_3.4e) 2014 - 31.12. (OD_Bevölkerung): ab Stadtteil, Hauptwohner, Geschlecht, Deutsche / Ausländer</t>
  </si>
  <si>
    <t>2002b3af-21d5-43ec-b141-4eb53fd2cbb0</t>
  </si>
  <si>
    <t>Bevölkerungsstand nach Altersgruppen in Todesfelde am 31.12.</t>
  </si>
  <si>
    <t>Bevölkerung - Bevölkerungsstand (Amtliche Bevölkerungsfortschreibung) - Bevölkerungsstand nach Altersgruppen in Todesfelde am 31.12. 
 [Zum HTML-Angebot der Zeitreihe](https://region.statistik-nord.de/detail_timeline/13/1102/5/1/353/1306/)
 [Regionaldaten für Schleswig-Holstein](https://region.statistik-nord.de/main/1)
 Statistisches Amt für Hamburg und Schleswig-Holstein</t>
  </si>
  <si>
    <t>e63e24a4-d8c0-4cf4-bcc3-907816a22ed7</t>
  </si>
  <si>
    <t>Einwohnerstatistik im Kreis Kleve 2014</t>
  </si>
  <si>
    <t>Einwohnerstatistik für die Gemeinden und Städte im Kreis Kleve. Stichtag ist der 30.05.2014</t>
  </si>
  <si>
    <t>0711005f-b83e-4566-a847-513421145d70</t>
  </si>
  <si>
    <t>Bevölkerungswanderung in den Wohnquartieren - Umzüge</t>
  </si>
  <si>
    <t>&lt;![CDATA[Der Datensatz enthält die Zahlen der Umzüge seit 2014 aus der kleinräumigen Wohnungsmarktbeobachtung in Düsseldorf. Die Daten sind für Zuzüge und Fortzüge in den jeweiligen Jahren in separaten Dateien angegeben.
 Auf Basis von neu abgegrenzten Wohnquartieren ermöglicht die kleinräumige Wohnungsmarktbeobachtung eine detaillierte, räumliche Analyse des Status-Quo auf dem Wohnungsmarkt. Sie umfasst Daten seit dem Jahr 2014 und wird jährlich fortgeschrieben.
 Jedes Wohnquartier ist einem Wohnquartierstypen zugeordnet. Diese Typen leiten sich aus der Bautypologie und dem Baualter sowie den unterschiedlichen Flächennutzungen ab. Die Wohnquartiere charakterisieren damit die unterschiedlichen, kleinräumigen Teilmärkte in Düsseldorf.
 In eigenen Datensätzen finden Sie Geoinformationen zu den Wohnquartiergrenzen und Schlüsseltabellen zu den Wohnquartieren.
 Das interaktive Angebot zu den Daten finden Sie auf der Seite des Amtes für Statistik und Wahlen unter: https://www.duesseldorf.de/statistik-und-wahlen/statistik-und-stadtforschung/analysen/wohnungsmarktbeobachtung.html
 Hier finden Sie auch Begriffserläuterungen und die Datensammlung zur Wohnungsmarktbeobachtung in den Dateiformaten PDF und XLS.
 Die Tabellen sind in folgende Alterskategorien aufgeteilt:
 0 bis unter 6 Jahre, 6 bis unter 10 Jahre, 10 bis unter 18 Jahre, 18 bis unter 25 Jahre, 25 bis unter 30 Jahre, 30 bis unter 50 Jahre, 50 bis unter 65 Jahre, 65 Jahre und älter
 Die Dateien mit den Fortzügen aus den Wohnquartieren nach Altersgruppen enthalten folgende Spalteninformationen:
 Wohnquartier: Wohnquatiers-ID
 Fortzüge 0 bis unter 6 Jahre: Anzahl der Fortzüge der 0 bis unter 6-Jährigen
 Fortzüge 6 bis unter 10 Jahre: Anzahl der Fortzüge der 6 bis unter 10-Jährigen
 Fortzüge 10 bis unter 18 Jahre: Anzahl der Fortzüge der 10 bis unter 18-Jährigen
 Fortzüge 18 bis unter 25 Jahre: Anzahl der Fortzüge der 18 bis unter 25-Jährigen
 Fortzüge 25 bis unter 30 Jahre: Anzahl der Fortzüge der 25 bis unter 30-Jährigen
 Fortzüge 30 bis unter 50 Jahre: Anzahl der Fortzüge der 30 bis unter 50-Jährigen
 Fortzüge 50 bis unter 65 Jahre: Anzahl der Fortzüge der 50 bis unter 65-Jährigen
 Fortzüge 65 Jahre und älter: Anzahl der Fortzüge der Gruppe 65-Jährigen und Älteren
 Die Dateien mit den Zuzügen aus den Wohnquartieren nach Altersgruppen enthalten folgende Spalteninformationen:
 Wohnquartier: Wohnquatiers-ID
 Zuzüge 0 bis unter 6 Jahre: Anzahl der Zuzüge der 0 bis unter 6-Jährigen
 Zuzüge 6 bis unter 10 Jahre: Anzahl der Zuzüge der 6 bis unter 10-Jährigen
 Zuzüge 10 bis unter 18 Jahre: Anzahl der Zuzüge der 10 bis unter 18-Jährigen
 Zuzüge 18 bis unter 25 Jahre: Anzahl der Zuzüge der 18 bis unter 25-Jährigen
 Zuzüge 25 bis unter 30 Jahre: Anzahl der Zuzüge der 25 bis unter 30-Jährigen
 Zuzüge 30 bis unter 50 Jahre: Anzahl der Zuzüge der 30 bis unter 50-Jährigen
 Zuzüge 50 bis unter 65 Jahre: Anzahl der Zuzüge der 50 bis unter 65-Jährigen
 Zuzüge 65 Jahre und älter: Anzahl der Zuzüge der Gruppe 65-Jährigen und Älteren
 Die Dateien mit Gesamtzahlen für Fort- und Zuzüge aus den Wohnquartieren enthalten folgende Spalteninformationen:
 Wohnquartier: Wohnquatiers-ID
 Jahreszahl: Zahl des Erhebungsjahres
 Anmerkung:
 Die Zuordnung der Stadtteile zu den Wohnquartieren ergibt sich aus der Quartiersnummerierung. Die ersten beiden Stellen ergeben den Stadtbezirk und den Stadtteil. Die anschließenden Ziffern geben die dann fortlaufende Nummerierung der Wohnquartiere an.
 ]]&gt;</t>
  </si>
  <si>
    <t>0cabe06f-3975-4212-bcd0-a9c8170f2c94</t>
  </si>
  <si>
    <t>Stadt Moers: Bevölkerung in den Sozialatlasbezirken 2012</t>
  </si>
  <si>
    <t>Der Datensatz enthält Angaben zur Bevölkerung mit Hauptwohnsitz in Moers zum Stichtag 31.12.2012. Neben gesamtstädtischen Ergebnissen werden Daten für 12 Sozialatlasbezirke ausgewiesen.</t>
  </si>
  <si>
    <t>932f22ea-3113-4b5b-a753-bb5224f84463</t>
  </si>
  <si>
    <t>Bevölkerung in den Sozialatlasbezirken 2017 in Moers</t>
  </si>
  <si>
    <t>Der Datensatz enthält Angaben zur Bevölkerung mit Hauptwohnsitz in Moers zum Stichtag 31.12.2017. Neben gesamtstädtischen Ergebnissen werden Daten für 12 Sozialatlasbezirke ausgewiesen. Nach dem nächsten Stichtag wird ein neuer Datensatz angelegt.</t>
  </si>
  <si>
    <t>ec6cd268-a899-4301-9828-979da592b89e</t>
  </si>
  <si>
    <t>Bevölkerungsstand nach Altersgruppen in Tolk am 31.12.</t>
  </si>
  <si>
    <t>Bevölkerung - Bevölkerungsstand (Amtliche Bevölkerungsfortschreibung) - Bevölkerungsstand nach Altersgruppen in Tolk am 31.12. 
 [Zum HTML-Angebot der Zeitreihe](https://region.statistik-nord.de/detail_timeline/13/1102/5/1/352/1155/)
 [Regionaldaten für Schleswig-Holstein](https://region.statistik-nord.de/main/1)
 Statistisches Amt für Hamburg und Schleswig-Holstein</t>
  </si>
  <si>
    <t>5d99156f-bc7e-471b-a7b9-66b591e3b83d</t>
  </si>
  <si>
    <t>D05 Einwohner gesamt Gemeinde Langerwehe</t>
  </si>
  <si>
    <t>Die aktuellen Einwohnerzahlen&amp;nbsp;einer Kommune&amp;nbsp;sortiert nach Ortsteilen mit Unterscheidung von Deutschen und Ausländern zu einem bestimmten Stichtag.</t>
  </si>
  <si>
    <t>da0a7daa-7949-4816-ba08-67d2f1aba525</t>
  </si>
  <si>
    <t>Einwohner (MD_3.4e) 2017 - 30.06. (OD_Bevölkerung): ab Stadtteil, Hauptwohner, Geschlecht, Deutsche / Ausländer</t>
  </si>
  <si>
    <t>47b66105-33da-491c-af4e-e5b23ac4eb5d</t>
  </si>
  <si>
    <t>Einwohnerzahlen 2015</t>
  </si>
  <si>
    <t>Einwohnerzahlen nach Alter, Geschlecht und Stadtteilen</t>
  </si>
  <si>
    <t>1affbadd-1f89-493e-802d-b59f6be7d72f</t>
  </si>
  <si>
    <t>Bevölkerungsstand nach Altersgruppen in Schülldorf am 31.12.</t>
  </si>
  <si>
    <t>Bevölkerung - Bevölkerungsstand (Amtliche Bevölkerungsfortschreibung) - Bevölkerungsstand nach Altersgruppen in Schülldorf am 31.12. 
 [Zum HTML-Angebot der Zeitreihe](https://region.statistik-nord.de/detail_timeline/13/1102/5/1/351/1060/)
 [Regionaldaten für Schleswig-Holstein](https://region.statistik-nord.de/main/1)
 Statistisches Amt für Hamburg und Schleswig-Holstein</t>
  </si>
  <si>
    <t>22a725f9-956d-471a-b292-5da70dcfe66a</t>
  </si>
  <si>
    <t>Bevölkerungsentwicklung in den Gemeinden Schleswig-Holsteins 2017</t>
  </si>
  <si>
    <t>Bevölkerungsentwicklung in den Gemeinden Schleswig-Holsteins 2017 - Endgültige Ergebnisse zum 31.12.2017 auf Basis des Zensus 2011</t>
  </si>
  <si>
    <t>3dfce110-84fe-4d0b-8d08-2f4ee1fba63a</t>
  </si>
  <si>
    <t>Bevölkerungsstruktur - Haushaltszusammensetzung</t>
  </si>
  <si>
    <t>Einwohner nach Familienstand in den Stadtteilen</t>
  </si>
  <si>
    <t>4fa80860-5ac4-49ca-be45-1c546ad41004</t>
  </si>
  <si>
    <t>Haushaltsplan 2023 Düsseldorf - Entwurf</t>
  </si>
  <si>
    <t>&lt;p&gt;Der Datensatz enthält den Haushaltsplan-Entwurf der Stadt Düsseldorf für das Jahr 2023.&lt;/p&gt;
 &lt;p&gt;Neben der Bilanz als Darstellung des gemeindlichen Vermögens und der Schulden wird über die Ergebnisrechnung der wirtschaftliche "Erfolg" der Aufgabenerfüllung abgebildet, ergänzt um eine Liquiditätsbetrachtung über die Finanzrechnung.&lt;/p&gt;</t>
  </si>
  <si>
    <t>b49e0d38-e271-4c28-9ffe-968464ac861f</t>
  </si>
  <si>
    <t>Bedarfsgemeinschaften, Leistungsempfänger*innen und Leistungen nach SGB II seit 2005</t>
  </si>
  <si>
    <t>a12c39ce-a169-4f58-b469-1491794ce616</t>
  </si>
  <si>
    <t>Bevölkerungsstruktur - Migrationshintergrund</t>
  </si>
  <si>
    <t>Ausländische Einwohnerinnen und Einwohner in Berlin in LOR-Planungsräumen am 31.12.2012</t>
  </si>
  <si>
    <t>bb966520-d561-41d2-8ef5-32ec5f0b6195</t>
  </si>
  <si>
    <t>Gesundheitsberichterstattung Berlin: Gesundheitsindikator 2.6 - Ausländische Bevölkerung nach Geschlecht, Land im Regionalvergleich, Jahr L</t>
  </si>
  <si>
    <t>Bereitstellung von 21 Dokumenten (21 XLS-Dateien) für den Zeitraum vom 31.12.2003 bis 31.12.2015 mit dem Raumbezug Berliner Bezirke.</t>
  </si>
  <si>
    <t>ec42e2c9-dd1f-4c56-a78d-ce19d4579a16</t>
  </si>
  <si>
    <t>Bevölkerungsstruktur - Religionszugehörigkeit</t>
  </si>
  <si>
    <t>Religionszugehörigkeiten in Düsseldorf</t>
  </si>
  <si>
    <t>Der Datensatz enthält die Bevölkerungszahlen nach Religionsgemeinschaften in Düsseldorf ab 1816.Den Angaben über die Zugehörigkeit zu einer Religionsgemeinschaft liegen ab 1988 die entsprechenden Anteile aus dem Einwohnermelderegister zugrunde.Die Zahlen zur Evangelischen Freikirche wurden bis 1987 bei der Evangelischen Kirche erfasst, ab 1988 werden sie unter "Sonstige" gezählt. Im Jahr 1987 betrug deren Zahl 2343.Die Angaben von 1816 bis 1987 beruhen auf den Ergebnissen der Volkszählungen.Seit November 2010 wird die Jüdische Religionsgemeinschaft unter „Sonstige“ geführt.Die Datei enthält folgende Spalteninformationen:&lt;ul&gt;&lt;li&gt;Jahr: Erhebungsjahr&lt;/li&gt; &lt;li&gt;Personen insgesamt: Anzahl der Personen insgesamt, die einer Religionsgemeinschaft angehören&lt;/li&gt; &lt;li&gt;rk Kirche Anzahl: Anzahl der Personen, die der römisch-katholischen Kirche angehören&lt;/li&gt; &lt;li&gt;rk Kirche Prozent: prozentualer Anteil der Personen, die der römisch-katholischen Kirche angehören&lt;/li&gt; &lt;li&gt;ev Kirche Anzahl: Anzahl der Personen, die der evangelischen Kirche angehören&lt;/li&gt; &lt;li&gt;ev Kirche Prozent: prozentualer Anteil der Personen, die der evangelischen Kirche angehören&lt;/li&gt; &lt;li&gt;Jüdische RG Anzahl: Anzahl der Personen, die der jüdischen Religionsgemeinschaft angehören&lt;/li&gt; &lt;li&gt;Jüdische RG Prozent: prozentualer Anteil der Personen, die der jüdischen Religionsgemeinschaft angehören&lt;/li&gt; &lt;li&gt;Sonstige Anzahl: Anzahl der Personen, die einer sonstigen Religionsgemeinschaft angehören&lt;/li&gt; &lt;li&gt;Sonstige Prozent: prozentualer Anteil der Personen, die einer sonstigen Religionsgemeinschaft angehören&lt;/li&gt;&lt;/ul&gt;</t>
  </si>
  <si>
    <t>662f26d2-6ea6-4410-9086-affc2f074092</t>
  </si>
  <si>
    <t>Einwohner nach Religionszugehörigkeit</t>
  </si>
  <si>
    <t>Einwohner nach Religionszugehörigkeit gesamt</t>
  </si>
  <si>
    <t>2070ef0f-8b61-4115-900f-56c8e63b48dd</t>
  </si>
  <si>
    <t>Bevölkerungsstruktur - Staatsangehörigkeit</t>
  </si>
  <si>
    <t>D06 Einwohner nach Alter und Staatsangehörigkeit Gemeinde Vettweiß</t>
  </si>
  <si>
    <t>Anzahl der Einwohner einer Kommune unterteilt nach Alter und Staatsangehörikeit zu einem Stichtag</t>
  </si>
  <si>
    <t>0db45bf9-5d7e-4346-ae0a-001074713031</t>
  </si>
  <si>
    <t>D06 Einwohner nach Alter und Staatsangehörigkeit Bad Münstereifel</t>
  </si>
  <si>
    <t>f327224d-3a24-4b21-86ca-a9ac2495a320</t>
  </si>
  <si>
    <t>Bevölkerungsstruktur - Vorname</t>
  </si>
  <si>
    <t>Stadt Bonn: Vornamen von Neugeborenen im Jahr 2014</t>
  </si>
  <si>
    <t>Der Datensatz enthält die Anzahl der Vornamen von Neugeborenen im Bonner Stadtgebiet. Die Liste umfasst Vornamen, Anzahl und Angabe zum Geschlecht.</t>
  </si>
  <si>
    <t>ac4a5c10-6808-43bc-b26b-47a06ace3a24</t>
  </si>
  <si>
    <t>Vornamenstatistik für Neugeborene 2020 in Arnsberg</t>
  </si>
  <si>
    <t>Der Datensatz enthält die in 2020 vergebenen Vornamen für Jungen und Mädchen. Jedes Jahr wird ein neuer Datensatz für diesen Bereich angelegt.</t>
  </si>
  <si>
    <t>47269597-9ece-4aa2-b6a6-345381a3b810</t>
  </si>
  <si>
    <t>Vornamen von Neugeborenen im Jahr 2018</t>
  </si>
  <si>
    <t>Der Datensatz enthält die Vornamen von Neugeborenen im Bonner Stadtgebiet im Jahr 2018. Die Liste umfasst Vornamen, Anzahl und Angabe zum Geschlecht und eine Namensrangliste mit Kindern mit mehreren Vornamen. Bitte beachten Sie bei der Datenauswertung, dass die CSV und JSON Daten die Summe alle Vornamen umfassen, also vom 1. bis zum 6. Vornamen eines Kindes. Die Rangliste zeigt die Anzahl vom 1. bis zum 6. Vornamen jeweils getrennt. Bitte beachten Sie, dass die hier zusammengestellten Zahlen sich nicht allein auf Bonner Bürgerinnen und Bürger beziehen. Es handelt sich vielmehr um Geburten, Sterbefälle und Eheschließungen (sowohl von Einheimischen als auch von Menschen aus anderen Städten und Ländern), die IN Bonn beurkundet wurden.</t>
  </si>
  <si>
    <t>639f4170-74b1-4727-8bfa-2ac9fbe4a842</t>
  </si>
  <si>
    <t>Vornamenstatistik für Neugeborene 2014 in Krefeld</t>
  </si>
  <si>
    <t>Der Datensatz enthält die Verteilung der Vornamen für Neugeborene des Jahres 2014.</t>
  </si>
  <si>
    <t>76b5b359-6bca-4aea-9e1a-2b1de46c39f4</t>
  </si>
  <si>
    <t>D01 Vornamen eines Geburtsjahres Stadt Jülich</t>
  </si>
  <si>
    <t>Auflistung&amp;nbsp;vergebender Vornamen eines Geburtsjahres mit Angabe zum Geschlecht.</t>
  </si>
  <si>
    <t>14d5094c-dd3c-4448-98c7-2cd9f3ec6a17</t>
  </si>
  <si>
    <t>Bildung - Bibliothek - Ausleihe</t>
  </si>
  <si>
    <t>Ausleihungen in der Stadtbücherrei Kiel</t>
  </si>
  <si>
    <t>Die Anzahl der Ausleihungen in der Stadtbücherrei der Landeshauptstadt Kiel als Zeitreihe</t>
  </si>
  <si>
    <t>b01affe0-69b8-4828-af87-e9c7cc80514b</t>
  </si>
  <si>
    <t>Entleihungen in den Stadtbüchereien der Landeshauptstadt Düsseldorf</t>
  </si>
  <si>
    <t>Der Datensatz enthält die Angaben zu den Entleihungen in den einzelnen Filialen der Stadtbüchereien der Landeshauptstadt Düsseldorf.Die Stadtbüchereien in Düsseldorf sind auf 15 Standorte aufgeteilt.Die Stadtteilbücherei Bilk wurde 2008 im Stadtteilzentrum an den Düsseldorf Arkaden eröffnet.Online können seit 2008 Medien ausgeliehen werden.Der Bücherbus hat zum Jahresende 2015 seinen Betrieb eingestellt.Mehr Wissenswertes zur Geschichte der Büchereien finden Sie auf der Seite der Stadtbüchereien der Landeshauptstadt Düsseldorf.Zusätzlich zum Angebot in den Büchereien und online, bietet die Stadtbücherei an, Literatur, die vor Ort nicht vorhanden ist, im Rahmen der Fernleihe aus anderen Bibliotheken zu bestellen. Im Gegenzug verleiht die Stadtbücherei ebenfalls Medien an andere Bibliotheken. Die entsprechenden Zahlen dazu sind unter dem Begriff „Leihverkehr“ angegeben.Die Datei „Entleihungen in den Stadtbüchereien“ enthält folgende Spalteninformationen:&lt;ul&gt;&lt;li&gt;Jahr: Erhebungsjahr&lt;/li&gt; &lt;li&gt;Zentralbibliothek….Leihverkehr: Anzahl der vorhandenen Medien&lt;/li&gt;&lt;/ul&gt;</t>
  </si>
  <si>
    <t>b0300cb3-8dc0-40f9-9232-8649b6922f47</t>
  </si>
  <si>
    <t>Bildung - Bibliothek - Bestand</t>
  </si>
  <si>
    <t>Stadt Bonn: Stadtbibliothek jährliche Gesamtbestandsliste</t>
  </si>
  <si>
    <t>Liste des gesamten Medienbestandes der Stadtbibliothek Bonn für die Jahre 2018 und 2020 (Stand Januar). Zusätzlich zu diesem Datenbankabzug ist eine tagesaktuelle Gesamtbestandsliste als XML hier abrufbar: https://opendata.bonn.de/dataset/stadtbibliothek-tagesaktuelle-gesamtbestandsliste</t>
  </si>
  <si>
    <t>4594c81b-b1ec-4dc8-a6ee-1baabef6367f</t>
  </si>
  <si>
    <t>Stadt Köln: Bibliotheken in Köln</t>
  </si>
  <si>
    <t>Georeferenzierte Auflistung der Bibliotheken in Köln. Eine kartebasierte Darstellung ist hier zu finden: http://www.stadt-koeln.de/leben-in-koeln/stadtbibliothek/unsere-standorte Felder:&lt;ul&gt;&lt;li&gt;OBJECTID (Type: esriFieldTypeOID, Alias: OBJECTID)&lt;/li&gt; &lt;li&gt;NAME (Type: esriFieldTypeString, Alias: Name, Length: 26 )&lt;/li&gt; &lt;li&gt;ADRESS_NR (Type: esriFieldTypeString, Alias: Adress-Nr., Length: 12 )&lt;/li&gt; &lt;li&gt;ADRESSE (Type: esriFieldTypeString, Alias: Adresse, Length: 41 )&lt;/li&gt; &lt;li&gt;STADTBEZIRK (Type: esriFieldTypeString, Alias: Stadtbezirk, Length: 25 )&lt;/li&gt; &lt;li&gt;STADTTEIL (Type: esriFieldTypeString, Alias: Stadtteil, Length: 25 )&lt;/li&gt; &lt;li&gt;STADTVIERTEL (Type: esriFieldTypeString, Alias: Stadtviertel, Length: 25 )&lt;/li&gt; &lt;li&gt;BLOCK (Type: esriFieldTypeString, Alias: Block, Length: 6 )&lt;/li&gt; &lt;li&gt;POSTLEITZAHL (Type: esriFieldTypeString, Alias: Postzustellbezirk, Length: 5 )&lt;/li&gt; &lt;li&gt;NAME_LANG (Type: esriFieldTypeString, Alias: Langname, Length: 60 )&lt;/li&gt; &lt;li&gt;TRAEGER (Type: esriFieldTypeString, Alias: Träger, Length: 20 )&lt;/li&gt; &lt;li&gt;X_KOORDINATE (Type: esriFieldTypeDouble, Alias: X-Koordinate)&lt;/li&gt; &lt;li&gt;Y_KOORDINATE (Type: esriFieldTypeDouble, Alias: Y-Koordinate)&lt;/li&gt; &lt;li&gt;SHAPE (Type: esriFieldTypeGeometry, Alias: Shape)&lt;/li&gt;&lt;/ul&gt; Information: Neben den oben angegebenen X,Y Koordinaten mit dem Bezugssystem WGS_1984_UTM_Zone_32N, gibt es ein weiteres Feld "geometry", welches die X/Y Koordinaten im Bezugssystem WGS84 (EPSG:4326) ausgibt.</t>
  </si>
  <si>
    <t>36ca6ead-9cff-4f7e-8b3f-d310ed049a2e</t>
  </si>
  <si>
    <t>Stadt Bonn: Stadtbibliothek Neuerwerbungen von Medien</t>
  </si>
  <si>
    <t>Auflistungen der neu erworbenen Medien für die Stadtbibliothek Bonn.</t>
  </si>
  <si>
    <t>aa66bcd5-b005-4ef0-8c54-f220df04837f</t>
  </si>
  <si>
    <t>Bildung - Bibliothek - Besucherzahl</t>
  </si>
  <si>
    <t>Stadt Moers: Nutzende der Bibliothek Moers nach Altersgruppen</t>
  </si>
  <si>
    <t>Der Datensatz enthält Informationen zu den Nutzenden der Bibliothek nach Altersgruppen. Der Datensatz ist nach Jahreszahlen sortiert.</t>
  </si>
  <si>
    <t>ba27fe40-1548-4a23-a24e-5ea8e391fd96</t>
  </si>
  <si>
    <t>Stadt Köln: Stadtbibliothek Koeln Statistik</t>
  </si>
  <si>
    <t>Statistik (ausgewählte Felder) der Stadtbibliothek Köln ab 2010 fortlaufend, bereitgestellt durch eine variabele Auswertung über die Deutsche Bibliotheksstatistik (DBS). &lt;b style="margin: 0px; padding: 0px; border: 0px; outline: 0px; vertical-align: baseline; font-family: 'Helvetica Neue', Helvetica, Arial, sans-serif; font-size: 13px; line-height: 18px; color: rgb(77, 77, 77);"&gt;Länderbezug:&lt;/b&gt; DBS-ID;AJ380&lt;br style="color: rgb(77, 77, 77); font-family: 'Helvetica Neue', Helvetica, Arial, sans-serif; font-size: 13px; line-height: 18px;" /&gt;&lt;b style="margin: 0px; padding: 0px; border: 0px; outline: 0px; vertical-align: baseline; font-family: 'Helvetica Neue', Helvetica, Arial, sans-serif; font-size: 13px; line-height: 18px; color: rgb(77, 77, 77);"&gt;Berichtsjahr&lt;/b&gt;: ab 2010&lt;br style="color: rgb(77, 77, 77); font-family: 'Helvetica Neue', Helvetica, Arial, sans-serif; font-size: 13px; line-height: 18px;" /&gt;&lt;b style="margin: 0px; padding: 0px; border: 0px; outline: 0px; vertical-align: baseline; font-family: 'Helvetica Neue', Helvetica, Arial, sans-serif; font-size: 13px; line-height: 18px; color: rgb(77, 77, 77);"&gt;Stand:&lt;/b&gt; 23.01.2015 www.bibliotheksstatistik.de - (c) hbz 2015 https://www.hbz-nrw.de/&lt;b style="margin: 0px; padding: 0px; border: 0px; outline: 0px; vertical-align: baseline; font-family: inherit; font-size: inherit; font-style: inherit; font-variant: inherit; line-height: inherit;"&gt;Felder:&lt;/b&gt;&lt;b style="margin: 0px; padding: 0px; border: 0px; outline: 0px; vertical-align: baseline; font-family: 'Helvetica Neue', Helvetica, Arial, sans-serif; font-size: 13px; line-height: 18px; color: rgb(77, 77, 77);"&gt;primäre Nutzer :&lt;/b&gt; Einwohnerzahl des Bibliotheksortes&lt;br style="color: rgb(77, 77, 77); font-family: 'Helvetica Neue', Helvetica, Arial, sans-serif; font-size: 13px; line-height: 18px;" /&gt;&lt;b style="margin: 0px; padding: 0px; border: 0px; outline: 0px; vertical-align: baseline; font-family: 'Helvetica Neue', Helvetica, Arial, sans-serif; font-size: 13px; line-height: 18px; color: rgb(77, 77, 77);"&gt;Einricht. / Standorte :&lt;/b&gt; Zahl der Bibliotheken (Einrichtungen)&lt;br style="color: rgb(77, 77, 77); font-family: 'Helvetica Neue', Helvetica, Arial, sans-serif; font-size: 13px; line-height: 18px;" /&gt;&lt;b style="margin: 0px; padding: 0px; border: 0px; outline: 0px; vertical-align: baseline; font-family: 'Helvetica Neue', Helvetica, Arial, sans-serif; font-size: 13px; line-height: 18px; color: rgb(77, 77, 77);"&gt;Fläche, m² :&lt;/b&gt; Publikumsfläche (m²)&lt;br style="color: rgb(77, 77, 77); font-family: 'Helvetica Neue', Helvetica, Arial, sans-serif; font-size: 13px; line-height: 18px;" /&gt;&lt;b style="margin: 0px; padding: 0px; border: 0px; outline: 0px; vertical-align: baseline; font-family: 'Helvetica Neue', Helvetica, Arial, sans-serif; font-size: 13px; line-height: 18px; color: rgb(77, 77, 77);"&gt;Öff.std / Jahr :&lt;/b&gt; Jahresöffnungsstunden&lt;br style="color: rgb(77, 77, 77); font-family: 'Helvetica Neue', Helvetica, Arial, sans-serif; font-size: 13px; line-height: 18px;" /&gt;&lt;b style="margin: 0px; padding: 0px; border: 0px; outline: 0px; vertical-align: baseline; font-family: 'Helvetica Neue', Helvetica, Arial, sans-serif; font-size: 13px; line-height: 18px; color: rgb(77, 77, 77);"&gt;Entleiher :&lt;/b&gt; Entleiher (aktive Benutzer)&lt;br style="color: rgb(77, 77, 77); font-family: 'Helvetica Neue', Helvetica, Arial, sans-serif; font-size: 13px; line-height: 18px;" /&gt;&lt;b style="margin: 0px; padding: 0px; border: 0px; outline: 0px; vertical-align: baseline; font-family: 'Helvetica Neue', Helvetica, Arial, sans-serif; font-size: 13px; line-height: 18px; color: rgb(77, 77, 77);"&gt;Besuche :&lt;/b&gt; Besuche&lt;br style="color: rgb(77, 77, 77); font-family: 'Helvetica Neue', Helvetica, Arial, sans-serif; font-size: 13px; line-height: 18px;" /&gt;&lt;b style="margin: 0px; padding: 0px; border: 0px; outline: 0px; vertical-align: baseline; font-family: 'Helvetica Neue', Helvetica, Arial, sans-serif; font-size: 13px; line-height: 18px; color: rgb(77, 77, 77);"&gt;Bestand insges :&lt;/b&gt; Medien insgesamt - Bestand&lt;br style="color: rgb(77, 77, 77); font-family: 'Helvetica Neue', Helvetica, Arial, sans-serif; font-size: 13px; line-height: 18px;" /&gt;&lt;b style="margin: 0px; padding: 0px; border: 0px; outline: 0px; vertical-align: baseline; font-family: 'Helvetica Neue', Helvetica, Arial, sans-serif; font-size: 13px; line-height: 18px; color: rgb(77, 77, 77);"&gt;Best. Print :&lt;/b&gt; Printmedien insgesamt - Bestand&lt;br style="color: rgb(77, 77, 77); font-family: 'Helvetica Neue', Helvetica, Arial, sans-serif; font-size: 13px; line-height: 18px;" /&gt;&lt;b style="margin: 0px; padding: 0px; border: 0px; outline: 0px; vertical-align: baseline; font-family: 'Helvetica Neue', Helvetica, Arial, sans-serif; font-size: 13px; line-height: 18px; color: rgb(77, 77, 77);"&gt;Best. Non-Book :&lt;/b&gt; Non-Book-Medien insgesamt - Bestand&lt;br style="color: rgb(77, 77, 77); font-family: 'Helvetica Neue', Helvetica, Arial, sans-serif; font-size: 13px; line-height: 18px;" /&gt;&lt;b style="margin: 0px; padding: 0px; border: 0px; outline: 0px; vertical-align: baseline; font-family: 'Helvetica Neue', Helvetica, Arial, sans-serif; font-size: 13px; line-height: 18px; color: rgb(77, 77, 77);"&gt;Best. virt.Best. :&lt;/b&gt; Virtueller Bestand - Bestand&lt;br style="color: rgb(77, 77, 77); font-family: 'Helvetica Neue', Helvetica, Arial, sans-serif; font-size: 13px; line-height: 18px;" /&gt;&lt;b style="margin: 0px; padding: 0px; border: 0px; outline: 0px; vertical-align: baseline; font-family: 'Helvetica Neue', Helvetica, Arial, sans-serif; font-size: 13px; line-height: 18px; color: rgb(77, 77, 77);"&gt;Medien Zugang :&lt;/b&gt; Zugang an Medieneinheiten&lt;br style="color: rgb(77, 77, 77); font-family: 'Helvetica Neue', Helvetica, Arial, sans-serif; font-size: 13px; line-height: 18px;" /&gt;&lt;b style="margin: 0px; padding: 0px; border: 0px; outline: 0px; vertical-align: baseline; font-family: 'Helvetica Neue', Helvetica, Arial, sans-serif; font-size: 13px; line-height: 18px; color: rgb(77, 77, 77);"&gt;Medien Abgang :&lt;/b&gt; Abgang an Medieneinheiten&lt;br style="color: rgb(77, 77, 77); font-family: 'Helvetica Neue', Helvetica, Arial, sans-serif; font-size: 13px; line-height: 18px;" /&gt;&lt;b style="margin: 0px; padding: 0px; border: 0px; outline: 0px; vertical-align: baseline; font-family: 'Helvetica Neue', Helvetica, Arial, sans-serif; font-size: 13px; line-height: 18px; color: rgb(77, 77, 77);"&gt;Lfd. Ausgaben :&lt;/b&gt; Laufende Ausgaben insgesamt&lt;br style="color: rgb(77, 77, 77); font-family: 'Helvetica Neue', Helvetica, Arial, sans-serif; font-size: 13px; line-height: 18px;" /&gt;&lt;b style="margin: 0px; padding: 0px; border: 0px; outline: 0px; vertical-align: baseline; font-family: 'Helvetica Neue', Helvetica, Arial, sans-serif; font-size: 13px; line-height: 18px; color: rgb(77, 77, 77);"&gt;Benutz.geb. :&lt;/b&gt; Jährliche Benutzungsgebühren&lt;br style="color: rgb(77, 77, 77); font-family: 'Helvetica Neue', Helvetica, Arial, sans-serif; font-size: 13px; line-height: 18px;" /&gt;&lt;b style="margin: 0px; padding: 0px; border: 0px; outline: 0px; vertical-align: baseline; font-family: 'Helvetica Neue', Helvetica, Arial, sans-serif; font-size: 13px; line-height: 18px; color: rgb(77, 77, 77);"&gt;Besch. Pers. insges. :&lt;/b&gt; Zahl der Beschäftigten (Personen)&lt;br style="color: rgb(77, 77, 77); font-family: 'Helvetica Neue', Helvetica, Arial, sans-serif; font-size: 13px; line-height: 18px;" /&gt;&lt;b style="margin: 0px; padding: 0px; border: 0px; outline: 0px; vertical-align: baseline; font-family: 'Helvetica Neue', Helvetica, Arial, sans-serif; font-size: 13px; line-height: 18px; color: rgb(77, 77, 77);"&gt;Ehrenamtl. Pers. :&lt;/b&gt; Ehrenamtliches Personal (Personen)&lt;br style="color: rgb(77, 77, 77); font-family: 'Helvetica Neue', Helvetica, Arial, sans-serif; font-size: 13px; line-height: 18px;" /&gt;&lt;b style="margin: 0px; padding: 0px; border: 0px; outline: 0px; vertical-align: baseline; font-family: 'Helvetica Neue', Helvetica, Arial, sans-serif; font-size: 13px; line-height: 18px; color: rgb(77, 77, 77);"&gt;Azubis :&lt;/b&gt; Auszubildende (Personen)</t>
  </si>
  <si>
    <t>00a3f19d-d310-4fad-af1c-eb5b3159a720</t>
  </si>
  <si>
    <t>Bildung - Bibliothek - Budget</t>
  </si>
  <si>
    <t>Budget der Stadtbüchereien der Landeshauptstadt Düsseldorf</t>
  </si>
  <si>
    <t>Der Datensatz enthält die Angaben zu den Budgets der Stadtbüchereien der Landeshauptstadt Düsseldorf.Die Datei „Budget der Stadtbüchereien“ enthält folgende Spalteninformationen:&lt;ul&gt;&lt;li&gt;Jahr: Jahr der Erhebung&lt;/li&gt; &lt;li&gt;Gesamtbudget: Gesamtausgaben&lt;/li&gt; &lt;li&gt;Personalbudget: Ausgaben für Personal&lt;/li&gt; &lt;li&gt;Medienetat: Ausgaben für die Anschaffung von Medien&lt;/li&gt; &lt;li&gt;Einnahmen: Jahreseinnahmen&lt;/li&gt;&lt;/ul&gt;</t>
  </si>
  <si>
    <t>d4a6d62a-be31-4728-b258-9bb157338b00</t>
  </si>
  <si>
    <t>Bildung - Bibliothek - Standort</t>
  </si>
  <si>
    <t>Standorte und Öffnungzeiten der Düsseldorfer Stadtbüchereien</t>
  </si>
  <si>
    <t>Der Datensatz enthält die Standorte und Öffnungszeiten der Stadtbüchereien in Düsseldorf.Bei den Stadtbüchereien handelt es sich um ein Kulturinstitut der Stadtverwaltung Düsseldorf.Die Datei enthält folgende Spalteninformationen:&lt;ul&gt;&lt;li&gt;Standort: Stadtteil, in dem sich die Bücherei befindet&lt;/li&gt; &lt;li&gt;Straße: Anschrift mit Hausnummer&lt;/li&gt; &lt;li&gt;PLZ: Postleitzahl&lt;/li&gt; &lt;li&gt;Zusatzinformation zum Standort: weitergehende Informationen zur Anschrift&lt;/li&gt; &lt;li&gt;Telefon: Anschluss in der Bücherei&lt;/li&gt; &lt;li&gt;Montag....Samstag: Öffnungszeiten (leere Felder = geschlossen)&lt;/li&gt; &lt;li&gt;Rohlstuhlzugänglich: J = ja, N = nein&lt;/li&gt; &lt;li&gt;Latitude: Geographische Breite&lt;/li&gt; &lt;li&gt;Longitude: Geographische Länge&lt;/li&gt;&lt;/ul&gt;</t>
  </si>
  <si>
    <t>4f4e45ba-fdbb-4296-b984-a18f0d055965</t>
  </si>
  <si>
    <t>Bildung - Hochschule - Standort</t>
  </si>
  <si>
    <t>Hochschulen und Wissenschaftseinrichtungen</t>
  </si>
  <si>
    <t>Auflistung der Hochschulen und Wissenschaftseinrichtungen in Duisburg.In den Daten sind folgende Attribute enthalten:&lt;ul&gt;&lt;li&gt;OBJECTID ( type: esriFieldTypeOID , alias: OBJECTID )&lt;/li&gt; &lt;li&gt;BEZ ( type: esriFieldTypeString , alias: BEZ , length: 800 )&lt;/li&gt; &lt;li&gt;COL_NAME ( type: esriFieldTypeString , alias: COL_NAME , length: 50 )&lt;/li&gt; &lt;li&gt;SHAPE ( type: esriFieldTypeGeometry , alias: SHAPE )&lt;/li&gt; &lt;li&gt;ADRESSE ( type: esriFieldTypeString , alias: ADRESSE , length: 255 )&lt;/li&gt; &lt;li&gt;EXTINFO ( type: esriFieldTypeString , alias: EXTINFO , length: 255 )&lt;/li&gt;&lt;/ul&gt;Die Daten stammen aus der Infrastrukturdatenbank der Stadt Duisburg, die auf dem Objektmodell XErleben basiert.Diese können über den folgenden Link betrachtet werden: Zur Kartendarstellung</t>
  </si>
  <si>
    <t>e09e86b1-4bc3-4904-ac79-ebcb89982858</t>
  </si>
  <si>
    <t>Stadt Köln: Universitaeten und Hochschulgebaeude in Koeln</t>
  </si>
  <si>
    <t>Universitäten und Hochschulgebäude in Koeln.</t>
  </si>
  <si>
    <t>aefe5aef-6205-4d9f-b6a1-ce5fd36e2a82</t>
  </si>
  <si>
    <t>Bildung - Hochschule - Studierendenzahl</t>
  </si>
  <si>
    <t>Studierende der TU Dortmund insgesamt und nach Fakultäten im Wintersemester seit 1990</t>
  </si>
  <si>
    <t>57dbe49a-7a14-4eeb-9900-02aeef3e35aa</t>
  </si>
  <si>
    <t>Studierende in Kiel</t>
  </si>
  <si>
    <t>Die Anzahl der Sudierende in der Landeshauptstadt Kiel als Zeitreihe</t>
  </si>
  <si>
    <t>9ecb5109-6156-4552-a0e6-08091eedaed8</t>
  </si>
  <si>
    <t>Studienanfänger: Bundesländer, Semester, Nationalität,Geschlecht, Studienfach</t>
  </si>
  <si>
    <t>4e35bd89-6343-4527-ac73-79a6c216fcca</t>
  </si>
  <si>
    <t>Bildung - Kindertageseinrichtung - Betreuungsplatz</t>
  </si>
  <si>
    <t>Stadt Moers: Vorhandene Plätze in Kindertagesstätten</t>
  </si>
  <si>
    <t>Der Datensatz enthält die vorhandenen Plätze in den Kindertageseinrichtungen in Moers.</t>
  </si>
  <si>
    <t>f41ff14f-611c-40b6-bd2c-3ca2502eb930</t>
  </si>
  <si>
    <t>Stadt Bonn: Monitoring Ausbau U3 Betreuungsplätze</t>
  </si>
  <si>
    <t>Der Datenbestand enthält Angaben zu Ortsteil zu Kita-Baumaßnahmen,Anzahl der Betreuungsplätze,Gesamtzahl bisher/Gesamtzahl,von U 3 Plätze, geplante bauliche Fertigstellung</t>
  </si>
  <si>
    <t>cd3fe57f-0e83-4310-a8a1-c2ad27b855a5</t>
  </si>
  <si>
    <t>Kindertageseinrichtungen in Kiel</t>
  </si>
  <si>
    <t>Die Anzahl der Kindertageseinrichtungen in der Landeshauptstadt Kiel</t>
  </si>
  <si>
    <t>cd3408f5-8019-4503-b0db-9105a2f3f9c4</t>
  </si>
  <si>
    <t>Bildung - Kindertageseinrichtung - Standort</t>
  </si>
  <si>
    <t>Kindertagesbetreuung in Dormagen</t>
  </si>
  <si>
    <t>Übersicht über die Angebote der Kindertagesbetreuung im Stadtgebiet von Dormagen</t>
  </si>
  <si>
    <t>aa5fa5d0-57e4-4f06-a930-1d40c95d0543</t>
  </si>
  <si>
    <t>Dormagen: Kindergärten</t>
  </si>
  <si>
    <t>Übersicht über die Kindergärten im Stadtgebiet von Dormagen</t>
  </si>
  <si>
    <t>2e495230-9538-40fd-8a87-7e30bb2c5116</t>
  </si>
  <si>
    <t>Kindertageseinrichtungen Wuppertal</t>
  </si>
  <si>
    <t>Der Datensatz "Kindertageseinrichtungen Wuppertal" umfasst die Bestandsdaten zu den Kindertageseinrichtungen (Kitas) aller Träger im Wuppertaler Stadtgebiet (Stand 09/2017 insgesamt 191 Kitas).&lt;br /&gt;&lt;br /&gt;Die Daten werden vom zuständigen Fachbereich (Stabsstelle) "Bedarfsplanung" des Stadtbetriebs 202 "Tageseinrichtungen für Kinder – Jugendamt" mit einem Fachverfahren innerhalb des Wuppertaler Navigations- und Datenmanagementsystems WuNDa geführt und laufend aktualisiert. (WuNDa ist ein themenübergreifendes, webbasiertes Geoinformationssystem im Intranet der Stadtverwaltung Wuppertal.) Die Standorte der Kitas werden dabei anhand ihrer Adressen als Punktgeometrien digitalisiert.&lt;br /&gt;&lt;br /&gt;Als Kartengrundlage dienen die digitale Liegenschaftskarte und die Amtliche Basiskarte ABK. Zu jeder Kita enthält der Datensatz u. a. Kontaktinformationen, einen Hyperlink zur Homepage, das früheste mögliche Aufnahmealter, den zeitlichen Betreuungsumfang pro Woche und einen Hinweis auf einen Schwerpunkt im Bereich der Inklusion (ja oder nein).&lt;br /&gt;&lt;br /&gt;Der Datensatz ist unter einer Open-Data-Lizenz (CC BY 4.0) verfügbar.&lt;br /&gt;&lt;br /&gt;Nach Auffassung der AG Geokom.NRW der kommunalen Spitzenverbände in NRW und des Landes NRW besteht für die Standorte von Kindertageseinrichtungen eine gesetzliche Publikationspflicht nach den Vorgaben der INSPIRE-Richtlinie bzw. des Geodatenzugangsgesetzes NRW. Sie werden in der Handlungsempfehlung dieser AG dem Thema "Versorgungswirtschaft und staatliche Dienste" aus Anhang III der Richtline zugeordnet.</t>
  </si>
  <si>
    <t>ab02aff8-a5a2-430d-8f0f-04c766973e63</t>
  </si>
  <si>
    <t>Bildung - Musikschule - Teilnehmerzahl</t>
  </si>
  <si>
    <t>Stadt Moers: Besucher und Mitwirkende schulfremder Veranstaltungen der Moerser Musikschule</t>
  </si>
  <si>
    <t>Der Datensatz enthält die Besucher und Mitwirkende schulfremder Veranstaltungen der Moerser Musikschule.</t>
  </si>
  <si>
    <t>5d469767-a490-4801-8e99-0c39429d97cc</t>
  </si>
  <si>
    <t>Stadt Moers: Teilnehmerbelegung nach Jahreswochenstunden von 1999 bis 2012 - Moerser Musikschule</t>
  </si>
  <si>
    <t>Der Datensatz enthält die Teilnehmerbelegung nach Jahreswochenstunden von 1999 bis 2012.</t>
  </si>
  <si>
    <t>8058d2e8-6b33-459e-8062-e5fad1e5fcb9</t>
  </si>
  <si>
    <t>Bildung - Musikschule - Unterrichtsangebot</t>
  </si>
  <si>
    <t>Instrumentenausleihe Clara-Schumann-Musikschule</t>
  </si>
  <si>
    <t>Der Datensatz enthält Informationen über die Art und Anzahl der zum Stichtag von der Clara-Schumann-Musikschule in der Ausleihe befindlichen Instrumente.Der Datensatz enthält folgende Spalteninformationen:&lt;ul&gt;&lt;li&gt;Instrument: Art des Musikinstruments&lt;/li&gt; &lt;li&gt;Anzahl: Anzahl der zum Stichtag in Ausleihe befindlichen Instrumente&lt;/li&gt;&lt;/ul&gt;</t>
  </si>
  <si>
    <t>5ee4a36e-1cbd-47db-a0cd-8fe803b041e2</t>
  </si>
  <si>
    <t>Stadt Moers: Entwicklung des Unterrichtsangebotes der Moerser Musikschule</t>
  </si>
  <si>
    <t>Der Datensatz enthält die Entwicklung des Unterrichtsangebotes der Moerser Musikschule im Überblick.</t>
  </si>
  <si>
    <t>365e97ae-9fc9-462b-9ad6-2d4d24304f11</t>
  </si>
  <si>
    <t>Bildung - Schule - Internetanbindung</t>
  </si>
  <si>
    <t>Stadt Köln: Bandbreitenuebersicht Schulen Koeln</t>
  </si>
  <si>
    <t>Die Bandbreitenübersicht für Schulen soll einen Überblick über die Internetanbindung der öffentlichen Schulen der Stadt Köln ermöglichen.Die Bandbreitenübersicht ist ein Projekt im Rahmen des Erprobungsraums Rheinland, ein Beitrag zum Konzept Internetstadt Köln, sowie ein Bestandteil der Initiative "Band der Bildung". Hierdurch soll die Internetanbindung der Schulen verbessert werden.Nähere Informationen und eine Visualisierung kann hier abgerufen werden: http://www.stadt-koeln.de/leben-in-koeln/bildung-und-schule/bandbreitenuebersicht-fuer-schulen</t>
  </si>
  <si>
    <t>18a92be5-8105-4209-a78c-88bc05b947be</t>
  </si>
  <si>
    <t>Bildung - Schule - Schulangebot</t>
  </si>
  <si>
    <t>Offene Ganztagsgrund- und Förderschulen</t>
  </si>
  <si>
    <t>Übersichtsliste der Einrichtungen im Bonner Stadgebiet.</t>
  </si>
  <si>
    <t>adcbace5-f769-4d6a-8cd2-5aaf356ff95b</t>
  </si>
  <si>
    <t>Förderschulen</t>
  </si>
  <si>
    <t>0fdb72e3-65ae-4337-a184-b52dd27315ee</t>
  </si>
  <si>
    <t>Schulische Bildung (Einrichtungen in Gelsenkirchen)</t>
  </si>
  <si>
    <t>&lt;![CDATA[Infrastrukturdaten über die Bildungseinrichtungen der Stadt Gelsenkirchen.
 Erfasste Bildungseinrichtungen:
 Berufskollegs
 Förderschulen
 Gesamtschulen
 Grundschulen
 Gymnasien
 Hauptschulen
 Realschulen
 Sekundarschulen
 Spaltenbeschreibungen:
 ID: Identifikationsnummer der Einrichtung
 Name: Name der Einrichtung
 Art: Art der Einrichtung
 PLZ: Postleitzahl
 Ort: Ortsname
 Strasse: Strassenname
 X: X-Geo-Koordinate nach Europäischem Terrestrisches Referenzsystem 1989 (ETRS89)
 Y: Y-Geo-Koordinate nach Europäischem Terrestrisches Referenzsystem 1989 (ETRS89)
 Telefon: Telefonnummer
 Fax: Faxnummer
 E-Mail: Email-Adresse
 Internet: Internetadresse der Einrichtung
 Info: Nähere Information zur Einrichtung
 Barrierefrei (Inklusion): Barrierefreiheit der Einrichtung (ja/nein)
 ]]&gt;</t>
  </si>
  <si>
    <t>d86d02d8-17b2-4723-acd6-bded96bb43b1</t>
  </si>
  <si>
    <t>Stadt Köln: Bildung Und Ausbildung</t>
  </si>
  <si>
    <t>Strukturdaten zum Themenkomplex: 060 – Bildung und Ausbildung Es kann in diesem Datensatz nach den folgenden Kriterien recherchiert werden:&lt;ul&gt;&lt;li&gt;010 – Allgemeinbildende Schulen insgesamt&lt;/li&gt; &lt;li&gt;020 – Schulform Grundschule&lt;/li&gt; &lt;li&gt;030 – Schulform Hauptschule&lt;/li&gt; &lt;li&gt;040 – Schulform Realschule&lt;/li&gt; &lt;li&gt;050 – Schulform Gymnasium&lt;/li&gt; &lt;li&gt;060 – Schulform Gesamtschule&lt;/li&gt; &lt;li&gt;070 – Schulform Förderschule&lt;/li&gt; &lt;li&gt;080 – Schulform Gemeinschaftsschule&lt;/li&gt;&lt;/ul&gt;</t>
  </si>
  <si>
    <t>24c82dae-5883-4ae7-9a27-029ecc121537</t>
  </si>
  <si>
    <t>Kursangebot in der gymnasialen Oberstufe (Gymnasien/Gesamtschulen) in NRW</t>
  </si>
  <si>
    <t>Angezeigt werden die Kurse der Gymnasien und Gesamtschulen in der gymnasialen Oberstufe, die gemäß den Amtlichen Schuldaten an der Schule angeboten werden. Durch Kooperationen kann die Schule evtl. weitere Fächer und Kursarten anbieten, die hier nicht aufgelistet sind. Die angebotenen Fächer sind nach Einführungsphase, Qualifikationsphase 1 und Qualifikationsphase 2 sowie nach Grund- und Leistungskursen gegliedert. Die Daten basieren auf der Erhebung der Amtlichen Schuldaten des Vorjahres. Stichtag der Erhebung ist der 15. Oktober; die Veröffentlichung erfolgt dann i.d.R. am 01. März des darauf folgenden Jahres. Über die Schulnummer können die Kursangebote mit den Schulgrunddaten verknüpft werden.</t>
  </si>
  <si>
    <t>f97ab225-9843-4a44-80c5-ce994ebd16c1</t>
  </si>
  <si>
    <t>Bildung - Schule - Schuleingangsuntersuchung</t>
  </si>
  <si>
    <t>Schuleingangs- und Check-Untersuchungen in den Düsseldorfer Sozialräumen</t>
  </si>
  <si>
    <t>Der Datensatz enthält Daten der Schuleingangsuntersuchungen und der Check-Untersuchungen für die Düsseldorfer Sozialräume.Die gesamte Fortschreibung der Sozialräumliche Gliederung steht auf den Seiten des Amtes für Statistik und Wahlen als PDF zum Download bereit.Die „Sozialräumliche Gliederung“ unterteilt das gesamte Düsseldorfer Stadtgebiet in 179 kleinere Raumeinheiten, deren Zuschnitt sowohl von soziodemographischen, als auch von siedlungsstrukturellen und die Wohnsituation betreffenden Merkmalen abhängt. Somit bilden die Sozialräume stärker das unmittelbare Wohnumfeld von Menschen ab, als dies bei administrativen Raumeinheiten wie beispielsweise den 50 Stadtteilen der Fall ist. Der Begriff Sozialraum kann im allgemeinen Sinne synonym mit Quartier oder Lebensraum verwendet werden.Innerhalb der Stadtverwaltung wird dieses Instrument von nahezu allen Fachämtern und Fachbereichen, welche ihren Fokus auf soziale Strukturen im Quartier richten, als Bezugs- und Planungsgrundlage verwendet. Darüber hinaus eignet sich diese Raumebene für analytische Zwecke unterschiedlichster Fragestellungen.Die Dateien „Sozialräumliche Gliederung Schuleingangsuntersuchung 2016“ enthalten folgende Spalteninformationen:&lt;ul&gt;&lt;li&gt;Stadtbezirk: Nummer des Stadtbezirks&lt;/li&gt; &lt;li&gt;Sozialraum: Nummer des Sozialraums&lt;/li&gt; &lt;li&gt;Einschülerinnen/Einschüler mit Adipositas/Übergewicht: Prozentzahl der Kinder, die unter Adipositas/Übergewicht leiden&lt;/li&gt; &lt;li&gt;Einschülerinnen/Einschüler mit Teilnahme an U8 und U9: Prozentzahl der Kinder, die an den U8 und U9 Untersuchungen teilgenommen haben&lt;/li&gt; &lt;li&gt;Einschülerinnen/Einschüler mit Masernimpfschutz: Prozentzahl der Kinder, die über Masernimpfschutz verfügen&lt;/li&gt;&lt;/ul&gt;Die Dateien "Sozialräumliche Gliederung Checkuntersuchung 2016" enthalten folgende Spalteninformationen:&lt;ul&gt;&lt;li&gt;Stadtbezirk: Nummer des Stadtbezirks&lt;/li&gt; &lt;li&gt;Sozialraum: Nummer des Sozialraums&lt;/li&gt; &lt;li&gt;Zweitklässlerinnen/ Zweitklässler mit Bewegungsdefiziten: Prozentzahl der Kinder in der zweiten Klasse, die an Bewegungsdefiziten leiden&lt;/li&gt;&lt;/ul&gt;Hinweise:Falls nicht anders angegeben, beziehen sich die Daten auf den 31.12.2016.Mögliche Abweichungen der dargestellten Daten von anderen Veröffentlichungen sind entweder methodisch bedingt oder beruhen auf unterschiedlichen Stichtagsregelungen. Die Einwohnerbezugszahlen aus dem Verfahren MigraPro weichen aus verfahrenstechnischen Gründen geringfügig von denen des Einwohnermelderegisters ab.Im Allgemeinen ist ohne Rücksicht auf die Endsumme auf- bzw. abgerundet worden. Aus diesem Grund können sich bei der Summierung von Einzelangaben die Endsummen auf über oder unter 100% belaufen.x = eine Zahlenangabe kann aus sachlogischen Gründen nicht in Frage kommen oder ist nicht sinnvoll. Der Sozialraum 0718 zum Beispiel umfasst das Gelände der ehemaligen Glashütte in Gerresheim. Hier entsteht zurzeit ein neues Wohngebiet.. = Zahlenwert ist unbekannt bzw. kann aus bestimmten, z.B. technischen Gründen oder aus Geheimhaltungsgründen, nicht angegeben werden - = Zahlenwert ist genau Null (nichts vorhanden)</t>
  </si>
  <si>
    <t>5f7f8afa-bca2-4dd0-92fd-7930400cddfc</t>
  </si>
  <si>
    <t>Rhein-Kreis Neuss: 2017/2018 Schulneulingsuntersuchung</t>
  </si>
  <si>
    <t>Anzahl der Schulneulingsuntersuchungen für das Schuljahr 2017/2018 im Rhein-Kreis Neuss.</t>
  </si>
  <si>
    <t>d31f0fe4-c3b6-4b43-b56b-3d6471dd5d48</t>
  </si>
  <si>
    <t>Bildung - Schule - Schulentwicklungsplan</t>
  </si>
  <si>
    <t>Stadt Bonn: Schulentwicklungsplan 2016/2017</t>
  </si>
  <si>
    <t>Der vorliegende Schulentwicklungsplan spiegelt die aktuelle Situation der Bonner Grundschulen und deren Rahmenbedingungen wider. Der Primarbereich hat in den letzten 10 Jahren einige Veränderungen durchlaufen. Die Analyse der Daten macht die dadurchentstehenden Herausforderungen für die kommenden Jahre deutlich.</t>
  </si>
  <si>
    <t>0551d505-d882-43ce-b7db-aa629a7c3c3d</t>
  </si>
  <si>
    <t>Entwicklung Offener Ganztag</t>
  </si>
  <si>
    <t>Entwicklung des offenen Ganztags an den Schulen im Dormagener Stadtgebiet</t>
  </si>
  <si>
    <t>fc36b229-54b9-4d6b-933c-7be4e5a1505a</t>
  </si>
  <si>
    <t>Bildung - Schule - Schülerzahl</t>
  </si>
  <si>
    <t>Schulstatistik Schuljahr 2019 2020</t>
  </si>
  <si>
    <t>Diese Daten beschreiben die Schulsituation beispielsweise hinsichtlich der Zahl der Schülerinnen und Schüler, der Zahl und Art der Klassen, der Anzahl der Lehrerinnen und Lehrer oder der Ausbildungsberufe (Berufskollegs). Sie sind Grundlage z.B. für die Berechnung der Personalausstattung an den Schulen oder für die finanzielle Ausstattung der Schulen. Die amtlichen Schuldaten werden von den Bonner Schulen elektronisch direkt an den Landesbetrieb Information und Technik Nordrhein-Westfalen (IT.NRW) in Düsseldorf übermittelt, wo sie gesammelt und zusammengefasst werden. Das Schulamt der Stadt Bonn erstellt aus diesen Daten die verschiedensten Auswertungen, die jeweils bestimmte Aspekte und deren Entwicklung verdichtet darstellen. Zum Stichtag 15. Oktober werden jährlich die amtlichen Schuldaten erhoben.</t>
  </si>
  <si>
    <t>070026f6-4aba-43b2-a866-60f28eaf9eeb</t>
  </si>
  <si>
    <t>Hauptschulen Schulabgänger*innen nach Abschluss seit 1990</t>
  </si>
  <si>
    <t>af193501-2374-48b5-819c-fe32787b18c8</t>
  </si>
  <si>
    <t>Schulabgänger</t>
  </si>
  <si>
    <t>Die Anzahl der Abgänge an Schulen in der Landeshauptstadt Kiel als Zeitreihe</t>
  </si>
  <si>
    <t>d4daf382-e880-451c-8cd6-5f479789aeec</t>
  </si>
  <si>
    <t>Stadt Bonn: Schulstatistik Schuljahr 2016 2017</t>
  </si>
  <si>
    <t>6615da79-4833-47c6-b54a-0bcc0cfb890e</t>
  </si>
  <si>
    <t>Bildung - Schule - Standort</t>
  </si>
  <si>
    <t>Schulen in Wesel</t>
  </si>
  <si>
    <t>Dieser Datensatz beinhaltet Information zu allen Schulen im Stadtgebiet Wesel. Die Datenquelle wird zur Darstellung der Schulen auf der Homepage der Stadt Wesel gepflegt. Zusätzlich werden die Daten im Geoportal der Stadt Wesel (https://geoportal.wesel.de) angezeigt.</t>
  </si>
  <si>
    <t>29ac65bd-ade6-4dc5-99f8-9d1add79f047</t>
  </si>
  <si>
    <t>Schulverzeichnis</t>
  </si>
  <si>
    <t>Verzeichnis aller Grundschulen und weiterführenden Schulen im Stadtgebiet von Dormagen</t>
  </si>
  <si>
    <t>d66faf26-b8cf-4daa-ae7a-a7d74705b1c8</t>
  </si>
  <si>
    <t>Stadt Moers: Schulen und Bildungseinrichtungen in Moers</t>
  </si>
  <si>
    <t>Der Datensatz enthält Informationen zu Schulen und Bildungseinrichtungen in Moers. Der Datensatz ist nach folgenden Kategorien gegliedert:ALLEFörderschulenGymnasienGrundschulenHauptschulenRealschulenGesamtschulen</t>
  </si>
  <si>
    <t>3fdd9c3b-67f4-46d4-9679-4b26436d5801</t>
  </si>
  <si>
    <t>Bildung - Schule - Wunschschule</t>
  </si>
  <si>
    <t>Stadt Moers: Erstwunschverhalten an Moerser Schulen 2013/14</t>
  </si>
  <si>
    <t>Der Datensatz enthält Angaben zum Erstwunschverhalten an Moerser Schulen im Schuljahr 2013/14.</t>
  </si>
  <si>
    <t>6d722f74-58f5-4452-b167-8a966a73e4d1</t>
  </si>
  <si>
    <t>Stadt Moers: Erstwunschverhalten an Moerser Schulen 2012/13</t>
  </si>
  <si>
    <t>Der Datensatz enthält Angaben zum Erstwunschverhalten an Moerser Schulen im Schuljahr 2012/13.</t>
  </si>
  <si>
    <t>ef352aae-51a5-428a-a3a7-e170de8b096e</t>
  </si>
  <si>
    <t>Bildung - Volkshochschule - Teilnehmerzahl</t>
  </si>
  <si>
    <t>Stadt Moers: Teilnehmer nach Alter und Geschlecht der vhs 2011 - 2013</t>
  </si>
  <si>
    <t>Der Datensatz enthält Informationen über Teilnehmer nach Alter und Geschlecht der vhs in den Jahren 2011 bis 2013. Der Datensatz ist nach Jahreszahlen sortiert.</t>
  </si>
  <si>
    <t>d0d58520-c0a2-45ba-acc7-bd0f7ee2f0ad</t>
  </si>
  <si>
    <t>Bürgerservice - Anliegenmanagement</t>
  </si>
  <si>
    <t>Stadt Bonn: Open311 Bürgeranliegen online Mängelmelder</t>
  </si>
  <si>
    <t>Mit der Open311 als REST-API können Dienstleistungskategorien (Services) und die eingebrachten Bürgeranliegen (Requests) für das Mängelmelder Portal https://anliegen.bonn.de abgefragt werden. Bitte bei der Datendarstellung das Leistungsangebot und die Statusfunktion beachten. Nähere Erläuterungen siehe: https://anliegen.bonn.de/seiten/Leistungen</t>
  </si>
  <si>
    <t>459baa56-f938-42ab-9bff-7291d2ba9d69</t>
  </si>
  <si>
    <t>Stadt Bonn: Monitoring Dialogportal Bonn macht mit</t>
  </si>
  <si>
    <t>Verfügbar sind Datensätze im CSV-Format des Dialogportals https://www.bonn-macht-mit.de/ ab Portalstart 14.11.2014. Die Datensätze wurden mit Hilfe von Piwik in eigenem Hosting generiert.</t>
  </si>
  <si>
    <t>6e83dca6-0dbc-4e07-8d8e-2ca2b92c59f4</t>
  </si>
  <si>
    <t>Bürgerservice - Dienstleistung</t>
  </si>
  <si>
    <t>Dienstleistungen Alphabetisch sortiert</t>
  </si>
  <si>
    <t>CSV-Datei mit allen Dienstleistungen der Kreisverwaltung Kleve. Sortiert nach AlphabetStand 01.10.2018</t>
  </si>
  <si>
    <t>8acf1083-cba3-4e90-84c1-4648058f2325</t>
  </si>
  <si>
    <t>Dienstleistungsverzeichnis</t>
  </si>
  <si>
    <t>CSV-Datei mit dem Dienstverzeichnis vom Kreis Kleve, Stand 01.12.2016</t>
  </si>
  <si>
    <t>cb9cb65d-ff66-4da7-8ef3-f7ab3a8957ac</t>
  </si>
  <si>
    <t>Bürgerservice - Hundekottüte</t>
  </si>
  <si>
    <t>Stadt Moers: Standorte Hundekotstationen in Moers</t>
  </si>
  <si>
    <t>Der Datensatz enthält die Geodaten (in WGS 84) der Hundekotbeutelspenderstandorte in Moers.</t>
  </si>
  <si>
    <t>c8a82cd4-d2e7-4f08-abf8-21a3174c302e</t>
  </si>
  <si>
    <t>Hundetoiletten</t>
  </si>
  <si>
    <t>Dieser Datensatz umfasst die Standorte der Hundetoiletten im Eigentum der Hanse- und Universitätsstadt Rostock mit Informationen zu Art, Aufstellungsjahr und Bewirtschafter. Die Ressourcen werden in der Regel im folgenden Zeitabstand aktualisiert: 365 Tage</t>
  </si>
  <si>
    <t>2b7b9f2a-25cd-4a76-a518-9fca6bf4aee5</t>
  </si>
  <si>
    <t>Geodaten Hundekotbeutelstationen Stadt Krefeld</t>
  </si>
  <si>
    <t>Der Datensatz enthält die Geodaten der Hundekotbeutelstationen im Krefelder Stadtgebiet.</t>
  </si>
  <si>
    <t>c640e9b3-8f3e-4fc9-bd41-2d3d2caea3e1</t>
  </si>
  <si>
    <t>Bürgerservice - Telefonverzeichnis</t>
  </si>
  <si>
    <t>Telefonverzeichnis nach Fachbereich</t>
  </si>
  <si>
    <t>CSV-Datei mit dem Telefonverzeichnis der Kreisverwaltung Kleve. Inhalt ist nach den Fachbereichen sortiert. Stand 01.12.2016</t>
  </si>
  <si>
    <t>7235eada-dc72-4090-aca1-95b57de5f378</t>
  </si>
  <si>
    <t>Telefonverzeichnis Alphabetisch Juni 2018</t>
  </si>
  <si>
    <t>Telefonverzeichnis der Mitarbeiter/innen der Kreisverwaltung Kleve
 - sortiert nach Alphabet.
 Stand 01.06.2018</t>
  </si>
  <si>
    <t>f63ac5a7-43f4-4b57-99d3-fb1f2112e873</t>
  </si>
  <si>
    <t>Telefonverzeichnis Alphabetisch</t>
  </si>
  <si>
    <t>CSV-Datei mit dem Telefonverzeichnis der Kreisverwaltung Kleve. Inhalt ist nach den Abteilungen sortiert.
 Stand 01.12.2016</t>
  </si>
  <si>
    <t>2d11b6a8-bad9-48e8-88f8-3157c2714bab</t>
  </si>
  <si>
    <t>Mitarbeiterverzeichnis Gemeinde Wachtendonk</t>
  </si>
  <si>
    <t>Aktuelles Mitarbeiterverzeichnis der Gemeinde Wachtendonk 
 Folgende Felder sind enthalten:
 ID, Nachname, Vorname, Orgaeinheit, Standort, Strasse, PLZ, Ort, Telefon, Telefax, Email, Sprechzeiten</t>
  </si>
  <si>
    <t>160d19ed-0b1b-4164-a84d-fa09aa4eabab</t>
  </si>
  <si>
    <t>Bürgerservice - Termin</t>
  </si>
  <si>
    <t>Online Terminbuchungen Straßenverkehrsamt</t>
  </si>
  <si>
    <t>Übersicht über Online-Terminbuchungen bei der Straßenverkehrsabteilung. Durch Buchung können Wartezeiten vor Ort erheblich verkürzt werden.</t>
  </si>
  <si>
    <t>756c1801-5f28-411c-b1b6-fde7b4012316</t>
  </si>
  <si>
    <t>Öffnungseiten der Stadtverwaltung Bonn</t>
  </si>
  <si>
    <t>Die API gibt die Öffnungszeiten der Ämter der Stadtverwaltung Bonn aus.</t>
  </si>
  <si>
    <t>36d040e2-7e9a-492d-822f-b501d18084e3</t>
  </si>
  <si>
    <t>Bürgerservice - Wartezeit</t>
  </si>
  <si>
    <t>Stadt Moers: Wartezeiten Bürgerservice</t>
  </si>
  <si>
    <t>Der Datensatz enthält Informationen zu den Wartezeiten und der Anzahl der wartenden Personen im Bürgerservice.</t>
  </si>
  <si>
    <t>06e4a7f9-5388-42b4-b522-bd68982d2662</t>
  </si>
  <si>
    <t>Stadt Köln: Kundenzentren Koeln Wartezeiten</t>
  </si>
  <si>
    <t>Auflistung der Kölner Kundenzentren inklusive der Darstellung der aktuellen Wartezeit.Felder:[title_anz] =&amp;gt; Name des Kundenzentrums z.B. Kundenzentrum Innenstadt[timestamp] =&amp;gt; Datum und Uhrzeit der letzten Aktualisierung z.B. 2014-12-08 10:10:01[link] =&amp;gt; Link zur Internetseite des Kundenzentrums z.B. http://www.stadt-koeln.de/service/adressen/00183/index.html[status] =&amp;gt; 1 = offen | 2 = geschlossen | 3 = Sondertext vorhanden[sondertext] =&amp;gt; Optional zusätzlicher Erläuterungstext zum aktuellen [status][wartezeit_minuten] =&amp;gt; Wartezeit in Minuten z.B. 12InformationWird status = 2 (geschlossen) angezeigt und gleichzeitig die wartezeit_in_minuten (z.B. 12), so handelt es sich um den letzten Stand der Wartezeit vor Schließung des Kundenzentrums.</t>
  </si>
  <si>
    <t>06ed2ae1-f1e2-40c3-841a-527f70ac5f11</t>
  </si>
  <si>
    <t>Digitalisierung - Open Data - Planung</t>
  </si>
  <si>
    <t>Data Hub API Dokumentationen</t>
  </si>
  <si>
    <t>&lt;p&gt;In diesem Abschnitt möchten wir euch einige Ressourcen zur Verwendung unserer externen GraphQL-Schnittstelle zur Verfügung stellen.&lt;/p&gt;
 &lt;p&gt;Weitere Informationen sind auch auch in unserem &lt;a href="https://opendata.rnv-online.de/beitraege/neue-erweiterung-der-rnv-api-jetzt-verf%C3%BCgbar" target="_blank"&gt;Blogbeitrag&lt;/a&gt; zu finden.&lt;/p&gt;</t>
  </si>
  <si>
    <t>c95f1a8d-20a4-4b6c-b5b8-980ae2fd5bfd</t>
  </si>
  <si>
    <t>OpenData Endpoint zur Lärmaktionsplanung</t>
  </si>
  <si>
    <t>f7f2249f-1279-4939-bf08-940eb2477854</t>
  </si>
  <si>
    <t>Digitalisierung - Open Data - Zugriffszahl</t>
  </si>
  <si>
    <t>Zugriffsstatistiken von moers.de für März 2014</t>
  </si>
  <si>
    <t>Die Zip-Datei enthält nachfolgende CSV-Dateien:
 * Besucher pro Jahr_1.csv
 * Besucher pro Monat - individueller Zeitraum_1.csv
 * Besucher pro Monat_1.csv
 * Besucher pro Stunde_1.csv
 * Besucher pro Tag_1.csv
 * Besucher_1.csv
 * Browser Hauptversionen nach Betriebssystem_1.csv
 * Browser nach Betriebssystem Unterversionen_1.csv
 * Browser Unterversionen_1.csv
 * Einstiegsseiten_1.csv
 * Herkunftübersicht_1.csv
 * Nutzung pro Domain_1.csv
 * Page Impressions pro Seite_1.csv
 * Suchwortstatistik Phrasen nach Suchmaschine_1.csv
 * Suchwortstatistik Phrasen_1.csv
 * Suchwortstatistik Wörter_1.csv</t>
  </si>
  <si>
    <t>173598b9-fe1e-4064-8c27-7d54dad49021</t>
  </si>
  <si>
    <t>Stadt Bonn: Monitoring OGD Cockpit</t>
  </si>
  <si>
    <t>Verfügbar sind Datensätze im CSV-Format des Datenmonitorings OGD Cockpit http://ogdcockpit.bonn.de. Die Datensätze wurden mit Hilfe von Piwik in eigenem Hosting generiert.</t>
  </si>
  <si>
    <t>683ac46e-c3f9-4810-a6da-d3af268a554d</t>
  </si>
  <si>
    <t>Zugriffsstatistiken von moers.de für Oktober 2013</t>
  </si>
  <si>
    <t>ba1f2ed7-8eba-48fb-8026-f2b439137d88</t>
  </si>
  <si>
    <t>Stadt Moers: Zugriffsstatistiken von moers.de für April 2013</t>
  </si>
  <si>
    <t>Die Zip-Datei enthält nachfolgende CSV-Dateien:* Besucher pro Jahr_1.csv* Besucher pro Monat - individueller Zeitraum_1.csv* Besucher pro Monat_1.csv* Besucher pro Stunde_1.csv* Besucher pro Tag_1.csv* Besucher_1.csv* Browser Hauptversionen nach Betriebssystem_1.csv* Browser nach Betriebssystem Unterversionen_1.csv* Browser Unterversionen_1.csv* Einstiegsseiten_1.csv* Herkunftübersicht_1.csv* Nutzung pro Domain_1.csv* Page Impressions pro Seite_1.csv* Suchwortstatistik Phrasen nach Suchmaschine_1.csv* Suchwortstatistik Phrasen_1.csv* Suchwortstatistik Wörter_1.csv</t>
  </si>
  <si>
    <t>0166e94c-5ff8-4754-9374-c143a80bcc23</t>
  </si>
  <si>
    <t>Monitoring Offene Daten Koeln 2015</t>
  </si>
  <si>
    <t>&lt;![CDATA[Innerhalb dieses Datensatzes werden monatlich Monitoring Informationen des Portals http://www.offenedaten-koeln.de zur Verfügung gestellt. Es handelt sich hierbei um Datensätze die mit Hilfe Google Analytics gewonnen wurden. Folgende Daten stehen zur Verfügung:
 Seitenaufrufe (pro Tag / absolut)
 Besuchte Seiten (welche Seiten wurden wie oft besucht)
 Standort des Seitenaufrufs (Aus welchen Ländern kommen die Seitenaufrufe)
 Betriebssystem (welches Betriebssystem wurde genutzt)
 Browser (welcher Browser wurde genutzt)
 Mobilgeräte (welches Mobil Betriebssystem wurde genutzt)
 Heruntergeladene Dateien
 Aufgerufene Webseiten / Schnittstellen
 ]]&gt;</t>
  </si>
  <si>
    <t>dacd0be5-e42b-4647-8bba-f1de5ae34828</t>
  </si>
  <si>
    <t>Stadt Köln: Monitoring Offene Daten Koeln 2015</t>
  </si>
  <si>
    <t>Innerhalb dieses Datensatzes werden monatlich Monitoring Informationen des Portals http://www.offenedaten-koeln.de zur Verfügung gestellt. Es handelt sich hierbei um Datensätze die mit Hilfe Google Analytics gewonnen wurden. Folgende Daten stehen zur Verfügung: Seitenaufrufe (pro Tag / absolut)Besuchte Seiten (welche Seiten wurden wie oft besucht)Standort des Seitenaufrufs (Aus welchen Ländern kommen die Seitenaufrufe)Betriebssystem (welches Betriebssystem wurde genutzt)Browser (welcher Browser wurde genutzt)Mobilgeräte (welches Mobil Betriebssystem wurde genutzt)Heruntergeladene DateienAufgerufene Webseiten / Schnittstellen</t>
  </si>
  <si>
    <t>a639870e-11c5-43e9-967f-38b657daa060</t>
  </si>
  <si>
    <t>Zugriffsstatistiken von kreis-kleve.de für Dezember 2017</t>
  </si>
  <si>
    <t>CSV-Datei mit den Zugriffszahlen pro Tag im jeweiligem Monat.</t>
  </si>
  <si>
    <t>2f502bee-23ed-40ad-b331-150c98fca5a6</t>
  </si>
  <si>
    <t>Stadt Moers: Zugriffsstatistiken von moers.de für Februar 2014</t>
  </si>
  <si>
    <t>a0ac5d6d-da48-4539-946c-1201464b4509</t>
  </si>
  <si>
    <t>Digitalisierung - WLAN und Mobilfunk</t>
  </si>
  <si>
    <t>Aachen WiFi Koordinaten_19.08.2015</t>
  </si>
  <si>
    <t>•Die Stadt Aachen bietet Ihren Gästen in der Innenstadt ein kostenfreies, schnelles, öffentliches und drahtloses Internet an.•Jeder Nutzer kann darin 30 Minuten frei und ohne Zugangscode surfen.•Weitere 24 Stunden kann er anschließend weiterhin frei, aber nur mit Zugangscode surfen.Das Aachen WiFi wird realisiert durch eine Kooperation mit der netAachen.</t>
  </si>
  <si>
    <t>43e1af2a-9c4f-45f0-8cb5-20bceb149254</t>
  </si>
  <si>
    <t>Private Haushalte mit Internet- und Breitbandanschluss nachHaushaltstyp (2) - Land - Jahr</t>
  </si>
  <si>
    <t>*Kurzbeschreibung Die Erhebung über die private Nutzung von Informations- und Kommunikationstechnologien (IKT) liefert jährlich Daten zur Ausstattung und Nutzung moderner Informations- und Kommunikationstechnologien in privaten Haushalten in NRW. Darunter insbesondere die Nutzung von Computern und Internet. Den Schwerpunkt der Erhebung bilden Fragen zur Art, Häufigkeit und zu ausgewählten Zwecken der Internetnutzung. Neben den jährlich erhobenen Kernindikatoren, wechselt ein Teil des Frageprogramms. Aufwertungen stehen auf Landesebene zur Verfügung. --- *Qualitätsbericht Der Qualitätsbericht informiert über Methoden und Definitionen sowie die Qualität der Ergebnisse einer Statistik. Er steht auf der Online-Seite des Statistischen Bundesamtes zum kostenlosen Download bereit. Hier finden Sie den Qualitätsbericht (i.d.R. im PDF-Format) für diese Statistik: https://www.destatis.de/DE/Methoden/Qualitaet/Qualitaetsberichte/ Einkommen-Konsum-Lebensbedingungen/einfuehrung.html [Link auf die Liste der Qualitätsberichte im PDF-Format (Dateigröße ca. 0,5 MB)] --- *Literatur - Statistische Berichte Nordrhein-Westfalen Hier finden Sie die statistischen Fachpublikationen (i.d.R. im PDF-Format) für Nordrhein-Westfalen: https://webshop.it.nrw.de/ssearch.php?kategorie=10304 [Link auf Webshop von IT.NRW, Geschäftsbereich Statistik]</t>
  </si>
  <si>
    <t>15d68545-7963-4cd6-a294-400418918c14</t>
  </si>
  <si>
    <t>Energie - Energiebericht</t>
  </si>
  <si>
    <t>Stadt Moers: Energiebericht städtische Gebäude Moers 2013 - 2015 - Strom</t>
  </si>
  <si>
    <t>Die Stadtverwaltung beschäftigt sich seit Mitte der 1980er Jahre intensiv mit Maßnahmen zur Energieeinsprung an städtischen Gebäuden. Seitdem werden regelmäßig Energieberichte erstellt, in denen die Energieverbräuche und Einsparungsmaßnahmen aufgezeigt werden. Zum besseren Verständnis fügen wir den Energiebericht auch als pdf-Datei bei. Weitere Infos gibt es im [Energiebericht Fortschreibung 2015](https://www.moers.de/de/stadtentwicklung/energiebericht-fortschreibung-2015/)</t>
  </si>
  <si>
    <t>4e749d61-6206-4734-98bb-e5aeb5072cdb</t>
  </si>
  <si>
    <t>Stadt Moers: Energiebericht städtische Gebäude Moers 2013 - 2015 - Heizung</t>
  </si>
  <si>
    <t>c17b4573-1850-4e07-a5ef-73d296d3afee</t>
  </si>
  <si>
    <t>Energieverbrauch (Jahreszahlen)</t>
  </si>
  <si>
    <t>Hinweise zu den Daten: Daten zum Energieverbrauch nach Energieträgern (Strom, Fernwärme, Erdgas, Kohle, Heizöl, Flüssiggas).</t>
  </si>
  <si>
    <t>adcba023-15a8-4724-b1d7-be30749f4921</t>
  </si>
  <si>
    <t>Stadt Köln: Energiebericht Köln</t>
  </si>
  <si>
    <t>Auflistung der Energiekennwerte für Verwaltungsgebäude, Schulen, Kindertagesstätten und Grünflächen der Stadt Köln aus dem aktuellen Energiebericht.</t>
  </si>
  <si>
    <t>44a73ada-7ed3-48fa-b7a6-0597578bb44b</t>
  </si>
  <si>
    <t>Stadt Moers: Energiebericht städtische Gebäude Moers 2013 - 2015 - Wasser</t>
  </si>
  <si>
    <t>ee8b25cd-01eb-4bc7-bd10-07894f957f97</t>
  </si>
  <si>
    <t>Stadt Bonn: Energiebilanz Stadtgebiet Bonn</t>
  </si>
  <si>
    <t>Die vorliegende Bilanzierung erfolgt auf Grundlage des Endenergieverbrauchs auf dem Gebiet der Stadt Bonn (Territorial-Prinzip). Eine Ausnahme bildet der Bereich Verkehr. Grundlage ist hier die Anzahl der zugelassenen Fahrzeuge im Bereich Individualverkehr sowie durchschnittlich je Einwohner verursachte Fahrleistungen im Güter- und Schienenverkehr. Damit werden auch Verkehrsleistungen Bonner Einwohner außerhalb des Stadtgebietes erfasst, die der Einpendler aus den umliegenden Gemeinden auf Bonner Gebiet jedoch nicht. Diese einwohnerbasierte Vorgehensweise ist einer besseren Datenverfügbarkeit geschuldet.</t>
  </si>
  <si>
    <t>d74b7d78-e7eb-479a-a8a3-78d67b00f077</t>
  </si>
  <si>
    <t>Energie - Solar</t>
  </si>
  <si>
    <t>Solarpotenzial Dächer Wuppertal 2010</t>
  </si>
  <si>
    <t>Der Datensatz beinhaltet photogrammetrisch bestimmte Dach-Teilflächen aus dem städtischen Versiegelungsdaten-Informationssystem VerDIS mit Angabe der Flächengröße (Attribut „AREA“) und des Solarpotenzials (Attribut „MEDIAN“). Der Datensatz wurde durch eine Verschneidung der Dach-Teilflächen mit einer flächendeckenden Berechnung der Solarstrahlung erzeugt. Die Berechnung der Solarstrahlung in 0,5m x 0,5m Rasterzellen wurde Anfang 2010 von der Innsbrucker Firma LASERDATA GmbH im Auftrag der Stadt Wuppertal durchgeführt. Dabei wurden der Globalstrahlungswert und Verschattungen berücksichtigt. Als Oberflächenmodell für diese Simulation wurden 3D-Ergebnisdaten von Laserscanner-Befliegungen in 12/2008 und 01/2009 verwendet. Der Bezugszeitpunkt des Datensatzes ist also 01/2009. Die Dachflächen von später errichteten Gebäuden sind deshalb nicht im Datenbestand enthalten. Das Solarpotenzial wird für jede Dach-Teilfläche als mittlere Energiedichte der Solarstrahlung in kWh pro Quadratmeter im Jahr angegeben. Als Mittelwert wird dabei der Median der auf 1 Quadratmeter hochgerechneten Jahrespotenzialwerte aller Rasterzellen, die zumindest anteilig in der jeweiligen Dach-Teilfläche liegen, verwendet. Die Publikation des Datensatzes im Wuppertaler Umwelt- und Geodatenportal erfolgte am 27. April 2010. Er ist in Form von ESRI-Shapefiles und als KML-Datei als Open Data unter der Lizenz CC BY 4.0 verfügbar.</t>
  </si>
  <si>
    <t>8b05d07e-2624-4f89-af64-e88e8b28d76d</t>
  </si>
  <si>
    <t>Solarkataster</t>
  </si>
  <si>
    <t>Das Solarkataster informiert über die zu erwartende Sonneneinstahlung; es dient Gebäudeeigentümern zur Orientierung. Bei den Daten handelt es sich um Modellergebnisse, die einer unverbindlichen Erstinformation dienen und nicht um exakte Messdaten. Die errechneten Werte können von denen der letztendlich installierten Anlage aufgrund unterschiedlicher Faktoren abweichen. Vor der Installation sollte in jedem Falle ein fachkundiger Berater für eine detaillierte Eignungsprüfung der Dachfläche und der Anschlussmöglichkeiten im Gebäude hinzugezogen werden. Des Weiteren sind vor der Installation die Statik zu prüfen und ggf. Auflagen des Denkmalschutzes zu berücksichtigen.</t>
  </si>
  <si>
    <t>00c8ace8-554d-4099-bbf6-f2711b2423c1</t>
  </si>
  <si>
    <t>Energie - Stromversorgung</t>
  </si>
  <si>
    <t>Historie ab 2008 - Jahreshöchstlast der Netzlast (Berlin)</t>
  </si>
  <si>
    <t>Historische Lastgänge ab 2008. Die Jahreshöchstlast ist der höchste, in einem Netz über alle Netz- und Umspannebenen aufgetretene, Leistungswert eines Jahres. 
 Der Lastverlauf eines Jahres über alle Netz- und Umspannebenen ist hier veröffentlicht. Daten von 2008 bis 2015</t>
  </si>
  <si>
    <t>5e27bc4a-bfb4-4d1f-b16f-78116061b205</t>
  </si>
  <si>
    <t>Los_12_2017 (Berlin)</t>
  </si>
  <si>
    <t>Das Energiewirtschaftsgesetz und die Netzzugangsverordnung Strom verpflichten die Betreiber von Energieversorgungsnetzen, die Energie zur Deckung der Netzverluste nach einem marktorientierten, transparenten und diskriminierungsfreien Verfahren zu beschaffen.</t>
  </si>
  <si>
    <t>d45f32cf-e66e-4139-9b80-31ba315399da</t>
  </si>
  <si>
    <t>Los_2_2021 (Berlin)</t>
  </si>
  <si>
    <t>56b8f9c2-11aa-4a74-8e53-6dc1c62c450a</t>
  </si>
  <si>
    <t>Anteil Wasserkraft am Stromverbrauch (Gem.)</t>
  </si>
  <si>
    <t>Anteil von Strom aus Wasserkraft am Stromverbrauch je Gemeinde in Bayern.</t>
  </si>
  <si>
    <t>11c0e878-20d8-4a46-b1eb-a17a9cc454ed</t>
  </si>
  <si>
    <t>Jahreshöchstlast der Netzlast 2014 (Berlin)</t>
  </si>
  <si>
    <t>Die Jahreshöchstlast ist der höchste, in einem Netz über alle Netz- und Umspannebenen aufgetretene, Leistungswert eines Jahres. Der Lastverlauf eines Jahres über alle Netz- und Umspannebenen ist hier veröffentlicht.</t>
  </si>
  <si>
    <t>802374fb-f2ed-48f9-a5d0-56ab752e9bc7</t>
  </si>
  <si>
    <t>Summenlast der Netzverluste 2013 (Berlin)</t>
  </si>
  <si>
    <t>Die Summenlast der Netzverluste 2013 ist der Lastgang der Netzverluste über alle Netz- und Umspannebenen als ¼ h Leistungswerte. Die Ermittlung der Leistungswerte erfolgt rechnerisch. Der Lastgang 2013 ist hier veröffentlicht.</t>
  </si>
  <si>
    <t>ced65c94-0ce0-4941-933f-3a940e55db92</t>
  </si>
  <si>
    <t>Energie - Wärmeversorgung</t>
  </si>
  <si>
    <t>Geothermie - Summe der Anlagen</t>
  </si>
  <si>
    <t>Informationen zur gesamtstädtischen Anzahl von oberflächennahen Geothermie-Anlagen.</t>
  </si>
  <si>
    <t>5894f575-47d7-490b-8afc-cc7c3f8fb42a</t>
  </si>
  <si>
    <t>Standardlastprofil Wärmepumpe 2012 Berlin</t>
  </si>
  <si>
    <t>Die Standardlastprofile sind auf der Grundlage des synthetischen Lastprofilverfahrens festgelegt worden.</t>
  </si>
  <si>
    <t>72bdaa42-03d1-42cb-bd4f-b7821aa748fc</t>
  </si>
  <si>
    <t>Energie - Wasserversorgung</t>
  </si>
  <si>
    <t>Abwasserentsorgung privater Haushalte: Einwohner insg.,Einwohner mit Anschluss an Kanalisation - Kreise(Gebietsstand 31.12.98) - Jahr (1998)</t>
  </si>
  <si>
    <t>52b9baf3-e866-4f4c-b282-d7ca933a7bac</t>
  </si>
  <si>
    <t>Wasserversorgung im VG: Betriebe, Wasseraufkommen,Nutzungsarten (gesamt), Nutzungsfaktor - Kreise(Gebietsstand 31.12.98) - Jahr (1998)</t>
  </si>
  <si>
    <t>0e0c129b-423c-49e5-84e8-4734190b330c</t>
  </si>
  <si>
    <t>Finanzen - Haushalt - Außerplanmäßige Aufwendung</t>
  </si>
  <si>
    <t>Stadt Bonn: Bewilligung über- und außerplanmäßiger Aufwendungen und Auszahlungen nach§ 83 (1) GO NRW bzw.§ 85 (1) GO NRW</t>
  </si>
  <si>
    <t>Bewilligung über- und außerplanmäßiger Aufwendungen und Auszahlungengemäß § 83 (1) GO NRW bzw. § 85 (1) GO NRW durch den Stadtkämmerer &lt;br /&gt;&lt;br /&gt;Der Kämmerer hat die in den Listen aufgeführten über- undaußerplanmäßigen Aufwendungen und Auszahlungen bewilligt, diegemäß Ratsbeschluss vom 31.01.2013 zu ihrer Wirksamkeit keinerZustimmung des Rates bedurften.</t>
  </si>
  <si>
    <t>9321dec2-8c56-4967-87ec-a6a5ec0126f8</t>
  </si>
  <si>
    <t>Stadt Bonn: Über- und außerplanmäßige Aufwendungen und Auszahlungen gemäß§ 83 (2) GO NRW</t>
  </si>
  <si>
    <t>Über- und außerplanmäßige Aufwendungen und Auszahlungen gemäß § 83(2) GO NRW. Die Entscheidung des Stadtkämmerers über die Bewilligung der über- und außerplanmäßigen Aufwendungen und Auszahlungen, die in der als Anlage beigefügten Liste III/2014 aufgeführt sind, bedarf gemäß Ratsbeschluss vom 31.01.2013 zu ihrer Wirksamkeit der Zustimmung des Rates. &lt;br /&gt;&lt;br /&gt;Die Prüfung auf einen ggfls. auszugleichenden Mehrbedarf fand auf dem Budget der Produktgruppenebene statt.Aufgrund zahlreicher Buchungen im Rahmen der Jahresabschlussarbeiten 2008 und 2009 nach Bereitstellung der über- und außerplanmäßigen Aufwendungen gemäß Ratsbeschluss vom 16.12.2009 (DS 0912823) bzw. Ratsbeschluss vom 18.11.2010 (DS 1013597) musste der Ausgleich der Produktgruppen korrigiert werden. Aus Vereinfachungsgründen wurden die bereits getätigten über- und außerplanmäßigen Buchungen storniert, um den neuen Bedarf ermitteln zu können.In den als Anlagen beigefügten Listen „Jahresabschluss 2008 – 2011“ sind die Produktgruppen und der jeweils abzudeckende über- bzw. außerplanmäßige Bedarf dargestellt.Die Gründe für den entstandenen Mehrbedarf liegen neben den sog. Abgrenzungsbuchungen, bei denen die Auszahlung in einem anderen Haushaltsjahr als die Aufwandsbuchung stattfindet, im Wesentlichen im Bereich der Personal- und Versorgungsaufwendungen.Bei den bilanziellen Abschreibungen führten über- oder außerplanmäßig bereitgestellte Mittel für Investitionen zu zusätzlichen Abschreibungen.</t>
  </si>
  <si>
    <t>12825b58-cb90-4c68-990e-60778cb39699</t>
  </si>
  <si>
    <t>Finanzen - Haushalt - Controlling</t>
  </si>
  <si>
    <t>Stadt Bonn: Controllingberichte Haushalt 2012</t>
  </si>
  <si>
    <t>Berichte zur haushaltswirtschaftlichen Lage und Controllingbericht auf Produktgruppenebene</t>
  </si>
  <si>
    <t>20a238bc-c99a-4bfb-9dea-ab1c982599bf</t>
  </si>
  <si>
    <t>Stadt Bonn: Controllingberichte Haushalt 2015</t>
  </si>
  <si>
    <t>Berichte zur haushaltswirtschaftlichen Lage und Controllingbericht auf Produktgruppenebene.</t>
  </si>
  <si>
    <t>f6a7e2a5-952b-4eba-b8b6-c0fbc4cdaff6</t>
  </si>
  <si>
    <t>Finanzen - Haushalt - Jahresabschluss</t>
  </si>
  <si>
    <t>Hochschulfinanzen: Ausgaben, Einnahmen, darunterDrittmittel, Hochschulen - Sachsen - Jahre</t>
  </si>
  <si>
    <t>339bae55-5ea3-48cd-be7c-4abf5afa9243</t>
  </si>
  <si>
    <t>Stadt Moers: Entwurf Jahresabschluss 2015</t>
  </si>
  <si>
    <t>Die Gemeinde hat gemäß § 95 GO NRW in Verbindung mit § 37 GemHVO NRW zum Schluss eines jeden Haushaltsjahres einen Jahresabschluss unter Beachtung der Grundsätze ordnungsmäßiger Buchführung (GoB) aufzustellen, der ein den tatsächlichen Verhältnissen entsprechendes Bild der* Vermögens-,* Schulden-,* Ertrags- und* Finanzlageder Gemeinde vermittelt. Der Jahresabschluss besteht aus:* Ergebnisrechnung* Finanzrechnung* Teilrechnungen* Bilanz und* AnhangZum besseren Verständnis fügen wir den Entwurf Jahresabschluss 2015 auch als pdf-Datei bei. Weitere Infos gibt es im [Entwurf Jahresabschluss 2015](https://www.moers.de/de/leistungen/entwurf-jahresabschluss-2015/)</t>
  </si>
  <si>
    <t>7dfbfb79-5a73-4441-8c69-8a8f1b8bda20</t>
  </si>
  <si>
    <t>Finanzen - Haushalt - Plan</t>
  </si>
  <si>
    <t>Haushalt des Landes und der Stadtgemeinde Bremen 2019 (IST-DATEN)</t>
  </si>
  <si>
    <t>&lt;![CDATA[Der Datensatz enthält die kameralen Haushaltsdaten des Jahres 2019 für das Land und die Stadtgemeinde Bremen.Die Bewirtschaftung erfolgt auf der Basis der beschlossenen Haushaltspläne der Freien Hansestadt Bremen (Land und Stadtgemeinde). Die kameralen Ergebnisse werden nach den Strukturen des aufgabenbezogenen Produktgruppenhaushalts aggregiert. Auf dieser Basis wird die Steuerung der Haushalte und auch das unterjährige Controlling vorgenommen.Die Stadt Bremerhaven führt einen eigenen Haushalt.Zur Verfügung gestellt werden die kameralen Haushaltsdaten des Landes und der Stadtgemeinde Bremen für das Haushaltsjahr 2019 mit den Angaben zum Anschlag (ggf. einschl. Nachtragshaushalte), dem Haushaltssoll und dem IST-Ergebnis.]]&gt;</t>
  </si>
  <si>
    <t>29ed4e8c-d81a-4cf4-9383-4ec5b429987e</t>
  </si>
  <si>
    <t>Haushaltsporträt 2012</t>
  </si>
  <si>
    <t>&lt;![CDATA[Grundtabelle aus dem HaushaltsporträtDer Datensatz enthält die Grundtabelle aus dem Haushaltsporträt (Stand: Haushaltsberatungen; geringe Abweichungen zum beschlossenen Haushalt). Diese Übersicht ist nach Ressorts sortiert. Um sie aufgabenorientiert zu untergliedern, wurde der beschlossene Haushalt nach Funktionen ausgewertet, wobei der Funktionenplan eine bundesweit gültige Gliederung nach Aufgaben des Staates darstellt.]]&gt;</t>
  </si>
  <si>
    <t>c4d84082-5c61-4191-a407-d36ecf97ff8f</t>
  </si>
  <si>
    <t>Haushaltsplan Entwurf 2016 Stadt Wesel</t>
  </si>
  <si>
    <t>Dieser Datensatz enthält den geplanten Aufwand und Ertrag und die investiven Ein- und Ausgaben für das Haushaltsjahr 2016. Es handelt sich um einen Entwurf des Haushaltsplans.</t>
  </si>
  <si>
    <t>afae4f4f-842f-4831-be46-aed7c560c9e4</t>
  </si>
  <si>
    <t>Stadt Moers: Haushaltsplanentwurf 2014</t>
  </si>
  <si>
    <t>Die Daten umfassen den abschließend, bei der Bezirksregierung angezeigten Haushaltsplanentwurf 2014 der Stadt Moers.* Gesamtfinanzplan* Daten für die Jahre 2012, 2013, 2014, 2015, 2016, 2017</t>
  </si>
  <si>
    <t>1f3cabed-565c-4d53-895d-be89a134be41</t>
  </si>
  <si>
    <t>Eckdaten des Haushaltes 2018 2019</t>
  </si>
  <si>
    <t>Zusätzliche Übersichten zum städtischen Haushalt für die Jahre 2019 und 2020.</t>
  </si>
  <si>
    <t>8696f7d9-ac9b-453b-8880-a77a40a940c3</t>
  </si>
  <si>
    <t>Stadt Moers: Haushaltsplan 2014</t>
  </si>
  <si>
    <t>Die Daten umfassen den abschließend, bei der Bezirksregierung angezeigten Haushaltsplan 2014 der Stadt Moers.* Gesamtfinanzplan* Daten für die Jahre 2012, 2013, 2014, 2015, 2016, 2017Dieser Datensatz ist eine XML-Ausgabe unseres [Haushaltsplanes](https://www.moers.de/de/leistungen/haushaltsplan-2014/) auf www.moers.de</t>
  </si>
  <si>
    <t>53b5e0b7-2bb2-4344-b1ad-c60397e28bbc</t>
  </si>
  <si>
    <t>Finanzen - Haushalt - Produktbereichssumme</t>
  </si>
  <si>
    <t>Stadt Köln: Finanzplan_Produktbereichssummen</t>
  </si>
  <si>
    <t>Haushaltsplan 2012 und 2013/2014 der Stadt Köln. Die hier abgebildeteten Werte können aufgrund von Rundungen geringfügige Abweichungen zu den von der Stadt Köln herausgebebenen Druckexemplaren des Haushaltsplans aufweisen. Eine rechtlich bindende Wirkung haben nur die Angaben in den Druckexemplaren.</t>
  </si>
  <si>
    <t>779cbb8d-94b5-44c6-acfc-acf2ae528c3e</t>
  </si>
  <si>
    <t>Finanzen - Haushalt - Produktplan</t>
  </si>
  <si>
    <t>Produktplan NKF Gesamtplan 2019 2020</t>
  </si>
  <si>
    <t>Der NKF-Gesamtplan (Neues Kommunales Finanzmanagement) der Bundesstadt Bonn</t>
  </si>
  <si>
    <t>734830c1-d84e-44d2-b6d4-e406b6a6e4d8</t>
  </si>
  <si>
    <t>Produktpläne der Stadtbezirke 2019 2020</t>
  </si>
  <si>
    <t>Abrufbar sind die Produktpläne zum Haushalt der Stadt Bonn. Die Übersichten sind eine gesonderte Zusammenfassung der Produktpläne getrennt für die jeweiligen Stadtbezirke.</t>
  </si>
  <si>
    <t>2df15f30-82f6-4438-85bc-bf7e61423b28</t>
  </si>
  <si>
    <t>Stadt Bonn: Produktplan NKF Gesamtplan 2017 2018</t>
  </si>
  <si>
    <t>3acc7e4e-95f0-4562-9d93-7c7e371d416e</t>
  </si>
  <si>
    <t>1c90b666-2dfe-49a2-9027-437ce823b1a6</t>
  </si>
  <si>
    <t>Finanzen - Haushalt - Satzung</t>
  </si>
  <si>
    <t>Stadt Bonn: Haushaltssatzung 2015/2016</t>
  </si>
  <si>
    <t>Haushaltssatzung der Bundesstadt Bonn für das Haushaltsjahr 2015/2016. Die Haushaltssatzung ist die Rechtsgrundlage für die Umsetzung des Haushaltsplans in der kommunalen Verwaltung.</t>
  </si>
  <si>
    <t>a13d0efd-7b72-4156-9531-0eb40afc8331</t>
  </si>
  <si>
    <t>Stadt Bonn: Haushaltssatzung 2013/2014</t>
  </si>
  <si>
    <t>Haushaltssatzung der Bundesstadt Bonn für das Haushaltsjahr 2013/2014. Die Haushaltssatzung ist die Rechtsgrundlage für die Umsetzung des Haushaltsplans in der kommunalen Verwaltung.</t>
  </si>
  <si>
    <t>5bbda52e-158a-412d-b6b8-b34c690881b1</t>
  </si>
  <si>
    <t>Haushaltssatzung 2019 2020</t>
  </si>
  <si>
    <t>Haushaltssatzung der Bundesstadt Bonn für das Haushaltsjahr 2019/2020. Die Haushaltssatzung ist die Rechtsgrundlage für die Umsetzung des Haushaltsplans in der kommunalen Verwaltung.</t>
  </si>
  <si>
    <t>186ca535-9da1-4383-bd34-db5f3e97cf9a</t>
  </si>
  <si>
    <t>b5f35aaf-9f2e-4260-93ca-f4591c5d9634</t>
  </si>
  <si>
    <t>Finanzen - Haushalt - Sponsoring</t>
  </si>
  <si>
    <t>Stadt Bonn: Sponsoringberichte</t>
  </si>
  <si>
    <t>Nach den Leitlinien zum Sponsoring in der Stadt Bonn sind die Ämterverpflichtet, jährlich eine Übersicht aller Sponsoringmaßnahmen zuerstellen. Die hierzu erstellte Übersicht über alle Sponsoringleistungenab einem Wert von 5.000 EUR wird dem Ausschuss für Finanzen undBeteiligungen und dem Hauptausschuss in analoger Anwendung der Regelungen für Spenden und Schenkungen zur Kenntnisnahme vorgelegt.Entsprechend des Ratsbeschlusses vom 15.11.2012 (DS-Nr. 1213044EB4)wurde der Sponsoring-Vertrag dahingehend abgeändert, als sich derSponsor mit der Veröffentlichung der Sponsoringleistung inöffentlicher Sitzung einverstanden erklären kann. Daher ist derSponsoring-Bericht ab dem Jahr 2013 sowohl in öffentlicher als auch innicht-öffentlicher Sitzung zu behandeln.</t>
  </si>
  <si>
    <t>9af3a103-fadf-4bde-a8ea-eeaa7a560bbf</t>
  </si>
  <si>
    <t>Finanzen - Haushalt - Zuwendung und Förderung</t>
  </si>
  <si>
    <t>Stadt Bonn: Zuwendungen an die Ratsfraktionen</t>
  </si>
  <si>
    <t>Zuwendungen (Geldleistungen) an die Fraktionen, Gruppen und Einzelstadtverordnete.</t>
  </si>
  <si>
    <t>04edbe13-4a4b-4fe4-962b-4f0a094fa6c3</t>
  </si>
  <si>
    <t>Zuwendungen in Berlin</t>
  </si>
  <si>
    <t>Alle Projekt- und institutionelle Förderungen des Landes Berlin</t>
  </si>
  <si>
    <t>a0082571-77ea-4c8f-bd61-2372241b01a0</t>
  </si>
  <si>
    <t>Finanzen - Steuern und Abgaben</t>
  </si>
  <si>
    <t>Nettosteuereinnahmen Düsseldorf insgesamt seit 2002</t>
  </si>
  <si>
    <t>Der Datensatz enthält die Aufstellung der Nettosteuereinnahmen der Stadt Düsseldorf insgesamt seit 2002.Die Gemeinden erhalten seit dem Jahre 1970 einen Gemeindeanteil an der Einkommensteuer. Vom Jahre 1980 an beträgt dieser 15 v.H. des Landesaufkommens an Lohnsteuer und veranlagter Einkommensteuer. Darüber hinaus erhalten die Gemeinden seit 1993 12 v.H. des Aufkommens aus dem Zinsabschlag als Gemeindeanteil an der Einkommensteuer. Der Gemeindeanteil wird nach einem Schlüssel auf die Gemeinden verteilt.Infolge der Systemumstellung beim Kindergeld im Rahmen der Neuregelung des Familienleistungsausgleichs wird den Gemeinden durch das Land NRW ein Ausgleichsbetrag zur Verfügung gestellt, der nach dem Schlüssel für den Gemeindeanteil an der Einkommensteuer verteilt wird.Die Gemeinden erhalten vom Jahre 1998 an als Ersatz für den Wegfall der Gewerbekapitalsteuer einen Gemeindeanteil an der Umsatzsteuer. Der Gemeindeanteil wird nach einem Schlüssel auf die Gemeinden aufgeteilt.Die Datei "Nettosteuereinnahmen Düsseldorfs insgesamt seit 2002" enthält folgende Spalteninformationen:&lt;ul&gt;&lt;li&gt;Jahr: Erhebungsjahr&lt;/li&gt; &lt;li&gt;Nettosteuereinnahmen insgesamt: Steuereinnahmen insgesamt in Euro&lt;/li&gt;&lt;/ul&gt;</t>
  </si>
  <si>
    <t>164881de-b176-418f-bbad-db7d3ebe6e18</t>
  </si>
  <si>
    <t>Flora und Fauna - Baumbestand - Baumfällung</t>
  </si>
  <si>
    <t>Winter-Baumfällungen im Stadtgebiet von Düsseldorf 2019/2020</t>
  </si>
  <si>
    <t>Der Datensatz enthält die Baumfällungen des Garten-, Friedhofs- und Forstamtes für den Winter 2019/2020.In einem zweiten Datensatz finden Sie Informationen zu den Sommer-Baumfällungen 2019.Um die Verkehrssicherheit im öffentlichen Straßenraum zu gewährleisten, werden regelmäßig Baumfällungen im Stadtgebiet durchgeführt.Gründe für die Fällungen sind vielfältig. So können über Pilz- und Fäulnisbefall bis hin zu Sturm- und Stammschäden unterschiedliche Auslöser für eine Entfernung des Baumes führen. Natürlich werden die Bäume vor der Fällung auf bebrütete Nester untersucht. Sofern es möglich ist, werden die Standorte der gefällten Bäume so bald wie möglich wieder bepflanzt. Weitere Informationen zum Thema „Baumfällungen im Stadtgebiet“ sind auf der Seite des Garten-, Friedhofs- und Forstamtes zu finden.An den zu fällenden Bäumen ist ein kompostierbares und wetterfestes Schild aus Pappe angebracht, auf dem ein QR-Code abgebildet ist. Dieser kann mit einem Smartphone gescannt werden und man wird auf eine Kartenanwendung umgeleitet, die mittels roter Punkte die Standorte der zu fällenden Bäume anzeigt. In der Anwendung kann unter den „Werkzeugen“ das Feld „Objektinformationen“ ausgewählt werden, um weitere Informationen über den zu fällenden Baum zu erhalten. Die Karte kann auch direkt aufgerufen werden.Die Datei „Winterfällung 2019_2020“ enthält folgende Spalteninformationen:&lt;ul&gt;&lt;li&gt;Baum-Id: Identifikationsnummer des Baumes&lt;/li&gt; &lt;li&gt;Straße: Standort der Baumes&lt;/li&gt; &lt;li&gt;Deutsch: Baumart&lt;/li&gt; &lt;li&gt;Stammumfang: Stammumfang in cm &lt;/li&gt; &lt;li&gt;Grund für Fällung: Fällgrund z. B. Erkrankung&lt;/li&gt; &lt;li&gt;Latitude: Geographische Breite&lt;/li&gt; &lt;li&gt;Longitude: Geographische Länge&lt;/li&gt;&lt;/ul&gt;</t>
  </si>
  <si>
    <t>1bd33912-6520-40a9-bcc4-53bc2b19d40c</t>
  </si>
  <si>
    <t>Winter-Baumfällungen im Stadtgebiet von Düsseldorf 2020/2021</t>
  </si>
  <si>
    <t>&lt;![CDATA[
 Der Datensatz enthält die Baumfällungen des Garten-, Friedhofs- und Forstamtes für den Winter 2020/2021.
 Die Daten zu den Sommer-Baumfällungen 2020 finden sie hier.
 Um die Verkehrssicherheit im öffentlichen Straßenraum zu gewährleisten, werden regelmäßig Baumfällungen im Stadtgebiet durchgeführt.
 Gründe für die Fällungen sind vielfältig. So können über Pilz- und Fäulnisbefall bis hin zu Sturm- und Stammschäden unterschiedliche Auslöser zu einer Entfernung des Baumes führen. Natürlich werden die Bäume vor der Fällung auf bebrütete Nester untersucht. Sofern es möglich ist, werden die Standorte der gefällten Bäume so bald wie möglich wieder bepflanzt. Weitere Informationen zum Thema „Baumfällungen im Stadtgebiet“ sind auf der Seite des Garten-, Friedhofs- und Forstamtes zu finden.
 Die zu fällenden Bäume werden etwa eine Woche vor der Fällung mit einer gut sichtbaren Information am Baumstamm gekennzeichnet. Mithilfe des darauf abgedruckten QR-Codes können interessierte Bürgerinnen und Bürger Informationen mit dem Smartphone abrufen: In einer Kartenanwendung zeigen rote Punkte die Standorte der zu fällenden Bäume. Alternativ ist die Kartenanwendung auch unter https://maps.duesseldorf.de erreichbar. Dort muss im linken oberen Bereich das Symbol "Themenauswahl" angeklickt werden, anschließend "Umwelt, Natur und Nachhaltigkeit" -&gt; "Baumbestand" -&gt; "Baumfällung". Wenn daraufhin mit der Maus auf einen der roten Punkte in der Karte geklickt wird, so werden weitere Details wie Baumart, Stammumfang und Grund der Fällung angezeigt..
 Die Datei „Winterfällungen 2020“ enthält folgende Spalteninformationen:
 Longitude: Geographische Länge
 Latitude: Geographische Breite
 Baum-Id: Identifikationsnummer des Baumes
 Straße: Standort der Baumes
 Deutsch: Baumart
 Stammumfang: Stammumfang in cm 
 Grund für Fällung: Fällgrund, z. B. Erkrankung
 Rechtswert: Wert im Gauß-Krüger-Koordinatensystem
 Hochwert: Wert im Gauß-Krüger-Koordinatensystem
 ]]&gt;</t>
  </si>
  <si>
    <t>60a1b837-3059-4c36-9283-98eb516445cb</t>
  </si>
  <si>
    <t>Winter-Baumfällungen im Stadtgebiet von Düsseldorf 2018/2019</t>
  </si>
  <si>
    <t>Der Datensatz enthält die Baumfällungen des Garten-, Friedhofs- und Forstamtes für den Winter 2018/2019.In einem zweiten Datensatz finden Sie Informationen zu den Sommer-Baumfällungen.Um die Verkehrssicherheit im öffentlichen Straßenraum zu gewährleisten, werden regelmäßig Baumfällungen im Stadtgebiet durchgeführt.Gründe für die Fällungen sind vielfältig. So können über Pilz- und Fäulnisbefall bis hin zu Sturm- und Stammschäden unterschiedliche Auslöser für eine Entfernung des Baumes führen. Natürlich werden die Bäume vor der Fällung auf bebrütete Nester untersucht. Sofern es möglich ist, werden die Standorte der gefällten Bäume so bald wie möglich wieder bepflanzt. Weitere Informationen zum Thema „Baumfällungen im Stadtgebiet“ sind auf der Seite des Garten-, Friedhofs- und Forstamtes zu finden.An den zu fällenden Bäumen ist ein kompostierbares und wetterfestes Schild aus Pappe angebracht, auf dem ein QR-Code abgebildet ist. Dieser kann mit einem Smartphone gescannt werden und man wird auf eine Kartenanwendung umgeleitet, die mittels roter Punkte die Standorte der zu fällenden Bäume anzeigt. In der Anwendung kann unter den „Werkzeugen“ das Feld „Objektinformationen“ ausgewählt werden, um weitere Informationen über den zu fällenden Baum zu erhalten. Die Karte kann auch direkt aufgerufen werden.Die Datei „Winterfällung 2018_2019“ enthält folgende Spalteninformationen:&lt;ul&gt;&lt;li&gt;Baum-Id: Identifikationsnummer des Baumes&lt;/li&gt; &lt;li&gt;Straße: Standort der Baumes&lt;/li&gt; &lt;li&gt;Deutsch: Baumart&lt;/li&gt; &lt;li&gt;Stammumfang: Stammumfang in cm &lt;/li&gt; &lt;li&gt;Grund_für_Fällung: Fällgrund z. B. Erkrankung&lt;/li&gt; &lt;li&gt;Latitude: Geographische Breite&lt;/li&gt; &lt;li&gt;Longitude: Geographische Länge&lt;/li&gt;&lt;/ul&gt;</t>
  </si>
  <si>
    <t>8ae4b88a-4a65-454b-aa04-d8e01f2078de</t>
  </si>
  <si>
    <t>Flora und Fauna - Baumbestand - Baumstandort</t>
  </si>
  <si>
    <t>Baumstandorte der Stadt Krefeld</t>
  </si>
  <si>
    <t>Der Datensatz beinhaltet die Baumstandorte (Punkte) auf dem Grundbesitz der Stadt Krefeld.Dies beinhaltet die Straßenbäume sowie die der Parkanlagen und anderer öffentlicher Bäume.</t>
  </si>
  <si>
    <t>81b387dc-87f2-4b64-8621-cc3d8ed3455f</t>
  </si>
  <si>
    <t>Bäume</t>
  </si>
  <si>
    <t>Städtische Bäume mit Baumart, Standort und Größenangaben</t>
  </si>
  <si>
    <t>957fa578-bc6e-4365-a9e2-7e86b8ba7cb6</t>
  </si>
  <si>
    <t>Flora und Fauna - Fläche - Ausgleichsfläche</t>
  </si>
  <si>
    <t>KompensationsInformationsSystem Berlin</t>
  </si>
  <si>
    <t>Festgesetzte Kompensationsflächen, die i.S. § 19 Abs. 4 Naturschutzgesetz Berlin i.V. mit § 17 Abs. 6 Bundesnaturschutzgesetz in einem Kompensationsverzeichnis zu führen sind. Baurechtliches Ökokonto durch Senatsbeschluss in Verbindung mit der Entwicklung der Berliner Stadtquartiere.</t>
  </si>
  <si>
    <t>e0e8d929-e3a2-4ce2-9065-be733201e808</t>
  </si>
  <si>
    <t>Stadt Moers: Ausgleichsflächen</t>
  </si>
  <si>
    <t>Der Datensatz enthält die Geodaten (in WGS 84 Auf städtischem Grundbesitz) zu Ausgleichsflächen in Moers. Die Aktualisierung erfolgt bei Änderungen.</t>
  </si>
  <si>
    <t>fc79aa18-881f-461c-aef9-e822be99444d</t>
  </si>
  <si>
    <t>Flora und Fauna - Fläche - Biotopfläche</t>
  </si>
  <si>
    <t>Verzeichnis gesetzlich geschützter Biotope</t>
  </si>
  <si>
    <t>Quelle der Daten: - Die von den unteren Naturschutzbehörden (UNB) dem Sächsischen Landesamt für Umwelt, Landwirtschaft und Geologie (LfULG) mitgeteilten Verzeichnisse gesetzlich geschützter Biotope.</t>
  </si>
  <si>
    <t>062548b5-50d4-448a-94a9-95c75cfd536b</t>
  </si>
  <si>
    <t>Stadt Moers: Biotopfläche</t>
  </si>
  <si>
    <t>Der Datensatz enthält die Geodaten (in WGS 84, Auf städtischem Grundbesitz ) zur Biotopfläche in Moers.</t>
  </si>
  <si>
    <t>21ba9a98-f2cb-40fd-9243-00d79a4d4403</t>
  </si>
  <si>
    <t>Flora und Fauna - Fläche - Grünfläche und Grünflächenkataster</t>
  </si>
  <si>
    <t>Der Gartenbau in Schleswig-Holstein 2016</t>
  </si>
  <si>
    <t>Der Gartenbau in Schleswig-Holstein 2016 - endgültiges Ergebnis der Agrarastrukturerhebung</t>
  </si>
  <si>
    <t>36c418cd-f55d-4175-9569-3e989c363449</t>
  </si>
  <si>
    <t>Plan Park Sanssouci 1 : 5 000 (englische Ausgabe)</t>
  </si>
  <si>
    <t>In Zusammenarbeit mit der Stiftung Preußische Schlösser und Gärten Berlin-Brandenburg sind bisher 4 Parkpläne von Potsdam und Rheinsberg im Maßstab 1 : 5 000 bzw. 1 : 3 000 erschienen (Park Sanssouci liegt auch als englische Ausgabe vor). Sie sollen der Orientierung der Besucher in den Parkanlagen dienen und zeigen neben den Schlössern auch wichtige Gehölze und die Standorte von Skulpturen an. Auf den Rückseiten befinden sich Erläuterungen und Fotos zu den Sehenswürdigkeiten. Die 3 Potsdamer Parkpläne - Neuer Garten, Park Babelsberg, Park Sanssouci - sind im Preis ermäßigt als Kartenset erhältlich.</t>
  </si>
  <si>
    <t>cea0d8f4-1494-4b29-916b-b8c1dd3ee91e</t>
  </si>
  <si>
    <t>Flora und Fauna - Fläche - Hundewiese</t>
  </si>
  <si>
    <t>Stadt Bonn: Hundewiesenstandorte</t>
  </si>
  <si>
    <t>Der Datensatz liefert die Standorte der öffentlichen Hundewiesen im Bonner Stadtgebiet.</t>
  </si>
  <si>
    <t>c5c75eb3-ad9b-4d28-af23-b6f973113977</t>
  </si>
  <si>
    <t>Stadt Köln: Hundefreilaufflaechen Koeln</t>
  </si>
  <si>
    <r>
      <rPr>
        <sz val="12"/>
        <color rgb="FF000000"/>
        <rFont val="Outfit"/>
      </rPr>
      <t xml:space="preserve">Freilaufflächen für Hunde im Kölner Stadtgebiet. Eine kartenbasierte Darstellung ist hier zu finden: </t>
    </r>
    <r>
      <rPr>
        <u/>
        <sz val="12"/>
        <color rgb="FF1155CC"/>
        <rFont val="Outfit"/>
      </rPr>
      <t>http://www.stadt-koeln.de/leben-in-koeln/umwelt-tiere/tiere/freilaufflae...</t>
    </r>
  </si>
  <si>
    <t>dd870f16-563b-4691-a157-9d25e417e654</t>
  </si>
  <si>
    <t>Flora und Fauna - Fläche - Jagdbezirk</t>
  </si>
  <si>
    <t>Jagdbezirke Kreis Viersen</t>
  </si>
  <si>
    <t>Dieser Datensatz enthält die Aufteilung des Kreises Viersen in 145 Jagdbezirke, um z.B. bei einem Wildunfall den zuständigen Jäger/Jagdpächter zu ermitteln Datenschutzhinweis: Bei Verwendung der Daten und Ressourcen wird serverseitig die IP-Adresse der abrufenden Stelle inkl. Zeitstempel für mögliche Fehleranalysen sowie bei Diensten zur Absicherung der Dienste protokolliert und gespeichert. Mehr erfahren Sie unter unserer Datenschutzerklärung unter https://www.kreis-viersen.de/de/inhalt-a-bis-z/datenschutzerklaerung</t>
  </si>
  <si>
    <t>ca1913cd-134e-4508-9e6c-6d0b34203686</t>
  </si>
  <si>
    <t>gemeinschaftlicher Jagdbezirk Herne</t>
  </si>
  <si>
    <t>Abgrenzung des gemeinschaftlichen Jagdbezirks Herne</t>
  </si>
  <si>
    <t>05788e43-6c0c-4a42-b4f7-9af5c596d45e</t>
  </si>
  <si>
    <t>Flora und Fauna - Fläche - Naturschutzgebiet</t>
  </si>
  <si>
    <t>Landschaftsschutzgebiete Wuppertal</t>
  </si>
  <si>
    <t>Der Datensatz "Landschaftsschutzgebiete Wuppertal" umfasst zum einen die Geltungsbereiche der gemäß §7 Landesnaturschutzgesetz NRW in den vier rechtsverbindlichen Landschaftsplänen der Stadt Wuppertal (Wuppertal-Gelpe, Wuppertal-Ost, Wuppertal-Nord und Wuppertal-West) festgesetzten Landschaftsschutzgebiete, zum anderen Restflächen aus Landschaftsschutzgebieten, die zuvor vom Land NRW in der "Verordnung zum Schutz von Landschaftsteilen im Gebiet der Stadt Wuppertal" vom 30.01.1975 und der "Verordnung zum Schutz von Landschaftsteilen in der Stadt Düsseldorf und im Kreis Düsseldorf-Mettmann" vom 02.06.1971 (LandschaftsschutzVOen) festgelegt worden waren. Letztere Verordnung galt für die am 01.01.1975 in die Stadt Wuppertal eingemeindeten Ortsteile Schöller und Dönberg. (Mit der Festlegung der Landschaftsschutzgebiete in den Landschaftsplänen wurde der flächenmäßig größte Teil der Landschaftsschutzgebiete aus Verordnungen des Landes aufgehoben. Es existieren jedoch noch zahlreiche Restflächen, die nach wie vor den Status eines Landschaftsschutzgebietes nach einer LandschaftsschutzVO haben, z. B. einige Parks in den Innenstadtbereichen.) Die räumlichen Geltungsbereiche der Landschaftsschutzgebiete wurden vom Ressort Vermessung, Katasteramt und Geodaten durch fachgerechte Interpretation der analogen und digitalen Originale entlang von Flurstücksgrenzen, Grenzen der tatsächlichen Nutzung oder anderen topografischen Linien des Liegenschaftskatasters flurstücksscharf konstruiert. Dabei wurden auch die Akten zu früher erteilten planungsrechtlichen Einzelfallauskünften zur Lage eines Flurstückes innerhalb oder außerhalb eines Landschaftsschutzgebietes herangezogen, um diesbezüglich widersprüchliche Aussagen der Stadtverwaltung zu vermeiden. Seltene, einzelfallbezogene Fortführungen des Datenbestandes (im Mittel ca. einmal pro Jahr) erfolgen aufgrund von Bebauungsplanverfahren und damit verbundenen Änderungen des Flächennutzungsplans. Eine umfangreiche Fortführung des Datenbestandes erfolgt nur dann, wenn ein neuer Landschaftsplan rechtskräftig geworden ist oder nach rechtswirksamer Änderung eines bestehenden Landschaftsplans. Der Datensatz ist unter einer Open-Data-Lizenz (CC BY-ND 4.0) mit Ausschluss der Datenveränderung verfügbar. Nach Auffassung der AG Geokom.NRW der kommunalen Spitzenverbände in NRW und des Landes NRW besteht für die Landschaftsschutzgebiete eine gesetzliche Publikationspflicht nach den Vorgaben der INSPIRE-Richtlinie bzw. des Geodatenzugangsgesetzes NRW. Sie werden in der Handlungsempfehlung dieser AG dem Thema "Schutzgebiete" aus Anhang I der Richtlinie zugeordnet.</t>
  </si>
  <si>
    <t>f964b309-e613-4cb1-89cb-4b779292de99</t>
  </si>
  <si>
    <t>Naturschutzdaten_Kreis_Kleve</t>
  </si>
  <si>
    <t>In diesem Datensatz befinden sich die in den Landschaftsplänen (oder durch Rechtsverordnung) festgesetzten Naturschutzgebiete, Landschaftsschutzgebiete, geschützte Landschaftsbestandteile, Schutzausweisungen und die Naturdenkmale des Kreises Kleve.</t>
  </si>
  <si>
    <t>5a54a439-941b-4107-9c41-99cff3a1041e</t>
  </si>
  <si>
    <t>Funktionsräume der Trockenlebensräume (TRO) der Stufe auf Basis der Distanzklassen bis 1500 m</t>
  </si>
  <si>
    <t>Datensatz der Trockenlebensräume der Stufe auf Basis der Distanzklassen bis 1500m. Genauere Hinweise zur verwendeten Methodik sind als Heft 108 in der Schriftenreihe „Naturschutz und Biologische Vielfalt“ des Bundesamtes für Naturschutz erschienen. Weitere Methodische Hinweise sind im Dokument Interpretation Lebensraumnetzwerke.pdf erläutert.</t>
  </si>
  <si>
    <t>727afc83-4391-475b-80dd-4dcf240813ad</t>
  </si>
  <si>
    <t>Naturschutzgebiete</t>
  </si>
  <si>
    <t>alle im Landkreis Bautzen rechtsverbindlich festgesetzten Naturschutzgebiete und alle, die einstweilig gesichert wurden</t>
  </si>
  <si>
    <t>ae5f36a4-39b5-4e77-ad58-ff2f17fdb717</t>
  </si>
  <si>
    <t>Naherholungsgebiet Rosental; Park; Aussichtsturm auf dem Rosentalhügel (Scherbelberg)</t>
  </si>
  <si>
    <t>Hermann Walter</t>
  </si>
  <si>
    <t>12f550ee-712e-481c-9d1b-1f8ee28a69a2</t>
  </si>
  <si>
    <t>Landschaftsplan Trier - Oberflächengewässer</t>
  </si>
  <si>
    <t>Landschaftsplan 3b -Themenkarte 'Schutzgut Wasser - Oberflächengewässer' der Stadt Trier. Geometrietyp: Flächen. Stand: 2010</t>
  </si>
  <si>
    <t>eff93234-514e-49be-b5f7-29877688ec18</t>
  </si>
  <si>
    <t>Flora und Fauna - Gewässer - Pegelstand</t>
  </si>
  <si>
    <t>Stadt Köln: Pegelstand Stadt Köln</t>
  </si>
  <si>
    <t>Aktueller Pegelstand des Rheins, bereitgestellt von den Stadtentwässerungsbetrieben Köln. Das Bild kann unter dem URL Präfix http://www.stadt-koeln.de/images/hochwasser/ (also z.B. http://www.stadt-koeln.de/images/hochwasser/pegel_4.jpg) referenziert werden.</t>
  </si>
  <si>
    <t>9d931266-0060-40d9-88e0-b14bac06df07</t>
  </si>
  <si>
    <t>Wasserstand des Rheins bei Düsseldorf</t>
  </si>
  <si>
    <t>Der Datensatz enthält die Wasserstände des Rheins bei Düsseldorf.Die Mess-Stelle ist am Rheinpegel Rathausufer (0 m Düsseldorfer Pegel = 24,48 m über N.N.), der Messzeitpunkt ist 05:00 Uhr.In einem eigenen Datensatz finden Sie die täglichen Pegelstände des Rheins bei Düsseldorf.Die Datei "Wasserstand des Rheins bei Düsseldorf Jahresmittelwerte von 1996" enthält folgende Spalteninformationen:&lt;ul&gt;&lt;li&gt;Jahr: Erhebungsjahr&lt;/li&gt; &lt;li&gt;Höchster Wasserstand: Wasserstand in cm&lt;/li&gt; &lt;li&gt;Niedrigster Wasserstand: Wasserstand in cm&lt;/li&gt; &lt;li&gt;Durchschnittlicher Wasserstand: Wasserstand in cm&lt;/li&gt;&lt;/ul&gt;Die Datei " Wasserstand des Rheins bei Düsseldorf monatlich seit 1996" enthält folgende Spalteninformationen:&lt;ul&gt;&lt;li&gt;Monat: Erhebungmonat und -jahr&lt;/li&gt; &lt;li&gt;Höchster Wasserstand: Wasserstand in cm&lt;/li&gt; &lt;li&gt;Niedrigster Wasserstand: Wasserstand in cm&lt;/li&gt; &lt;li&gt;Durchschnittlicher Wasserstand: Wasserstand in cm&lt;/li&gt;&lt;/ul&gt;</t>
  </si>
  <si>
    <t>82b956e4-13b1-4e0f-b66e-4a969ef144b1</t>
  </si>
  <si>
    <t>Tägliche Wasserstände des Rheins bei Düsseldorf in den Monaten seit 1996</t>
  </si>
  <si>
    <t>Der Datensatz enthält die täglichen Wasserstände des Rheins bei Düsseldorf seit 1996.Die Mess-Stelle ist am Rheinpegel Rathausufer (0 m Düsseldorfer Pegel = 24,48 m über N.N.), der Messzeitpunkt ist 05:00 Uhr.Die Jahres- und Monatsmittelwerte sind im Datensatz Wasserstände des Rheins bei Düsseldorf veröffentlich.Die Datei „Rheinpegel_Tag Jahr“ enthält folgende Spalteninformationen:&lt;ul&gt;&lt;li&gt;Tag: Erhebungstag des entsprechenden Jahres&lt;/li&gt; &lt;li&gt;Januar….Dezember: Pegelstand um 05:00 Uhr des Tages&lt;/li&gt;&lt;/ul&gt;</t>
  </si>
  <si>
    <t>8349990a-5bda-43f0-bc67-84604bbc4075</t>
  </si>
  <si>
    <t>Elbe - 400 cm Pegel Dresden, potentiell überschwemmte Flächen (Modell 2017)</t>
  </si>
  <si>
    <t>technisches Ableiten der Umgriffsflächen sowie die technische Homogenisierung
 aus den Rasterdaten für alle 0,5m- und HQ(T)-Schritte</t>
  </si>
  <si>
    <t>886c621f-e9f2-413e-a634-00c817511846</t>
  </si>
  <si>
    <t>Elbe - 700 cm Pegel Dresden (&gt; HQ5), potentiell überschwemmte Flächen (Modell 2017)</t>
  </si>
  <si>
    <t>b0ce871c-5d2f-4e5f-9f5b-1ef39f646140</t>
  </si>
  <si>
    <t>Flora und Fauna - Gewässer - Wasserfläche</t>
  </si>
  <si>
    <t>Badegewässer</t>
  </si>
  <si>
    <t>Alle Badegewässer im Kreis Kleve.</t>
  </si>
  <si>
    <t>874d7a19-1381-4461-80f2-0a61dd7bf477</t>
  </si>
  <si>
    <t>Stadt Moers: Wasserflächen</t>
  </si>
  <si>
    <t>Der Datensatz enthält die Geodaten (in WGS 84 Auf städtischem Grundbesitz) zu Wasserflächen in Moers.Die Daten werden in einem drei Monats Rhythmus automatisiert aktualisiert.</t>
  </si>
  <si>
    <t>1fc32074-8a51-465f-b497-fe0d694049c3</t>
  </si>
  <si>
    <t>Badegewässer im Kreis Wesel</t>
  </si>
  <si>
    <t>0eb256ec-f1a2-480f-a1cb-8b13072a1d44</t>
  </si>
  <si>
    <t>Flora und Fauna - Urban Gardening</t>
  </si>
  <si>
    <t>Stadt Bonn: Flächen Urban Gardening</t>
  </si>
  <si>
    <t>Die API liefert die Flächendaten Urban Gardening in Bonn. Aufgeführt sind zudem Anlagen NR, Urban Garden ID, Status, Anbindung öffentliche Wege, Einzäunung, Wasseranschluss, Flächenbezeichung.</t>
  </si>
  <si>
    <t>85066d7e-2c57-423a-b837-3ea485e60710</t>
  </si>
  <si>
    <t>Freizeit - Bad und Freibad</t>
  </si>
  <si>
    <t>Stadt Bonn: Freibäder Standorte</t>
  </si>
  <si>
    <t>Der Datensatz liefert die Standorte der städtischen Freibäder im Bonner Stadtgebiet.</t>
  </si>
  <si>
    <t>9bbc410a-67ee-4cbb-8005-69ed81024b27</t>
  </si>
  <si>
    <t>Besucher*innen der Frei- und Hallenbäder insgesamt seit 1990</t>
  </si>
  <si>
    <t>e1a368d2-044b-4d51-9acd-341cc02a222e</t>
  </si>
  <si>
    <t>Freizeit - Ferienangebot</t>
  </si>
  <si>
    <t>Angebote des freiwilligen Engagements Hamburg</t>
  </si>
  <si>
    <t>Hier finden Sie Angebote, die Sie bei der Suche nach einem freiwilligen Engagement unterstützen. 
 Freiwilligenagenturen sind Angebote zur Förderung des freiwilligen Engagements. Sie bieten kostenlose Information und Beratung von Interessierten, Engagierten und Organisationen des freiwilligen Engagements. Als Vernetzungs- und Beratungsstellen unterstützen sie lokale Akteure zu festen Sprechzeiten, auf Anfrage und auch aufsuchend vor Ort.
 Mehrgenerationenhäuser sind Treffpunkte für Jung und Alt im Stadtteil. Sie bieten einen offenen Tagestreff mit Café oder Bistro sowie Kurs- und Dienstleistungen für Kinder und Jugendliche, Erwachsene, Familien und Seniorinnen und Senioren. Bei ihren Angeboten beziehen die Einrichtungen die Fähigkeiten aller Altersgruppen im Rahmen des freiwilligen Engagements ein.</t>
  </si>
  <si>
    <t>529d2e18-9a5d-4517-a679-85be637e90ba</t>
  </si>
  <si>
    <t>Stadt Moers: Tummelferien</t>
  </si>
  <si>
    <t>Der Datensatz enthält die Teilnehmerzahlen der einzelnen Spielpunkte der Tummelferien in Moers.</t>
  </si>
  <si>
    <t>ebee40b0-6229-4ac8-b122-9c1c1be7a236</t>
  </si>
  <si>
    <t>Freizeit - Grillplatz</t>
  </si>
  <si>
    <t>Stadt Bonn: Standorte der Grillplätze</t>
  </si>
  <si>
    <t>Die API gibt die Standorte der öffentlichen Grillplätze in Bonn aus.</t>
  </si>
  <si>
    <t>59a9229f-ccfa-4fa3-8364-e87e8b93a7e4</t>
  </si>
  <si>
    <t>Freizeit - Jugendeinrichtung</t>
  </si>
  <si>
    <t>Verzeichnis der Träger der freien Jugendhilfe in Köln</t>
  </si>
  <si>
    <t>Der Datensatz enthält ein Verzeichnis der Träger der freien Jugendhilfe gem. § 75 SGB VIII vom Stand des 30.10.2018.</t>
  </si>
  <si>
    <t>3deea5bd-f6db-4605-a3fd-9c5fd76e1919</t>
  </si>
  <si>
    <t>Geodaten Jugendeinrichtungen Stadt Krefeld</t>
  </si>
  <si>
    <t>Der Datensatz enthält die Geodaten der Jugendeinrichtungen im Krefelder Stadtgebiet.</t>
  </si>
  <si>
    <t>3a7586ef-af98-4048-af0e-fa81fa8df3e3</t>
  </si>
  <si>
    <t>Kindertages- und Jugendeinrichtungen in Krefeld</t>
  </si>
  <si>
    <t>In diesem Datensatz sind alle Kindertages- und Jugendeinrichtungen in Krefeld enthalten.Kategorie 1 enthält den Stadtteil, in dem sich die Einrichtung befindet:- West- Ost- Nord- Süd- Fischeln- Hüls- MItte- Oppum und Linn- Uerdingen und Gellep-StratumKategorie 2 enthält den Typ des Betreungsangebotes:- integrativ- Typ 1- Typ 2- Typ 3Kategorie 3 enthält den Träger der Einrichtung:- Städtische Kindertageseinrichtung- Evangelische Kindertageseinrichtung- katholische Kindertageseinrichtung- Kindertageseinrichtung Freier Träger- Waldorfkindergärten</t>
  </si>
  <si>
    <t>3725c3ab-577c-4928-8f7e-9d66c03901eb</t>
  </si>
  <si>
    <t>Freizeit - Sitzgelegenheit</t>
  </si>
  <si>
    <t>Stadt Moers: Sitzgelegenheiten im öffentlichen Raum Moers</t>
  </si>
  <si>
    <t>Der Datensatz beinhaltet Sitzgelegenheiten (Auf städtischem Grundbesitz) im öffentlichen Raum.Die Daten werden in einem drei Monats Rhythmus automatisiert aktualisiert.</t>
  </si>
  <si>
    <t>5699917b-0467-468b-9e80-fba672144d88</t>
  </si>
  <si>
    <t>Freizeit - Spielplatz und Spielstätte</t>
  </si>
  <si>
    <t>Stadt Bonn: Standorte städtischer Spielplätze</t>
  </si>
  <si>
    <t>Der API gibt die Standorte der städtischen Spielplätze in Bonn aus.</t>
  </si>
  <si>
    <t>a5185b2a-7485-41f2-84cc-90b08f0d22b5</t>
  </si>
  <si>
    <t>Stadt Moers: Belegung der Sportstätten</t>
  </si>
  <si>
    <t>Der Datensatz enthält Informationen zur Anzahl der periodischen und terminlichen Belegungen der Sportstätten in Moers-</t>
  </si>
  <si>
    <t>0061b50a-491c-4acc-bbfc-3b6a7d82df3f</t>
  </si>
  <si>
    <t>Spielplätze der Gemeinde Sonnenstein</t>
  </si>
  <si>
    <t>Der Datensatz zeigt die Standorte der frei zugänglichen Spielplätze der Gemeinde Sonnenstein. Es handelt sich um einen Sekundärdatenbestand.</t>
  </si>
  <si>
    <t>1e3b23b3-a80c-4e4c-84a0-27a56265d9b5</t>
  </si>
  <si>
    <t>Stadt Moers: Spielplätze in Moers</t>
  </si>
  <si>
    <t>Der Datensatz enthält die Geodaten (in WGS 84 Auf städtischem Grundbesitz) zu Spielplätzen in Moers (Stand: April 2019). Dieser Datensatz wird nicht mehr aktualisiert.Seit Mai 2019 gibt es einen neuen Datensatz [Spiel- und Bolzplätze.](https://www.offenesdatenportal.de/dataset/spiel-und-bolzplatze-in-moers)</t>
  </si>
  <si>
    <t>666fef03-06a8-4de8-98d3-2467d242173f</t>
  </si>
  <si>
    <t>Freizeit - Verein</t>
  </si>
  <si>
    <t>Stadt Moers: Vereine in Moers</t>
  </si>
  <si>
    <t>Der Datensatz enthält Informationen zu Vereinen in Moers. Der Datensatz ist nach folgenden Kategorien gegliedert:* ALLE* Sportvereine* Kulturvereine* Sonstige Vereine* BehindertensportDie zweite Kategorie ist Sport und Vereinarten gegliedert.</t>
  </si>
  <si>
    <t>2f471c2d-59df-4ca6-9f47-f829c1ec0020</t>
  </si>
  <si>
    <t>Vereine in der Stadt Kleve</t>
  </si>
  <si>
    <t>Hier finden Sie die Vereine der Stadt Kleve</t>
  </si>
  <si>
    <t>39b8202a-75a7-4868-906e-025692c17802</t>
  </si>
  <si>
    <t>Geschichte - Quelle - Archivbestand</t>
  </si>
  <si>
    <t>Staatsarchiv Hamburg, 314-15 Oberfinanzpräsident (Devisenstelle und Vermögensverwertungsstelle), Nr. FVg 7084</t>
  </si>
  <si>
    <t>314-15, Nr. FVg 7084: Katz, Carl-Heinz Valentin, Dr., 1939</t>
  </si>
  <si>
    <t>f3833790-5aa2-4948-9f5e-7fddce686590</t>
  </si>
  <si>
    <t>D21 Stadtarchiv Kerpen</t>
  </si>
  <si>
    <t>2.000 Meter Geschichte direkt am Stiftsplatz: Das Kerpener StadtarchivAuf unserem neuen Portal „Mein Stadtarchiv“ finden Sie Informationen über die Unterlagen, die sich im Stadtarchiv Kerpen befinden. Sie können sich mit einem einfachen Klick durch unsere verschiedenen Bestände bewegen und sehen, was es hier zu welchem Thema gibt. Die schon digitalisierten Unterlagen – Fotos, Akten, Pläne – werden nicht nur angezeigt, sondern stehen auch zum Download bereit. Wenn Sie Ihr Wissen über Fotos mit uns teilen wollen, freuen wir uns sehr!&lt;br /&gt;Wenn Sie darüberhinaus Fragen haben, sind wir im Stadtarchiv im Haus für Kunst und Geschichte gern für Sie da! Die Benutzung des Stadtarchivs ist für alle interessierten Bürgerinnen und Bürger unentgeltlich möglich.&amp;nbsp;Adresse: Stiftsstraße 8, 50171 Kerpen&lt;br /&gt;Geöffnet: Di und Mi 09.00–12.00 Uhr, Do 14.00–18.00 Uhr sowie nach Vereinbarung&lt;br /&gt;Kontakt: 02237-922170 oder historisches-archiv@stadt-kerpen.de&lt;br /&gt;Web: www.stadt-kerpen.de/stadtarchiv</t>
  </si>
  <si>
    <t>4e1fd007-3319-495f-964a-684eb81f0872</t>
  </si>
  <si>
    <t>Staatsarchiv Hamburg, 314-15 Oberfinanzpräsident (Devisenstelle und Vermögensverwertungsstelle), Nr. F 1379</t>
  </si>
  <si>
    <t>314-15, Nr. F 1379: Ladewig, Fritz (geb. 28.05.1870, gest. 05.05.1941).- Ladewig, Maria Friederike, geb. Altmann (geb. 08.07.1886), 1939-1940 (1953, 1956-1959, 1964-1965)</t>
  </si>
  <si>
    <t>eed4abed-e733-4e99-83fc-3aa396966b97</t>
  </si>
  <si>
    <t>Staatsarchiv Hamburg, 213-12 Staatsanwaltschaft Landgericht – Nationalsozialistische Gewaltverbrechen (NSG), Nr. 0071 Band 034 Teil 2</t>
  </si>
  <si>
    <t>213-12 Nr. 0071 Band 034 Teil 2: Hauptakte, Band 34: Hahn, Ludwig Hermann Karl, Dr. iur., u.a., wegen Befehl und Weitergabe zur Erschießung von mindestens 2000 polnischen Zivilpersonen, 1944-1977</t>
  </si>
  <si>
    <t>93115208-387d-48b8-8bef-9a9c97babe76</t>
  </si>
  <si>
    <t>Stadt Moers: Bestand Moers – Archiv ehemalige Gemeinde Rheinkamp</t>
  </si>
  <si>
    <t>Das Gemeindearchiv des 1975 eingemeindeten Ortes Rheinkamp ist im Stadtarchiv Moers überliefert. Die Inhalte sind historisch; die Bestände sind jeweils in sich abgeschlossen und werden nicht mehr verändert.Dieser Datensatz ist eine CSV- bzw. PDF-Ausgabe des Findbuches [Alte Registratur Rheinkamp](https://www.moers.de/de/ansprechpartner/425-stadtarchiv/) auf www.moers.de.</t>
  </si>
  <si>
    <t>a8892768-1f1d-49aa-868c-295a0a1331ef</t>
  </si>
  <si>
    <t>Stadt Moers: Bestand Moers – Archiv ehemalige Gemeinde Kapellen</t>
  </si>
  <si>
    <t>Das Gemeindearchiv des 1975 eingemeindeten Ortes Kapellen ist im Stadtarchiv Moers überliefert. Die Inhalte sind historisch; die Bestände sind jeweils in sich abgeschlossen und werden nicht mehr verändert.Dieser Datensatz ist eine CSV- bzw. PDF-Ausgabe des Findbuches [Alte Registratur Kapellen](https://www.moers.de/de/ansprechpartner/425-stadtarchiv/) auf www.moers.de.</t>
  </si>
  <si>
    <t>68ca08d3-4612-4a84-9d97-81188756133a</t>
  </si>
  <si>
    <t>Staatsarchiv Hamburg, 314-15 Oberfinanzpräsident (Devisenstelle und Vermögensverwertungsstelle), Nr. Pfl 1268</t>
  </si>
  <si>
    <t>314-15, Nr. Pfl 1268: Abwesenheitspflegschaft über einen Lift Umzugsgut von Albert Bergmann (vom Dampfer Usaramo), April, Oktober 1942</t>
  </si>
  <si>
    <t>ed8af7fe-f0fe-41ad-9049-6af8d36400d5</t>
  </si>
  <si>
    <t>Geschichte - Quelle - Entschädigung</t>
  </si>
  <si>
    <t>Stadt Moers: Entschädigungsakten der Stadt Moers 1918-1927</t>
  </si>
  <si>
    <t>Repertorium Bestand 5: Entschädigungsakten der Stadt Moers, Laufzeit 1918-1927Nach dem ersten Weltkrieg wurde Moers von belgischen Truppen besetzt. Der Bestand spiegelt nicht nur den bürokratischen Vorgang der Entschädigung wider sondern bietet auch ein lebendiges Bild der Besatzungszeit. Hinweis: Die Akten beziehen sich auf die damalige Stadt Moers mit den damaligen Stadtteilen. Die Gemeinden Rheinkamp (Repelen-Baerl) und Kapellen gehören nicht hierzu.</t>
  </si>
  <si>
    <t>b5b9de93-4e96-4f4d-a649-edf65a86856d</t>
  </si>
  <si>
    <t>Geschichte - Quelle - Historische Karte</t>
  </si>
  <si>
    <t>Kreis Viersen historische Urkarten und Reinkarten</t>
  </si>
  <si>
    <t>Ungefähr 1825 wurden im Gebiet des heutigen Kreis Viersen die ersten Katasterkarten - sogenannte Urkarten - erstellt. Für jede Siedlung - genauer gesagt jede Gemarkung - wurde eine Übersichtkarte ("ueb" im Dateinamen) und zahlreiche Detailkarten (in der Regel pro Flur eine, manche auch mit Beiblättern) gefertigt.Alle diese ca. 1200 Urkarten des Kreis Viersen stehen als OpenData in verschiedenen Formaten zur Verfügung:● alle Karten im Format pdf ● alle Karten im Format jpg● alle Karten im Streaming-Format ecw, die Übersichtskarte der Gemarkung ("ueb" im Dateinamen) auch als georeferenzierte Datei im Format ecw/eww</t>
  </si>
  <si>
    <t>1ece8411-35f7-4c6a-80b6-99e53d16498e</t>
  </si>
  <si>
    <t>Verwaltungsgebiete Historisch - Jubiläumsausgabe 30 Jahre Deutsche Einheit</t>
  </si>
  <si>
    <t>Anlässlich des 30-jährigen Jubiläums der Deutschen Einheit veröffentlicht das BKG diesen Datensatz historischer Verwaltungsgebiete. Das Produkt umfasst die administrativen Verwaltungseinheiten der Bundesrepublik Deutschland und der Deutschen Demokratischen Republik in einer einheitlichen Struktur mit Verwaltungsgrenzen, Schlüsselzahlen (Ost - TGS und West - AGS), Namen, Bezeichnungen, Einwohnerzahlen sowie Flächenangaben.
 Im Datensatz sind die Stände 03.10.1990 sowie 31.12.1989, 01.10.1990, 31.12.1990 und 01.01.1991 vorhanden.</t>
  </si>
  <si>
    <t>a3388ce5-adad-41c6-b1dd-9d67d97bd08f</t>
  </si>
  <si>
    <t>Geschichte - Quelle - Historische Luftaufnahme</t>
  </si>
  <si>
    <t>Stadt Köln: Historische Luftbilder Koeln</t>
  </si>
  <si>
    <t>Luftbildaufnahmen des Kölner Stadtgebietes in den Jahren 2014 und 2002.Luftbilder können über die unten verlinkten Ressourcen abgefragt werden. Über die Anpassung der Bounding Box (Parameter bbox in der URL) können die einzelnen Ausschnitte geändert und "herangezoomt" werden. Die Bildgröße kann über den Parameter size geändert werden (Default ist 400,400). Die ebenfalls enthaltenen und gekennzeichneten Beispieldateien veranschaulichen hierbei die Nutzung.Genutzt wird EPSG: 4327 / WGS84&lt;blockquote&gt;&lt;b&gt;© Stadt Köln&lt;/b&gt;&lt;/blockquote&gt;&lt;b&gt;&lt;b&gt; &lt;/b&gt;&lt;/b&gt;</t>
  </si>
  <si>
    <t>7400c8e0-2340-456c-9d8c-17c34c1bfd8f</t>
  </si>
  <si>
    <t>Historische Luftbilder</t>
  </si>
  <si>
    <t>Luftbilder sind Modelle der Wirklichkeit, die den erfassten Geländeausschnitt in einer Momentaufnahme unmittelbar und konkret abbilden.Es wird nicht in jedem Jahrgang das gesamte Stadtgebiet abgebildet. Welche Bereiche in den jeweiligen Jahrgängen enthalten sind, kann der Datei 'Historische Kartenübersicht Luftbilder' entnommen werden. Die Luftbilder werden als WMS-Dienst zur Verfügung gestellt. Bei dem voreingestellten Ausschnitt der Luftbilder, der über den Button 'Go to resource' aufgerufen werden kann, handelt es sich nur um einen kleinen Bereich der zur Verfügung stehenden Daten. Über die Anpassung der Bounding Box (Parameter BBOX in der URL) kann der dargestellte Ausschnitt angepasst werden.Das Historische GEO Portal können Sie hier aufrufen: Historisches GEO Portal</t>
  </si>
  <si>
    <t>65fb0b36-423c-414a-b4b6-47daf6daa0a7</t>
  </si>
  <si>
    <t>Geschichte - Standort mit Geschichte</t>
  </si>
  <si>
    <t>Staatsarchiv Hamburg, 314-15 Oberfinanzpräsident (Devisenstelle und Vermögensverwertungsstelle), Nr. R 1939_0723</t>
  </si>
  <si>
    <t>Daus, Anna Wilhelmine, geb. Marcus (geb. 07.04.1869).- Daus, Franz (geb. 16.11.1896).- Daus, Clara Maria Adele (geb. 30.10.1899).- Trede, Gertrud, geb. Daus (geb. 19.08.1901), 1939-1940, 1948, 1950 (1950-1963)</t>
  </si>
  <si>
    <t>6fd84050-43da-4079-aaf7-e042221e0cf9</t>
  </si>
  <si>
    <t>Staatsarchiv Hamburg, 314-15 Oberfinanzpräsident (Devisenstelle und Vermögensverwertungsstelle), Nr. R 1938_1173</t>
  </si>
  <si>
    <t>314-15, Nr. R 1938/1173: Martens, Trude Fritzi, 1938</t>
  </si>
  <si>
    <t>1550336a-4750-49d0-9f97-de215cef21ca</t>
  </si>
  <si>
    <t>Gesundheit - Apotheke</t>
  </si>
  <si>
    <t>Apothekenverzeichnis Kleve</t>
  </si>
  <si>
    <t>Verzeichnis Apotheken in Kleve</t>
  </si>
  <si>
    <t>2ab46805-c65f-4d0e-82ab-20278d0dc5b8</t>
  </si>
  <si>
    <t>Stadt Bonn: Apotheken</t>
  </si>
  <si>
    <t>Der OpenStreetMap-Geodatensatz der Apothekenstandorte bezieht sich auf das Stadtgebiet Bonn. Es gelten die Lizenzbestimmungen der OpenStreetMap Deutschland: http://www.openstreetmap.de/faq.html#lizenz</t>
  </si>
  <si>
    <t>d1ea6310-6407-4bac-b14d-3febb79671b4</t>
  </si>
  <si>
    <t>Gesundheit - Hebamme</t>
  </si>
  <si>
    <t>Hebammenliste Mai 2016</t>
  </si>
  <si>
    <t>Liste aller Hebammen die aus dem Kreis Kleve kommen bzw. im Kreis Kleve tätige sind.</t>
  </si>
  <si>
    <t>b26935d3-bf05-444c-b672-b7669586e5be</t>
  </si>
  <si>
    <t>Hebammenliste November 2015</t>
  </si>
  <si>
    <t>b1506781-af96-40f9-a375-d6b9e961e461</t>
  </si>
  <si>
    <t>Gesundheit - Krankenhaus</t>
  </si>
  <si>
    <t>Krankenhäuser in Gelsenkirchen</t>
  </si>
  <si>
    <t>Infrastrukturdaten über Krankenhäuser in der Stadt Gelsenkirchen.Spaltenbeschreibungen:&lt;br /&gt;ID: Identifikationsnummer der Sozialeinrichtung&lt;br /&gt;Name: Name der Sozialeinrichtung&lt;br /&gt;Art: Art der Sozialeinrichtung&lt;br /&gt;PLZ: Postleitzahl&lt;br /&gt;Ort: Ortsname&lt;br /&gt;Strasse: Strassenname&lt;br /&gt;X: X-Geo-Koordinate nach Europäischem Terrestrisches Referenzsystem 1989 (ETRS89)&lt;br /&gt;Y: Y-Geo-Koordinate nach Europäischem Terrestrisches Referenzsystem 1989 (ETRS89)&lt;br /&gt;Telefon: Telefonnummer&lt;br /&gt;Fax: Faxnummer&lt;br /&gt;E-Mail: Email-Adresse&lt;br /&gt;Internet: Internetadresse der Sozialeinrichtung&lt;br /&gt;Info: Nähere Information zur Sozialeinrichtung&lt;br /&gt;Barrierefrei (Inklusion): Barrierefreiheit der Sozialeinrichtung (ja/nein)</t>
  </si>
  <si>
    <t>a4d3fa20-d789-45c2-8d3a-7459b905d5f6</t>
  </si>
  <si>
    <t>Betten, Kranke und Pflegetage in den Krankenhäusern seit 1990</t>
  </si>
  <si>
    <t>c9539aee-f877-4395-9540-7c1897121dec</t>
  </si>
  <si>
    <t>Bettenzahl und Verweildauer im städtischen Krankenhaus Kiel</t>
  </si>
  <si>
    <t>Die Bettenzahl und Verweildauer im städtischen Krankenhaus Kiel als Zeitreihe</t>
  </si>
  <si>
    <t>b42b82c1-943a-414e-9394-d4a68836311a</t>
  </si>
  <si>
    <t>Gesundheit - Öffentliche Toilette</t>
  </si>
  <si>
    <t>Stadt Moers: Öffentliche Toiletten in Moers mit Hinweisen für Menschen mit Behinderung</t>
  </si>
  <si>
    <t>Der Datensatz enthält Informationen zu den Standorten öffentlicher Toiletten in Moers mit Hinweisen für Menschen mit Behinderung. Dieser Datensatz ist eine XML-Ausgabe unserer [Übersicht](https://www.moers.de/de/generationen/oeffentliche-toiletten-in-moers-mit-hinweisen-fuer-menschen-mit-behinderung-2039886/) über öffentliche Toiletten auf www.moers.de</t>
  </si>
  <si>
    <t>07e65e5c-f92d-42a7-a3f1-6d7242abf4fe</t>
  </si>
  <si>
    <t>Oeffentliche Toiletten Koeln</t>
  </si>
  <si>
    <t>&lt;p&gt;In Köln gibt es zahlreiche öffentliche Toiletten. Ziel ist es Ihnen einen umfassenden Überblick über das Angebot aller öffentlichen Toiletten in Köln inklusive wichtiger Zusatzinformation an die Hand geben:&lt;/p&gt;
 &lt;p&gt;Sie suchen eine barrierefreie Toilette, eine Toilette mit Babywickeltisch oder zu späterer Stunde einfach eine 24h Toilette? Oder Sie möchten wissen, welche der öffentlichen Toiletten kostenlos sind oder in Gastronomiebetrieben im Rahmen von Happy Toilet Köln zur Verfügung stehen?&lt;/p&gt;
 &lt;p&gt;Die nächste öffentliche Toilette, die Ihren Anforderungen gerecht wird finden Sie auf &lt;a href="http://www.toiletten.koeln" target="_blank"&gt;www.toiletten.koeln&lt;/a&gt; bzw.&lt;br /&gt;
 p.p1 {margin: 0.0px 0.0px 0.0px 0.0px; font: 12.0px Arial; color: #0433ff}&lt;br /&gt;
 span.s1 {text-decoration: underline}&lt;br /&gt;
 span.s2 {font: 12.0px 'Times New Roman'; color: #275d90}&lt;/p&gt;
 &lt;p&gt;&lt;a href="https://www.awbkoeln.de/"&gt;https://www.awbkoeln.de/toiletten/&lt;/a&gt; schnell über die Standortsuche bzw. über die hier verlinkte Datei als Open Data.&lt;/p&gt;
 &lt;p&gt;&lt;strong&gt;Information&lt;/strong&gt;&lt;/p&gt;
 &lt;p&gt;&lt;a href="http://www.toiletten.koeln/" target="_blank"&gt;www.toiletten.koeln&lt;/a&gt; ist das Informationsportal für alle öffentlichen Toiletten der Stadt Köln in Zusammenarbeit mit der AWB Köln GmbH.&lt;/p&gt;</t>
  </si>
  <si>
    <t>5b7287f9-ac23-460c-a297-274be261c5d8</t>
  </si>
  <si>
    <t>Stadt Bonn: Standorte öffentlicher Toiletten</t>
  </si>
  <si>
    <t>Die API gibt die Standorte der öffentlichen Toiletten (WC-Anlagen) in Bonn aus.</t>
  </si>
  <si>
    <t>090a2e8f-7d9c-4571-8dcf-fc6e716bd058</t>
  </si>
  <si>
    <t>Gesundheit - Rettungsdienst - Defibrillator</t>
  </si>
  <si>
    <t>Defibrillatoren (öffentliche) in Gelsenkirchen</t>
  </si>
  <si>
    <t>Infrastrukturdaten über die öffentlichen Defibrillatoren der Stadt Gelsenkirchen.Spaltenbeschreibungen:&lt;br /&gt;ID: Identifikationsnummer des Defibrillators&lt;br /&gt;Name: Name des Standorts des Defibrillators&lt;br /&gt;Art: Art des Objekts&lt;br /&gt;PLZ: Postleitzahl&lt;br /&gt;Ort: Ortsname&lt;br /&gt;Strasse: Strassenname des Standorts des Defibrillators&lt;br /&gt;Stadtteil: Name des Stadtteils&lt;br /&gt;X: X-Geo-Koordinate nach Europäischem Terrestrisches Referenzsystem 1989 (ETRS89)&lt;br /&gt;Y: Y-Geo-Koordinate nach Europäischem Terrestrisches Referenzsystem 1989 (ETRS89)&lt;br /&gt;Info: Information zum Öffnungszeiten des Gebäudes&lt;br /&gt;Internetbeschreibung: Informationen zum Standort innerhalb des Gebäudes&lt;br /&gt;Barrierefrei (Inklusion): Barrierefreiheit des Standorts</t>
  </si>
  <si>
    <t>05a8b135-755e-4ab7-a912-eff2a475da14</t>
  </si>
  <si>
    <t>Standorte der automatisierten externen Defibrillatoren in Düsseldorf</t>
  </si>
  <si>
    <t>Der Datensatz enthält die Standorte der automatisierten externen Defibrillatoren in Gebäuden der Stadtverwaltung Düsseldorf.Die Dateien enthalten folgende Informationen:&lt;ul&gt;&lt;li&gt;Latitude: geographische Breite&lt;/li&gt; &lt;li&gt;Longitude: geographische Länge&lt;/li&gt; &lt;li&gt;Altitude: geographische Höhe - steht auf 0&lt;/li&gt; &lt;li&gt;Geometry: Art der Koordinate - Punkt (Point)&lt;/li&gt; &lt;li&gt;Anschrift: Straße und Hausnummer&lt;/li&gt; &lt;li&gt;Standort: Wo im Gebäude befindet sich der Defibrillator&lt;/li&gt; &lt;li&gt;Menge: Wieviele Geräte sind vorhanden&lt;/li&gt; &lt;li&gt;Amt: Welches Amt ist an diesem Standort&lt;/li&gt;&lt;/ul&gt;</t>
  </si>
  <si>
    <t>3580b27b-e507-456c-8e76-43447e3cab73</t>
  </si>
  <si>
    <t>Gesundheit - Rettungsdienst - Rettungsdiensteinsatz</t>
  </si>
  <si>
    <t>Rettungsdiensttransporte in Kiel</t>
  </si>
  <si>
    <t>Die Anzahl der Rettungsdiensttransporte in der Landeshauptstadt Kiel als Zeitreihe</t>
  </si>
  <si>
    <t>ee23861a-d4c1-4907-9a6e-1d85f7a846f1</t>
  </si>
  <si>
    <t>Einsatzzahlen Rettungsdienst</t>
  </si>
  <si>
    <t>Einsatzzahlen Rettungsdienst nach Jahren 1995 - 2015</t>
  </si>
  <si>
    <t>08bd70d9-e3e2-4b13-8382-da04c5c8f339</t>
  </si>
  <si>
    <t>Justiz - Gesetzestext</t>
  </si>
  <si>
    <t>Stadt Bonn: Berlin Bonn Gesetz - Die Umsetzung</t>
  </si>
  <si>
    <t>Informationsdienst, Medientext</t>
  </si>
  <si>
    <t>612edfe0-b479-4e8d-9d93-2c64188eaab3</t>
  </si>
  <si>
    <t>Justiz - Justizeinrichtung</t>
  </si>
  <si>
    <t>Justizvollzugsanstalten</t>
  </si>
  <si>
    <t>Standorte und Kontaktdaten der Justizvollzugsanstalten in Schleswig-Holstein</t>
  </si>
  <si>
    <t>4e9b08f3-d767-41e4-9407-bfb6104a8080</t>
  </si>
  <si>
    <t>Justizstandorte in Düsseldorf</t>
  </si>
  <si>
    <t>Der Datensatz enthält Informationen zu den Düsseldorfer Justizstandorten mit Stand Juni 2019Die Dateien enthalten folgende Informationen:&lt;ul&gt;&lt;li&gt;LATITUDE: Geographische Breite&lt;/li&gt; &lt;li&gt;LONGITUDE: Geographische Länge&lt;/li&gt; &lt;li&gt;ALTITUDE: Geographische Höhe - hier 0&lt;/li&gt; &lt;li&gt;GEOMETRY: Art der Geoinformation - hier Point&lt;/li&gt; &lt;li&gt;NAME: Name der Einrichtung&lt;/li&gt; &lt;li&gt;STR: Straße&lt;/li&gt; &lt;li&gt;HsNr: Hausnummer&lt;/li&gt; &lt;li&gt;PLZ: Postleitzahl&lt;/li&gt; &lt;li&gt;ORT: Ortsangabe&lt;/li&gt; &lt;li&gt;WWW: Link zum Internetauftritt&lt;/li&gt; &lt;li&gt;TELEFON: zentrale Telefonnummer&lt;/li&gt; &lt;li&gt;FAX: zentrale Faxnummer&lt;/li&gt; &lt;li&gt;EMAIL: eMail-Adresse der Einrichtung&lt;/li&gt; &lt;li&gt;POSTFACH: Angabe der Postfachnummer&lt;/li&gt; &lt;li&gt;PLZ_POSTFACH: Postleitzahl des Postfachs&lt;/li&gt; &lt;li&gt;ORT_POSTFACH: Ortsangabe des Postfachs&lt;/li&gt;&lt;/ul&gt;</t>
  </si>
  <si>
    <t>7387d5db-60b8-4e51-aff3-ffccc1d5c34c</t>
  </si>
  <si>
    <t>Klima und Umweltschutz - Bericht und Analyse - Klimabilanz</t>
  </si>
  <si>
    <t>Klimaschutzberichte</t>
  </si>
  <si>
    <t>Klimaschutzberichte der Stadt Meerbusch</t>
  </si>
  <si>
    <t>e06e0c61-2566-4ecb-9e34-fed9b211c25c</t>
  </si>
  <si>
    <t>Klimadaten der RVR-Messstation Heidhof für 2019</t>
  </si>
  <si>
    <t>Gemessen wurden Lufttemperatur, Relative Feuchte, Windgeschwindigkeit, Windrichtung, Globalstrahlung, Luftdruck und Niederschlag. Die Daten liegen als Stundenmittelwerte vor. Darüber hinaus gibt es eine grafische Jahresauswertung der meteorologischen Komponenten der Station.</t>
  </si>
  <si>
    <t>3cee2ab5-8b3b-4f69-b871-e80560aaa894</t>
  </si>
  <si>
    <t>Klimafolgenanpassungskonzept (2019) - Zone 1: Gebiete mit einer sehr hohen Hitzebelastung und -betroffenheit</t>
  </si>
  <si>
    <t>Mit dem Klimafolgenanpassungskonzept wird das Ziel verfolgt, sich vor Ort auf die unvermeidbaren Folgen des Klimawandels einzustellen. Im Ergebnis soll eine Verbesserung der Anpassungsfähigkeit und der Erhalt der Funktionsfähigkeit städtischer Infrastrukturen sowie der urbanen Lebensqualität erreicht werden.
 Mit der Ausweisung der Gebiete mit einer sehr hohen Hitzebelastung und -betroffenheit als Flächen mit Handlungsbedarf sind folgende Zielsetzungen zur Abwägung verbunden:
 Aufenthaltsqualität steigern durch Verringerung der Hitzeentwicklung am Tag:
 - Beschattung durch Vegetation und Bauelemente
 - Kühleffekte der Verdunstung nutzen (offene Wasserflächen, Begrünung)
 - Ausgleichsräume schaffen/erhalten (Parks im Nahbereich, Begrünung von Innenhöfen)
 Nächtliche Überwärmung verringern durch:
 - Verringerung der Hitzeentwicklung am Tag
 - Zufuhr kühlerer Luft aus der Umgebung
 - Versiegelung reduzieren, Freiflächen möglichst nicht zur Innenverdichtung heranziehen
 - Gebäude und Gebäudeumfeld begrünen</t>
  </si>
  <si>
    <t>8727007e-16d3-43c0-af74-fa0c5d86d6d9</t>
  </si>
  <si>
    <t>Stadt Bonn: CO2 Klimabilanz Stadtgebiet Bonn</t>
  </si>
  <si>
    <t>Die vorliegende Bilanzierung erfolgt auf Grundlage des Endenergieverbrauchs auf dem Gebiet der Stadt Bonn (Territorial-Prinzip). Eine Ausnahme bildet der Bereich Verkehr. Grundlage ist hier die Anzahl der zugelassenen Fahrzeuge im Bereich Individualverkehr sowie durchschnittlich je Einwohner verursachte Fahrleistungen im Güter- und Schienenverkehr. Damit werden auch Verkehrsleistungen Bonner Einwohner außerhalb des Stadtgebietes erfasst, die der Einpendler aus den umliegenden Gemeinden auf Bonner Gebiet jedoch nicht. Diese einwohnerbasierte Vorgehensweise ist einer besseren Datenverfügbarkeit geschuldet. Der Datensatz umfasst Angaben zur Energie Gesamt, CO2 Gesamt, CO2 pro Kopf, Energie nach Bereichsverbrauch und Energieträger.</t>
  </si>
  <si>
    <t>512bd650-9312-4edf-b26e-dc7f06eaf841</t>
  </si>
  <si>
    <t>CO 2 Klimabilanz 1990 bis 2014</t>
  </si>
  <si>
    <t>Energie- und CO2-Bilanzierung 2014Die Stadt Aachen erstellt seit 2010 jährlich eine Energie- und CO2-Bilanz (Daten und Berechnungen von 1990 bis2014 liegen vor). Als Basisjahr wurde das Jahr 1990 (gemäß Kyoto-Protokoll 1997) ausgewählt.Die Bilanz wird mit dem vom Klimabündnis (Climate Alliance) empfohlenen Berechnungstool ECORegion auf Basistatsächlicher Verbräuche sowie zusätzlicher statistischer Daten ermittelt.Die Endenergiebilanz umfasst zunächst den Energiebedarf der Verbraucher innerhalb der Stadtgrenzen.Die Primärenergiebilanz (Methode LCA: Life Cycle Assessment) umfasst darüber hinaus den Energiebedarf zurProduktion, Umwandlung und Transport der Energieträger (Vorkettenanteile) und erstreckt sich somit über denBilanzierungsraum der Stadt hinaus.</t>
  </si>
  <si>
    <t>d5e101e6-ba4b-42f5-8074-6f7c2ff9f1e2</t>
  </si>
  <si>
    <t>Klima und Umweltschutz - Bericht und Analyse - Luft und Emission</t>
  </si>
  <si>
    <t>Entwicklung Luftqualität - Emissionswerte PM 2008/2009 (Umweltatlas)</t>
  </si>
  <si>
    <t>Emissionswerte PM10 und PM2,5</t>
  </si>
  <si>
    <t>b654780b-4aae-4936-bd22-a86fa7d6adde</t>
  </si>
  <si>
    <t>Verkehrsbedingte Emissionen 2015 (Umweltatlas)</t>
  </si>
  <si>
    <t>Informationen zur verkehrsbedingten Emissionen im übergeordneten Straßennetz 2015</t>
  </si>
  <si>
    <t>c5892e9c-1f5b-4299-a18f-7934305a7f4e</t>
  </si>
  <si>
    <t>Aktuelle stündliche Stationsmessungen des Luftdrucks für Deutschland, Qualitätskontrolle noch nicht vollständig durchlaufen</t>
  </si>
  <si>
    <t>Die Daten unter "recent" sind aktuelle Daten, welche die Qualitätskontrolle noch nicht vollständig durchlaufen haben. Sie stammen aus DWD-Stationen und rechtlich und qualitativ gleichgestellten Partnernetzstationen. Umfangreiche Stationsmetadaten
 (Stationsverlegungen, Instrumentenwechsel, Wechsel der Bezugszeit, Änderungen in den Algorithmen) werden mitgeliefert.
 Weitere Informationen: https://opendata.dwd.de/climate_environment/CDC/observations_germany/climate/hourly/pressure/recent/BESCHREIBUNG_obsgermany_climate_hourly_pressure_recent_de.pdf</t>
  </si>
  <si>
    <t>374a9ac4-72de-4feb-a69a-5672780863e7</t>
  </si>
  <si>
    <t>Luftmesswerte für Stickoxide - Zeitreihen der städtischen Messstellen</t>
  </si>
  <si>
    <t>Der Datensatz enthält die Archivdaten mit den Messwerten für Stickoxide von den städtischen Messstationen. Die Werte sind in µg/m³ angegeben.Die Jahresmittelwerte und die aktuellsten Messwerte werden in entsprechenden Datensätzen bereitgestellt. Die Dateien mit den aktuellsten Werten werden automatisch einmal pro Stunde um einen weiteren Messwert ergänzt.Weitere Schadstoffe, zu denen Daten vorliegen, sind Benzol, Ozon, Ruß und Tageswerte für Feinstaub.Neben den Archivdaten für die Feinstaubtageswerte sind hier auch Angaben zu Überschreitungstagen und Jahresmittelwerten bereitgestellt.Die Landeshauptsstadt Düsseldorf führt Luftqualitätsmessungen durch und bewertet die Ergenisse anhand der gesetzlichen Grundlagen. Aktuell ist es das Bundesimmissionsschutzgesetz in Kombination mit der 39. Bundesimmissionschutz-Verordnung.&lt;br /&gt;Weitere Informationen finden Sie auf der Seite 'Luftqualität' des Umweltamtes. Die Werte der städtischen Messstationen an der Dorotheenstraße und der Brinckmannstraße werden stündlich aktualisiert.Die Geoinformationen der städtischen Messstationen sind in einem eigenen Datensatz verfügbar.Die dateien für Stickstoffmonoxid und die für Stickstoffdioxid enthalten jeweils folgende Spalteninformationen:&lt;ul&gt;&lt;li&gt;Datum: Datum der Messung&lt;/li&gt; &lt;li&gt;Uhrzeit: Uhrzeit der Messung&lt;/li&gt; &lt;li&gt;Luden: Werte der Messstation an der Ludenberger Allee (Messungen Ende 2013 eingestellt)&lt;/li&gt; &lt;li&gt;Doro: Werte der Messstation an der Dorotheenstraße&lt;/li&gt; &lt;li&gt;Brinck: Werte der Messstation an der Brinckmannstraße&lt;/li&gt; &lt;li&gt;Aaper: Werte der Messstation im Aaper Wald (Messungen Ende 2013 eingestellt)&lt;/li&gt;&lt;/ul&gt;</t>
  </si>
  <si>
    <t>b8945cbf-8612-4212-ad68-5d2a9a20f82d</t>
  </si>
  <si>
    <t>Zeitreihen der Luftfeuchtigkeit 2022</t>
  </si>
  <si>
    <t>Zeitreihen der Luftfeuchtigkeit aus dem MARNET-Messnetz. Das MARNET-Messnetz besteht aus 11 Stationen in der Nord- und Ostsee</t>
  </si>
  <si>
    <t>a80b02af-89af-4d0c-8d4d-3788a40bff26</t>
  </si>
  <si>
    <t>Zeitreihen der Lufttemperatur 2020</t>
  </si>
  <si>
    <t>Zeitreihen der Lufttemperatur aus dem MARNET-Messnetz. Das MARNET-Messnetz besteht aus 11 Stationen in der Nord- und Ostsee</t>
  </si>
  <si>
    <t>32c4c535-5dd3-44b2-accd-0de00592044c</t>
  </si>
  <si>
    <t>Klima und Umweltschutz - Bericht und Analyse - Wasser</t>
  </si>
  <si>
    <t>Geprüfte Anlagen zum Umgang mit wassergefährdenden Stoffen:Deutschland, Jahre, Flussgebiete, Ergebnis der Prüfung</t>
  </si>
  <si>
    <t>1692d7eb-43be-4dcf-97c3-ec5d64151a97</t>
  </si>
  <si>
    <t>Zeitreihen der Schallgeschwindigkeit im Meerwasser 2019</t>
  </si>
  <si>
    <t>Zeitreihen der Schallgeschwindigkeit im Meerwasser aus dem MARNET-Messnetz. Das MARNET-Messnetz besteht aus 11 Stationen in der Nord- und Ostsee</t>
  </si>
  <si>
    <t>d7b7d7e9-4c59-4ec0-b626-81b56efe88dc</t>
  </si>
  <si>
    <t>Stadt Bonn: Grundwassermonitoring</t>
  </si>
  <si>
    <t>Ergebnisse der durchgeführten Grundwasseruntersuchungen im Bonner Stadtgebiet in den Jahren 2011 bis 2013 und 2016.</t>
  </si>
  <si>
    <t>c5ccac2c-3906-4cf8-960c-ef9e0d138c83</t>
  </si>
  <si>
    <t>Gelöster organischer Kohlenstoff im Meerwasser 2018</t>
  </si>
  <si>
    <t>Im Rahmen des gemeinsames Bund/Länder-Messprogramm für die Nord- und Ostsee + weitere Überwachungsprogramme wurde der Parameter "Gelöster organischer Kohlenstoff im Meerwasser " im Meerwasser bestimmt.</t>
  </si>
  <si>
    <t>f6aa82ab-e76c-4d66-94d5-72d1dcfa5147</t>
  </si>
  <si>
    <t>Grundwassertemperatur 2012 (Umweltatlas)</t>
  </si>
  <si>
    <t>Verteilung der Grundwassertemperatur in 100 m unter Geländeoberfläche. Die Karte basiert auf Messungen an 350 Temperaturmessstellen. Es wurden überwiegend aktuelle Temperaturmessungen aus den Jahren 2010 und 2012 berücksichtigt.</t>
  </si>
  <si>
    <t>494b7084-ea71-4f38-b274-cd247ba8fccc</t>
  </si>
  <si>
    <t>Wassergehalt (Porenwasser) im Sediment 2018</t>
  </si>
  <si>
    <t>Im Rahmen des gemeinsames Bund/Länder-Messprogramm für die Nord- und Ostsee + weitere Überwachungsprogramme wurde der Parameter "Wassergehalt (Porenwasser) im Sediment " im Sediment bestimmt.</t>
  </si>
  <si>
    <t>1019d7e8-9ba5-4999-8b87-5bde5e1f979e</t>
  </si>
  <si>
    <t>2015: Temperatur 1m unter Wasserspiegel außerhalb des quart. Elbtal-GWL</t>
  </si>
  <si>
    <t>Das Thema stellt eine Interpolation der an den einzelnen Messpunkten im Mai 20151m unter der Grundwasseroberfläche gemessenen Temperaturen des Grundwassers außerhalb des quartären Elbtal-GWL dar. Es wird dabei angenommen, dass die Temperatur sich im Untergrund auch unabhängig von einer konkreten Wasserführung im Gesteinskörper ausgleicht. Datengrundlage ist eine Stichtagsmessung, die im Mai 2015 durchgeführt wurde.</t>
  </si>
  <si>
    <t>9fb6878f-0f80-444c-b93c-5b1548576b31</t>
  </si>
  <si>
    <t>Prioritätenprogramm Trinkwasserschutz 2020</t>
  </si>
  <si>
    <t>Auf Basis der jedes Jahr gestellten Änderungsanträge und Neuanträge der Wasserversorger bzw. der Trinkwasserschutz-Kooperationen wird die Liste des Prioritäten-Programms Trinkwasserschutz (PP-TWS) des Nds. Ministeriums für Umwelt, Energie, Bauen und Klimaschutz überarbeitet. Zu jedem Antrag wird auch eine Geometrie geliefert, die für die Aktualisierung der Geometriesammlung zum PP-TWS verwendet wird. Am Anfang des neuen Jahres werden die Geometrien zusammen mit der Liste des Prioritäten Programms veröffentlicht. Siehe auch http://www.nlwkn.niedersachsen.de/wasserwirtschaft/grundwasser/grundwasserschutz_landwirtschaft/niedersaechsisches_kooperationsmodell/prioritaetenprogramm/43182.html</t>
  </si>
  <si>
    <t>be6b13e5-f647-4e02-a45f-2f6c90be8a22</t>
  </si>
  <si>
    <t>Klima und Umweltschutz - Umweltzone</t>
  </si>
  <si>
    <t>Daten zu Umweltzone im .zip und .xml Format. Eine kartenbasierte Darstellung kann hier aufgerufen werden: http://www.stadt-koeln.de/leben-in-koeln/umwelt-tiere/luft-umweltzone/strassensuche/</t>
  </si>
  <si>
    <t>f20904a8-b1b8-47f9-92dd-fc7306de2d50</t>
  </si>
  <si>
    <t>Umweltzone Düsseldorf</t>
  </si>
  <si>
    <t>Der Datensatz enthält die Geodaten zur Umweltzone in Düsseldorf.Am 15.09.2009 ist in der Landeshauptstadt Düsseldorf eine Umweltzone eingerichtet. Die Umweltzone wurde zum 01.02.2013 vergrößert und darf ab dem 01.07.2014 nur noch von Fahrzeugen mit grüner Schadstoffplakette (auch Feinstaubplakette genannt) befahren werden. Wer ohne oder mit einer roten oder gelben Plakette einfährt, riskiert ein Bußgeld von 80 Euro.Hinweise zur Erteilung einer Feinstaubplakette gibt es auf der Seite des Straßenverkehrsamtes.Nicht alle Fahrzeuge unterliegen der Plakettenpflicht, und in manchen Fällen können Ausnahmegenehmigungen für notwendige Fahrten in die Umweltzone erteilt werden.Hintergrund: Das Bundes-Immissionsschutzgesetz und die 39. Bundesimmissionsschutzverordnung bilden die Grundlage für den Luftreinhalteplan, der durch die Bezirksregierung Düsseldorf aufgestellt wurde. Ziel der Lufreinhalteplanung und insbesondere der Umweltzone ist es, die Qualität der Luft zu verbessern und mögliche Gesundheitsgefahren für Düsseldorfer Bürgerinnen und Bürger zu vermeiden</t>
  </si>
  <si>
    <t>e8a74a0c-cffe-4a8d-8517-660ff5c2ffbc</t>
  </si>
  <si>
    <t>Umweltzonen Wuppertal</t>
  </si>
  <si>
    <t>Der Datensatz umfasst die Polygone der beiden seit dem 15.02.2009 gültigen Umweltzonen im Wuppertaler Stadtgebiet. Die Festlegung der Umweltzonen erfolgte als Maßnahme des Luftreinhalteplans, die Projektleitung lag bei der Bezirksregierung Düsseldorf. Seit dem 1. Juli 2014 dürfen die Wuppertaler Umweltzonen nur noch mit Kfz der Schadstoffgruppe 4 (grüne Plakette) oder mit einer Ausnahmegenehmigung befahren werden. Die Umringe der Umweltzonen wurden auf der Grundlage der Amtlichen Stadtkarte Wuppertal digitalisiert, einer leicht generalisierten Karte im Maßstab 1:15.000. Bei der Nutzung der Daten mit grundrisstreuen Hintergrundkarten entstehen daher Lageabweichungen in der Größenordnung 10 Meter. Änderungen in der Abgrenzung der Wuppertaler Umweltzonen sind langfristig nicht zu erwarten. Der Datensatz ist unter einer Open-Data-Lizenz (CC-BY 4.0) verfügbar.</t>
  </si>
  <si>
    <t>b12cbb65-c0a2-4b0f-b900-d187d5cedbbc</t>
  </si>
  <si>
    <t>Kultur - Denkmal</t>
  </si>
  <si>
    <t>Erinnerungsorte in Gelsenkirchen</t>
  </si>
  <si>
    <t>&lt;![CDATA[Infrastrukturdaten über die Erinnerungsorte in der Stadt Gelsenkirchen.
 Spaltenbeschreibungen:
 ID: Identifikationsnummer des Erinnerungsortes
 Name: Name der Erinnerungsortes
 Art: Art
 PLZ: Postleitzahl
 Ort: Ortsname
 Strasse: Strassenname des Erinnerungsortes
 X: X-Geo-Koordinate nach Europäischem Terrestrisches Referenzsystem 1989 (ETRS89)
 Y: Y-Geo-Koordinate nach Europäischem Terrestrisches Referenzsystem 1989 (ETRS89)
 Schlagworte: Themenbezug des Erinnerungsortes
 E-Mail: Email-Adresse
 Internet: Internetadresse der Einrichtung
 Info: Nähere Information zur Einrichtung
 ]]&gt;</t>
  </si>
  <si>
    <t>0e53ae7f-b1ac-4a88-99f1-53d1284b682f</t>
  </si>
  <si>
    <t>Stadt Köln: Tag des denkmals</t>
  </si>
  <si>
    <t>Hier eine Datensatzdarstellung aller Veranstaltungen, die in Zusammenhang mit dem “Tag des Denkmals stehen” in der Kontrollansicht. Gegenüber dem normalen Veranstaltungsjson werden jetzt noch die Felder inhalt (lange Beschreibung mit html-Formatierungen), veranstalter, anmeldung mit ausgeliefert. Link: http://www.stadt-koeln.de/externe-dienste/open-data/tag-des-denkmals-od.php?year=2011&amp;amp;out=show Die Parameter: year: theoretisch 2011 oder 2012, für 2012 sind aber noch keine Veranstaltungen ‘Tag des Denkmals’ freigeschaltet out: wie immer: show bedeutet Kontrollansicht lesbar alles andere bedeutet: Ausgabe als json.</t>
  </si>
  <si>
    <t>a8472dab-4aa2-4bdf-922f-d3070136ee72</t>
  </si>
  <si>
    <t>Denkmalliste Stadt Flensburg</t>
  </si>
  <si>
    <t>Kulturdenkmale sind gesetzlich geschützt und nachrichtlich in ein Verzeichnis, die sog. Denkmalliste, einzutragen. Von der Aufnahme in die Denkmalliste werden die betroffenen Eigentümerinnen und Eigentümer benachrichtigt. Gleichzeitig wird die Denkmalliste hier veröffentlicht und wöchentlich aktualisiert. Die Denkmalliste ist nicht abschließend, sondern wird ständig überprüft, ergänzt und bereinigt.
 Alle bisher nach dem Denkmalschutzgesetz von vor 2015 in das alte „Denkmalbuch“ eingetragenen „Kulturdenkmale von besonderer Bedeutung“ sind automatisch in die neue Denkmalliste übernommen worden, ihre Darstellungen konnten aber noch nicht abschließend aktualisiert werden (Beschreibung, Schutzumfang).
 Die Listen der Kreise gliedern sich in alphabetischer Reihe ihrer Gemeinden und innerhalb der Gemeinden (und kreisfreien Städten) nach
 - Denkmalbereiche
 - Sachgesamtheiten
 - Mehrheiten von baulichen Anlagen
 - Bauliche Anlagen (Einzeldenkmale)
 - Teile von baulichen Anlagen
 - Gründenkmale
 - Bewegliche Kulturdenkmale
 - Sonstige Kulturdenkmale</t>
  </si>
  <si>
    <t>c5bac520-0e73-4259-a766-95111df1ecda</t>
  </si>
  <si>
    <t>Stadt Moers: Denkmäler Moers (Liniendaten)</t>
  </si>
  <si>
    <t>Der Datensatz enthält die Geodaten (Liniendaten in WGS 84) zu den Denkmälern in Moers.</t>
  </si>
  <si>
    <t>8e7c7719-372f-4794-b5e0-afbe6e90dd6b</t>
  </si>
  <si>
    <t>Denkmalbereiche</t>
  </si>
  <si>
    <t>Umringpolygon der Denkmalbereiche der Stadt Aachen</t>
  </si>
  <si>
    <t>5238a5d7-bf3d-46fb-92ad-18df43851384</t>
  </si>
  <si>
    <t>Denkmalbereiche innerhalb der Stadt Aachen</t>
  </si>
  <si>
    <t>ff2406ed-7abf-46b8-ac9e-2604f8e0ebad</t>
  </si>
  <si>
    <t>Denkmalliste Kreis Herzogtum Lauenburg</t>
  </si>
  <si>
    <t>c959d3fa-d383-4ebd-ab8d-126e6796b0bf</t>
  </si>
  <si>
    <t>Kultur - Friedhof - Grabstätte</t>
  </si>
  <si>
    <t>D14 Grabstätten und Bestattungen Hürtgenwald</t>
  </si>
  <si>
    <t>Grabstättenstatistik und Bestattungen eines Jahres sortiert nach Friedhof und Grabart. Die Grabstättenstastik bildet den Bestand zu einem Stichtag ab. Hier werden alle Grabstätten angezeigt, die aktuell vorhanden sind. In dieser Auflistung sind belegte und freie Grabstätten enthalten. Die Anzahl der Bestattungen werden ab 1995 abgebildet.</t>
  </si>
  <si>
    <t>4814c7ec-ef7a-42fd-858d-7884ffbd01ee</t>
  </si>
  <si>
    <t>D14 Grabstätten und Bestattungen Stadt Kerpen</t>
  </si>
  <si>
    <t>Grabstättenstatistik und Bestattungen eines Jahres sortiert nach Friedhof und Grabart für die Stadt Kerpen.Die Grabstättenstastik bildet den Bestand zu einem Stichtag ab. Hier werden alle Grabstätten angezeigt, die aktuell vorhanden sind. In dieser Auflistung sind belegte und freie Grabstätten enthalten.Die Anzahl der Bestattungen werden ab 1995 abgebildet.</t>
  </si>
  <si>
    <t>3c422757-9521-4bfa-b7d3-cd9b55143721</t>
  </si>
  <si>
    <t>Kultur - Friedhof - Standort</t>
  </si>
  <si>
    <t>Städtische Friedhöfe</t>
  </si>
  <si>
    <t>Statistische Daten zu den städtischen Friedhöfen inklusive der unterschiedlichen Grabarten mit Größenangaben und Belegungsstatus. Stichtag 01.02.2017</t>
  </si>
  <si>
    <t>c3d2d313-d8b8-4fea-9280-33da6de9273d</t>
  </si>
  <si>
    <t>Stadt Moers: Friedhöfe (Punktdaten)</t>
  </si>
  <si>
    <t>Der Datensatz enthält die Geodaten (WGS84) zu den Friedhöfen (in städtischen Besitz) in Moers. Der Privatfriedhof der Familie Zahn wurde nicht berücksichtigt, da er sich in Privatbesitz befindet.</t>
  </si>
  <si>
    <t>fcfce2cf-8b1f-47e8-9da0-aa91aff69c75</t>
  </si>
  <si>
    <t>Kultur - Kirche, Kapelle und Kloster</t>
  </si>
  <si>
    <t>Geodaten Glaubenseinrichtungen Stadt Krefeld</t>
  </si>
  <si>
    <t>Der Datensatz enthält die Geodaten der Glaubenseinrichtungen im Krefelder Stadtgebiet.</t>
  </si>
  <si>
    <t>4031b42f-0524-417e-ac1a-c98c733e9dd1</t>
  </si>
  <si>
    <t>Kirchenaustritte seit 1988 in Düsseldorf</t>
  </si>
  <si>
    <t>Der Datensatz enthält die Kirchenaustritte in Düsseldorf seit 1988.Die Datei Kirchenaustritte enthält folgende Spalteninformationen:&lt;ul&gt;&lt;li&gt;Jahr: Erhebungsjahr&lt;/li&gt; &lt;li&gt;Kirchenaustritte insgesamt: Anzahl der Kirchenaustritte im Erhebungsjahr&lt;/li&gt; &lt;li&gt;rk Kirche: Anzahl der Kirchenaustritte im Erhebungsjahr aus der römisch-katholischen Kirche&lt;/li&gt; &lt;li&gt;ev Kirche: Anzahl der Kirchenaustritte im Erhebungsjahr aus der evanglischen Kirche&lt;/li&gt;&lt;/ul&gt;</t>
  </si>
  <si>
    <t>b1ac97ec-66fd-4d7d-8414-b901979d2d0b</t>
  </si>
  <si>
    <t>Stadt Bonn: Standorte der Kirchen, Kapellen und Klöster</t>
  </si>
  <si>
    <t>Die API gibt die Standorte von Kirchen, Kapellen und Klöster in Bonn aus.</t>
  </si>
  <si>
    <t>1f2b5daa-679f-423a-a587-41961dc435d2</t>
  </si>
  <si>
    <t>Kultur - Kunstwerk</t>
  </si>
  <si>
    <t>Kunstwerke</t>
  </si>
  <si>
    <t>Weitere Informationen: https://wiki.openstreetmap.org/wiki/DE:Tag:tourism%3Dartwork. Diese Ressource wurde automatisch generiert, melden Sie sich bitte bei Fehlern oder Fragen.</t>
  </si>
  <si>
    <t>d6175001-1ccb-467b-9218-47a6580f9d5e</t>
  </si>
  <si>
    <t>Kunst im öffentlichen Raum in Gelsenkirchen</t>
  </si>
  <si>
    <t>Infrastrukturdaten über die Kunst im öffentlichen Raum der Stadt Gelsenkirchen.Spaltenbeschreibungen:&lt;br /&gt;ID: Identifikationsnummer des Objekts&lt;br /&gt;Name: Name des Objekts&lt;br /&gt;Art: Art des Objekts&lt;br /&gt;PLZ: Postleitzahl&lt;br /&gt;Ort: Ortsname&lt;br /&gt;Strasse: Strassenname in der das Objekt lokalisiert ist&lt;br /&gt;X: X-Geo-Koordinate nach Europäischem Terrestrisches Referenzsystem 1989 (ETRS89)&lt;br /&gt;Y: Y-Geo-Koordinate nach Europäischem Terrestrisches Referenzsystem 1989 (ETRS89)&lt;br /&gt;Info: Nähere Information zu dem&amp;nbsp;Objekt&lt;br /&gt;Kuenstler: Kuenstler des Objekts&lt;br /&gt;Typ: Typ des Objekts&lt;br /&gt;Material: Materialbeschaffenheit des&amp;nbsp;Objekts&lt;br /&gt;aufgestellt: Jahre in dem das Objekt aufgestellt wurde&lt;br /&gt;Anmerkungen: Anmerkungen zu dem Objekt&lt;br /&gt;Standort: Detaillierte Standortangabe des Objekts&lt;br /&gt;zum Objekt: Nähere Standortinformationen des Objekts&lt;br /&gt;zum Kuenstler: Hintergrundinformationen zum Künstler des Objekts&lt;br /&gt;Hintergrund: Hintergrundinformationen zum Objekt&lt;br /&gt;Hinweise: Weitere Hinweise&lt;br /&gt;Link1: Link zu einer Internetadresse für mehr Informationen zum Objekt&lt;br /&gt;Link2: Link zu einer Internetadresse für mehr Informationen zum Objekt&lt;br /&gt;Link3: Link zu einer Internetadresse für mehr Informationen zum Objekt&lt;br /&gt;historisch: Historisch (ja/nein)&lt;br /&gt;historisch seit: Jahr seit dem das Objekt historisch ist</t>
  </si>
  <si>
    <t>87c134e7-8c36-4492-af56-019e8cf3fc44</t>
  </si>
  <si>
    <t>Kultur - Lehr und Wanderpfad</t>
  </si>
  <si>
    <t>Stadt Moers: Bergbauwanderweg</t>
  </si>
  <si>
    <t>Der Datensatz enthält die Daten zum städteübegreifenden Bergbauwanderweg mit einer Gesamtstrecke von rund 46 km (Einwegstrecke). Der Gesamtanstieg beträgt 252 m, der Gesamtabstieg: 249 m, die Höhendifferenz 21 m.Der Weg führt von Duisburg-Rheinhausen über Moers und Kamp-Lintfort zum Ziel in Neukirchen-Vluyn.</t>
  </si>
  <si>
    <t>000c7e44-5595-41de-85f8-c8c970f3267c</t>
  </si>
  <si>
    <t>Markante Bauwerke an Wuppertaler Radwanderwegen</t>
  </si>
  <si>
    <t>Der Datensatz umfasst die (Stand 10/2016) 14 markanten Bauwerke entlang des Verlaufs von kommunalen Radwanderwegen der Stadt Wuppertal. Dabei handelt es sich ausschließlich um Brücken und Tunnel, über bzw. durch die die Radwanderwege geführt werden. Der weit überwiegende Teil der markanten Bauwerke betrifft die Sambatrasse und die Nordbahntrasse, 2 auf ehemaligen Bahntrassen angelegte Radwege mit hohem Freizeit- und Erlebniswert. Die Bauwerke werden geometrisch durch denjenigen linienförmigen Abschnitt des zugehörigen Radwanderweges repräsentiert, der über bzw. durch das Bauwerk verläuft. Der Datensatz ist daher als Ergänzung des Datensatzes "Radrouten Wuppertal" zu verstehen, in dem die vollständigen Radwanderwege, repräsentiert durch die Mittelachsen der zugehörigen Straßen und Wege, nachgewiesen sind. Der Datensatz wurde erstmalig im Frühjahr 2015 fertiggestellt und wird seitdem bei Änderungen im Bereich der markanten Bauwerke zeitnah fortgeführt. Die als Open Data unter der Lizenz CC-BY 4.0 bereitgestellten ESRI-Shapefiles und KML-Dateien werden in einem automatisierten Prozess wöchentlich aktualisiert.</t>
  </si>
  <si>
    <t>e1b8e7d6-0154-4fb4-9d96-deef64963839</t>
  </si>
  <si>
    <t>Kultur - Museum - Besucherzahl</t>
  </si>
  <si>
    <t>Besucherzahlen Koelner Museen</t>
  </si>
  <si>
    <t>Dieser Datensatz enthält die Besucherzahlen der Kölner Museen von den jahren 2008, 2009, 2018 und von den Monaten Januar bis einschließlich November von 2019.</t>
  </si>
  <si>
    <t>8bc0b6af-b1c3-4bd4-b161-e90b63a7a7d2</t>
  </si>
  <si>
    <t>Besucherinnen und Besucher der Museen in Kiel</t>
  </si>
  <si>
    <t>Die Anzahl der Besucherinnen und Besucher der Museen in der Landeshauptstadt Kiel als Zeitreihe</t>
  </si>
  <si>
    <t>84bea825-15c9-48bd-a034-e63b208b7e4b</t>
  </si>
  <si>
    <t>Kultur - Museum - Standort</t>
  </si>
  <si>
    <t>Düsseldorfer Museen</t>
  </si>
  <si>
    <t>Der Datensatz enthält die Namen und Anschriften der Düsseldorfer Museen.Viele Informationen zu den Museen und Sammlungen von Düsseldorf finden Sie in den entsprechenden Internetauftritten - Die Düsseldorfer Museen und d:kult online: Die Sammlungen der Düsseldorfer Museen und ArchiveDie Datei „Düsseldorfer Museen“ enthält folgende Spalteninformationen:&lt;ul&gt;&lt;li&gt;Name: Name des Museums&lt;/li&gt; &lt;li&gt;Straße: Standort des Museums&lt;/li&gt; &lt;li&gt;Postleitzahl: Postleitzahl des Standortes&lt;/li&gt; &lt;li&gt;Art: Art des Museums&lt;/li&gt; &lt;li&gt;Latitude&lt;/li&gt; &lt;li&gt;Longitude&lt;/li&gt; &lt;li&gt;Altitude&lt;/li&gt; &lt;li&gt;Geometry&lt;/li&gt; &lt;li&gt;Internet: Internetauftritt des Museums&lt;/li&gt; &lt;li&gt;Beschreibung: Allgemein beschreibender Text zum jeweiligen Museum&lt;/li&gt;&lt;/ul&gt;</t>
  </si>
  <si>
    <t>88a39a5a-00b2-4f5d-8cda-4eb82bb92e5e</t>
  </si>
  <si>
    <t>Stadt Köln: Museen in Köln - Standorte</t>
  </si>
  <si>
    <t>Georeferenzierte Auflistung der Kölner Museen. Eine Kartenbasierte Darstellung kann hier eingesehen werden: http://www.stadt-koeln.de/service/stadtplan?layer=museum Felder:&lt;ul&gt;&lt;li&gt;OBJECTID (Type: esriFieldTypeOID, Alias: OBJECTID)&lt;/li&gt; &lt;li&gt;ADRESS_NR (Type: esriFieldTypeString, Alias: Adress-Nr_, Length: 12 )&lt;/li&gt; &lt;li&gt;NAME (Type: esriFieldTypeString, Alias: Name, Length: 26 )&lt;/li&gt; &lt;li&gt;ADRESSE (Type: esriFieldTypeString, Alias: Adresse, Length: 41 )&lt;/li&gt; &lt;li&gt;HAUSNR (Type: esriFieldTypeString, Alias: Hausnummer, Length: 5 )&lt;/li&gt; &lt;li&gt;STADTBEZIRK (Type: esriFieldTypeString, Alias: Stadtbezirk, Length: 25 )&lt;/li&gt; &lt;li&gt;STADTTEIL (Type: esriFieldTypeString, Alias: Stadtteil, Length: 25 )&lt;/li&gt; &lt;li&gt;STADTVIERTEL (Type: esriFieldTypeString, Alias: Stadtviertel, Length: 25 )&lt;/li&gt; &lt;li&gt;POSTLEITZAHL (Type: esriFieldTypeString, Alias: Postzustellbezirk, Length: 5 )&lt;/li&gt; &lt;li&gt;HYPERLINK (Type: esriFieldTypeString, Alias: Link, Length: 75 )&lt;/li&gt; &lt;li&gt;NAME_LANG (Type: esriFieldTypeString, Alias: Langname, Length: 60 )&lt;/li&gt; &lt;li&gt;TRAEGER (Type: esriFieldTypeString, Alias: Träger, Length: 20 )&lt;/li&gt; &lt;li&gt;X_KOORDINATE (Type: esriFieldTypeDouble, Alias: X-Koordinate)&lt;/li&gt; &lt;li&gt;Y_KOORDINATE (Type: esriFieldTypeDouble, Alias: Y-Koordinate)&lt;/li&gt; &lt;li&gt;SHAPE (Type: esriFieldTypeGeometry, Alias: Shape)&lt;/li&gt;&lt;/ul&gt; Information: Neben den oben angegebenen X,Y Koordinaten mit dem Bezugssystem WGS_1984_UTM_Zone_32N, gibt es ein weiteres Feld "geometry", welches die X/Y Koordinaten im Bezugssystem WGS84 (EPSG:4326) ausgibt.</t>
  </si>
  <si>
    <t>43867b8c-d024-48f1-97ab-7c8369e3b551</t>
  </si>
  <si>
    <t>Kultur - Theater - Besucherzahl</t>
  </si>
  <si>
    <t>Besucherinnen und Besucher der städtische Bühnen Kiel</t>
  </si>
  <si>
    <t>Die Anzahl der Besucherinnen und Besucher der städtische Bühnen der Landeshauptstadt Kiel als Zeitreihe</t>
  </si>
  <si>
    <t>53f40b8c-a311-4739-bef9-879f9e754864</t>
  </si>
  <si>
    <t>Stadt Bonn: Statistik Theater Bonn</t>
  </si>
  <si>
    <t>Vierteljahresübersichten zu der Gewinn- und Verlustrechnung und Besucherstatistik für das Theater der Bundesstadt Bonn. Dieses Datenthema befindet sich noch im Aufbau.</t>
  </si>
  <si>
    <t>35ebbebd-33f1-4e4d-934c-d08c772c6542</t>
  </si>
  <si>
    <t>Kultur - Theater - Programm</t>
  </si>
  <si>
    <t>Vorstellungen an den städtischen Bühnen Kiel</t>
  </si>
  <si>
    <t>Die Anzahl der Vorstellungen an den städtischen Bühnen der Landeshauptstadt Kiel als Zeitreihe</t>
  </si>
  <si>
    <t>3d66746a-fa90-41c7-b321-2f9648318bb8</t>
  </si>
  <si>
    <t>Kultur - Veranstaltung - Angebot</t>
  </si>
  <si>
    <t>Stadt Moers: Gliederung nach Veranstaltungsformen der vhs 2012</t>
  </si>
  <si>
    <t>Der Datensatz enthält die Gliederung nach Veranstaltungsformen der vhs in den Semestern 2012.</t>
  </si>
  <si>
    <t>acba0d45-8c30-45ee-bea0-4faabcbb304b</t>
  </si>
  <si>
    <t>Veranstaltungsorte</t>
  </si>
  <si>
    <t>POIs der Veranstaltungsorte im Stadtgebiet Trier</t>
  </si>
  <si>
    <t>27e571de-bceb-4c88-aee8-d25b4677f7a4</t>
  </si>
  <si>
    <t>Kultur - Veranstaltung - Besucherzahl</t>
  </si>
  <si>
    <t>Stadt Köln: Besucherstatistiken für die Bühnen der Stadt Köln</t>
  </si>
  <si>
    <t>Übersicht der Quartalsberichte für die Bühnen der Stadt Köln.</t>
  </si>
  <si>
    <t>e7af20e9-4ab0-490e-8e76-899f97bd94fe</t>
  </si>
  <si>
    <t>Öffentlichkeitsarbeit - Pressemitteilung und Veröffentlichung</t>
  </si>
  <si>
    <t>Digitalveranstaltungen</t>
  </si>
  <si>
    <t>Veranstaltungskalender mit einer Terminübersicht speziell zu digitalen Themen in Bonn und in der Region.</t>
  </si>
  <si>
    <t>7bf12ae2-094b-4598-9a11-cbe0afb80e7e</t>
  </si>
  <si>
    <t>Stadt Köln: Statistisches Jahrbuch 2011</t>
  </si>
  <si>
    <t>Zahlen und Statistik Der Überblick in Zahlen und Statistiken über Grunddaten und Entwicklung, über Wirtschaft, Politik und Lebensverhältnisse der viertgrößten Stadt Deutschlands. Die Dateien sind entsprechend umfangreich. Eine Recherche nach einzelnen Kapiteln kann auf den Seiten der Stadt Köln auch online erfolgen. Diese und weitere statistische Auswertungen finden Sie auf den Seiten der Stadt Köln</t>
  </si>
  <si>
    <t>107610bd-b5a7-40d6-8c03-f4e61531930b</t>
  </si>
  <si>
    <t>Jahresbericht Stadt Stolberg</t>
  </si>
  <si>
    <t>Abgebildet nach Jahren sind hier die Jahresberichte eingestellt.Hier finden Sie statistische Daten zu Stolberg (wie Bevölkerung, Finanzen, Tourismus etc.)</t>
  </si>
  <si>
    <t>4565fda3-2e71-4957-96e7-1293df4cb9f7</t>
  </si>
  <si>
    <t>Aktuelle Meldungen und Pressemitteilungen für das Jahr 2013</t>
  </si>
  <si>
    <t>&lt;p&gt;Der Datensatz enthält einen Auszug aus dem Informationsregister: die aktuellen Meldungen und Pressemitteilungen der Senatspressestelle Bremen für das Jahr 2013.&lt;/p&gt;&lt;p&gt;Der Datensatz enthält einen Auszug aus dem Informationsregister: die aktuellen Meldungen und Pressemitteilungen der Senatspressestelle Bremen für das Jahr 2013.Zur Verfügung gestellt wird ein kompletter Export dieser Daten.&lt;/p&gt;</t>
  </si>
  <si>
    <t>7c519f79-8cc6-478b-a2ec-527c8997cf8f</t>
  </si>
  <si>
    <t>Politische Partizipation - Bürgerbeteiligung - Bürgerentscheid</t>
  </si>
  <si>
    <t>Buergerentscheid_20130310</t>
  </si>
  <si>
    <t>Die Dateien sind in UTF-8 codiert. Folgende Felder sind in der Datei vorhanden (Felder für Zweitstimmen natürlich nur bei entsprechenden Wahlen):NrNameMaxSchnellmeldungenAnzSchnellmeldungenWahlberechtigteabgegebenWahlbeteiligunggültigeStimmzettelgültigungültigeStimmzettelungültiggültig2ungültig2Zusätzlich sind für jede Partei folgende Felder vorhanden (Beispiel für eine Partei namens 'A-Partei' - Felder für Zweitstimmen natürlich nur bei entsprechenden Wahlen):A-ParteiA-Partei_ProzZ_A-ParteiZ_A-Partei_Proz</t>
  </si>
  <si>
    <t>ed1df256-1c20-4407-978c-af24e9948185</t>
  </si>
  <si>
    <t>Stadt Bonn: Bürgerentscheid Kurfürstenbad</t>
  </si>
  <si>
    <t>Ergebnisse des Bürgerentscheids "Kurfürstenbad bleibt!" mit den Ebenen Gemeinde, Stadtbezirk, Wahlbezirk und Abstimmbezirk.</t>
  </si>
  <si>
    <t>18e243b5-6c5c-4ad6-a3d6-852986ef179f</t>
  </si>
  <si>
    <t>Stadt Bonn: Bürgerentscheid Wasserlandbad</t>
  </si>
  <si>
    <t>Im Bürgerentscheid haben von insgesamt 106.070 Bonnerinnen und Bonner, die an der Brief-Abstimmung teilgenommen haben 54 932 die Frage "Soll der Neubau eines Schwimmbades in Bonn-Dottendorf gestoppt werden?" mit "Ja" beantwortet; 50.833 stimmten mit "Nein". Der Bürgerentscheid ersetzt den Ratsbeschluss vom 14. Dezember 2017, in dem die Konzeption zum Bau und Betrieb des Wasserlandbades verabschiedet worden war.</t>
  </si>
  <si>
    <t>1c090a7b-370b-4fc3-9d84-af3915e14bde</t>
  </si>
  <si>
    <t>b3fdc111-015f-4c62-97aa-08537ba832cb</t>
  </si>
  <si>
    <t>Politische Partizipation - Bürgerbeteiligung - Bürgerhaushalt</t>
  </si>
  <si>
    <t>Stadt Köln: Buergerhaushalt 2015 Stadt Koeln</t>
  </si>
  <si>
    <t>Vorschläge und Kommentare können erstmalig im Bürgerhaushalt 2015 der Stadt Köln, in maschinenlesbarer Form aufgerufen werden. Der gesamte Datenbestand kann über URL abgefragt und auch gefiltert werden.Zur Webseite des Bürgerhaushaltes gelangen Sie über folgenden URL: https://buergerhaushalt.stadt-koeln.de/2015/Die Rückgabe der Abfrage erfolgt im Datenformat JSON (JavaScript Object Notation). Beispielabfragen finden Sie in der untenstehenden Dokumentation. URL [GET] https://buergerhaushalt.stadt-koeln.de/2015/json Response Alle Vorschläge, zeitlich aufsteigend. "proposals" : [ ...{ "proposal" : { "proposal_id" : "B-9", "created" : "13.10.2014 - 11:52", "nid" : "1270", "title" : "Montibus tepescunt perpetuum Porz", "proposal" : "Pluvialibus horrifer[...]glomeravit\n", "category" : "Kinder und Jugend", "type" : "Sparvorschlag", "district" : "Porz", "path" : "[Domain]/2015/buergervorschlaege/B9", "votesPro" : "0", "votesContra" : "0", "commentsCount" : "No comments", "commentsLink" : " [Domain]/2015/json/comments/1270"}},] Optionale Parameter page Seitenweises Blättern. Erste Seite page=0 district Erlaubte Werte: Rodenkirchen | Lindenthal | Ehrenfeld | Porz | Innenstadt | Kalk | Mülheim | Nippes | Chorweiler | Köln gesamt Beispielaufruf: https://buergerhaushalt.stadt-koeln.de/2015/json/?page=0&amp;amp;district=Ehrenfeld Einzelvorschlag als JSON URL [GET] /2015/json/&amp;lt;nid&amp;gt; Kommentare zu VorschlägenSofern Kommentare zu Vorschlägen zur Verfügung stehen, können diese über den im commentsLink property hinterlegten Aufruf aufgerufen werden. URL [GET] /2015/json/comments/nid</t>
  </si>
  <si>
    <t>f55a3d3a-b38c-4522-9050-acef302f4e6d</t>
  </si>
  <si>
    <t>Bürgerbudget 2017 - Projektideen</t>
  </si>
  <si>
    <t>Die Stadt Wuppertal stellt 2017 im Rahmen der Haushaltsplanung ein eigenes Budget für Ideen aus der Bürgerschaft zur Verfügung. Vom 3. – 24. Mai konnten Wuppertalerinnen und Wuppertaler telefonisch, bei einer Straßenkampagne oder online auf www.buergerbudget.wuppertal.de ihre Projektideen einreichen und alle Projektideen bis zum 31. Mai online bewerten.Die Projektideen sollten maximal 50.000 Euro kosten, innerhalb der nächsten zwei Jahre umgesetzt werden können, im Handlungsspielraum der Stadt liegen und generell zum Wohle der Wuppertalerinnen und Wuppertaler beitragen.Parallel zur Online-Beteiligung hat die Verwaltung bereits geprüft, ob diese Kriterien erfüllt sind und zurückgemeldet, falls dies nicht der Fall war.Die Online-Beteiligung in Phase 1 ist beendet und die TOP 100 Ideen stehen fest. Diese Ideen gehen weiter zum „Gemeinwohlcheck“ in eine Bürgerwerkstatt am 7. Juni 2017. Dort werden 30 Projektideen ausgewählt, die den meisten Mehrwert für Wuppertal haben. Diese 30 Projektideen wiederum gehen an die Kämmerei zur detaillierten Prüfung der Kosten und Umsetzbarkeit.Im September heißt es dann: Stimmen abgeben für die Lieblingsprojekte! Die Gewinner-Ideen gehen in den Haushaltsplan ein und werden umgesetzt.&lt;br /&gt;&lt;br /&gt;Mehr Informationen zum Bürgerbudget und den Kriterien unter www.buergerbudget.wuppertal.de</t>
  </si>
  <si>
    <t>dc9d699c-0a0d-4744-843d-f8ae03030d82</t>
  </si>
  <si>
    <t>Politische Partizipation - Bürgerbeteiligung - Entwicklung und Information</t>
  </si>
  <si>
    <t>Stadt Bonn: Vorhabenliste Bürgerbeteiligungen Planungen und Projekte</t>
  </si>
  <si>
    <t>Ziel der Vorhabenliste ist es, dass sich alle Bürgerinnen und Bürger über geplante Projekte der Stadt informieren können und erfahren, ob und in welcher Form Bürgerbeteiligung geplant ist. Nur wenn bekannt ist, was die Stadt plant, können in der Öffentlichkeit auch Alternativen diskutiert und Konzepte gemeinsam entwickelt werden.&lt;br /&gt;&lt;br /&gt;Diese frühzeitige Information der Öffentlichkeit über städtische Vorhaben erfolgt über die Vorhabenliste. Frühzeitig bedeutet auch, dass einige der aufgeführten Projekte in einem Planungsstadium sind, in dem noch Fragen zur Umsetzung des Vorhabens, zu den Kosten, zur Bürgerbeteiligung etc. bestehen können. Damit erfolgt die Umsetzung eines zentralen Bausteins der Leitlinien Bürgerbeteiligung. &lt;br /&gt;&lt;br /&gt;Die API zur Vorhabenliste umfasst Informationen, welche Planungen in der Stadt verfolgt werden. Die Planungen sind im Einzelnen beschrieben und in dieser Vorhabenliste gebündelt. Es werden Vorhaben aufgenommen, bei denen ein Gestaltungsspielraum existiert und Bürgerbeteiligung grundsätzlich durchführbar ist. Die Vorhabenliste wird ständig aktualisiert und ergänzt.</t>
  </si>
  <si>
    <t>f86c67a2-06b3-4192-8164-3e87a032a838</t>
  </si>
  <si>
    <t>Fortschreibung des Wuppertaler Nahverkehrsplans</t>
  </si>
  <si>
    <t>Anregungen aus der ersten Phase der Bürgerbeteiligung</t>
  </si>
  <si>
    <t>82c4e9c2-6be1-4372-be56-5f122d26fe98</t>
  </si>
  <si>
    <t>Smart City Duisburg-Workshops</t>
  </si>
  <si>
    <t>Die siebenteilige Auftaktreihe der städtischen Smart City-Initiative wurde im Jahr 2018 abgeschlossen. In intensiven Gesprächen haben sich zahlreiche Teilnehmerinnen und Teilnehmer aus Wirtschaft, Bürgerschaft und Verwaltung mit kreative Ideen zu den Handlungsfeldern Wirtschaft, Bildung, Breitband &amp;amp; 5G, Wohnen, E-Government, Infrastruktur und Mobilität eingebracht. Die Dokumentionen zu den abgeschlossenen SCD-Workshops werden im PDF-Format zur Verfügung gestellt.</t>
  </si>
  <si>
    <t>d7af643b-f57e-434d-ba75-454b8f7145dd</t>
  </si>
  <si>
    <t>Politische Partizipation - Bürgerbeteiligung - Umfrage</t>
  </si>
  <si>
    <t>Stadt Moers: Umfrage Generation 55 + in Moers</t>
  </si>
  <si>
    <t>Ergänzend zum Berichtsband werden hier die Ergebnisse in tabellarischer Form dargestellt und um die Fallzahlen in der Stichprobe ergänzt, um hieraus ggf. Schlüsse über die Stichprobenfehler ziehen zu können.Da der Fragebogen bereits thematisch aufgebaut ist, kann die Reihenfolge der Merkmale in den Tabellen überwiegend so übernommen werden. Zur Orientierung, bspw. zum genauen Wortlaut der Fragen und Antworten, kann der Fragebogen herangezogen werden. Eine inhaltliche Gliederung der Tabellen bietet das Tabellenverzeichnis.Innerhalb einer Tabelle wird das Gesamtergebnis aller Befragten ausgewiesen sowie die Ergebnisse weiterer Personengruppen, die unterschieden werden nach:* Geschlecht (Mann und Frau),* Alter (50- bis 64-Jährige, 65- bis 74-Jährige und Ältere ab 75 Jahren),* Haushaltseinkommen (bis 1.500 Euro, 1501 bis 2500 Euro sowie 2501 Euro und mehr),* Haushaltsgröße (Haushalt besteht aus einer, zwei oder drei und mehr Personen) sowie* sieben Ortsteilen (Sozialatlasbezirke).Genauere Informationen gibt es unter: (https://www.moers.de/de/stadtportrait/buergerumfrage-55plus/)</t>
  </si>
  <si>
    <t>5d9db072-6b0c-4953-94ca-07beec740be9</t>
  </si>
  <si>
    <t>Stadt Moers: Umfrage: ZUSAMMEN LEBEN IN MOERS</t>
  </si>
  <si>
    <t>###Bericht zur Umfrage: https://www.moers.de/de/stadtportrait/umfrage-zum-zusammen-leben/Ergänzend zum Berichtsband werden hier die Ergebnisse in tabellarischer Form dargestellt und um die Fallzahlen in der Stichprobe ergänzt, um hieraus ggf. Schlüsse über die Stichprobenfehler ziehen zu können.Es werden auf die ganze Zahl gerundete Prozentwerte ausgewiesen, die sich bei jeder Frage in einer Spalte auf 100 % aufsummieren lassen. Darunter ist mit „Ungewichtete Anzahl“ die Fallzahl bzw. Stichprobengröße angegeben. Die Fallzahl kann zum einen zur Berechnung des Stichprobenfehlers genutzt werden (siehe oben), gibt aber auch einen Hinweis über den Befragtenkreis, für den die Antwort gültig ist (siehe z. B. Filterfrage). Im Datensatz sind 1.466 gültige Fragebögen verwertet worden. Mitunter liegt die ausgewiesene Fallzahl aber etwas niedriger, da einzelne Befragte eine Antwort ausgelassen haben. Davon unabhängig kommt es vor, dass bestimmte Fragen nur von bestimmten Personen beantwortet werden sollen. Nur Befragte, die in einer vorherigen so genannten Filterfrage beispielsweise angeben, sie hätten Kinder, sollen bzw. können in den darauffolgenden Fragen weitere Angaben zu ihren Kindern machen. Im unten beigefügten Fragebogen ist eine Filterfrage an der folgenden Formulierung zu erkennen: „Bitte weiter mit Frage …“. Insofern beziehen sich die Antworten im Allgemeinen auch auf diesen derart eingegrenzten Personenkreis.Bei einem Vergleich von Prozentwerten zwischen verschiedenen Befragtengruppen die im Tabellenkopf angegeben sind (z. B. Befragte aus der EU oder aus der Türkei/arab. Staaten) ist die Fallzahl zu beachten. Prozentwerte haben (üblicherweise) einen Wertebereich von 0 bis 100 %. Liegt ein Umfrageergebnis von 100 Personen vor, hat jede Person ein Gewicht von 1 %-Punkt, bei 200 Personen von 0,5 %-Punkten und bei 30 Personen von 3 %-Punkten. Folglich sollte die Fallzahl immer berücksichtigt werden. Zur Lesart der Tabellen:* __-__ = gar nichts* __0__ = Null, aber mehr als nichts (z. B. 0,3 %)* __( )__ = Ergebnis basiert auf weniger als 30 Antworten</t>
  </si>
  <si>
    <t>cbaa5d7a-5f80-4a5a-a110-348adf0dacc0</t>
  </si>
  <si>
    <t>Stadt Moers: Internetumfrage 2010</t>
  </si>
  <si>
    <t>Der Datensatz enthält die Ergebnisse aus der Umfrage 2010 über die Internetseiten der Stadtverwaltung Moers.</t>
  </si>
  <si>
    <t>175c858c-a0c1-4c76-9afb-c625ef11465a</t>
  </si>
  <si>
    <t>Stadt Bonn: Bürgerdialog zum Haushalt 2015 2016</t>
  </si>
  <si>
    <t>Wie kann die finanzielle Situation der Stadt Bonn verbessert werden? Diese Frage stand im Zentrum der Beteiligung zum Haushalt 2015/2016. Die Stadtverwaltung stellte unter https://bonn-macht-mit.de 25 Verwaltungsvorschläge zur Diskussion und bat Bürgerinnen und Bürgern um Ihre Meinung und Vorschläge.</t>
  </si>
  <si>
    <t>e6d9512c-a5e2-450f-a82f-213e0d7dbe65</t>
  </si>
  <si>
    <t>Stadt Moers: Bürgerumfrage 50plus</t>
  </si>
  <si>
    <t>Der Datensatz enthält umfassende Statistiken aus dem Abschlussbericht zur Bürgerumfrage 50plus zu folgenden Inhalten:* Erwerbstätigkeit und Weiterbildung* Ehrenamt* Gesundheit, Glück und Zufriedenheit* Soziale Kontakte* Familie und Haushalt* Wohnen - Aktuelle Wohnsituation* Wohnen - Zufriedenheit mit der Wohnung und der Wohnsituation* Wohnen - Zufriedenheit mit der Wohnumgebung* Wohnen - Zukünftige Wohnsituation: späterer Umzug in andere Wohnform denkbar?* Pflege - Hilfe bei längerer Krankheit/Pflegebedürftigkeit* Pflege - Eigene Erfahrungen mit der Pflege Anderer* Pflege - Hilfe für pflegebedürftige Eltern* Pflege - Vorstellungen über die eigene Versorgung* Pflege - Erwartungen an die spätere eigene Versorgung* Pflege - Qualität der Gesundheitsdienste, eigene Erfahrungen und Urteile von Bekannten* Pflege - Erreichbarkeit der Gesundheitsdienste, eigene Erfahrungen und Urteile von Bekannten* Fragen zu persönlichen Werten* Zur Person - Schul- und Berufsausbildung sowie Haushaltsnettoeinkommen* Zur Person - Migrationshintergrund, Wohndauer, Alter und Geschlecht</t>
  </si>
  <si>
    <t>f7591da5-708b-423a-9816-ce5ce8eacaa0</t>
  </si>
  <si>
    <t>Politische Partizipation - Politische Vertretung - Bürgermeister</t>
  </si>
  <si>
    <t>Kieler Oberbürgermeisterinnen und Oberbürgermeister</t>
  </si>
  <si>
    <t>Die Kieler Oberbürgermeisterinnen und Oberbürgermeister</t>
  </si>
  <si>
    <t>f0c6e009-7e11-45d7-b171-377c3ef950d5</t>
  </si>
  <si>
    <t>Bürgermeister der Stadt Düsseldorf seit 1945</t>
  </si>
  <si>
    <t>Der Datensatz enthält die Namen und Amtszeiten der Bürgermeister der Stadt Düsseldorf seit 1945.Der Rat wählt die Bürgermeister aus seiner Mitte als ehrenamtliche Stellvertreter des Oberbürgermeisters. Sie vertreten den Oberbürgermeister bei der Leitung der Ratssitzung und bei der Repräsentation.Die Datei „Bürgermeister“ enthält folgende Spalteninformationen:&lt;ul&gt;&lt;li&gt;Titel: falls vorhanden Doktorgrad oder Professur&lt;/li&gt; &lt;li&gt;Vorname: Vorname der Person&lt;/li&gt; &lt;li&gt;Name: Nachname der Person&lt;/li&gt; &lt;li&gt;vom: Beginn der Amtszeit&lt;/li&gt; &lt;li&gt;bis: Ende der Amtszeit&lt;/li&gt;&lt;/ul&gt;Sofern kein Amtszeitende eingetragen ist, dauert diese noch an.</t>
  </si>
  <si>
    <t>372deb68-5e9f-446a-a4b6-5be3fb270b2f</t>
  </si>
  <si>
    <t>Politische Partizipation - Politische Vertretung - Gremium</t>
  </si>
  <si>
    <t>Sitzungskalender der städtischen Gremien in Düsseldorf 2019</t>
  </si>
  <si>
    <t>&lt;![CDATA[Der Datensatz enthält die Sitzungstermine der städtischen Gremien in Düsseldorf für das Jahr 2019.
 Da sich die Termine im Laufe des Jahres verschieben können, wird der Datensatz nach Bedarf aktualisiert.
 Die Datei „Sitzungskalender 2019“ enthält folgende Spalteninformationen:
 Gremium: Bezeichnung
 Uhrzeit: Beginn der Sitzung
 Ort: Sitzungsort
 Termin 1…Termin 9: Datum der Sitzung
 ]]&gt;</t>
  </si>
  <si>
    <t>248866f4-847c-4ab5-9e5b-5198af81bfac</t>
  </si>
  <si>
    <t>Sitzung der Ratsversammlung 16./17. Dezember 1993  Band 2</t>
  </si>
  <si>
    <t>Protokoll der Sitzung der Ratsversammlung 16./17. Dezember 1993 – Band 2
 Signatur im Stadtarchiv Kiel: P II/474</t>
  </si>
  <si>
    <t>b6a2273b-8df7-4c27-acf3-e59c53b894af</t>
  </si>
  <si>
    <t>Ratsinformationssystem OParl-API</t>
  </si>
  <si>
    <t>Die Standard-API für offene Parlamentssysteme (OParl) sind gemäß der Spezifikation in der OParlversion 1.1 verfügbar. Die Spezifikationen und weitere Informationen zu OParl sind hier abrufbar: https://oparl.org/spezifikation/online-ansicht/ &lt;br /&gt;&lt;br /&gt;Die Nutzung umfasst die Textinformationen zu den Ratsterminen und öffentlichen Gremienvorlagen aus dem Ratsinformationssystem ohne angehängte bzw. externen Dokumente. &lt;br /&gt;&lt;br /&gt; Das neue Ratsinformationssystem befindet sich noch im Aufbau. Die Übernahme der Altdaten aus dem BoRIS-System erfolgt im Jahr 2020.</t>
  </si>
  <si>
    <t>6674f347-94ee-4482-962b-8d0aa32f4c01</t>
  </si>
  <si>
    <t>Sitzung der Ratsversammlung 14. Juni 1984 und 18. Juni 1984</t>
  </si>
  <si>
    <t>Protokoll der Sitzung der Ratsversammlung 14. Juni 1984 und 18. Juni 1984 
 Signatur im Stadtarchiv Kiel: P II/399</t>
  </si>
  <si>
    <t>b54035a8-9723-430b-a691-c5d5d9581b42</t>
  </si>
  <si>
    <t>Ratsinformationssystem Aktuelle Niederschriften</t>
  </si>
  <si>
    <t>Die API gibt tagesaktuell die neu freigegebenen Niederschriften der politischen Stadtratsgremien aus.</t>
  </si>
  <si>
    <t>1d8b4419-539c-46f5-84cc-e68b0248155a</t>
  </si>
  <si>
    <t>Politische Partizipation - Politische Vertretung - Mandatsträger</t>
  </si>
  <si>
    <t>Oberbürgermeister der Landeshauptstadt Düsseldorf seit 1949</t>
  </si>
  <si>
    <t>Der Datensatz enthält die Namen und Amtszeiten der Oberbürgermeister*innen der Stadt Düsseldorf seit 1949.Die Landeshauptstadt Düsseldorf hat als kreisfreie Stadt zurzeit einen hauptamtlichen Oberbürgermeister. Er ist zugleich Chef der Verwaltung.Bis 1994 gab es die sog. Kommunale Doppelspitze, die nach dem Zweiten Weltkrieg durch die britische Besatzungsmacht eingeführt wurde.Sie bestand aus dem ehrenamtlich tätigen Oberbürgermeister als Vorsitzender des Rates und dem Oberstadtdirektor als Chef der Verwaltung und Vertreter der Kommune in allen Rechts- und Verwaltungsangelegenheiten.Nach Abschaffung der Doppelspitze wurde der Oberbürgermeister zunächst vom Rat gewählt.Mit der Kommunalwahl 1999 erfolgte erstmalig die Direktwahl des hauptamtlichen Oberbürgermeisters durch die Bürger für eine Amtszeit von sechs Jahren. Die Amtszeit wurde durch das Gesetz zu Stärkung der kommunalen Demokratie vom 9. April 2013 von sechs auf fünf Jahre verkürzt. Ab 2020 ist die Oberbürgermeisterwahl mit den Wahlen des Rates verbunden.Bei der Leitung der Ratssitzungen und bei der Repräsentation kann sich der Oberbürgermeister von den ehrenamtlichen Bürgermeisterinnen und Bürgermeistern vertreten lassen. Bei allen anderen Aufgaben liegt die Vertretung des Oberbürgermeisters als Chef der Verwaltung beim Stadtdirektor.Die Datei „Oberbürgermeister ab 1945“ enthält folgende Spalteninformationen:&lt;ul&gt;&lt;li&gt;Titel: falls vorhanden Doktorgrad oder Professur&lt;/li&gt; &lt;li&gt;Vorname: Vorname der Person&lt;/li&gt; &lt;li&gt;Name: Nachname der Person&lt;/li&gt; &lt;li&gt;vom: Beginn der Amtszeit&lt;/li&gt; &lt;li&gt;bis: Ende der Amtszeit&lt;/li&gt;&lt;/ul&gt;Sofern kein Amtszeitende eingetragen ist, dauert diese noch an.</t>
  </si>
  <si>
    <t>dcc1ae28-e984-40ef-96c0-88f7c9e3af81</t>
  </si>
  <si>
    <t>Oberstadtdirektoren der Stadt Düsseldorf von 1945 bis 1994</t>
  </si>
  <si>
    <t>Der Datensatz enthält die Namen und Amtszeiten der Oberstadtdirektoren der Stadt Düsseldorf von 1945 bis 1994.Der Oberstadtdirektor war bis 1994 der Chef der Verwaltung und Vertreter der Kommune in allen Rechts- und Verwaltungsangelegenheiten. Er war Teil der sog. Kommunalen Doppelspitze, die nach dem Zweiten Weltkrieg durch die britische Besatzungsmacht eingeführt wurde. Sie bestand aus dem Oberstadtdirektor mit seinen Aufgaben und dem ehrenamtlichen Oberbürgermeister als Vorsitzender des Rates. 1994 wurde der Oberstadtdirektor abgeschafft und die Aufgaben dem nun durch den Rat gewählten Oberbürgermeister übertragen.Die Datei „Oberstadtdirektoren“ enthält folgende Spalteninformationen:&lt;ul&gt;&lt;li&gt;Titel: falls vorhanden Doktorgrad oder Professur&lt;/li&gt; &lt;li&gt;Vorname: Vorname der Person&lt;/li&gt; &lt;li&gt;Name: Nachname der Person&lt;/li&gt; &lt;li&gt;vom: Beginn der Amtszeit&lt;/li&gt; &lt;li&gt;bis: Ende der Amtszeit&lt;/li&gt;&lt;/ul&gt;</t>
  </si>
  <si>
    <t>d6357e5c-5f1e-4358-a47b-3778f6071330</t>
  </si>
  <si>
    <t>Kreistagsmitglieder/innen &amp; Sachkundigebürger/innen (mit Angabe der Fraktionszugehörigkeit)</t>
  </si>
  <si>
    <t>CSV-Datei mit den Mitgliedern des Kreistages, sowie Sachkundige Bürger/innen aus der Wahlperiode 2014 - 2020. Aufgeschlüsselt nach der Parteizugehörigkeit</t>
  </si>
  <si>
    <t>142a72b5-ed9d-4576-9934-42343411440a</t>
  </si>
  <si>
    <t>Politische Partizipation - Wahl - Beiratswahl</t>
  </si>
  <si>
    <t>Wahl zum Ortsbeirat 12 | 2016</t>
  </si>
  <si>
    <t>Hier finden Sie alle Ergebnisse der Wahl zum Ortsbeirat 12 am 6. März 2016 in Frankfurt am Main.</t>
  </si>
  <si>
    <t>0cd37899-0e6d-44a3-a991-0c6d602bbaba</t>
  </si>
  <si>
    <t>Stadt Bonn: Integrationsratswahl 2010</t>
  </si>
  <si>
    <t>Wahlergebnisse für das Stadtgebiet Bonn mit Gesamtergebnis und aufgeschlüsselt für den Stimmbezirk und Ortsteil.</t>
  </si>
  <si>
    <t>bb2528e7-dbd2-4979-8b45-966b156e6915</t>
  </si>
  <si>
    <t>Politische Partizipation - Wahl - Bundestagswahl</t>
  </si>
  <si>
    <t>Stadt Köln: Bundestagswahl 2009, Erststimmen</t>
  </si>
  <si>
    <t>Bundestagswahl 2009, Erststimmen</t>
  </si>
  <si>
    <t>7a40cdc4-3804-40e5-a1fc-09af0a9b4b2b</t>
  </si>
  <si>
    <t>Bundestagswahl 2017</t>
  </si>
  <si>
    <t>&lt;![CDATA[Wahlergebnisse der Bundestagswahl im Stadtgebiet Bonn am 24.9.2017 mit Gemeindeergebnis, Übersicht der Wahlkreise, Übersicht der Stadtbezirke, Übersicht der Kommunalwahlbezirke und Stimmbezirke sowie der Wahllokale und das Straßen-Verzeichnis.
 ]]&gt;</t>
  </si>
  <si>
    <t>acd6b41e-14b1-43b4-853e-51f769c8479b</t>
  </si>
  <si>
    <t>SPD Zweitstimmen, Gewinne und Verluste gegenüber Bundestagswahl 2013 in %-Punkten (Kreis)</t>
  </si>
  <si>
    <t>Bundestagswahl 2017, Gewinne und Verluste an SPD Zweitstimmengegenüber der Bundestagswahl 2013 in %-Punkten, Kreisebene</t>
  </si>
  <si>
    <t>0de62099-5d51-467f-93d4-8578611fc494</t>
  </si>
  <si>
    <t>Stadt Bonn: Bundestagswahl 2009</t>
  </si>
  <si>
    <t>Ergebnisse der Bundestagswahl 2009</t>
  </si>
  <si>
    <t>38cb4243-7777-48bc-9756-44d68a655c96</t>
  </si>
  <si>
    <t>Wahlräume Bundestagswahl 2017 Gelsenkirchen</t>
  </si>
  <si>
    <t>Wahlräume mit Stimmbezirk für die Bundestagswahl 2017 in der Stadt Gelsenkirchen.Spaltenbeschreibungen:&lt;br /&gt;ID: Identifikationsnummer der Serviceeinrichtung&lt;br /&gt;Name: Name der Einrichtung des Wahlraumes&lt;br /&gt;Art: Art der Serviceeinrichtung&lt;br /&gt;PLZ: Postleitzahl&lt;br /&gt;Ort: Ortsname&lt;br /&gt;Strasse: Strassenname&lt;br /&gt;X: X-Geo-Koordinate nach Europäischem Terrestrisches Referenzsystem 1989 (ETRS89)&lt;br /&gt;Y: Y-Geo-Koordinate nach Europäischem Terrestrisches Referenzsystem 1989 (ETRS89)&lt;br /&gt;Barrierefrei (Inklusion): Barrierefreiheit des Wahlraumes (ja/nein)&lt;br /&gt;Stimmbezirk: Stimmbezirk-Nummer des Wahlraumes</t>
  </si>
  <si>
    <t>8bff02bc-6b74-44d5-99c6-137c75d9391e</t>
  </si>
  <si>
    <t>Politische Partizipation - Wahl - Europawahl</t>
  </si>
  <si>
    <t>D22 Europawahlen Siegburg</t>
  </si>
  <si>
    <t>Wahlergebnisse, Straßenverzeichnisse zu Europawahlen. Beschreibungen zum Datensatzaufbau finden Sie unter Datensatzbeschreibung Wahlen(http://offenedaten.kdvz-frechen.de/dataset/datensatzbeschreibung-wahlen)</t>
  </si>
  <si>
    <t>ad900dab-5578-49a3-bf52-70cf91dd80bc</t>
  </si>
  <si>
    <t>Europawahl 2019</t>
  </si>
  <si>
    <t>Die Wahlergebnisse können am Wahlabend laufend und aktuell in einem standardisierten Format abgerufen werden, z. B. um automatisch weiterverarbeitet zu werden.Der Abruf der Wahlergebnisse ist zu verschiedene Gebiets-Ebenen möglich. Von der untersten Ebene (Stimmbezirke) über Wahlbezirke und Ortsteile bis hin zur Ebene der Stadt bzw. Gemeinde, des Kreises und des Wahlkreises. Dabei sind jedoch nicht alle Ebenen für jeden Wahltyp notwendig. Für jede der Gebiets-Ebenen gibt es eine Datei mit der Übersicht derjenigen Gebiete mit bereits eingegangenen Schnellmeldungen. Weitere Informationen und Erläuterungen zu den Wahldaten siehe: http://wahlen.bonn.de/wahlen/EW2019/05314000/html5/OpenDataInfo.html</t>
  </si>
  <si>
    <t>3796bf65-d337-4e64-b563-a7c335cc5fdd</t>
  </si>
  <si>
    <t>Politische Partizipation - Wahl - Kandidatenliste</t>
  </si>
  <si>
    <t>Stadt Köln: Wahlvorschlaege_Koeln_Wahlkreis_93_bis_101</t>
  </si>
  <si>
    <t>Wahlvorschlaege in Köln. Wahlkreis 93 bis 101</t>
  </si>
  <si>
    <t>ad8a6626-8636-43de-8dce-70053babcbb9</t>
  </si>
  <si>
    <t>Politische Partizipation - Wahl - Kommunalwahl</t>
  </si>
  <si>
    <t>Stadt Köln: Ergebnisse_der_Kommunalwahlen_in_Koeln_seit_1946_Prozent</t>
  </si>
  <si>
    <t>Ergebnisse der Kommunalwahlen in Köln seit 1946 (prozentuale Aufteilung)</t>
  </si>
  <si>
    <t>b4a1e1fc-b8c6-439f-a8b4-8a13f69e8bac</t>
  </si>
  <si>
    <t>Ratswahl 2020 Düsseldorf</t>
  </si>
  <si>
    <t>&lt;![CDATA[Der Datensatz enthält Daten zur Ratswahl 2020 in Düsseldorf; die Ergebnisse und Darstellung dieser sind auch direkt hier zu finden.
 Dieses Jahr fand am 13.September 2020 die Kommunalwahl in Düsseldorf statt. Hier wird nicht nur die Oberbürgermeisterin bzw. der Oberbürgermeister gewählt, sondern u.a. auch der Stadtrat. Mehr Informationen auf https://www.duesseldorf.de/statistik-und-wahlen/wahlen/kommunalwahlen.html .
 Die Dateien mit Ergebnissen zur Ratswahl 2020 enthalten folgende Spalteninformationen:
 datum: Datum des Wahltermins
 wahl: Name der Wahl
 ags: AGS der Behörde
 gebiet-nr: Nummer des Wahlgebiets
 gebiet-name: Name des Wahlgebiets
 max-schnellmeldungen: Anzahl an insgesamt erwarteten Schnellmeldungen im Wahlgebiet
 anz-schnellmeldungen: Anzahl an bisher eingegangenen Schnellmeldungen im Wahlgebiet
 A1: Wahlberechtigte ohne Sperrvermerk 'W'
 A2: Wahlberechtigte mit Sperrvermerk 'W'
 A3: Wahlberechtigte nicht im Wählerverzeichnis
 A: Wahlberechtigte insgesamt
 B: Wähler
 B2: Wähler mit Wahlschein
 C: Ungültige Stimmen
 D: Gültige Stimmen
 D1: Stimmen für Partei 1
 ...: ...
 D99: Stimmen für Partei 99
 Bei der Ratswahl traten folgende Parteien an:
 D1: Christlich Demokratische Union Deutschlands
 D2: Sozialdemokratische Partei Deutschlands
 D3: BÜNDNIS 90/DIE GRÜNEN
 D4: Freie Demokratische Partei
 D5: DIE LINKE
 D6: Alternative für Deutschland
 D7: Piratenpartei Deutschland
 D8: Unabhängige Wählergemeinschaft für Düsseldorf
 D9: DIE REPUBLIKANER
 D10: Aktion Partei für Tierschutz
 D11: Deutsche Sportpartei
 D12: Einzelbewerberin Albertine Kallenbach
 D13: Klimaliste Düsseldorf
 D14: Partei für Arbeit, Rechtsstaat, Tierschutz, Elitenförderung und basisdemokratische Initiative
 D15: Volt Deutschland
 D16: WIDERSTAND 2020 Wir für Düsseldorf
 ]]&gt;</t>
  </si>
  <si>
    <t>23934361-31ac-483d-b1ed-1248ebfa8297</t>
  </si>
  <si>
    <t>D24 Ratswahlen Siegburg</t>
  </si>
  <si>
    <t>Wahlergebnisse, Straßenverzeichnisse zu Ratswahlen. Beschreibungen zum Datensatzaufbau finden Sie unter Datensatzbeschreibung Wahlen(http://offenedaten.kdvz-frechen.de/dataset/datensatzbeschreibung-wahlen)</t>
  </si>
  <si>
    <t>774d1546-74a9-4940-aad4-ca36cfe9126b</t>
  </si>
  <si>
    <t>Ergebnisse der Bezirksvertretungswahl_20090830</t>
  </si>
  <si>
    <t>71115316-4d88-4585-8c7f-df3a6fc0ae1c</t>
  </si>
  <si>
    <t>Stadt Köln: Kommunalwahl Kandidaten 2014</t>
  </si>
  <si>
    <t>Die unten aufgeführten Ressourcen enthalten Daten der Kandidaten für die Kommunalwahl. Die Listen für die Bezirksvertretungen sind entsprechend der Reihenfolge auf den Stimmzetteln sortiert, die Direktwahlkandidaten sind nach den Wahlbezirken und den Parteien in der Reihenfolge auf den Stimmzetteln sortiert und die Reservelisten für den Rat nach der Reihenfolge der Parteien auf den Stimmzetteln.</t>
  </si>
  <si>
    <t>2c51ee74-1f3d-4dda-b597-4979dd9c2281</t>
  </si>
  <si>
    <t>Ergebnisse der Ratswahl_20090830</t>
  </si>
  <si>
    <t>Die Dateien sind in UTF-8 codiert. Folgende Felder sind in der Datei vorhanden (Felder für Zweitstimmen natürlich nur bei entsprechenden Wahlen):
 Nr
 Name
 MaxSchnellmeldungen
 AnzSchnellmeldungen
 Wahlberechtigte
 abgegeben
 Wahlbeteiligung
 gültigeStimmzettel
 gültig
 ungültigeStimmzettel
 ungültig
 gültig2
 ungültig2
 Zusätzlich sind für jede Partei folgende Felder vorhanden (Beispiel für eine Partei namens 'A-Partei' - Felder für Zweitstimmen natürlich nur bei entsprechenden Wahlen):
 A-Partei
 A-Partei_Proz
 Z_A-Partei
 Z_A-Partei_Proz</t>
  </si>
  <si>
    <t>dad0947f-bb15-4b79-8526-b2e676ea78ff</t>
  </si>
  <si>
    <t>Politische Partizipation - Wahl - Landtagswahl</t>
  </si>
  <si>
    <t>Stadt Köln: Ergebnisse_der_Landtagswahlen_in_Koeln_seit_1947_Prozent</t>
  </si>
  <si>
    <t>Ergebnisse der Landtagswahlen in Köln seit 1947 (prozentuale Aufteilung)</t>
  </si>
  <si>
    <t>3065147c-a242-4be8-9635-196a20ec6f9e</t>
  </si>
  <si>
    <t>D12 Landtagswahlen Bad Münstereifel</t>
  </si>
  <si>
    <t>Wahlergebnisse, Straßenverzeichnisse zu Landtagswahlen. Beschreibungen zum Datensatzaufbau finden Sie unter Datensatzbeschreibung Wahlen(http://offenedaten.kdvz-frechen.de/dataset/datensatzbeschreibung-wahlen)</t>
  </si>
  <si>
    <t>1aabb0f3-c970-4fa6-8c51-b39b9b71dfb2</t>
  </si>
  <si>
    <t>Politische Partizipation - Wahl - Straßenverzeichnis</t>
  </si>
  <si>
    <t>Stadt Moers: Straßenverzeichnis für die Kommunalwahl 2009</t>
  </si>
  <si>
    <t>Der Datensatz enthält die Stimmbezirke der Kommunalwahl 2009</t>
  </si>
  <si>
    <t>837909e2-7a9f-44a9-ab1c-bed8e9e30067</t>
  </si>
  <si>
    <t>Europawahl 2019 Straßenverzeichnis</t>
  </si>
  <si>
    <t>Informationen zur Zuordnung von Straßen/-Bereichen zu den Wahlbezirken.</t>
  </si>
  <si>
    <t>ddcf3db5-b303-4515-845e-3f4acf0f65ff</t>
  </si>
  <si>
    <t>Abt. C, Bl. 37 W - Straße nach Leutzsch, Straße nach Leipzig, städtischer Wald</t>
  </si>
  <si>
    <t>c70b3c2f-7a68-4635-b8b0-eab10d329e3c</t>
  </si>
  <si>
    <t>Stadt Moers: Straßenverzeichnis für die Kommunalwahl 2014</t>
  </si>
  <si>
    <t>Der Datensatz enthält das Straßenverzeichnis für die Kommunalwahl 2014.</t>
  </si>
  <si>
    <t>33cb222c-7858-4387-ba46-ca184b718123</t>
  </si>
  <si>
    <t>Politische Partizipation - Wahl - Verbundwahl</t>
  </si>
  <si>
    <t>Stadt Köln: Politische Verhältnisse</t>
  </si>
  <si>
    <t>Strukturdaten zum Themenkomplex: 080 – Politische Verhältnisse Es kann in diesem Datensatz nach den folgenden Kriterien recherchiert werden:&lt;ul&gt;&lt;li&gt;013 – Bundestagswahl 27.09.2009, Erststimme&lt;/li&gt; &lt;li&gt;014 – Bundestagswahl 27.09.2009, Zweitstimme&lt;/li&gt; &lt;li&gt;031 – Kommunalwahl 30.08.2009 (Ratswahl)&lt;/li&gt; &lt;li&gt;041 – Europawahl 07.06.2009&lt;/li&gt; &lt;li&gt;050 – Landtagswahl 13.05.2012, Erststimme&lt;/li&gt; &lt;li&gt;051 – Landtagswahl 13.05.2012, Zweitstimme&lt;/li&gt;&lt;/ul&gt;</t>
  </si>
  <si>
    <t>4096d55b-06a2-4206-a333-adf97c883e87</t>
  </si>
  <si>
    <t>Stadt Köln: Datensaetze Neuauszaehlung Verbundwahl 2014</t>
  </si>
  <si>
    <t>Neuauszählung des Briefwahlbezirkes 20874 - Die einzelnen Dateien werden am 19.05.2015 ab ca. 17:00 Uhr periodisch alle 15 Minuten aktualisiertDie Ergebnisse können bereits am Wahlabend laufend und aktuell in einem standardisierten Format von diesem Web-Server abgerufen werden, z. B. um automatisch weiterverarbeitet zu werden.Eine Behörde kann zur Präsentation des Wahlergebnisses verschiedene Gebiets-Ebenen einrichten, von der untersten Ebene (Stimmbezirke) über Wahlbezirke und Ortsteile bis hin zur Ebene der Stadt bzw. Gemeinde, des Kreises und des Wahlkreises. Dabei sind jedoch nicht alle Ebenen für jeden Wahltyp notwendig. Für jede der Gebiets-Ebenen, die eine Behörde eingerichtet hat, gibt es eine Datei mit der Übersicht derjenigen Gebiete mit bereits eingegangenen Schnellmeldungen. Folgende Dateien stehen am Wahlabend für Stadt Köln zur Verfügung:Die Dateien sind in UTF-8 codiert. Folgende Felder sind in der Datei vorhanden (Felder für Zweitstimmen natürlich nur bei entsprechenden Wahlen):&lt;ul&gt;&lt;li&gt;Nr&lt;/li&gt; &lt;li&gt;Name&lt;/li&gt; &lt;li&gt;MaxSchnellmeldungen&lt;/li&gt; &lt;li&gt;AnzSchnellmeldungen&lt;/li&gt; &lt;li&gt;Wahlberechtigte&lt;/li&gt; &lt;li&gt;abgegeben&lt;/li&gt; &lt;li&gt;Wahlbeteiligung&lt;/li&gt; &lt;li&gt;gültigeStimmzettel&lt;/li&gt; &lt;li&gt;gültig&lt;/li&gt; &lt;li&gt;ungültigeStimmzettel&lt;/li&gt; &lt;li&gt;ungültig&lt;/li&gt; &lt;li&gt;gültig2&lt;/li&gt; &lt;li&gt;ungültig2&lt;/li&gt;&lt;/ul&gt;Zusätzlich sind für jede Partei folgende Felder vorhanden (Beispiel für eine Partei namens 'A-Partei' - Felder für Zweitstimmen natürlich nur bei entsprechenden Wahlen):&lt;ul&gt;&lt;li&gt;A-Partei&lt;/li&gt; &lt;li&gt;A-Partei_Proz&lt;/li&gt; &lt;li&gt;Z_A-Partei&lt;/li&gt; &lt;li&gt;Z_A-Partei_Proz&lt;/li&gt;&lt;/ul&gt;</t>
  </si>
  <si>
    <t>6e50a0f5-b3ba-473c-85a9-3160eff390f5</t>
  </si>
  <si>
    <t>Politische Partizipation - Wahl - Wahlkreis und Wahlbezirk</t>
  </si>
  <si>
    <t>Datensatz Remscheider Stimmbezirke</t>
  </si>
  <si>
    <t>Der Datensatz beinhaltet Polygone der 54 Stimmbezirke im Remscheider Stadtgebiet. Ein Stimmbezirk ist eine örtliche Abgrenzung (organisatorische Einheit) zur Durchführung bei politischen Wahlen. Die Stimmbezirke sind laut gesetzlichen Bestimmungen (Kommunalwahlgesetz/Landtagswahlgesetz) den örtlichen Verhältnissen so abzugrenzen, dass allen Wahlberechtigten die Teilnahme an der Wahl möglichst erleichtert wird. Jedem Stimmbezirk ist ein Wahllokal zur Durchführung des Wahlvorganges zugeordnet. Änderungen werden durch den Kommunalwahlausschuss vorgenommen, wenn es Veränderungen in der Bevölkerungsverteilung oder gesetzliche Vorgaben erforderlich machen. Letztmalig wurden in Remscheid am 26.02.2020 Anpassungen aufgrund eines Urteils des Verfassungsgerichtshofs für das Land NRW vom 20.12.2019 (VerfGH 35/19) beschlossen. Zu den Polygonflächen sind folgende Sachinformationen abgelegt: Stimmbezirknummer, Stimmbezirkname, Wahlbezirknummer, Wahlbezirkname, (verkürzter) Textstring zum Stimmbezirk. Der Datensatz ist unter einer Open-Data-Lizenz: Datenlizenz Deutschland – Zero – Version 2.0 (https://www.govdata.de/dl-de/zero-2-0) verfügbar.</t>
  </si>
  <si>
    <t>1fcdbfb5-0e9b-4083-b21f-05d27e4c2631</t>
  </si>
  <si>
    <t>Kommunalwahlbezirke</t>
  </si>
  <si>
    <t>Kommunalwahlbezirke in Duisburg.In den Daten sind folgende Attribute enthalten:&lt;ul&gt;&lt;li&gt;OBJECTID ( type: esriFieldTypeOID , alias: OBJECTID )&lt;/li&gt;&lt;li&gt;KWB ( type: esriFieldTypeInteger , alias: KWB )&lt;/li&gt;&lt;li&gt;SHAPE ( type: esriFieldTypeGeometry , alias: SHAPE )&lt;/li&gt;&lt;li&gt;SHAPE.AREA ( type: esriFieldTypeDouble , alias: SHAPE.AREA )&lt;/li&gt;&lt;li&gt;SHAPE.LEN ( type: esriFieldTypeDouble , alias: SHAPE.LEN )&lt;/li&gt;&lt;/ul&gt;</t>
  </si>
  <si>
    <t>7f2db81d-c7c8-4083-9d4d-d7fbe9b62aa4</t>
  </si>
  <si>
    <t>Ratswahl-2020-Wahlbezirke</t>
  </si>
  <si>
    <t>&lt;![CDATA[Offizielles Wahlergebnis der Ratswahl am 13.09.2020. Ergebnis der Wahlbezirke der Stadt Dormagen]]&gt;</t>
  </si>
  <si>
    <t>071e8b7c-4bdb-4b8d-836f-9d42c87e087e</t>
  </si>
  <si>
    <t>Wahlbezirke der Stadt Moers nach Kreistagswahl, Ratswahl- und Stimmbezirken für die Kommunalwahl 2009.</t>
  </si>
  <si>
    <t>Der Datensatz enthält die räumliche Gliederung der Stadt Moers nach Kreistagswahl, Ratswahl- und Stimmbezirken für die Kommunalwahl 2009.</t>
  </si>
  <si>
    <t>b6174a74-9b57-40c6-b2a1-455505a34e94</t>
  </si>
  <si>
    <t>Bundestagswahlkreise in Wuppertal</t>
  </si>
  <si>
    <t>Der Datensatz zeigt die Zugehörigkeit der Wuppertaler Stadtbezirke zu den beiden Bundestagswahlkreisen 102 und 103, die Wuppertal betreffen. Der Wahlkreis 102 liegt vollständig im nördlichen Teil von Wuppertal. Der Wahlkreis 103 umfasst die beiden südlichen Wuppertaler Stadtbezirke Cronenberg und Ronsdorf sowie die Städte Remscheid und Solingen. Er ist daher nicht vollständig im Datenbestand enthalten, sondern nur mit seinem Wuppertaler Gebietsanteil. Die beiden Polygone des Datensatzes werden in der kleinräumigen Gliederung der Stadt Wuppertal geführt, einem Knoten- und Kantenmodell der Stadt, das als Raumbezugsbasis der Wuppertaler Kommunalstatistik dient. Innerhalb dieses Systems werden die "Bundestagswahlkreise im Stadtgebiet Wuppertal" aus den Stadtbezirken aggregiert. Die Bundestagswahlkreise in Wuppertal sind langfristig konstant. Änderungen auf der Grundlage eines Änderungsgesetzes zum Bundeswahlgesetz sind zwar grundsätzlich möglich, aber nicht vorhersehbar. Der Datensatz ist unter einer Open-Data-Lizenz (CC BY 4.0) verfügbar.</t>
  </si>
  <si>
    <t>24fca877-3b3c-41a2-913d-59bb435bafec</t>
  </si>
  <si>
    <t>Flächen der Wahlbezirke Stimmbezirke</t>
  </si>
  <si>
    <t>Der Datensatz liefert als API die Flächen der Wahlbezirke (Bei Kommunal- und Landtagswahlen lautet die Bezeichnung "Stimmbezirk") in Bonn. Die Grenzen der Bezirke befinden sich in der Straßenmitte. Bitte berücksichtigen Sie unbedingt, dass der echte Wahlbezirk jedoch Gebäude von wechselnden Straßenseiten mit einschließt. &lt;strong&gt;Dieser Datensatz dient primär nur zu Übersichtszwecken und ist daher nicht dazu geeignet, analytisch verwendet werden.&lt;/strong&gt;</t>
  </si>
  <si>
    <t>0fc43826-775f-4521-bed6-ef199746d137</t>
  </si>
  <si>
    <t>Politische Partizipation - Wahl - Wahllokal</t>
  </si>
  <si>
    <t>Stadt Köln: Wahlgebaeunde Koeln Bundestagswahl 2017</t>
  </si>
  <si>
    <t>Die Wahl zum 19. Deutschen Bundestag findet am 24. September 2017 statt. Wahlberechtigt ist, wer am Wahltag Deutsche oder Deutscher im Sinne des Artikels 116 Absatz 1 des Grundgesetzes ist, das 18. Lebensjahr vollendet hat, mindestens drei Monate vor der Wahl in der Bundesrepublik Deutschland eine Wohnung hat oder sich sonst gewöhnlich aufhält und nicht vom Wahlrecht ausgeschlossen ist.Auf Ihrer Wahlbenachrichtigung finden Sie den Wahlraum, in dem Sie Ihre Stimme abgeben können. Geben Sie die angegebene Adresse oder Ihre eigene ein und Sie bekommen einen Ausschnitt des Stadtplans mit Ihrem Wahlraum angezeigt.</t>
  </si>
  <si>
    <t>53305e7f-74d2-4b55-9792-6d57e488fa25</t>
  </si>
  <si>
    <t>Europawahl 2019 Wahllokale</t>
  </si>
  <si>
    <t>Informationen zu den Stimmbezirken und Wahlräumen der Europwahl 2019. Weitere Informationen und Erläuterungen zu den Wahldaten siehe: http://wahlen.bonn.de/wahlen/EW2019/05314000/html5/OpenDataInfo.html</t>
  </si>
  <si>
    <t>90e7312c-abc8-421c-aa2c-52152e5e42aa</t>
  </si>
  <si>
    <t>Raumordnung, Raumplanung und Raumentwicklung - Bebauungsplan</t>
  </si>
  <si>
    <t>Bebauungsplan Poppenbüttel 12 Hamburg</t>
  </si>
  <si>
    <t>Der Bebauungsplan Poppenbüttel 12 für den Geltungsbereich Alte Landstraße-von der Ostgrenze des Flurstücks 1124 über die Flurstücke 1123 bis 1121 zur Westgrenze des Flurstücks 1120 der Gemarkung Poppenbüttel-Saseler Damm-Alster-Südwestgrenze des Flurstücks 3575, Nordwestgrenzen der Flurstücke 3575, 1154 bis 1149 und 1128, Südwestgrenze des Flurstücks 1128 der Gemarkung Poppenbüttel (Bezirk Wandsbek, Ortsteil 519) wird festgestellt.</t>
  </si>
  <si>
    <t>2ea94358-5a51-477c-b0f5-d543e5253b19</t>
  </si>
  <si>
    <t>Auf dem Berg II</t>
  </si>
  <si>
    <t>Bebauungsplan Nr. 2 "Auf dem Berg II"</t>
  </si>
  <si>
    <t>f6c7e6b9-ad38-4806-b0e9-84fef896ab74</t>
  </si>
  <si>
    <t>Bebauungsplan Eißendorf 23 Hamburg</t>
  </si>
  <si>
    <t>Der Bebauungsplan Eißendorf 23 für den Geltungsbereich Bremer Straße-Hohe Straße-Marmstorfer Weg-Am Kleinen Dahlen- über die Flurstücke 2008, 20, 15, 10, 1982, 9 und 8 der Gemarkung Wilstorf (Bezirk Harburg, Ortsteil 710) wird festgestellt.</t>
  </si>
  <si>
    <t>579434a9-04c2-4ae4-8ae2-abdd48d87772</t>
  </si>
  <si>
    <t>Bebauungsplan Osdorf 16 Hamburg</t>
  </si>
  <si>
    <t>Der Bebauungsplan Osdorf 16 für das Plangebiet - Am Landpflegeheim - Blomkamp - Flurstraße - Osdorfer Landstraße (Bezirk Altona, Ortsteil 220) wird festgestellt.</t>
  </si>
  <si>
    <t>bbc831da-2eee-4fac-a267-782d53dd43a5</t>
  </si>
  <si>
    <t>Bebauungsplan Schnelsen 47 Hamburg</t>
  </si>
  <si>
    <t>Der Bebauungsplan Schnelsen 47 für den Geltungsbereich Vielohweg von der Kollau bis zur Nordostecke des
 Flurstücks 857 einschließlich angrenzender Flurstücksteile der Gemarkung Schnelsen (Bezirk Eimsbüttel, Ortsteil 319) wird festgestellt.</t>
  </si>
  <si>
    <t>622b1265-b03d-4ff0-8df7-c209e8de517b</t>
  </si>
  <si>
    <t>Teilbebauungsplan TB 1018 Hamburg</t>
  </si>
  <si>
    <t>Bezirk: Bergedorf, Stadtteil: Kirchwerder, Ortsteil: 607, Planbezirk: Süderquerweg, 5. Bauabschnitt</t>
  </si>
  <si>
    <t>d8f19634-680f-45b6-9b08-d98f8dabf9b5</t>
  </si>
  <si>
    <t>Stadt Köln: Bebauungsplaene Koeln</t>
  </si>
  <si>
    <t>Informationen zu Aufstellungsbeschlüssen, Fluchtlinienplänen und rechtskräftigen Bebauungsplänen. InformationEine Visualisierung mit Such- und Filtermöglichkeiten (z.B. Verfahrensstand) und weiteren Informationen gibt es hier:http://www.stadt-koeln.de/leben-in-koeln/planen-bauen/bebauungsplaene/koelner-bebauungsplaene</t>
  </si>
  <si>
    <t>9c5d11d4-a480-4d9f-84ab-f5642a166146</t>
  </si>
  <si>
    <t>Bebauungsplan Lohbrügge 37 Hamburg</t>
  </si>
  <si>
    <t>Der Bebauungsplan Lohbrügge 37 für das Plangebiet Reinbeker Redder-Röpraredder-Südgrenze des Flurstücks 2509 der Gemarkung Lohbrügge - Korachstraße - Westgrenze des Flurstücks 100 der Gemarkung Lohbrügge (Bezirk Bergedorf, Ortsteil 601) wird festgestellt.</t>
  </si>
  <si>
    <t>d025c3e4-5ea1-44bd-a7b1-11a5060cc378</t>
  </si>
  <si>
    <t>Bebauungsplan Alsterdorf 8 Hamburg</t>
  </si>
  <si>
    <t>Der Bebauungsplan Alsterdorf 8 für den Geltungsbereich Carl-Cohn-Straße - Alsterdorfer Damm - Rathenaustraße - Hindenburgstraße - Bahnanlagen (Bezirk Hamburg-Nord, Ortsteil 407) wird festgestellt.</t>
  </si>
  <si>
    <t>656be1e7-e2fc-4df3-89ba-80af9ea6bffe</t>
  </si>
  <si>
    <t>Umringe der Bebauungspläne von Kratzenburg</t>
  </si>
  <si>
    <t>Umringe aller Bebauungspläne von Kratzenburg</t>
  </si>
  <si>
    <t>f63b5548-3923-4d30-ba18-9c75463319c0</t>
  </si>
  <si>
    <t>Bebauungsplan Wandsbek 29 1. Änderung Hamburg</t>
  </si>
  <si>
    <t>Das Gesetz über den Bebauungsplan Wandsbek 29 vom 27. September 1971 (HmbGVBl. S. 200), geändert am 4. November 1997 (HmbGVBl. S. 494, 495, 503), wird wie folgt geändert:
 1. Die beigefügte "Anlage zur Verordnung zur Änderung des Gesetzes über den Bebauungsplan Wandsbek 29" wird dem Gesetz hinzugefügt.
 2. In § 2 wird folgende Nummer 3 angefügt:
 "3. Im Gewerbegebiet sind Einzelhandelsbetriebe mit Ausnahme von Versandhandelsbetrieben unzulässig. Maßgebend ist die Baunutzungsverordnung in der Fassung vom 23. Januar 1990 (BGBl. I S. 133), zuletzt geändert am 22. April 1993 (BGBl. I S. 466, 479)."</t>
  </si>
  <si>
    <t>7ae01735-8a5a-4a57-9f02-c51d83f0898d</t>
  </si>
  <si>
    <t>Bebauungspläne</t>
  </si>
  <si>
    <t>BPLAN.07132035</t>
  </si>
  <si>
    <t>db976127-4c17-4e6c-b5a2-c43c935d428c</t>
  </si>
  <si>
    <t>Güntherstrasse/Karolingerstrasse 2. Planänderung</t>
  </si>
  <si>
    <t>2.Änderung des Bebauungsplans "Güntherstraße/Karolingerstraße" der Stadt Andernach</t>
  </si>
  <si>
    <t>2e5f4c27-9bcb-40b5-b2de-cba759c2ae16</t>
  </si>
  <si>
    <t>Oe - Unter dem Dorf 2003 / Oe_2003</t>
  </si>
  <si>
    <t>Bebauungsplan der Stadt Villingen-Schwenningen. Nutzung: MD, GE, Verkehrsflächen, Versorgungsfläche, Der Bebauungsplan enthält die rechtsverbindlichen Festsetzungen für die städtebauliche Ordnung. Grundsätzlich gilt, dass der Bebauungsplan aus dem Flächennutzungsplan zu entwickeln ist.</t>
  </si>
  <si>
    <t>05006ba9-4aac-4820-b515-6a1be25b625a</t>
  </si>
  <si>
    <t>Plateau - Grundplan Bebauungsplan</t>
  </si>
  <si>
    <t>Kueser Plateau Grundplan Bebauungsplan, Bernkastel-Kues, Plateau</t>
  </si>
  <si>
    <t>0a26172d-08cc-4449-9db6-ff069dd40191</t>
  </si>
  <si>
    <t>Innenentwicklung Hasenstraße</t>
  </si>
  <si>
    <t>Bebauungsplan "Innenentwicklung Hasenstraße" der Ortsgemeinde Rodenbach</t>
  </si>
  <si>
    <t>77022090-0ce4-4da6-9b4c-11ef63c05b98</t>
  </si>
  <si>
    <t>Am Balkertsberg</t>
  </si>
  <si>
    <t>Bebauungsplan Am Balkertsberg, Neuaufstellung der Ortsgemeinde Hamm</t>
  </si>
  <si>
    <t>2fd4f49d-eb88-4f1b-b073-8845fae410cd</t>
  </si>
  <si>
    <t>Umringe der Bebauungspläne von Eich</t>
  </si>
  <si>
    <t>Umringe aller Bebauungspläne von Eich</t>
  </si>
  <si>
    <t>1d89c8c9-ebad-4f8a-9c89-5879fbf58811</t>
  </si>
  <si>
    <t>Bebauungsplan - Hakenkamp - 3. Änderung</t>
  </si>
  <si>
    <t>2fba833b-fae2-40d1-a50f-cc20385e6f2b</t>
  </si>
  <si>
    <t>Abt. C, Bl. 11 N - Überarbeitung zu Nr. 266 - Rosental, Pfaffendorfer Straße, Pfaffendorfer Brücke, Parthenstraße</t>
  </si>
  <si>
    <t>798115c5-f05c-4b30-a0b8-989b2af4dad0</t>
  </si>
  <si>
    <t>Gestaltungs- und Erhaltungssatzung der Stadt Bernkastel-Kues</t>
  </si>
  <si>
    <t>Gestaltungs- und Erhaltungssatzung BKS</t>
  </si>
  <si>
    <t>f86ce604-c5eb-4b1b-8e06-8279eb4c0924</t>
  </si>
  <si>
    <t>Tüschelbach Änderung</t>
  </si>
  <si>
    <t>Änderung des Bebauungsplans -Tüschelbach, 1. Änderung- der Ortsgemeinde Hönningen, OT Hönningen</t>
  </si>
  <si>
    <t>e9e40af3-0d96-43a4-b4b6-f17517430cad</t>
  </si>
  <si>
    <t>S - Im Gewann Au / S_E_I_1960</t>
  </si>
  <si>
    <t>Bebauungsplan der Stadt Villingen-Schwenningen. Nutzung: Gemeinbedarf für öffentliche Zwecke , Wohnen. Der Bebauungsplan enthält die rechtsverbindlichen Festsetzungen für die städtebauliche Ordnung. Grundsätzlich gilt, dass der Bebauungsplan aus dem Flächennutzungsplan zu entwickeln ist.</t>
  </si>
  <si>
    <t>daf2f4e8-5964-493a-8440-0a04f9bc0dd3</t>
  </si>
  <si>
    <t>Teilbebauungsplan TB 476 Hamburg</t>
  </si>
  <si>
    <t>Bezirk: Eimsbüttel, Stadtteil: Eimsbüttel, Stellingen, Ortsteil: 301, 321, Planbezirk: Schulplatzerweiterung der Schule Lutterothstraße 78-80</t>
  </si>
  <si>
    <t>fd6fefcc-ee67-45cf-bfdf-553e3728a9c8</t>
  </si>
  <si>
    <t>Klarstellungssatzung Neroth</t>
  </si>
  <si>
    <t>d866871d-3332-4b25-8d86-6b92fa350d30</t>
  </si>
  <si>
    <t>Abt. B und C, Bl. 16 N - Überarbeitung zu Nr. 247 - Bahnhof Leipzig-Dresden</t>
  </si>
  <si>
    <t>97567ada-4304-4535-91e3-f4ebca09ca4f</t>
  </si>
  <si>
    <t>Bebauungsplan Billstedt 3 Hamburg</t>
  </si>
  <si>
    <t>Der Bebauungsplan Billstedt 3 für das Plangebiet Merkenstraße - Reinskamp - Nordostgrenzen der Flurstücke 867 und 611 sowie Nord-, Ost- und Südgrenze des Flurstücks 612 der Gemarkung Öjendorf - Kampmoortwiete - Öjendorfer Höhe (Bezirk Hamburg-Mitte, Ortsteil 131) wird festgestellt.</t>
  </si>
  <si>
    <t>1b0602fa-3cb9-4e04-ab56-9536a32a466e</t>
  </si>
  <si>
    <t>Bebauungsplanübersicht der Stadt Greven</t>
  </si>
  <si>
    <t>Der Dienst beinhaltet alle Bauleitpläne der Stadt Greven.</t>
  </si>
  <si>
    <t>e7be9b3b-d87c-4899-8edd-bfcc50a85da7</t>
  </si>
  <si>
    <t>Scheltwiese</t>
  </si>
  <si>
    <t>Bebauungsplan Nr. 1 "Scheltwiese"</t>
  </si>
  <si>
    <t>58c2165d-1d81-4eaa-8179-d4e5f80f5aa6</t>
  </si>
  <si>
    <t>Teilbebauungsplan TB 317 Hamburg</t>
  </si>
  <si>
    <t>Bezirk: Hamburg-Nord, Stadtteil: Langenhorn, Ortsteil: 432, Planbezirk: Krohnstieg zwischen Rodenkampweg und Langenhorner Chaussee</t>
  </si>
  <si>
    <t>0545e82c-d7e1-420c-89b7-3c70c007d449</t>
  </si>
  <si>
    <t>Bebauungsplan - B-Plan Nr. 03, 4. Änd. - Am Farnbrink</t>
  </si>
  <si>
    <t>4afee434-28f8-432f-9d91-e0ecf0dc184d</t>
  </si>
  <si>
    <t>Bebauungsplan - Nr. 2 3. Änderung</t>
  </si>
  <si>
    <t>9ed1bf5c-a296-4943-ac84-e1341511ab84</t>
  </si>
  <si>
    <t>Bebauungsplan Wilhelmsburg 30 Hamburg</t>
  </si>
  <si>
    <t>Der Bebauungsplan Wilhelmsburg 30 für den Geltungsbereich Wilhelmsburger Reichsstraße - Grenze der Gemarkung Wilhelmsburg - über die Flurstücke 6515 (Georgswerder Bogen), 6514 und 6528 (Bundesautobahn), Ostgrenze des Flurstücks 621 - über die Flurstücke 621, 623, 627, 626, 625, 1306 (Niedergeorgswerder Deich), 616, 615, 614, 
 610 (Kleingartenweg), 610 (Niedernkamp), 593, 599, 6oo und 610 (Niedernkamp), Südgrenze des Flurstücks 610 (Niedernkamp), Ostgrenze des Flurstücks 601 (Hövelwetternweg), über die Flurstücke 601, 951, 930, 580 bis 577, 4657 und 4656, Westgrenzen der Flurstücke 4656 und 5779 der Gemarkung Wilhelmsburg (Bezirk Harburg, Ortsteil 713) wird festgestellt.</t>
  </si>
  <si>
    <t>f0d8230b-fb5d-43af-a2e0-d174d6d40e6c</t>
  </si>
  <si>
    <t>Mb - Keßler / Mb_1986</t>
  </si>
  <si>
    <t>Bebauungsplan der Stadt Villingen-Schwenningen. Nutzung: Grünfläche-Dauerkleingärten und Spielplatz, Der Bebauungsplan enthält die rechtsverbindlichen Festsetzungen für die städtebauliche Ordnung. Grundsätzlich gilt, dass der Bebauungsplan aus dem Flächennutzungsplan zu entwickeln ist.</t>
  </si>
  <si>
    <t>2a463de2-085f-483e-834e-d21d001d13a1</t>
  </si>
  <si>
    <t>Bebauungsplan Rahlstedt 120 Hamburg</t>
  </si>
  <si>
    <t>Der Bebauungsplan Rahlstedt 120 für den Geltungsbereich zwischen der Straße Am Waldesrand im Norden, der Straße Großlohering im Westen und der vorhandenen Reihenhaussiedlung im Süden (Bezirk Wandsbek, Ortsteil 526) wird festgestellt.
 Das Plangebiet wird wie folgt begrenzt:
 Am Waldesrand - Großlohering - Südgrenze des Flurstücks 219 - Ost- und Südgrenze des Flurstücks 1082 - Ost- und Südgrenze des Flurstücks 218 - Süd-, West- und Nordgrenze des Flurstücks 217 - Westgrenze des Flurstücks 218 - Westgrenze des Flurstücks 191 der Gemarkung Neu Rahlstedt.</t>
  </si>
  <si>
    <t>fc4e629a-00a0-4746-90a7-6dc6c406bea8</t>
  </si>
  <si>
    <t>Im Grundacker Aufhebung und Neufassung</t>
  </si>
  <si>
    <t>Aufhebung und Neufassung Bebauungsplan Im Grundacker</t>
  </si>
  <si>
    <t>c14061f1-2556-4216-b4c2-0cfe3da932f3</t>
  </si>
  <si>
    <t>Allmendgarten Änderungsplan I</t>
  </si>
  <si>
    <t>Bebauungsplan "Allmendgarten, Änderungsplan 1" der Stadt Wörth am Rhein, Ortsbezirk Maximiliansau</t>
  </si>
  <si>
    <t>f944f215-4e0c-4fcb-8d58-5f58747ad975</t>
  </si>
  <si>
    <t>Durchführungsplan D 268-1 Hamburg</t>
  </si>
  <si>
    <t>Bezirk: Hamburg-Nord, Stadtteil: Barmbek-Süd, Ortsteil: 421, Planbezirk: Käthnerort, Lohkoppelstraße, Vogteiweg, Weidestraße</t>
  </si>
  <si>
    <t>e5f6dd20-5376-42cf-93c2-0439164e348c</t>
  </si>
  <si>
    <t>Bebauungsplan Eidelstedt 9 Hamburg</t>
  </si>
  <si>
    <t>Der Bebauungsplan Eidelstedt 9 für den Geltungsbereich Wischhofsweg - Elbgaustraße - Kieler Straße - Reichsbahnstraße - Furtweg (Bezirk Eimsbüttel, Ortsteil 320) wird festgestellt.</t>
  </si>
  <si>
    <t>b8646db9-2f35-4bc8-84fb-b9b18f7c3f1c</t>
  </si>
  <si>
    <t>Teilbebauungsplan TB 612 Hamburg</t>
  </si>
  <si>
    <t>Bezirk: Wandsbek, Stadtteil: Rahlstedt, Ortsteil: 526 
 Planbezirk: Eichberg 
 von Oldenfelder Straße 
 bis Birrenkovenallee</t>
  </si>
  <si>
    <t>c5ff6a54-6103-4a3f-b04d-ce5b7aee89ef</t>
  </si>
  <si>
    <t>Umringe der Bebauungspläne von Schallodenbach</t>
  </si>
  <si>
    <t>Umringe aller Bebauungspläne von Schallodenbach</t>
  </si>
  <si>
    <t>fd13cf60-b404-45ed-8eb8-78e8103f3cc2</t>
  </si>
  <si>
    <t>Durchführungsplan D 437 Hamburg</t>
  </si>
  <si>
    <t>Bezirk: Wandsbek, Stadtteil: Wandsbek, Ortsteil: 508, Planbezirk: Iversstraße, Hundtstraße, Hinschenfelder Stücken, Am Stadtrand, Walddörferstraße</t>
  </si>
  <si>
    <t>229f21b5-070f-4509-ba3d-dc23eef5ffc1</t>
  </si>
  <si>
    <t>S - Wannenstraße 22 - 30 / S_K_IV_9_1962</t>
  </si>
  <si>
    <t>Bebauungsplan der Stadt Villingen-Schwenningen. Nutzung: Wohnen, Grünfläche. Der Bebauungsplan enthält die rechtsverbindlichen Festsetzungen für die städtebauliche Ordnung. Grundsätzlich gilt, dass der Bebauungsplan aus dem Flächennutzungsplan zu entwickeln ist.</t>
  </si>
  <si>
    <t>fad022fa-9ba5-4b16-ad5b-d20157c41338</t>
  </si>
  <si>
    <t>Im Weidengarten Änderung III Änderung III</t>
  </si>
  <si>
    <t>3. Änderung des Bebauungsplans "Im Weidengarten" der Ortsgemeinde Weilerbach</t>
  </si>
  <si>
    <t>bd202d9b-9a56-423a-b5c9-10e6d25fe096</t>
  </si>
  <si>
    <t>Teilbebauungsplan TB 596 Hamburg</t>
  </si>
  <si>
    <t>Bezirk: Hamburg-Mitte, Stadtteil: Billwerder Ausschlag, Ortsteil: 133, 
 Planbezirk: Grünanlage am Vierländer Damm</t>
  </si>
  <si>
    <t>95ed24a3-ae99-4c0b-934f-d12d2176e973</t>
  </si>
  <si>
    <t>Bebauungsplan Lurup 3 Hamburg</t>
  </si>
  <si>
    <t>Der Bebauungsplan Lurup 3 für das Plangebiet Wilsdorfallee - Luruper Hauptstraße - Jevenstedter Straße - Böttcherkamp - (Bezirk Altona, Ortsteil 219) wird festgestellt.</t>
  </si>
  <si>
    <t>9ae03888-67d5-40d7-b312-b1a28fe07777</t>
  </si>
  <si>
    <t>Bebauungsplan Langenhorn 2 Hamburg</t>
  </si>
  <si>
    <t>Der Bebauungsplan Langenhorn 2 für den Geltungsbereich Langenhorner Chaussee-Neubergerweg-Weg Nr, 452-Max-Nonne-Straße-Südgrenzen der Flurstücke 459 und 460 der Gemarkung Langenhorn (Bezirk Hamburg- Nord, Ortsteil 432) wird festgestellt.</t>
  </si>
  <si>
    <t>af5727e6-313f-452a-ba62-a7cf1c82fbfb</t>
  </si>
  <si>
    <t>Bebauungsplan Barmbek-Nord 9 Hamburg</t>
  </si>
  <si>
    <t>Der Bebauungsplan Barmbek-Nord 9 für den Geltungsbereich zwischen Wiesendamm - Stichkanalbrücke - Barmbeker Stichkanal - Osterbekkanal - Schleidenbrücke - Saarlandstraße (Bezirk Hamburg-Nord, Ortsteil 427) wird festgestellt.</t>
  </si>
  <si>
    <t>63820ccc-9c8d-4cfc-8b96-a4925f8ffb78</t>
  </si>
  <si>
    <t>V - Haslach-Ost; Teilb. Karlsbader-, Breslauer- und Görlitzer Straße / V_H_IV_9_2003</t>
  </si>
  <si>
    <t>Bebauungsplan der Stadt Villingen-Schwenningen. Nutzung: WA, Gemeinbedarfsfläche Kirche. Der Bebauungsplan enthält die rechtsverbindlichen Festsetzungen für die städtebauliche Ordnung. Grundsätzlich gilt, dass der Bebauungsplan aus dem Flächennutzungsplan zu entwickeln ist.</t>
  </si>
  <si>
    <t>99a132a6-c354-4531-922f-fb19b61a77c6</t>
  </si>
  <si>
    <t>Im Thiergarten 1. vereinf. Änderung</t>
  </si>
  <si>
    <t>vereinf. Änderung - Änderung von Fläche "Dorfgebiet" in "Verkehrsfläche besonderer Zweckbestimmung"</t>
  </si>
  <si>
    <t>12b516ef-c0d9-4a80-bf05-7be70dd1cf22</t>
  </si>
  <si>
    <t>Bebauungsplan Schnelsen 71 Hamburg</t>
  </si>
  <si>
    <t>Der Bebauungsplan Schnelsen 71 für den Geltungsbereich zwischen Pinneberger Straße, Süntelstraße und Landesgrenze (Bezirk Eimsbüttel, Ortsteil 319) wird festgestellt.
 Das Gebiet wird wie folgt begrenzt:
 Pinneberger Straße - Ost- und Südgrenze des Flurstücks 1437, Ostgrenzen der Flurstücke 6088 und 6087 der Gemarkung Schnelsen - Süntelstraße - Landesgrenze.</t>
  </si>
  <si>
    <t>aa7e64e0-9fef-4987-86ea-add392f8eaf0</t>
  </si>
  <si>
    <t>Hausten</t>
  </si>
  <si>
    <t>Bebauungspläne von Hausten</t>
  </si>
  <si>
    <t>3e5a6901-9459-44a5-999a-6c1069fe2429</t>
  </si>
  <si>
    <t>Bebauungsplan Rahlstedt 6 Hamburg</t>
  </si>
  <si>
    <t>Der Bebauungsplan Rahlstedt 6 für das Plangebiet Pidder-Lüng-Weg-Brockdorffstraße-Jasper-Pentz-Straße-Theodor-Storm-Straße-Liliencronstraße-Poggfreedweg (Bezirk Wandsbek, Ortsteil 526) wird festgestellt.</t>
  </si>
  <si>
    <t>cae0bd26-d61c-4cbb-8863-41120cfbe86e</t>
  </si>
  <si>
    <t>Pleizenhausen</t>
  </si>
  <si>
    <t>Bebauungspläne von Pleizenhausen</t>
  </si>
  <si>
    <t>e38e77a5-0d47-4847-a6fa-0eb27529e164</t>
  </si>
  <si>
    <t>Durchführungsplan D 178 Hamburg</t>
  </si>
  <si>
    <t>Bezirk: Eimsbüttel, Stadtteil: Eimsbüttel, Ortsteil: 303, Planbezirk: Lappenbergsallee, Bei der Apostelkirche, Hellkamp, Osterstraße, Schwenckestraße</t>
  </si>
  <si>
    <t>cad85ae3-c71c-4b09-adf6-ef8028228918</t>
  </si>
  <si>
    <t>Bebauungsplan Langenhorn 28 Hamburg</t>
  </si>
  <si>
    <t>Der Bebauungsplan Langenhorn 28 für den Geltungsbereich Fritz-Schumacher-Allee-Nordgrenzen der Flurstücke 8013 und 8101, Nordostgrenzen der Flurstücke 8102, 8103, 7309, 7310 und 6209 (Immenbarg), Nord- und Ostgrenze des Flurstücks 8106, Ost- und Südgrenze des Flurstücks 8055, Südgrenzen der Flurstücke 8054, 6787 bis 6783 und 7509 der Gemarkung Langenhorn-Grote Raak-Raaksheide (Bezirk Hamburg-Nord, Ortsteil 432) wird festgestellt.</t>
  </si>
  <si>
    <t>58f97dc7-b4bf-4378-8a7c-8d398263a56e</t>
  </si>
  <si>
    <t>Durchführungsplan D 312 Hamburg</t>
  </si>
  <si>
    <t>Bezirk: Hamburg-Nord, Stadtteil: Barmbek-Süd, Ortsteil: 422, Planbezirk: Von-Essen-Straße, Amselstraße, Friedrichsberger Straße, Holsteinischer Kamp</t>
  </si>
  <si>
    <t>368a75b4-30b8-4965-9640-335af915b63c</t>
  </si>
  <si>
    <t>Bebauungsplan Billstedt 16 Hamburg</t>
  </si>
  <si>
    <t>Der Bebauungsplan Billstedt 16 für das Plangebiet Schiffbeker Weg - Schiffbeker Höhe - Öjendorfer Weg - Gothaer Weg (Bezirk Hamburg-Mitte, Ortsteil 131) wird festgestellt.</t>
  </si>
  <si>
    <t>798e770f-438c-48e9-bff8-6c253f16cb76</t>
  </si>
  <si>
    <t>Bebauungsplan Bergstedt 19 Hamburg</t>
  </si>
  <si>
    <t>Der Bebauungsplan Bergstedt 19 für den Geltungsbereich nördlich und südlich der Twietenkoppel (Bezirk Wandsbek, Ortsteil 524) wird festgestellt.
 Das Gebiet wird wie folgt begrenzt:
 Alte Mühle - über das Flurstück 1124 (Twietenkoppel), Nordgrenze des Flurstücks 1124 (Twietenkoppel), Westgrenze des Flurstücks 3509 (Am Beerbusch), Nordgrenzen der Flurstücke 3316 bis 3297 der Gemarkung Bergstedt - Rodenbeker Straße - Furtredder - Südgrenze des Flurstücks 1165 (Furtstieg) der Gemarkung Bergstedt.</t>
  </si>
  <si>
    <t>53c04675-63e6-4a5b-ba00-3e77bbbd4ddc</t>
  </si>
  <si>
    <t>Abtswald Teil A</t>
  </si>
  <si>
    <t>Bebauungsplan "Abtswald Teil A" der Stadt Wörth am Rhein, Ortsbezirk Wörth</t>
  </si>
  <si>
    <t>dbfec645-6a12-4a95-835e-984df7989cb8</t>
  </si>
  <si>
    <t>Bebauungsplan Billstedt 86 / Horn 44 Hamburg</t>
  </si>
  <si>
    <t>Der Bebauungsplan Billstedt 86/Horn 44 für die U-Bahnüberbauung zwischen den Haltestellen Billstedt und Legienstraße (Bezirk Hamburg-Mitte, Ortsteile 130, 131) wird festgestellt.</t>
  </si>
  <si>
    <t>822d726c-7ae6-49bf-82cf-942b540b4156</t>
  </si>
  <si>
    <t>Umringe der Bebauungspläne von Kleinmaischeid</t>
  </si>
  <si>
    <t>Umringe aller Bebauungspläne von Kleinmaischeid</t>
  </si>
  <si>
    <t>0b82ca3b-9132-4013-8439-b699b81fe534</t>
  </si>
  <si>
    <t>Im Doempel 2. Änderung und Erweiterung</t>
  </si>
  <si>
    <t>Bebauungsplan "Im Dömpel, 2. Änderung und Erweiterung" der Ortsgemeinde St. Johan</t>
  </si>
  <si>
    <t>530a0a45-4d34-43d3-96a6-f4409976fdb3</t>
  </si>
  <si>
    <t>Am Stadtgraben</t>
  </si>
  <si>
    <t>Bebauungsplan Am Stadtgraben der Ortsgemeinde Rheinzabern</t>
  </si>
  <si>
    <t>1ff9e742-75c8-4393-a67f-e5f7ff078ae2</t>
  </si>
  <si>
    <t>Stadt Arnsberg Übersicht rechtskräftige Bebauungspläne</t>
  </si>
  <si>
    <t>Für eine rechtsverbindliche Auskunft sprechen Sie bitte mit der bzw. dem jeweiligen Ansprechpartner/in.</t>
  </si>
  <si>
    <t>1a0f6611-a72a-4499-b09e-a5df90c44b85</t>
  </si>
  <si>
    <t>Teilbebauungsplan TB 5 Hamburg</t>
  </si>
  <si>
    <t>Bezirk: Niendorf, Ortsteil: 103, Planbezirk: Fluchtlinienplan der Hansestadt Hamburg</t>
  </si>
  <si>
    <t>71ae639c-ac6d-4c2f-a59b-2f173d775d92</t>
  </si>
  <si>
    <t>Burgwiesengarten 1. Änderung</t>
  </si>
  <si>
    <t>Baugebiet „Burgwiesengarten“ Erweiterung des Geltungsbereichs bis zum Holzbach zur Sicherstellung einer geordneten städtebaulichen Entwicklung in diesem Bereich</t>
  </si>
  <si>
    <t>a8836a58-5e38-4027-966e-c6fdb0ce3d6b</t>
  </si>
  <si>
    <t>Regionales Raumordnungsprogramm für den Großraum Braunschweig 2008 - Verkehr (Wasserstraßen und Häfen) - Vorranggebiet Schifffahrt</t>
  </si>
  <si>
    <t>Dieser Datensatz beinhaltet die Vorranggebiete "Schifffahrt" entsprechend der zeichnerischen Darstellung des Regionalen Raumordnungsprogramms für den Großraum Braunschweig in der Fassung von 2008.
  Die Satzung über die Festlegung des Regionalen Raumordnungsprogramms für den Großraum Braunschweig 2008 wurde am 20.12.2007 von der Verbandsversammlung des Zweckverbands Großraum Braunschweig beschlossen. Gemäß § 8 Abs. 6 des Niedersächsischen Gesetzes über Raumordnung und Landesplanung (NROG) in der Fassung vom 07. Juni 2007 (Nds. GVBl. S. 223) hat das Niedersächsische Ministerium für Ernährung, Landwirtschaft, Verbraucherschutz und Landesentwicklung - Regierungsvertretung Braunschweig - als oberste Landesplanungsbehörde das Regionale Raumordnungsprogramm 2008 für den Großraum Braunschweig mit Erlass vom 30. April 2008 - Az.: RV BS 1.4-20303/ZGB2008 genehmigt. Das Regionale Raumordnungsprogramm 2008 für den Großraum Braunschweig tritt am 01. Juni 2008 in Kraft. Im Regionalen Raumordnungsprogramm 2008 ist die angestrebte räumliche und strukturelle Entwicklung des Großraums Braunschweig festgelegt. Zum Verbandsgebiet des Großraums Braunschweig gehören die kreisfreien Städte Braunschweig, Salzgitter und Wolfsburg sowie die Landkreise Gifhorn, Goslar, Helmstedt, Peine und Wolfenbüttel.</t>
  </si>
  <si>
    <t>a3e01967-7ee5-4a5c-96d2-21da6d156ece</t>
  </si>
  <si>
    <t>Bebauungsplan Groß-Borstel 19 (1.Änderung) Hamburg</t>
  </si>
  <si>
    <t>Festgestellter Bebauungsplan GB 19</t>
  </si>
  <si>
    <t>99eb07e8-8746-4f4c-8f20-017d5edce9df</t>
  </si>
  <si>
    <t>In der Wiese</t>
  </si>
  <si>
    <t>1.Änderung und Erweiterung des Bebauungsplanes der Stadt Andernach für den Bereich "In der Wiese" im Stadtteil Eich</t>
  </si>
  <si>
    <t>a32fa5c6-b088-4ccc-b65a-260c2c228253</t>
  </si>
  <si>
    <t>Marktrichtwerte 2015</t>
  </si>
  <si>
    <t>Für die Bewertung von bebauten Grundstücken. Auf Basis von Kauffalldaten abgeleitete Werte und Umrechnungen.</t>
  </si>
  <si>
    <t>50337840-0aca-490f-8ea8-a5088b38377a</t>
  </si>
  <si>
    <t>Kues - Bahnhofgelände - Änd-1 1. Änderung</t>
  </si>
  <si>
    <t>Bahnhofgelände Kues, 1. Änderung Bebauungsplan, 1. Änderung, Bernkastel-Kues, Stadtteil Kues</t>
  </si>
  <si>
    <t>e4442308-0261-4771-9f6e-688c15993e8a</t>
  </si>
  <si>
    <t>Dierdorf West Teil II</t>
  </si>
  <si>
    <t>Bebauungsplan "Dierdorf West Teil II"</t>
  </si>
  <si>
    <t>05071783-3469-4b9f-b03b-db4edb748aec</t>
  </si>
  <si>
    <t>WW-10-00 Schulzentrum Bebauungsplan</t>
  </si>
  <si>
    <t>WW-10-00 Schulzentrum</t>
  </si>
  <si>
    <t>3701aa9f-7fb3-4e15-ab12-d3815da3f469</t>
  </si>
  <si>
    <t>In der Jaugel</t>
  </si>
  <si>
    <t>Bebauungsplan der Stadt Andernach für den Bereich "In der Jaugel"</t>
  </si>
  <si>
    <t>5131bc0a-f931-4aea-9596-cdeb81a578be</t>
  </si>
  <si>
    <t>An der Lehmstraße</t>
  </si>
  <si>
    <t>BPlan "An der Lehmstraße" der Ortsgemeinde Rech, urspr. BPlan</t>
  </si>
  <si>
    <t>30581907-f187-4197-a4e1-b386e5bd26a7</t>
  </si>
  <si>
    <t>Teilbebauungsplan TB 478 Hamburg</t>
  </si>
  <si>
    <t>Bezirk: Hamburg-Nord, Stadtteil: Winterhude, Ortsteil: 408, 
 Planbezirk: Carl-Cohn-Straße - Hindenburgstraße</t>
  </si>
  <si>
    <t>c2320718-a78c-437f-8f05-45f54fc4a169</t>
  </si>
  <si>
    <t>W-52-00 Jahnplatz/Lieserstraße Bebauungsplan</t>
  </si>
  <si>
    <t>W-52-00 Jahnplatz/Lieserstraße</t>
  </si>
  <si>
    <t>b7d6dd62-83dc-49ac-bebd-e27925c2485a</t>
  </si>
  <si>
    <t>Auf`m Hohlen Weg - Änd-2 Änderung</t>
  </si>
  <si>
    <t>Auf`m Hohlen Weg, Änderung und Erweiterung Bebauungsplan, Lieser</t>
  </si>
  <si>
    <t>b92914de-28da-40a7-ba21-e8541dc977e0</t>
  </si>
  <si>
    <t>Durchführungsplan D 15 Hamburg</t>
  </si>
  <si>
    <t>Bezirk: Wandsbek, Stadtteil: Eilbek, Ortsteil: 502, Planbezirk: Friedrichsberstraße, Eilbektal, Wielandstraße, Eilbekerweg</t>
  </si>
  <si>
    <t>43f2ca9e-8a7d-4945-a161-ab9123324db3</t>
  </si>
  <si>
    <t>Bebauungsplan Sülldorf 8 Hamburg</t>
  </si>
  <si>
    <t>Der Bebauungsplan Sülldorf 8 für den Geltungsbereich Sülldorfer Knick-Ostgrenze des Flurstücks 84, in westlicher und südlicher Richtung über das Flurstück 84 der Gemarkung Sülldorf-Op'n Hainholt (Bezirk Altona, Ortsteil 225) wird festgestellt.</t>
  </si>
  <si>
    <t>02015b8f-45e4-4cfe-bdd8-9ec18fddf1db</t>
  </si>
  <si>
    <t>Sondergebiet Walderholung Scheiwelroth</t>
  </si>
  <si>
    <t>Kröv, BPL Schweiwelroth - Sondergebiet Walderholung</t>
  </si>
  <si>
    <t>a987a02d-7274-446f-a824-ba52bc87116b</t>
  </si>
  <si>
    <t>Am Brauberg</t>
  </si>
  <si>
    <t>Bebauungsplan "Am Brauberg" der Ortsgemeinde Virneburg.</t>
  </si>
  <si>
    <t>13c659cd-d601-42fe-8de1-3692b96bc583</t>
  </si>
  <si>
    <t>Bebauungsplan - Sportplatzerweiterung Schwagstorf</t>
  </si>
  <si>
    <t>62afdf2a-955c-44c7-9ac8-f0b7d0c98b0e</t>
  </si>
  <si>
    <t>Abt. B, Beiblatt zu Bl. II - Brandvorwerk, Pleiße mit Floßgraben</t>
  </si>
  <si>
    <t>68d3cce2-a2e1-480b-9e40-eafc7e945b4f</t>
  </si>
  <si>
    <t>Bebauungsplan - Hertman I</t>
  </si>
  <si>
    <t>778c6428-0c24-443b-9a92-a81d3252d0bd</t>
  </si>
  <si>
    <t>Flutrinnen, schematische Darstellung</t>
  </si>
  <si>
    <t>Das Thema dient zur Verwendung in Übersichtskarten und TSP. Für flurstücksgenaue Darstellungen darf das Thema nicht verwendet werden.</t>
  </si>
  <si>
    <t>3d2fd9b9-228a-4998-8d57-1e96c54914c3</t>
  </si>
  <si>
    <t>Bebauungsplan Iserbrook 2 Hamburg</t>
  </si>
  <si>
    <t>Der Bebauungsplan Iserbrook 2 für den Geltungs­bereich Hasenhöhe - Bahnanlagen - Nordgrenze des Flurstücks 1270 der Gemarkung Dockenhuden - Bredkamp - Nordgrenzen der Flurstücke 1358, 1359 und 1395 der Gemarkung Dockenhuden - Darbovenstieg - Schenefelder Landstraße - Nordgrenzen der Flurstücke 1655 und 1656 sowie Nord- und Ostgrenze des Flurstücks 1659 der Gemarkung Dockenhuden - Isfeldstraße - Schenefelder Landstraße - Bahnanlagen (Bezirk Altona, Ortsteil 224) wird festgestellt.</t>
  </si>
  <si>
    <t>13e13b56-5ec7-41cd-a581-eb4e0aac0066</t>
  </si>
  <si>
    <t>Bebauungsplan St.Pauli 33 Hamburg</t>
  </si>
  <si>
    <t>Der Bebauungsplan St. Pauli 33 für den Geltungsbereich Detlev-Bremer-Straße-Clemens-Schultz-Straße-Budapester Straße- Simon-von-Utrecht-Straße (Bezirk Hamburg-Mitte, Ortsteil III) wird festgestellt.</t>
  </si>
  <si>
    <t>65b80270-8343-4d20-a64e-f27abbd51467</t>
  </si>
  <si>
    <t>Bebauungsplan Hamburg-Altstadt 36-HafenCity 4 Hamburg</t>
  </si>
  <si>
    <t>Der Bebauungsplan Hamburg-Altstadt 36/HafenCity 4 für das Gebiet am Kaiserhöft, dem westlichen Teil der Landzunge zwischen Sandtor- und Grasbrookhafen (Bezirk Hamburg-Mitte, Ortsteil 103) wird festgestellt.
 Das Gebiet wird wie folgt begrenzt:
 Am Kaiserkai - über die Flurstücke 1977 (alt: 1900), 1772 (Grasbrookhafen), 1619 (Schiffbauer Hafen), 1740 und 1713 (Sandtorhafen) der Gemarkung Altstadt-Süd.</t>
  </si>
  <si>
    <t>3b09a73e-1956-4da9-a97d-a2cb2aade9a8</t>
  </si>
  <si>
    <t>Durchführungsplan D 169A Hamburg</t>
  </si>
  <si>
    <t>Bezirk: Hamburg-Nord, Stadtteil: Hohenfelde, Ortsteil: 416, Planbezirk: Sechslingspforte, Ackermannstraße, Ekhofstraße, Ifflandstraße</t>
  </si>
  <si>
    <t>ee4ab9a3-91fb-4d6a-8dec-fa5e5790b185</t>
  </si>
  <si>
    <t>Umringe der Bebauungspläne von Scheid</t>
  </si>
  <si>
    <t>Umringe aller Bebauungspläne von Scheid</t>
  </si>
  <si>
    <t>6c0e9570-a592-4c62-b936-c5a8b8d28354</t>
  </si>
  <si>
    <t>Am Brückelchen</t>
  </si>
  <si>
    <t>Bebauungsplan Am Brückelchen</t>
  </si>
  <si>
    <t>b5b31666-d2e6-42bb-af59-aa9f8f3e9545</t>
  </si>
  <si>
    <t>S - Gewebegebiet Ost ÄNDERUNG / S_G_II_2005</t>
  </si>
  <si>
    <t>Bebauungsplan der Stadt Villingen-Schwenningen. Nicht selbständige Änderung von S_G_II_1974, textl. Änderung GE/GI-Gebiete. Der Bebauungsplan enthält die rechtsverbindlichen Festsetzungen für die städtebauliche Ordnung. Grundsätzlich gilt, dass der Bebauungsplan aus dem Flächennutzungsplan zu entwickeln ist.</t>
  </si>
  <si>
    <t>c6a7ad3a-9af2-4f1e-9e1c-b7c73ff2cc87</t>
  </si>
  <si>
    <t>Bebauungsplanübersicht der Gemeinde Lotte</t>
  </si>
  <si>
    <t>Alle Bebauungspläne und Satzungen der Gemeinde Lotte.</t>
  </si>
  <si>
    <t>e0f32115-20c8-4206-8114-3f55bbabc4e0</t>
  </si>
  <si>
    <t>S - Sauerwasen West / S_N_I_1979</t>
  </si>
  <si>
    <t>Bebauungsplan der Stadt Villingen-Schwenningen. Nutzung: WR, Verkehrsfläche, Grünfläche. Der Bebauungsplan enthält die rechtsverbindlichen Festsetzungen für die städtebauliche Ordnung. Grundsätzlich gilt, dass der Bebauungsplan aus dem Flächennutzungsplan zu entwickeln ist.</t>
  </si>
  <si>
    <t>0099d2a4-6e3d-4ce8-ab0c-d2dc0bb53b5f</t>
  </si>
  <si>
    <t>Niederburg</t>
  </si>
  <si>
    <t>Bebauungspläne von Niederburg</t>
  </si>
  <si>
    <t>a83e6a75-c06b-4893-8ad0-c03dfb953206</t>
  </si>
  <si>
    <t>Bebauungsplan Hummelsbüttel 9 Hamburg</t>
  </si>
  <si>
    <t>Der Bebauungsplan Hummelsbüttel 9 für den Geltungsbereich Hummelbüttler Hauptstraße-Süd- und Ost-grenze des Flurstücks 1747, Südgrenzen der Flurstücke 1794, 1788, 1782, 1775 und 1746, Ostgrenze des Flurstücks 2104, über das Flurstück 2104 der Gemarkung Hummelsbüttel-Langenhorner Weg-über die Flurstücke 2074 und 2075, Nord- und Ostgrenze des Flurstücks 2074 der Gemarkung Hummelsbüttel-Langenhorner Weg-über die Flurstücke 1025 und 2251, Nordgrenzen der Flurstücke 1037 und 1035 der Gemarkung Hummelsbüttel (Bezirk Wandsbek, Ortsteil 520) wird festgestellt.</t>
  </si>
  <si>
    <t>2b12a126-37e4-43f9-a2d3-b73a56c2f186</t>
  </si>
  <si>
    <t>Baustufenplan Groß-Flottbek - Othmarschen 3. Änderung Hamburg</t>
  </si>
  <si>
    <t>Baustufenplan der Freien und Hansestadt Hamburg, 
 Bezirk: Altona, Stadtteil: Groß-Flottbek, Othmarschen, Ortsteil: 217, 218</t>
  </si>
  <si>
    <t>4ec216f4-7fcb-4498-8c38-f092ab29534f</t>
  </si>
  <si>
    <t>Bebauungsplan Stellingen 33 Hamburg</t>
  </si>
  <si>
    <t>Der Bebauungsplan Stellingen 33 für den Geltungsbereich Basselweg - Hagenbeckallee - Ostgrenzen der Flurstücke 1163, 1162, 1155 und 1173 der Gemarkung Stellingen-Langenfelde - Koppelstraße - über das Flurstück 1155 der Gemarkung Stellingen-Langenfelde zur Tierparkallee - Südgrenzen der Flurstücke 1148 und 1150 der Gemarkung Stellingen-Langenfelde (Bezirk Eimsbüttel, Ortsteil 321) wird festgestellt.</t>
  </si>
  <si>
    <t>36209f87-c6b8-45ef-a452-a7266b3dde5c</t>
  </si>
  <si>
    <t>Umringe Bebauungspläne</t>
  </si>
  <si>
    <t>Umringe der Bebauungspläne der Verbandsgemeinde Südeifel,Heilbach</t>
  </si>
  <si>
    <t>a80f9a4d-b56f-4d62-9d0f-87f2a10c237d</t>
  </si>
  <si>
    <t>Umringe der Bebauungspläne von Dedenbach</t>
  </si>
  <si>
    <t>Umringe aller Bebauungspläne von Dedenbach</t>
  </si>
  <si>
    <t>735b002d-ca7b-44b7-90b8-ad78f63cfc5b</t>
  </si>
  <si>
    <t>Bebauungsplan Rahlstedt 27 Hamburg</t>
  </si>
  <si>
    <t>Der Bebauungsplan Rahlstedt 27 für den Geltungsbereich Jasper-Pentz-Straße-Brockdorff Straße-Amtsstraße- Buchwaldstraße-Eilersweg-Stellau-Ost- und Nordgrenze des Flurstücks 234 der Gemarkung Neurahlstedt-Stellaustieg-Buchwaldstraße-Am Ohlendorffturm-Ostgrenzen der Flurstücke 2926, 2569 bis 2575 und Südgrenzen der Flurstücke 2575 und 2561 der Gemarkung Altrahlstedt-Theodor-Storm-Straße (Bezirk Wandsbek, Ortsteil 526) wird festgestellt.</t>
  </si>
  <si>
    <t>7d929eb6-ef56-4d98-b204-42cf46ca72bd</t>
  </si>
  <si>
    <t>Teilbebauungsplan TB 647 Hamburg</t>
  </si>
  <si>
    <t>Bezirk: Eimsbüttel, Stadtteil: Eimsbüttel, Ortsteil: 302, Planbezirk: Kinderspielplatz an der Straße Hellkamp</t>
  </si>
  <si>
    <t>31dda4fd-9609-429c-8198-9d2f6313b627</t>
  </si>
  <si>
    <t>WW-20-00 St. Paul 2. Bauabschnitt</t>
  </si>
  <si>
    <t>d027063e-8674-453c-9094-92d73cb0507a</t>
  </si>
  <si>
    <t>Kues - Biologische Bundesanstalt Wasem-Weierfeld</t>
  </si>
  <si>
    <t>Biologische Bundesanstalt Bebauungsplan, Bernkastel-Kues, Stadtteil Kues</t>
  </si>
  <si>
    <t>3e9601c8-3db4-41b7-afe7-2e14fbe78b0c</t>
  </si>
  <si>
    <t>Andel - Südlich der B 53</t>
  </si>
  <si>
    <t>Südlich der B 53 Bebauungsplan, Bernkastel-Kues, Stadtteil Andel</t>
  </si>
  <si>
    <t>28cc8ef5-5f96-4b8e-b2c8-26305b7be62b</t>
  </si>
  <si>
    <t>In dem Birngarten</t>
  </si>
  <si>
    <t>Bebauungsplan für die Ausweisung eines neuen Wohn-Baugebietes nordwestlich der bebauten Ortslage</t>
  </si>
  <si>
    <t>b1ccbfe1-7b85-43d2-9630-972dbd32aed4</t>
  </si>
  <si>
    <t>Bebauungsplan Tonndorf 5 Hamburg</t>
  </si>
  <si>
    <t>Der Bebauungsplan Tonndorf 5 für das Plangebiet Holstenhofweg-Ahrensburger Straße-Jenfelder Straße-Bahnanlagen- Westgrenze des Flurstücks 1704 der Gemarkung Tonndorf-Am Grundwasserwerk (Bezirk Wandsbek, Ortsteil 513) wird festgestellt.</t>
  </si>
  <si>
    <t>d057aead-807b-4f4e-8a55-cb0c2c0a8e5e</t>
  </si>
  <si>
    <t>Auf`m Eichhahn</t>
  </si>
  <si>
    <t>Bebauungsplan "Auf`m Eichhahn"</t>
  </si>
  <si>
    <t>b0049ea0-5d0e-4635-94ac-50cb4758f68e</t>
  </si>
  <si>
    <t>Sackpfeife II. Änderung</t>
  </si>
  <si>
    <t>2. Änderung des Bebauungsplans "Sackpfeife" der Ortsgemeinde Mackenbach, Ursprungsplan "Sackpfeife" und 1. Änderung "Sackpfeife I. Änderung" liegen nicht mehr vor</t>
  </si>
  <si>
    <t>850f2370-ce5c-4cf4-a61c-721eafbc3373</t>
  </si>
  <si>
    <t>Argenthal</t>
  </si>
  <si>
    <t>Bebauungspläne von Argenthal</t>
  </si>
  <si>
    <t>158bd75e-67d5-4e62-941e-19bbab4420d6</t>
  </si>
  <si>
    <t>Umringe der Bebauungspläne von Reckershausen</t>
  </si>
  <si>
    <t>Umringe aller Bebauungspläne von Reckershausen</t>
  </si>
  <si>
    <t>83f4cc76-c2ba-4691-97df-827dc011f4ed</t>
  </si>
  <si>
    <t>Abt. C, Bl. 30 N - Berliner Straße, Berlin-Anhaltische Eisenbahn</t>
  </si>
  <si>
    <t>ca1df3f8-25d6-4e90-89e5-fe5285a15dff</t>
  </si>
  <si>
    <t>V - Zollhaus-Grenzweg ÄNDERUNG / V_N_1981</t>
  </si>
  <si>
    <t>Bebauungsplan der Stadt Villingen-Schwenningen. Nutzung: Landwirtschaftliche Fläche, MD. Der Bebauungsplan enthält die rechtsverbindlichen Festsetzungen für die städtebauliche Ordnung. Grundsätzlich gilt, dass der Bebauungsplan aus dem Flächennutzungsplan zu entwickeln ist.</t>
  </si>
  <si>
    <t>00103751-b9a7-42e2-b4d1-5e1005e6e495</t>
  </si>
  <si>
    <t>Uder B-Plan Nr. 7 Bachrasen Ziegelweg II.BA</t>
  </si>
  <si>
    <t>Bebauungsplanumringe (B-Plan) VG Uder</t>
  </si>
  <si>
    <t>75c644c3-0ceb-4427-a17b-ea04a39850f4</t>
  </si>
  <si>
    <t>Teilbebauungsplan TB 270 Hamburg</t>
  </si>
  <si>
    <t>Bezirk: Hamburg-Mitte, Stadtteil: Neustadt, Ortsteil: 107, Planbezirk: Dammtorstraße West - Welckerstraße</t>
  </si>
  <si>
    <t>9553980d-7afe-4023-a690-de63f43e1adf</t>
  </si>
  <si>
    <t>S - Deutenberg Änderung Mitte-Süd (Spandauer- und Rhönweg) / S_F_1994</t>
  </si>
  <si>
    <t>Bebauungsplan der Stadt Villingen-Schwenningen. Nutzung: WR. Der Bebauungsplan enthält die rechtsverbindlichen Festsetzungen für die städtebauliche Ordnung. Grundsätzlich gilt, dass der Bebauungsplan aus dem Flächennutzungsplan zu entwickeln ist.</t>
  </si>
  <si>
    <t>fb4deaa6-c936-46a0-b4a8-7a4930f4e993</t>
  </si>
  <si>
    <t>Heiligenhäuschen Bebauungsplan</t>
  </si>
  <si>
    <t>BBP07231125_2439-BKK_0014.jpg</t>
  </si>
  <si>
    <t>a8f239aa-a1b2-4814-92bc-b7e09a1e7ad1</t>
  </si>
  <si>
    <t>S - Deutenberg, mittlerer Teil ÄNDERUNG 1976 / S_F_III_1976</t>
  </si>
  <si>
    <t>Bebauungsplan der Stadt Villingen-Schwenningen. Nutzung: WR, Verkehrsfläche. Der Bebauungsplan enthält die rechtsverbindlichen Festsetzungen für die städtebauliche Ordnung. Grundsätzlich gilt, dass der Bebauungsplan aus dem Flächennutzungsplan zu entwickeln ist.</t>
  </si>
  <si>
    <t>95679722-e7b5-48d5-bcf2-25f4e1282276</t>
  </si>
  <si>
    <t>Frankenstraße</t>
  </si>
  <si>
    <t>Bebauungsplan Frankenstraße der Stadt Remagen</t>
  </si>
  <si>
    <t>10c0f1c6-ec6b-455f-97c4-b3a193c0869c</t>
  </si>
  <si>
    <t>Stadt Bonn: Lage der Bebauungspläne</t>
  </si>
  <si>
    <t>Die API liefert die Bebauungsplanumrisse mit beigefügten Links zum Bebauungsplan und zur Begründung. Der Bebauungsplan enthält nach dem Baugesetzbuch die rechtsverbindlichen Festsetzungen über die städtebauliche Ordnung, wie z.B.: Art und Maß der baulichen Nutzung, Bauweise, Anzahl der Geschosse, Verkehrsflächen.</t>
  </si>
  <si>
    <t>7539ab84-6328-4f56-8262-973bcee3c451</t>
  </si>
  <si>
    <t>Durchführungsplan D 66 Hamburg</t>
  </si>
  <si>
    <t>Bezirk: Hamburg-Mitte, Stadtteil: Altstadt, Ortsteil: 102, Planbezirk: Cremon, Mattentwiete, Bei dem neuen Krahn</t>
  </si>
  <si>
    <t>78c56f78-e59c-4a61-aa2f-335d1628a377</t>
  </si>
  <si>
    <t>In der Held 1. Änderung</t>
  </si>
  <si>
    <t>Bebauungsplan In der Held, 1. Änderung</t>
  </si>
  <si>
    <t>b8b9cd2e-fbd2-4ff0-9f3a-d550104de122</t>
  </si>
  <si>
    <t>Zentrum Maximiliansau Teil A 2</t>
  </si>
  <si>
    <t>Bebauungsplan "Zentrum Maximiliansau Teil A2" der Stadt Wörth am Rhein, Ortsbezirk Maximiliansau</t>
  </si>
  <si>
    <t>9171a086-3662-4d80-8831-9d8226bfd525</t>
  </si>
  <si>
    <t>Bebauungsplan Neustadt 2 Hamburg</t>
  </si>
  <si>
    <t>Der Bebauungsplan Neustadt 2 für den Geltungsbereich Neanderstraße - Hütten - Kurze Straße - Kohlhöfen - Peterstraße - Markusstraße - Neuer Steinweg (Bezirk Hamburg-Mitte, Ortsteil 105) wird festgestellt.</t>
  </si>
  <si>
    <t>99747a64-7674-4827-a51c-bca4d99c5f4c</t>
  </si>
  <si>
    <t>Teilbebauungsplan TB 335 Hamburg</t>
  </si>
  <si>
    <t>Bezirk: Hamburg-Nord, Stadtteil: Barmbek-Süd, Uhlenhorst, Ortsteil: 418, 419, Planbezirk: Winterhuder Weg - Mozartstraße - Imstedt - Flotowstraße - Diederichstraße - Beethovenstraße</t>
  </si>
  <si>
    <t>a866dad5-6308-47c2-bb9a-33442f6ffe3c</t>
  </si>
  <si>
    <t>Mühlenhof</t>
  </si>
  <si>
    <t>Mühlenhof Bebauungsplan, Veldenz</t>
  </si>
  <si>
    <t>a5174f4c-15e3-42e1-9674-cfe872e7bcb9</t>
  </si>
  <si>
    <t>Durchführungsplan D 394-1 Hamburg</t>
  </si>
  <si>
    <t>Bezirk: Hamburg-Mitte, Stadtteil: Rothenburgsort, Ortsteil: 134, Planbezirk: Billhorner Röhrendamm, Reginenstraße, Billhorner Brückenstraße, Brandshofer Deich</t>
  </si>
  <si>
    <t>15a3f2eb-5451-4e40-927c-0249a1a3abeb</t>
  </si>
  <si>
    <t>Unterm Eichelchen II 1.Änderung</t>
  </si>
  <si>
    <t>Bebauungsplan "Unterm Eichelchen II 1. Änderung" der Ortsgemeinde Freirachdorf</t>
  </si>
  <si>
    <t>89b2a2ef-ac8e-4da5-b423-7adf2702e219</t>
  </si>
  <si>
    <t>BPLAN.07140105</t>
  </si>
  <si>
    <t>21af01b5-891e-42e2-bc16-a81032a059b9</t>
  </si>
  <si>
    <t>Bebauungsplan - Die Welt 2. Änderung</t>
  </si>
  <si>
    <t>fafe0a71-50df-468a-958b-6702038488dd</t>
  </si>
  <si>
    <t>Neues Rathaus - Rathausring 4-6; Südansicht, Blick zum Haupteingang</t>
  </si>
  <si>
    <t>127282fa-7897-4d31-99da-5539577e6b97</t>
  </si>
  <si>
    <t>Bebauungsplan Bramfeld 67 Hamburg</t>
  </si>
  <si>
    <t>Nordostgrenze des Flurstücks 10293 (Weidkoppel), über das Flurstück 10293 (Weidkoppel), Nordostgrenze des Flurstücks 10293 (Weidkoppel), über das Flurstück 6262, Südgrenze des Flurstücks 6262, über das Flurstück 10293 (Weidkoppel), Südgrenze des Flurstücks 10293 (Weidkoppel), Südgrenze des Flurstücks 10295, über das Flurstück 10295, über das Flurstück 10291 (Weidkoppel), über das Flurstück 10296, Ost- und Südgrenze des Flurstücks 10296, über das Flurstück 10297, über das Flurstück 2057 (Barmwisch), Ostgrenze des Flurstücks 10331, Ostgrenze des Flurstücks 2059 (Osterbek), Ost- und Südgrenze des Flurstücks 4682, Ost- und Nordostgrenze des Flurstücks 2058, Nordostgrenze des Flurstücks 25 (Alte Osterbek), Nordost- und Südwestgrenze des Flurstücks 1601, über das Flurstück 1601, Westgrenze des Flurstücks 1601, West- und Nordgrenze des Flurstücks 2059 (Osterbek), West-, Südwest- und Nordwestgrenze des Flurstücks 10331, über das Flurstück 8204, Nordwestgrenze des Flurstücks 10331, Nordwest- und Nordgrenze des Flurstücks 10330, über das Flurstück 2057 (Barmwisch), Nordgrenze des Flurstücks 10048, Nord- und Nordwestgrenze des Flurstücks 10295, Westgrenze des Flurstücks 10295, West- und Nordwestgrenze des Flurstücks 10293 (Weidkoppel) der Gemarkung Bramfeld.</t>
  </si>
  <si>
    <t>0b1822af-7fda-49cd-9535-2063edae9f86</t>
  </si>
  <si>
    <t>Teilbebauungsplan TB 924 Hamburg</t>
  </si>
  <si>
    <t>Bezirk: Eimsbüttel, Stadtteil: Niendorf, Ortsteil: 318, 
 Planbezirk: Schulfläche an der Gutenbergstraße</t>
  </si>
  <si>
    <t>400f7384-6b47-4be9-9b16-c8b19c3f9b85</t>
  </si>
  <si>
    <t>Ludowici-Gelände / West 7. Änderung</t>
  </si>
  <si>
    <t>Bebauungsplan Ludowici-Gelände / West 7. Änderung der Ortsgemeinde Jockgrim</t>
  </si>
  <si>
    <t>10dea4eb-729b-4e10-a876-ff2f438e5201</t>
  </si>
  <si>
    <t>Auf dem Heideberg</t>
  </si>
  <si>
    <t>BPlan Auf dem Heideberg im Ortsteil Wörsbach</t>
  </si>
  <si>
    <t>bfb19dac-ed5d-4278-9a46-7a0d43a86cc5</t>
  </si>
  <si>
    <t>Bebauungsplan Rahlstedt 114-Farmsen-Berne 32 Hamburg</t>
  </si>
  <si>
    <t>Der Bebauungsplan Rahlstedt 114/Farmsen-Berne 32 für den Geltungsbereich zwischen Timmendorfer Straße, Alter Zollweg und Scharbeutzer Straße (Bezirk Wandsbek, Ortsteile 514,526) wird festgestellt.
 Das Gebiet wird wie folgt begrenzt:
 Rahlstedter Weg - Südgrenze der Flurstücke 2703 und 4168 der Gemarkung Farmsen - Kupferdamm - Rahlstedter Weg - Alter Zollweg - Timmendorfer Straße - Am Lehmberg - Südgrenze des Flurstücks 126, Ostgrenze des Flurstücks 5783 der Gemarkung Altrahlstedt - Scharbeutzer Straße.</t>
  </si>
  <si>
    <t>e4623f3c-c940-40ee-aad8-5287938e1861</t>
  </si>
  <si>
    <t>Bebauungsplan Wilhelmsburg 90 Hamburg</t>
  </si>
  <si>
    <t>Der Bebauungsplan Wilhelmsburg 90 für den Geltungsbereich zwischen der Wilhelmsburger Reichsstraße (B4/B75) im Westen, der Neuenfelder Straße im Norden, den Bahnflächen im Osten und dem Kleingartenverein Nummer 709 Grüner Deich im Süden (Bezirk Hamburg-Mitte, Ortsteil 137) wird festgestellt.
 Das Plangebiet wird wie folgt begrenzt:
 Neuenfelder Straße - über das Flurstück 11465 (Deutsche Bahn), Ostgrenzen der Flurstücke 2081 (Neuenfelder Straße), 2738, 2734, 11464 und 11463, über die Flurstücke 11463 und 2727, Südwestgrenze des Flurstücks 2727, über das Flurstück 5485, Südwestgrenze des Flurstücks 5485, über das Flurstück 5620 (Hauland), Westgrenze des Flurstücks 5620 (Hauland), über das Flurstück 7757 (Neuenfelder Straße) der Gemarkung Wilhelmsburg.</t>
  </si>
  <si>
    <t>1260bae2-072b-41f0-9158-e44c44711b0b</t>
  </si>
  <si>
    <t>Ortsrandstrasse, Teil 1 / K10 - 1. Änderung</t>
  </si>
  <si>
    <t>Bebauungsplan Ortsrandstrasse, Teil 1 / K10 Teil A 1. Änderung der Ortsgemeinde Jockgrim</t>
  </si>
  <si>
    <t>b6e5d959-9ae2-457f-a119-e0264416d399</t>
  </si>
  <si>
    <t>Durchführungsplan D 110A Hamburg</t>
  </si>
  <si>
    <t>Bezirk: Hamburg-Mitte, Stadtteil: Hamm-Mitte, Ortsteil: 126, Planbezirk: Döhnerstraße, Diagonalstraße, Dobbelersweg</t>
  </si>
  <si>
    <t>13548e25-be5c-40dc-9683-a648812df2a3</t>
  </si>
  <si>
    <t>Bebauungsplan Niendorf 74 Hamburg</t>
  </si>
  <si>
    <t>Der Bebauungsplan Niendorf 74 für den Geltungsbereich Garstedter Weg - Nordgrenze des Flurstücks 2703 der Gemarkung Niendorf - Fuhlsbütteler Weg - Nordostgrenze des Flurstücks 2737 der Gemarkung Niendorf - Hainholz-Robert-Blum-Straße - Alwin-Lippert-Weg - Promenadenstraße - Südgrenze des Flurstücks 6383 der Gemarkung Niendorf (Bezirk Eimsbüttel, Ortsteil 318) wird festgestellt.</t>
  </si>
  <si>
    <t>513ebbfe-f283-488d-84b7-13f60440e964</t>
  </si>
  <si>
    <t>Durchführungsplan D 236 Hamburg</t>
  </si>
  <si>
    <t>Bezirk: Eimsbüttel, Stadtteil: Eimsbüttel, Ortsteil: 307, Planbezirk: Sandweg, Fruchtallee, Doormannsweg, Eimsbütteler Chaussee, Sophienallee</t>
  </si>
  <si>
    <t>857db3af-d553-4e3a-86a2-877e14d7fdb9</t>
  </si>
  <si>
    <t>Rechtsverbindliche Bebauungspläne Wuppertal</t>
  </si>
  <si>
    <t>Der Datensatz umfasst die räumlichen Geltungsbereiche der (Stand 08/2017) 665 rechtsverbindlichen Bebauungspläne (B-Pläne) der Stadt Wuppertal nach §2 (1) Baugesetzbuch (BauGB).Der Datenbestand enthält auch einige Durchführungspläne auf der Grundlage des Aufbaugesetzes Nordrhein-Westfalen, die vor Inkrafttreten des Bundesbaugesetzes erlassen wurden und auch heute noch die Rechtswirkung eines Bebauungsplanes entfalten. Bei den Geltungsbereichen der Wuppertaler Bebauungspläne handelt es sich im Allgemeinfall um Multipolygone, die zum Teil stark fragmentiert sind. Zu jedem dieser Polygone enthält der Datensatz einige beschreibende Sachattribute wie die Nummer und den Namen des B-Plans sowie pro Planteil einen Hyperlink auf das zugehörige digitale Plandokument.Eine Aktualisierung des Datenbestandes erfolgt nur nach einer formellen Änderung oder Aufhebung eines B-Plans oder nach Beschluss eines neuen B-Plans als Satzung (insgesamt ca. 100 Fälle pro Jahr). Die Geltungsbereichspolygone werden dabei anhand der digitalen Planunterlagen (vektorielle CAD-Projektdatei und Rasterdokument des B-Plans) auf Basis der digitalen Liegenschaftskarte flurstücksscharf digitalisiert.Der Datensatz ist unter einer Open-Data-Lizenz (CC BY-ND 4.0) mit Ausschluss der Datenveränderung verfügbar. Nach Auffassung der AG Geokom.NRW der kommunalen Spitzenverbände in NRW und des Landes NRW besteht für die rechtsverbindlichen Bebauungspläne eine gesetzliche Publikationspflicht nach den Vorgaben der INSPIRE-Richtlinie bzw. des Geodatenzugangsgesetzes NRW.Die rechtsverbindlichen Bebauungspläne werden in der Handlungsempfehlung dieser AG dem Thema "Bodennutzung" aus Anhang III der Richtlinie zugeordnet.</t>
  </si>
  <si>
    <t>0b59d95a-bb8c-48ca-bd81-5950b82f0ed4</t>
  </si>
  <si>
    <t>Bebauungsplan Lurup 49 Hamburg</t>
  </si>
  <si>
    <t>Der Bebauungsplan Lurup 49 für den Geltungsbereich Elbgaustraße -Fangdieckstraße -Ost- und Südgrenzen des Flurstücks 1414, West- und Nordgrenze des Flurstücks 2708 (Fangdieckstraße), Südgrenzen der Flurstücke 1244 bis 1237, 1235, 1233 bis 1217, 2451, 1206 der Gemarkung Lurup (Bezirk Altona, Ortsteil 219) wird festgestellt.</t>
  </si>
  <si>
    <t>f2dc10f9-45d6-4621-8b46-f94a205982ec</t>
  </si>
  <si>
    <t>In den Moltersgärten II Änderung I</t>
  </si>
  <si>
    <t>ce9ce2b4-ed01-4a09-b7bf-7a881c98ec9c</t>
  </si>
  <si>
    <t>Umringe der Bebauungspläne von Brauneberg</t>
  </si>
  <si>
    <t>Umringe aller Bebauungspläne von Brauneberg</t>
  </si>
  <si>
    <t>174c90a3-b74d-4c20-9148-6f17dc0976f8</t>
  </si>
  <si>
    <t>Durchführungsplan D 74 Hamburg</t>
  </si>
  <si>
    <t>Bezirk: Hamburg-Nord, Stadtteil: Barmbek-Süd, Ortsteil: 422, 
 Planbezirk: Richardstraße, Hamburger Straße, Wagnerstraße, Bahnanlagen</t>
  </si>
  <si>
    <t>6155110c-7f8c-4d7c-8715-a74cf11db716</t>
  </si>
  <si>
    <t>Umringe der Bebauungspläne von Langscheid</t>
  </si>
  <si>
    <t>Umringe aller Bebauungspläne von Langscheid</t>
  </si>
  <si>
    <t>0ce11a55-5bab-4c1f-b46c-cdde0a3249c0</t>
  </si>
  <si>
    <t>Bebauungsplan - Nr. 3 1. Änderung</t>
  </si>
  <si>
    <t>b35e8f5f-1a72-4668-8a02-3952df4252cd</t>
  </si>
  <si>
    <t>Bebauungsplan Othmarschen 1 Hamburg</t>
  </si>
  <si>
    <t>Der Bebauungsplan Othmarschen 1 für den Geltungsbereich Elbchaussee-Baron-Voght-Straße-Jenischpark-Holztwiete- Ostgrenzen der Flurstücke 295 und 324 der Gemarkung Klein Flottbek-Elbuferweg (Bezirk Altona, Ortsteil 218) wird festgestellt.</t>
  </si>
  <si>
    <t>b74b67fc-519e-44da-8adc-d810b42957da</t>
  </si>
  <si>
    <t>Bebauungsplan Altona-Altstadt 44 Hamburg</t>
  </si>
  <si>
    <t>Der Bebauungsplan Altona-Altstadt 44 für das Gebiet östlich Pepermölenbek zwischen Hamburger Hochstraße und Breite Straße (Bezirk Altona, Ortsteil 201) wird festgestellt.
 Der Geltungsbereich wird wie folgt begrenzt:
 Pepermölenbek - Hamburger Hochstraße - Ost-und Südgrenze des Flurstücks 535, Ostgrenze des Flurstücks 534 der Gemarkung Altona-Südwest - Lange Straße - Ostgrenze des Flurstücks 1956 der Gemarkung Altona-Südwest - Pinnasberg - über das Flurstück 2121, Südgrenzen der Flurstücke 2121 und 581 der Gemarkung Altona-Südwest-St. Pauli Fischmarkt - Breite Straße.</t>
  </si>
  <si>
    <t>f2b97cee-39f3-4767-bbca-1aeea26f6d2d</t>
  </si>
  <si>
    <t>S - Aufhebung und Neuaufstellung Dickenhardt; Teilb.: Schubert-, Sieder- und Salinenstraße / S_M_II_3_1983</t>
  </si>
  <si>
    <t>Bebauungsplan der Stadt Villingen-Schwenningen. Nutzung: GE, GEE, Verkehrsfläche, Grünfläche. Der Bebauungsplan enthält die rechtsverbindlichen Festsetzungen für die städtebauliche Ordnung. Grundsätzlich gilt, dass der Bebauungsplan aus dem Flächennutzungsplan zu entwickeln ist.</t>
  </si>
  <si>
    <t>ee73faef-95f5-43a7-8007-5e6c74d53932</t>
  </si>
  <si>
    <t>Raumordnung, Raumplanung und Raumentwicklung - Flächennutzung</t>
  </si>
  <si>
    <t>Siedlungs- und Verkehrsflächen nach Nutzungsartengruppen in Sülfeld</t>
  </si>
  <si>
    <t>Gebiet, Fläche - Gebiet - Siedlungs- und Verkehrsflächen nach Nutzungsartengruppen in Sülfeld 
 [Zum HTML-Angebot der Zeitreihe](https://region.statistik-nord.de/detail_timeline/12/1101/31/1/353/1303/)
 [Regionaldaten für Schleswig-Holstein](https://region.statistik-nord.de/main/1)
 Statistisches Amt für Hamburg und Schleswig-Holstein</t>
  </si>
  <si>
    <t>99ab1d90-a06f-4e10-b634-1c8169f7c7dc</t>
  </si>
  <si>
    <t>Rechtsverbindliche Landschaftspläne Wuppertal</t>
  </si>
  <si>
    <t>Der Datensatz "Rechtsverbindliche Landschaftspläne Wuppertal" umfasst die räumlichen Geltungsbereiche der vier rechtsverbindlichen Landschaftspläne der Stadt Wuppertal: Wuppertal-Gelpe, Wuppertal-Ost, Wuppertal-Nord und Wuppertal-West. Bis auf den Landschaftsplan Wuppertal-West handelt es sich bei den Geltungsbereichen um Multipolygone, also mehrere räumlich nicht zusammenhängende Flächen (Nord: 13, Ost: 4, Gelpe: 2).Die räumlichen Geltungsbereiche der Wuppertaler Landschaftspläne wurden vom Ressort Vermessung, Katasteramt und Geodaten durch fachgerechte Interpretation der analogen und digitalen Originale entlang von Flurstücksgrenzen, Grenzen der tatsächlichen Nutzung oder anderen topografische Linien des Liegenschaftskatasters konstruiert. Dabei wurden auch die Akten zu früher erteilten Einzelfallauskünften zur Lage eines Flurstückes innerhalb oder außerhalb eines Landschaftsplans (Produkt „Auszug aus dem Planungsrecht“) herangezogen, um diesbezüglich widersprüchliche Aussagen der Stadtverwaltung zu vermeiden.Jede einzelne Fläche verfügt u. a. über drei Sachattribute, die Hyperlinks zum Textteil, zur Festsetzungskarte und zur Entwicklungskarte enthalten, jeweils in Form von mehrseitigen PDF-Dokumenten. Eine Fortführung des Datenbestandes erfolgt nur dann, wenn ein neuer Landschaftsplan rechtskräftig geworden ist oder nach rechtswirksamer Änderung eines bestehenden Landschaftsplans.Der Datensatz ist unter einer Open-Data-Lizenz (CC-BY-ND 4.0) mit Ausschluss der Datenveränderung verfügbar. Nach Auffassung der AG Geokom.NRW der kommunalen Spitzenverbände in NRW und des Landes NRW besteht für die Landschaftspläne nach §7 (3) Landesnaturschutzgesetz NRW eine gesetzliche Publikationspflicht nach den Vorgaben der INSPIRE-Richtlinie bzw. des Geodatenzugangsgesetzes NRW. Sie werden in der Handlungsempfehlung dieser AG dem Thema "Bodennutzung" aus Anhang III der Richtlinie zugeordnet.</t>
  </si>
  <si>
    <t>a65a2999-4b4f-4c2e-b87f-3098134b57b4</t>
  </si>
  <si>
    <t>Flächennutzungspläne</t>
  </si>
  <si>
    <t>FPLAN.07334012</t>
  </si>
  <si>
    <t>127ab5bb-87d5-49ad-a448-285694de2549</t>
  </si>
  <si>
    <t>Stadt Köln: Flaechennutzungsplan Web</t>
  </si>
  <si>
    <t>Daten zum Flächennutzungsplan der Stadt Köln. Eine Visualissierung der kombinierten Datenströme ist hier zu finden:http://www.stadt-koeln.de/leben-in-koeln/planen-bauen/suche-im-flaechenn...</t>
  </si>
  <si>
    <t>3a3d61fb-80d5-440e-b4dc-b96edeade0e6</t>
  </si>
  <si>
    <t>Bodennutzung des Kreises Unna</t>
  </si>
  <si>
    <t>Flächennutzungsarten im Kreis Unna nach Objektartengruppen (Gewässer, Siedlung, Vegetation, Verkehr) und den darin enthaltenen Objektarten</t>
  </si>
  <si>
    <t>faa1f678-015b-4c74-8053-9d133cb61879</t>
  </si>
  <si>
    <t>Rieselfelder (Umweltatlas)</t>
  </si>
  <si>
    <t>1992 in Betrieb befindliche und stillgelegte Riesefeldflächen sowie Sondernutzungsflächen in Berlin und Umland, Bearbeitungsstand 1992.</t>
  </si>
  <si>
    <t>55312193-b9ef-40c4-a34b-c62fc672ed41</t>
  </si>
  <si>
    <t>Umringe der Flächennutzungspläne von Rech</t>
  </si>
  <si>
    <t>Umringe aller Flächennutzungspläne von Rech</t>
  </si>
  <si>
    <t>e5005aae-0031-4468-8e52-e13d15c1f5ec</t>
  </si>
  <si>
    <t>Stadt Köln: Flaechennutzung Koeln Anzahl</t>
  </si>
  <si>
    <t>Zur Ergänzung des Flächennutzungsplans wird in diesem Datensatz die Anzahl (auch prozentual) der genutzten Flächen nach Art dargestellt. Jeweils für die Ebenen Stadtbezirk und Stadtteil.Art:&lt;ul&gt;&lt;li&gt;FN_BEBAUT_AA ( type: esriFieldTypeInteger , alias: Bebaute Flächen )&lt;/li&gt;&lt;li&gt;FN_VERKEHR_AA ( type: esriFieldTypeInteger , alias: Verkehrsflächen )&lt;/li&gt;&lt;li&gt;FN_PARK_AA ( type: esriFieldTypeInteger , alias: Parks, Grünanlagen, Sportplätze )&lt;/li&gt;&lt;li&gt;FN_FRIEDHOF_AA ( type: esriFieldTypeInteger , alias: Friedhöfe )&lt;/li&gt;&lt;li&gt;FN_LANDWIRT_AA ( type: esriFieldTypeInteger , alias: Landwirtschaftlich und gärtn. genutzte Flächen )&lt;/li&gt;&lt;li&gt;FN_WALD_AA ( type: esriFieldTypeInteger , alias: Waldflächen )&lt;/li&gt;&lt;li&gt;FN_WASSER_AA ( type: esriFieldTypeInteger , alias: Wasserflächen )&lt;/li&gt;&lt;li&gt;FN_SONSTIGE_AA ( type: esriFieldTypeInteger , alias: Sonstige Flächen )&lt;/li&gt;&lt;li&gt;FN_BEBAUT_AP ( type: esriFieldTypeDouble , alias: Bebaute Flächen (%) )&lt;/li&gt;&lt;li&gt;FN_VERKEHR_AP ( type: esriFieldTypeDouble , alias: Verkehrsflächen (%) )&lt;/li&gt;&lt;li&gt;FN_PARK_AP ( type: esriFieldTypeDouble , alias: Parks, Grünanlagen, Sportplätze (%) )&lt;/li&gt;&lt;li&gt;FN_FRIEDHOF_AP ( type: esriFieldTypeDouble , alias: Friedhöfe (%) )&lt;/li&gt;&lt;li&gt;FN_LANDWIRT_AP ( type: esriFieldTypeDouble , alias: Landwirtschaftlich und gärtn. genutzte Flächen (%) )&lt;/li&gt;&lt;li&gt;FN_WALD_AP ( type: esriFieldTypeDouble , alias: Waldflächen (%) )&lt;/li&gt;&lt;li&gt;FN_WASSER_AP ( type: esriFieldTypeDouble , alias: Wasserflächen (%) )&lt;/li&gt;&lt;li&gt;FN_SONSTIGE_AP ( type: esriFieldTypeDouble , alias: Sonstige Flächen (%) )&lt;/li&gt;&lt;/ul&gt;Feld-Appendix: _AA = aktuell absolut _AP = aktuell Prozentual / Quote _HA = historisch absolut _HP = historisch Prozentual / Quote</t>
  </si>
  <si>
    <t>e016c8a2-8bc1-4065-a770-3826abc55275</t>
  </si>
  <si>
    <t>ALKIS Bodenschätzungskarte Hamburg</t>
  </si>
  <si>
    <t>Alle landwirtschaftlich nutzbaren Flächen unterliegen aus Gründen einer einheitlichen Besteuerung der Bodenschätzung. Die Ergebnisse der Bodenschätzung werden im ALKIS Liegenschaftskataster geführt. Um den Bezug zum Flurstücksbestand herzustellen, ist eine Darstellung der Bodenschätzungswerte auf den Daten des Amtlichen Liegenschaftskatasters im Maßstab 1:500 - 1:2000 sinnvoll.
 Skalierung Min/Max nur bei digitalem Kartenbestand.
 Erfassungsgrad: Analog: 100% Digital: 100% (ca. 1520 Halbblätter)</t>
  </si>
  <si>
    <t>07782c81-404d-4259-9e88-e104e0bcad2e</t>
  </si>
  <si>
    <t>Bodennutzung und Ernte in Schleswig-Holstein 2016</t>
  </si>
  <si>
    <t>Bodennutzung und Ernte in Schleswig-Holstein 2016 - Korrektur</t>
  </si>
  <si>
    <t>07f787ed-531c-4aea-aedd-c3c878b37686</t>
  </si>
  <si>
    <t>Stadt Köln: Flächennutzungsplan</t>
  </si>
  <si>
    <t>Der Flächennutzungsplan (FNP) umfasst das gesamte Stadtgebiet und stellt auf der Ebene der vorbereitenden Bauleitplanung dessen vorhandene und geplante Nutzung dar. Die Aussagen dieses Plans beziehen sich auf die beabsichtigte städtebauliche Entwicklung für einen längeren Zeitraum (i.d.R. zwischen 10 und 15 Jahre). Der Flächennutzungsplan entwickelt keine unmittelbaren Rechtswirkungen gegenüber den Bürgern, insbesondere schafft er kein Baurecht. Er ist verwaltungsinterne Vorgabe für nachfolgende Bebauungspläne sowie für Planungen anderer Planungsträger und Fachbehörden. Darüber hinaus ist er behördenverbindliche Vorgabe zur Steuerung des Baugeschehens im Außenbereich. Zum Flächennutzungsplan und seinen Änderungen gehören Anlagepläne und Erläuterungstexte, in dem die Plandarstellungen ausführlich dargestellt werden Die Aktualisierung des FNP erfolgt auf Ratsbeschluss. Die hier vorliegenden Daten werden entsprechend fortgeführt. Geodaten des Flächennutzungsplans liegen im shape Format und als Feature Class in einem File-Geodatabase von der Firma ESRI vor. Informationen PlanZV - Verordnung über die Ausarbeitung der Bauleitpläne und die Darstellung des Planinhalts Planzeichenverordnung 1990 - WikipediaAnmerkung:Umgrenzt die T-Linie eine Landwirtschaftsfläche (Farbe Gelb), so bedeutet dies, die Fläche (wenn sich den die Gelegenheit ergibt) mit Kleinmaßnahmen des Naturschutzes und der Landschaftspflege auszustatten. Umfasst sie eine Grünfläche, so sollen hier vorrangig Maßnahmen zum Ausgleich und Ersatz von Eingriffen in Natur und Landschaft umgesetzt werden. Fehler werden sukzessive im Datenbestand behoben und in folgenden Aktualisierungsstufen des Flächennutzungsplans berücksichtigt. Eine Visualisierung inklusive Suche finden Sie hier: http://www.stadt-koeln.de/leben-in-koeln/planen-bauen/suche-im-flaechennutzungsplan</t>
  </si>
  <si>
    <t>2374b207-0ba8-42f1-ad3e-06397705ee87</t>
  </si>
  <si>
    <t>Siedlungs- und Verkehrsflächen nach Nutzungsartengruppen in Altenholz</t>
  </si>
  <si>
    <t>Gebiet, Fläche - Gebiet - Siedlungs- und Verkehrsflächen nach Nutzungsartengruppen in Altenholz 
 [Zum HTML-Angebot der Zeitreihe](https://region.statistik-nord.de/detail_timeline/12/1101/31/1/351/926/)
 [Regionaldaten für Schleswig-Holstein](https://region.statistik-nord.de/main/1)
 Statistisches Amt für Hamburg und Schleswig-Holstein</t>
  </si>
  <si>
    <t>88d1cf90-805d-4501-95a0-763eb213a0bd</t>
  </si>
  <si>
    <t>Raumordnung, Raumplanung und Raumentwicklung - Liegenschaft - Grundstück und Gebäude</t>
  </si>
  <si>
    <t>Stadt Bonn: Städtische Liegenschaften (Grundstücke)</t>
  </si>
  <si>
    <t>Die API liefert die Flächen aller städtischer Liegenschaften (Grundstücke der Stadt Bonn) im Bonner Stadtgebiet mit Ausnahme von Pachtgrundstücken.</t>
  </si>
  <si>
    <t>275bf1ea-1dba-4f3b-8e68-fb22c3c3641d</t>
  </si>
  <si>
    <t>Stadt Köln: Gebaeudealtersstruktur Stadt Koeln</t>
  </si>
  <si>
    <t>Auflistung von Gebäuden (Verwaltungsgebäude, Schulen, Kindertagesstätten) - Liegenschaft der Gebäudewirtschaft - nach Anschaffungsjahr, Gebäudealter und Restnutzungsdauer zum 31.12.2015.</t>
  </si>
  <si>
    <t>cb77c840-f504-419d-8e74-dfd908a51c7a</t>
  </si>
  <si>
    <t>Raumordnung, Raumplanung und Raumentwicklung - Liegenschaft - Liegenschaftenkataster</t>
  </si>
  <si>
    <t>ALKIS Flurstücke - Nummern</t>
  </si>
  <si>
    <t>&lt;p&gt;&lt;span style="font-family:helvetica neue,helvetica,arial,sans-serif; font-size:14px"&gt;Im Amtlichen Liegenschaftskatasterinformationssystem (ALKIS) wird zu jedem Flurstück eine Flurstücksnummer geführt. Für die Präsentation der Flurstücksnummer in der Flurkarte NRW, erhält jede Flurstücksnummer eine eigene Koordinate. Die Koordinate der Flurstücksnummer kann auch außerhalb eines Flurstücks liegen und erhält dann über einen Zuordnungspfeil die Zuordnung zu dem zugehörigen Flurstück.&lt;/span&gt;&lt;/p&gt;</t>
  </si>
  <si>
    <t>7b11588e-b4e0-4b9f-8a47-d8b6e21f97ac</t>
  </si>
  <si>
    <t>Liegenschaftskataster Kreis Kleve</t>
  </si>
  <si>
    <t>Kreis Klever Daten des Liegenschaftskatasters. Die Daten werden im Format Shape und als WMS/WFS-Dienst angeboten. In den Shape-Datensätzen befinden sich 6 verschiedene Layer. Layer Flurstueck mit der Flurstücksgeometrie, Objektnamen (Gemarkung, Flur und Flurstücksnummer) und Lagebezeichnungen; Layer GebaeudeBauwerk mit der Geometrie der Gebäude und der Lagebezeichnung; Layer Katasterbezirk mit den Geometrien und Bezeichnungen der Gemarkungen und der Flurgrenzen; Layer Nutzung mit den flurstücksübergreifenden Nutzungsarten; Layer NutzungFlurst mit den verschnittenen Nutzungsarten samt Nutzungsteilflächen im Flurstück undLayer Verwalt_Einh mit den Gemeindegrenzen.Die Daten liegen gemeindeweise (und kreisweit) als Shapedaten vor und werden monatlich (jeden ersten Samstag im Monat) aktualisiert.Als WMS-Dienste sind die Liegenschaftskarte, die Amtliche Basiskarte und die Schätzungskarte verfügbar. Als WFS-Dienst ist die Geometrie der Liegenschaftskarte verfügbar.Die Daten des WMS- und WFS-Dienstes sind tagesaktuell.</t>
  </si>
  <si>
    <t>5452de60-7180-43dd-a8b3-878504fdd99c</t>
  </si>
  <si>
    <t>Vermessungsaufnahmepunkte Kreis Wesel</t>
  </si>
  <si>
    <t>Aufnahmepunkte (AP) des Vermessungswesen im Kreis Wesel im Koordinatensystem UTM/ETRS89 (EPSG 25832). Diese Punkte sind die Ausgangspunkte für Vermessungen (Absteckungen, Lagepläne, Grenzanzeigen). Der Bestand der Punkte wird regelmäßig aktualisiert. Örtlich nicht mehr vorhandene Punkte werden nicht mehr ersetzt. Bereit gestellt werden die AP-Koordinaten.</t>
  </si>
  <si>
    <t>bc67424f-f5dd-4697-b88c-1e82db4c56a9</t>
  </si>
  <si>
    <t>Liegenschaftskataster Kreis Wesel</t>
  </si>
  <si>
    <t>Kreis Weseler Daten des Liegenschaftskatasters. Die Daten werden im Format Shape und als WMS-Dienst (jeweils Koordinatensystem EPSG 25832) angeboten. In den Shape-Datensätzen befinden sich 6 verschiedene Layer. Layer Flurstück mit der Flurstücksgeometrie, Objektnamen (Gemarkung, Flur und Flurstücksnummer) und Lagebezeichnungen; Layer GebaeudeBauwerk mit der Geometrie der Gebäude und der Lagebezeichnung; Layer Katasterbezirk mit den Geometrien und Bezeichnungen der Gemarkungen und der Flurgrenzen; Layer Nutzung mit den flurstücksübergreifenden Nutzungsarten; Layer NutzungFlurst mit den verschnittenen Nutzungsarten samt Nutzungsteilflächen im Flurstück und Layer Verwalt_Einh mit den Gemeindegrenzen. Die Daten liegen gemeindeweise (und kreisweit) als Shapedaten vor und werden monatlich (jeden ersten Samstag im Monat) aktualisiert. Der WMS-Dienst liefert die Kartendarstellungen der Liegenschaftskarte in verschiedenen Maßstäben. Außerdem ist die Amtliche Basiskarte und die Schätzungskarte verfügbar. Die Daten des WMS-Dienstes sind tagesaktuell.</t>
  </si>
  <si>
    <t>565d6d4b-7557-49d1-a525-905e36976b21</t>
  </si>
  <si>
    <t>Raumordnung, Raumplanung und Raumentwicklung - Liegenschaft - Satzung</t>
  </si>
  <si>
    <t>Nicht rechtsverbindliche Denkmalbereichssatzungen Wuppertal</t>
  </si>
  <si>
    <t>Der Datensatz umfasst die räumlichen Geltungsbereiche aller noch nicht rechtsverbindlichen Denkmalbereichssatzungen der Stadt Wuppertal nach §5 Denkmalschutzgesetz NRW (DSchG NRW), flurstücksscharf konstruiert auf Basis der digitalen Liegenschaftskarte anhand des Satzungsentwurfs (Plananlagen und Lagebeschreibungen). Stand 03/2017 laufen in Wuppertal 2 Verfahren zur Festlegung von Denkmalbereichen (Ortskerne Cronenberg und Beyenburg), deren Abschluss noch nicht absehbar ist.Eine Fortführung des Datenbestandes muss erst erfolgen, wenn eine Denkmalbereichssatzung zum Abschluss gebracht worden ist (Entfernung aus dem Datensatz) oder wenn in einem neuen Verfahren das Geltungsbereichspolygon festgelegt worden ist (Ergänzung im Datensatz).Die Sachattribute zu den Geltungsbereichspolygonen umfassen eine Ortsbezeichnung, den Verfahrensstand und den geplanten offiziellen Satzungsnamen.Der Datensatz ist unter einer Open-Data-Lizenz (CC BY-ND 4.0) mit Ausschluss der Datenveränderung verfügbar.</t>
  </si>
  <si>
    <t>83bb7d10-7271-487f-81e9-a80228ae6c97</t>
  </si>
  <si>
    <t>Regionales Raumordnungsprogramm für den Großraum Braunschweig 2008 - Verkehr (Straßenverkehr) - Vorranggebiet Hauptverkehrsstraße, vierstreifig</t>
  </si>
  <si>
    <t>Dieser Datensatz beinhaltet die Vorranggebiete "Hauptverkehrsstraße, vierstreifig" entsprechend der zeichnerischen Darstellung des Regionalen Raumordnungsprogramms für den Großraum Braunschweig in der Fassung von 2008.
  Die Satzung über die Festlegung des Regionalen Raumordnungsprogramms für den Großraum Braunschweig 2008 wurde am 20.12.2007 von der Verbandsversammlung des Zweckverbands Großraum Braunschweig beschlossen. Gemäß § 8 Abs. 6 des Niedersächsischen Gesetzes über Raumordnung und Landesplanung (NROG) in der Fassung vom 07. Juni 2007 (Nds. GVBl. S. 223) hat das Niedersächsische Ministerium für Ernährung, Landwirtschaft, Verbraucherschutz und Landesentwicklung - Regierungsvertretung Braunschweig - als oberste Landesplanungsbehörde das Regionale Raumordnungsprogramm 2008 für den Großraum Braunschweig mit Erlass vom 30. April 2008 - Az.: RV BS 1.4-20303/ZGB2008 genehmigt. Das Regionale Raumordnungsprogramm 2008 für den Großraum Braunschweig tritt am 01. Juni 2008 in Kraft. Im Regionalen Raumordnungsprogramm 2008 ist die angestrebte räumliche und strukturelle Entwicklung des Großraums Braunschweig festgelegt. Zum Verbandsgebiet des Großraums Braunschweig gehören die kreisfreien Städte Braunschweig, Salzgitter und Wolfsburg sowie die Landkreise Gifhorn, Goslar, Helmstedt, Peine und Wolfenbüttel.</t>
  </si>
  <si>
    <t>90d3fafe-1cbd-4212-9554-33a9e821f846</t>
  </si>
  <si>
    <t>Raumordnung, Raumplanung und Raumentwicklung - Orthofoto</t>
  </si>
  <si>
    <t>Digitale Orthophotos 2007</t>
  </si>
  <si>
    <t>Digitale Orthophotos für das gesamte Berliner Stadtgebiet mit einer Bodenauflösung von 0,20 m im Blattschnitt der K1</t>
  </si>
  <si>
    <t>8fbd8bd4-4174-423f-871c-62d801d049fd</t>
  </si>
  <si>
    <t>Stadt Köln: Digitale Orthophotos Einzelkacheln Koeln</t>
  </si>
  <si>
    <t>Quelle : Informationen zu den Geodatendiensten GeoBasis NRW http://www.wms.nrw.de/rssfeeds/content/geobasis/html/116.htmlInhalt Orthophotos sind hochauflösende, verzerrungsfreie, maßstabsgetreue Abbildungen der Erdoberfläche. Sie werden durch photogrammetrische Verfahren in Kenntnis der Orientierungsparameter und unter Hinzunahme eines Digitalen Geländemodells aus Luftbildern hergestellt, die als Senkrechtaufnahmen vorliegen. Digitale Orthophotos sind georeferenziert, liegen flächendeckend vor und werden in einem 3-jährigen Zyklus erneuert. Sie werden nach dem Produktstandard des Landes, der auf den Festlegungen eines AdV-Standards (AdV Arbeitsgemeinschaft der Vermessungsverwaltungen der Länder) beruht, hergestellt und weisen eine Bodenauflösung von 10cm/Pixel auf. Es handelt sich um 4-Kanal Multispektralbilder mit der Kanalbelegung RGBI (Rot-Grün-Blau-Nahes Infrarot). Nutzungsbedingungen Die Geobasisdaten des amtlichen Vermessungswesens werden als öffentliche Aufgabe gem. VermKatG NRW und gebührenfrei nach Open Data-Prinzipien über online-Verfahren bereitgestellt. Nutzungsbedingungen: siehe http://www.bezreg-koeln.nrw.de/brk_internet/geobasis/lizenzbedingungen_geobasis_nrw.pdf</t>
  </si>
  <si>
    <t>35cbb515-3f38-49be-92a9-10d41c8aecaa</t>
  </si>
  <si>
    <t>Raumordnung, Raumplanung und Raumentwicklung - Raumgliederung - Adresse</t>
  </si>
  <si>
    <t>Adressen_StadtAachen</t>
  </si>
  <si>
    <t>Gebäude werden über Adressen verschlüsselt und lokalisiert. Der Aufbau der Gebäudeadressen basiert auf einer Empfehlung des Deutschen Städtetages. Adressen sind die einzigen Ortsangaben, anhand derer sich jedermann leicht orientieren kann, die amtlich vergeben werden, die in der Örtlichkeit angebracht und in Kartenwerken nachgewiesen werden. Von der Bevölkerung, der Wirtschaft und der Verwaltung werden allein sie zur Identifizierung von Gebäuden verwendet. Die Schlüsselsystematik der Adressen der Stadt Aachen setzt sich zusammen aus – Straßenschlüssel, Strassenname, Hausnummer, Hausnummernzusatz, Adresse, PLZ, Rechtswert, Hochwert. Die Attribute Hochwert und Rechtswert sind in WGS84. Jede Adresse verfügt über eine Punktkoordinate. Bezugsystem ETRS 1989 / UTM Zone 32N, EPSG:25832. Lagegenauigkeit +- 1m. Gültige Adressen der Stadt Aachen.</t>
  </si>
  <si>
    <t>2ee90dfc-4f8f-489a-8f1e-ad33fa812994</t>
  </si>
  <si>
    <t>Georeferenzierte Bestandsadressen Wuppertal</t>
  </si>
  <si>
    <t>Der Datensatz der georeferenzierten Bestandsadressen Wuppertal enthält die amtlichen Adressbestandteile (Straßenschlüssel, Straßenname, Hausnummer, Adresszusatz, ETRS89-UTM32-Kilometerquadrat, Stadtbezirk) und die Lagekoordinaten aller hausnummerntragenden Gebäude in Wuppertal. Für Datensätze dieser Art hat das Land NRW den Terminus "Gebäudereferenzen" eingeführt. Der Datensatz umfasst keine Postleitzahlen, ist also insoweit nicht für die Herstellung von anonymen Massen-Postsendungen geeignet. Er entsteht durch die wöchentliche automatisierte Zusammenführung der Gebäudereferenzen aus dem Amtlichen Liegenschaftskataster-Informationssystem ALKIS für die eingemessenen Gebäude und der Gebäudereferenzen von vorhandenen, aber noch nicht eingemessenen Gebäuden aus dem kommunalen Informationssystem WuNDa/Adressen, eines Teilsystems innerhalb des Wuppertaler Navigations- und Datenmanagementsystems WuNDa. Die Ermittlung der vorhandenen, aber noch nicht eingemessenen Gebäude erfolgt jedoch nur einmal pro Monat durch einen Abgleich mit dem Baugenehmigungsverfahren ProBAUG. Die Koordinaten der ALKIS-Gebäudereferenzen entsprechen der Einfügeposition der Hausnummer in der Liegenschaftskarte. Die Koordinaten der Gebäudereferenzen zu den vorhandenen, aber noch nicht eingemessenen Gebäuden weichen in der Größenordnung einiger Meter von den erst später verfügbaren ALKIS-Koordinaten ab. Die Daten werden in den Formaten ESRI-Shapefile, KML, GeoJSON und CSV bereitgestellt. Die Stadt Wuppertal betrachtet den kombinierten Datensatz als kommunales Produkt. Er steht daher unter der von der Stadt bevorzugten Open-Data-Lizenz CC BY 4.0 und nicht unter der vom Land NRW für die ALKIS-Gebäudereferenzen vorgeschriebenen "Datenlizenz Deutschland - Namensnennung - Version 2.0 (dl-de/by-2-0)".</t>
  </si>
  <si>
    <t>723dfbc4-7cc4-4aa5-8cfe-7cc3ac71aeba</t>
  </si>
  <si>
    <t>Abt. B, Bl. 1 N - Überarbeitung zu Nr. 115 - Lortzingstraße, Rosentalgasse, Jacobstraße, Gustav-Adolph-Straße, Färberstraße, Ranstädter Straße, Querstraße</t>
  </si>
  <si>
    <t>ceb4ee66-d615-4a80-919f-6a573c6f23e3</t>
  </si>
  <si>
    <t>Raumordnung, Raumplanung und Raumentwicklung - Raumgliederung - Block</t>
  </si>
  <si>
    <t>Stadt Köln: Blockseite</t>
  </si>
  <si>
    <t>Shape-Dateien in ETRS 1989 / UTM Zone 32N bzw. KMZ Eine Blockseite ist Teil eines Blocks und eindeutig einem Straßenabschnitt zugeordnet. Sie bezeichnet das Gebiet, in dem sich bebaute Grundstücke mit Adressen zu diesem Straßenabschnitt befinden oder unbebaute Grundstücke, von denen zu erwarten ist, daß Neubauten dieser Straße zugeordnet werden. Die Blockseite hat immer mindestens einen Blockabschnitt.</t>
  </si>
  <si>
    <t>a93fac7f-564b-4253-9f7f-b400ed892470</t>
  </si>
  <si>
    <t>Stadt Köln: Block</t>
  </si>
  <si>
    <t>Shape-Dateien in ETRS 1989 / UTM Zone 32N bzw. KMZ Ein Block ist ein Gebiet innerhalb eines Stadtteils, das von Straßen oder natürlichen bzw. baulichen Grenzen (Wasserläufe, Bahnlinien) von allen Seiten umschlossen wird; die Beschreibung der Blöcke erfolgt über die umgrenzenden Straßen. Ein Block hat mindestens eine Blockseite. Wenn ein Block von einer Stadtteilgrenze geschnitten wird, werden zwei separate Blöcke gebildet; nur Stadtteilgrenzen lösen eine Teilung aus.</t>
  </si>
  <si>
    <t>f8910526-86ae-41d1-b435-1740dde405d7</t>
  </si>
  <si>
    <t>Statistische Blöcke</t>
  </si>
  <si>
    <t>Dieser Datensatz umfasst die statistischen Blöcke der Hanse- und Universitätsstadt Rostock mit Informationen zu Gemeindeteil und Code (Nummer). Die Ressourcen werden in der Regel im folgenden Zeitabstand aktualisiert: 365 Tage</t>
  </si>
  <si>
    <t>e94b8801-f022-4bf9-81a9-b883e379890f</t>
  </si>
  <si>
    <t>Raumordnung, Raumplanung und Raumentwicklung - Raumgliederung - Hausnummer</t>
  </si>
  <si>
    <t>Stadt Köln: Hausnummern Koeln OSM</t>
  </si>
  <si>
    <t>Der Dienst fügt dem bereinigten OpenStreetMap-Stadtplan Hausnummern als eigenem Layer hinzu. Gebäude werden über Adressen verschlüsselt und lokalisiert. Der Aufbau der Gebäudeadressen basiert auf einer Empfehlung des Deutschen Städtetages. Adressen sind die einzigen Ortsangaben, anhand derer sich jedermann leicht orientieren kann, die amtlich vergeben werden, die in der Örtlichkeit angebracht und in Kartenwerken nachgewiesen werden. Von der Bevölkerung, der Wirtschaft und der Verwaltung werden allein sie zur Identifizierung von Gebäuden verwendet. Adressen werden in fast allen Vollzugsverfahren benutzt und bilden damit das Bindeglied zwischen den Datenschätzen des Verwaltungsvollzuges und der Nutzung im statistischen Raumbezugssystem über das Data Warehouse.Die Schlüsselsystematik der Adressen setzt sich zusammen aus - dem amtlichen Straßenschlüssel,- der Hausnummer und- dem Hausnummernzusatz.Jede Adresse verfügt über eine Punktkoordinate, wobei jede Hausnummer mindestens eine Adresse bildet. Bei "Sammelhausnummern" (z. B. Venloer Str. 227-231) wird jede Hausnummer einzeln erfaßt. Gebäude, die offiziell keine Hausnummer haben, werden unter der Hausnummer ‘0’ geführt. Adressen liegen immer innerhalb eines Blockseitenabschnittes.</t>
  </si>
  <si>
    <t>43e8f864-50f9-4554-b750-8ebbf1066a71</t>
  </si>
  <si>
    <t>Stadt Bonn: Hausnummernliste</t>
  </si>
  <si>
    <t>Veränderungslisten der Hausnummern im Stadtgebiet mit Angabe der Gemarkung, Gebäudeart, Rechtskraft.</t>
  </si>
  <si>
    <t>491af251-eb96-48ed-8237-1a85a8ead4ac</t>
  </si>
  <si>
    <t>Raumordnung, Raumplanung und Raumentwicklung - Raumgliederung - Ortsteil</t>
  </si>
  <si>
    <t>Stadtteile der Stadt Krefeld</t>
  </si>
  <si>
    <t>Hierbei handelt es sich um eine STATISTISCHE Einteilung des Stadtgebietes in insgesamt 19 Stadtteile. Alle Angaben in den amtlichen Statistiken und im Statistischen Jahrbuch der Stadt Krefeld beziehen sich in der Regel auf diese Stadtteile.</t>
  </si>
  <si>
    <t>69b6098a-d9ce-483d-b215-469352ecd913</t>
  </si>
  <si>
    <t>Ortsteile</t>
  </si>
  <si>
    <t>Kommunale Gliederung der Stadt Duisburg nach 46 Stadt-/Ortsteilen.In den Daten sind folgende Attribute enthalten:&lt;ul&gt;&lt;li&gt;OBJECTID ( type: esriFieldTypeOID , alias: OBJECTID ) &lt;/li&gt; &lt;li&gt;OTNR ( type: esriFieldTypeInteger , alias: NUMMER ) &lt;/li&gt; &lt;li&gt;OTNAME ( type: esriFieldTypeString , alias: OTNAME , length: 50 ) &lt;/li&gt; &lt;li&gt;STBNR ( type: esriFieldTypeString , alias: STB_GRAFIK , length: 50 ) &lt;/li&gt; &lt;li&gt;SHAPE_1 ( type: esriFieldTypeGeometry , alias: SHAPE ) &lt;/li&gt; &lt;li&gt;SHAPE_1.AREA ( type: esriFieldTypeDouble , alias: SHAPE_1.AREA ) &lt;/li&gt; &lt;li&gt;SHAPE_1.LEN ( type: esriFieldTypeDouble , alias: SHAPE_1.LEN ) &lt;/li&gt;&lt;/ul&gt;Die Daten können über den folgenden Link betrachtet werden: Zur Kartendarstellung.</t>
  </si>
  <si>
    <t>ec96ced3-b6fa-44bb-a4c0-731fde60e316</t>
  </si>
  <si>
    <t>Raumordnung, Raumplanung und Raumentwicklung - Raumgliederung - Postleitzahlengebiet</t>
  </si>
  <si>
    <t>Stadt Köln: Postleitzahlgebiete Koeln</t>
  </si>
  <si>
    <t>Die Postleitzahlgebiete in Köln decken das Gebiet der Stadt flächendeckend ab. Die Einführung der neuen Postleitzahlen 1993 erforderte eine separate und nur für diesen Zweck zu verwendende Einteilung des Stadtgebietes. Da die Deutsche Post AG diese Struktur in keinem Kartenwerk vorhielt, mußte die Einteilung des Stadtgebietes über die Angaben des Postleitzahlenbuches vorgenommen werden.</t>
  </si>
  <si>
    <t>bc169f29-00f1-4f9d-9f0b-a0652bbf379f</t>
  </si>
  <si>
    <t>Postleitzahlen Dormagen</t>
  </si>
  <si>
    <t>Hier finden Sie Postleitzahlen von Städten und Gemeinden aus Deutschland. Neben der Postleitzahl bekommen Sie zusätzlich die Lage mit Koordinaten auf einer Karte angezeigt.Die Polygondaten wurden zuletzt am 15.10.2016 durch das Team von suche-postleitzahl.org bearbeitet und stehen unter der Open Database Licence frei zur Verfügung. Quelle der Rohdaten: © OpenStreetMap contributors</t>
  </si>
  <si>
    <t>f1d234cf-1bf3-48b2-b736-339c6166bbf2</t>
  </si>
  <si>
    <t>Raumordnung, Raumplanung und Raumentwicklung - Raumgliederung - Stadtgebiet</t>
  </si>
  <si>
    <t>Kreisgrenze des Kreises Unna</t>
  </si>
  <si>
    <t>Landkreisgrenzen einschließlich der Bezeichnungen/amtlichen Schlüssel; die Grenzverläufe werden aus den Daten des Amtlichen Liegenschaftskatasterinformationssystems abgeleitet</t>
  </si>
  <si>
    <t>0f26b757-0c2f-4b54-9906-04ad75958802</t>
  </si>
  <si>
    <t>Statistische Bezirke Wuppertal</t>
  </si>
  <si>
    <t>Der Datensatz umfasst die Grenzen der 48 statistischen Bezirke in Wuppertal. Sie werden in der kleinräumigen Gliederung der Stadt Wuppertal geführt, einem Knoten- und Kantenmodell der Stadt, das als Raumbezugsbasis der Wuppertaler Kommunalstatistik dient. Die statistischen Bezirke sind im System der kleinräumigen Gliederung eine hierarchisch strenge Obergruppe der Baublöcke: jeder Baublock gehört zu genau einem statistischen Bezirk. Die fünfstelligen Nummern der Baublöcke beginnen mit der zweistelligen Nummer des zugehörigen statistischen Bezirks. Eine Fortführung der statistischen Bezirke wird immer durch Änderungen von solchen Baublockgrenzen veranlasst, die zuvor auch Grenzen von statistischen Bezirken waren. Der Datensatz ist unter einer Open-Data-Lizenz (CC BY 4.0) verfügbar.</t>
  </si>
  <si>
    <t>e2f9f743-517e-4d98-96df-1359a1874fb3</t>
  </si>
  <si>
    <t>Digitales Höhenmodell DGM Köln Bonn</t>
  </si>
  <si>
    <t>Ausgeschnittenes und bearbeitetes digitales Höhenmodell (DGM, Digitales Oberflächenmodell) in der Projektion EPSG:25832 als GeoTIFF mit LZW-Compression. Verarbeitung der ASCII Tile-Dateien in GRASS GIS 7.4 zu GeoTIFF als DGM Mosaik. Der Datensatz umfasst das DGM für die Städte Köln und Bonn als GeoTiff, CSV mit Metadaten DGM. Datenquelle: https://www.opengeodata.nrw.de/produkte/geobasis/dgm/dgm1/ &lt;br /&gt;&lt;br /&gt;LizenzinformationenDiese Daten stehen unter der Datenlizenz Deutschland Namensnennung 2.0 (https://www.govdata.de/dl-de/by-2-0). Bereitsteller: Land NRW (2017). Informationen zum Quellenvermerk finden Sie hier (https://www.bezreg-koeln.nrw.de/brk_internet/geobasis/lizenzbedingungen_geobasis_nrw.pdf). &lt;br /&gt;&lt;br /&gt;Verarbeitung durchgeführt durch: mundialis GmbH &amp;amp; Co .KG, Kölnstrasse 99, 53111 Bonn, https://www.mundialis.de</t>
  </si>
  <si>
    <t>55aaf1d2-a998-4f33-a7d0-d4d3f78a5bbe</t>
  </si>
  <si>
    <t>Hochsauerlandkreis Gemeindegrenzen</t>
  </si>
  <si>
    <t>Die Gemeindegrenzen basierend auf den Vektordaten des Amtlichen Liegenschaftskatasterinformationssystems (ALKIS).</t>
  </si>
  <si>
    <t>7b81dc89-b77a-4e47-a0b2-15162f46a530</t>
  </si>
  <si>
    <t>cvd-sh-kreise 2022-06-03</t>
  </si>
  <si>
    <t>Enthalten sind folgende Felder:
 - Kreis - Name des Kreises
 - Kürzel - Kürzel für den Kreis
 - Meldungen pro 100.000 Einwohner
 - Gemeldete Fälle
 - *Veränderungen gegenüber dem Vortag*
 - Hospitalisierungen
 - *Veränderungen gegenüber dem Vortag*
 - Verstorben
 - *Veränderungen gegenüber dem Vortag*
 Feldtrenner ist Komma, Zeichenketten-Trenner ist doppeltes Anführungszeichen ("), Dezimaltrenner ist Komma, Zahlen haben einen Tausenderpunkt
 ---
 Basis für die hier veröffentlichten Daten sind die Zahlen, die die Kreise und kreisfreien Städte auf dem offiziellen Meldeweg der Landesmeldestelle mitteilen. Da die Datenerfassung und Übermittlung Zeit benötigt, können Abweichungen von den vor Ort kommunizierten Fällen entstehen. Im Einzelfall kann es auch zu einer Reduzierung der gemeldeten Fälle kommen, zum Beispiel wenn sich eine Meldung nicht bestätigt hat oder der Wohnort der Person außerhalb des Kreises liegt.
 [Mehr Daten und Diagramme zu Corona in Schleswig-Holstein](https://www.schleswig-holstein.de/DE/Schwerpunkte/Coronavirus/Zahlen/zahlen_node.html)</t>
  </si>
  <si>
    <t>9dd8383d-0c70-453d-a630-04370b84ca45</t>
  </si>
  <si>
    <t>Schornsteinfegerkehrbezirke Kreis Kleve</t>
  </si>
  <si>
    <t>Grafische Darstellung der Schornsteinfegerkehrbezirke im Kreis Kleve. Geometrie im Koordinatensystem UTM (EPSG 25832).</t>
  </si>
  <si>
    <t>c0412f87-89b8-4c5c-b8ff-57b456f93faa</t>
  </si>
  <si>
    <t>Stadt Bonn: Fläche des Stadtgebiets</t>
  </si>
  <si>
    <t>Die API gibt das Polygon des Bonn Stadtgebietes aus (Encoding Latin-9).</t>
  </si>
  <si>
    <t>e6314890-eb37-4fd8-9861-427224da200f</t>
  </si>
  <si>
    <t>Höhenlage der Stadt Kleve</t>
  </si>
  <si>
    <t>Koordinaten sowie höchster und niedrigster Punkt der Stadt Kleve</t>
  </si>
  <si>
    <t>e2f8e477-b30c-43d3-a616-acc3aaec63f7</t>
  </si>
  <si>
    <t>Stadtbereiche der Stadt Freiburg i. Br.</t>
  </si>
  <si>
    <t>Der Geodatensatz enthält die Geltungsbereiche der Stadtbereiche zur räumlichen Gliederung des Stadtgebietes von Freiburg im Breisgau. Die Daten sind "Open Data".
 Stadtbereiche stellen die gröbste Gliederungsebene des Stadtgebiets dar. Aktuell ist die Stadt in 6 Stadtbereiche eingeteilt: Nord, West, Südwest, Mitte, Ost und Süd.</t>
  </si>
  <si>
    <t>dea72a84-dc66-480a-988a-dbe7b479e2d4</t>
  </si>
  <si>
    <t>Raumordnung, Raumplanung und Raumentwicklung - Raumgliederung - Straße</t>
  </si>
  <si>
    <t>Abt. B und C, Bl. 7 S - Zeitzer Straße, Südstraße, Kochstraße, Schenkendorfstraße, Körnerstraße, Lützowstraße, Braustraße, Brandstraße, Mahlmannstraße, Kaiser-Wilhelm-Straße</t>
  </si>
  <si>
    <t>ef8f9a99-1aaf-42e6-ac7c-d377221d896d</t>
  </si>
  <si>
    <t>Hauptverkehrsstraßen Hamburg</t>
  </si>
  <si>
    <t>Der Datensatz enthält die Hauptverkehrsstraßen der Stadt Hamburg. Zum Netz der Hauptverkehrsstraßen gehören die Bundesstraßen (Freie Strecke und Ortsdurchfahrt) sowie sonstige Straßen, die für die Stadt von übergeordneter Bedeutung sind. Sie werden nach Zuständigkeit (BWVI, Bezirke, HPA) unterteilt.</t>
  </si>
  <si>
    <t>5f81c0ee-a220-4b2c-bfa2-86f99981ece0</t>
  </si>
  <si>
    <t>Straßenverzeichnis Stadt Hennef (Sieg)</t>
  </si>
  <si>
    <t>Vollständiges Straßenverzeichnis der Stadt Hennef (Sieg)</t>
  </si>
  <si>
    <t>fd5cba6a-aec4-4be9-99c3-61a1fe4c45b4</t>
  </si>
  <si>
    <t>Abt. B, Bl. 13 S - Überarbeitung zu Nr. 179 - Nürnberger Straße, Carolinenstraße, Windmühlenstraße, Turnerstraße, Liebigstraße, Emilienstraße, Albertstraße, Schletterstraße, Elisenstraße, Hohe Straße, Bayersche Straße, Kohlenstraße</t>
  </si>
  <si>
    <t>e5a41695-5797-4f39-b00e-3c7df5e28270</t>
  </si>
  <si>
    <t>Raumordnung, Raumplanung und Raumentwicklung - Sozialraum</t>
  </si>
  <si>
    <t>Sozialraumgrenzen Düsseldorf</t>
  </si>
  <si>
    <t>Der Datensatz enthält die Grenzen der Sozialräume der Landeshauptstadt Düsseldorf.Die gesamte Fortschreibung der Sozialräumliche Gliederung steht auf den Seiten des Amtes für Statistik und Wahlen als PDF zum Download bereit.Die „Sozialräumliche Gliederung“ unterteilt das gesamte Düsseldorfer Stadtgebiet in 179 kleinere Raumeinheiten, deren Zuschnitt sowohl von soziodemographischen, als auch von siedlungsstrukturellen und die Wohnsituation betreffenden Merkmalen abhängt. Somit bilden die Sozialräume stärker das unmittelbare Wohnumfeld von Menschen ab, als dies bei administrativen Raumeinheiten wie beispielsweise den 50 Stadtteilen der Fall ist. Der Begriff Sozialraum kann im allgemeinen Sinne synonym mit Quartier oder Lebensraum verwendet werden.Innerhalb der Stadtverwaltung wird dieses Instrument von nahezu allen Fachämtern und Fachbereichen, welche ihren Fokus auf soziale Strukturen im Quartier richten, als Bezugs- und Planungsgrundlage verwendet. Darüber hinaus eignet sich diese Raumebene für analytische Zwecke unterschiedlichster Fragestellungen.Die Dateien enthalten folgende Spalteninformationen:&lt;ul&gt;&lt;li&gt;Sozialraumnummer&lt;/li&gt; &lt;li&gt;Koordinaten des Polygons&lt;/li&gt;&lt;/ul&gt;</t>
  </si>
  <si>
    <t>6cb7d486-d717-4d8d-9a2f-9e74ec3fe930</t>
  </si>
  <si>
    <t>Wohnungen in den Sozialräumen von Düsseldorf</t>
  </si>
  <si>
    <t>Der Datensatz enthält Wohnungsdaten für die Düsseldorfer Sozialräume.Die gesamte Fortschreibung der Sozialräumliche Gliederung steht auf den Seiten des Amtes für Statistik und Wahlen als PDF zum Download bereit.Die „Sozialräumliche Gliederung“ unterteilt das gesamte Düsseldorfer Stadtgebiet in 179 kleinere Raumeinheiten, deren Zuschnitt sowohl von soziodemographischen, als auch von siedlungsstrukturellen und die Wohnsituation betreffenden Merkmalen abhängt. Somit bilden die Sozialräume stärker das unmittelbare Wohnumfeld von Menschen ab, als dies bei administrativen Raumeinheiten wie beispielsweise den 50 Stadtteilen der Fall ist. Der Begriff Sozialraum kann im allgemeinen Sinne synonym mit Quartier oder Lebensraum verwendet werden.Innerhalb der Stadtverwaltung wird dieses Instrument von nahezu allen Fachämtern und Fachbereichen, welche ihren Fokus auf soziale Strukturen im Quartier richten, als Bezugs- und Planungsgrundlage verwendet. Darüber hinaus eignet sich diese Raumebene für analytische Zwecke unterschiedlichster Fragestellungen.In einem eigenen Datensatz finden sich Geoinformationen zu den Sozialraumgrenzen von Düsseldorf.Die Datei „Sozialräumliche Gliederung Wohnen 2015“ enthält folgende Spalteninformationen:&lt;ul&gt;&lt;li&gt;Stadtbezirk: Nummer des Stadtbezirks&lt;/li&gt; &lt;li&gt;Sozialraum: Nummer des Sozialraums&lt;/li&gt; &lt;li&gt;Wohnungen in Wohn- und Nichtwohngebäuden Insgesamt: Gesamtzahl der Wohnungen in Wohn- und Nichtwohngebäuden&lt;/li&gt; &lt;li&gt;Sozialwohnungen in Wohn- und Nichtwohngebäuden: Anzahl der Sozialwohnungen in Wohn- und Nichtwohngebäuden&lt;/li&gt; &lt;li&gt;Wohnfläche in m² je Wohnung: Wohnfläche in Quadratmetern je Wohnung&lt;/li&gt; &lt;li&gt;Wohnfläche in m² je Einwohnerin/Einwohner: Wohnfläche in Quadratmetern je Einwohnerin beziehungsweise Einwohner&lt;/li&gt; &lt;li&gt;Eigentümerin/Eigentümer wohnen im Objekt: Zahl der Objekte, die von Eigentümerin beziehungsweise Eigentümer bewohnt werden&lt;/li&gt; &lt;li&gt;Wohnungen insgesamt in Wohngebäuden einschließlich Wohnheime: Gesamtzahl der Wohnungen in Wohngebäuden einschließlich Wohnheime&lt;/li&gt; &lt;li&gt;Wohnungen in Wohngebäuden einschließlich Wohnheimen mit ausschließlich 1 und 2 Wohnungen: Zahl der Wohnungen in Wohngebäuden einschließlich Wohnheimen mit ausschließlich 1 und 2 Wohnungen&lt;/li&gt; &lt;li&gt;Wohnungen je Wohngebäude: Anzahl der Wohnungen je Wohngebäude&lt;/li&gt;&lt;/ul&gt;Hinweise:Die Daten beziehen auf den 31.12.2015.Mögliche Abweichungen der dargestellten Daten von anderen Veröffentlichungen sind entweder methodisch bedingt oder beruhen auf unterschiedlichen Stichtagsregelungen. Die Einwohnerbezugszahlen aus dem Verfahren MigraPro weichen aus verfahrenstechnischen Gründen geringfügig von denen des Einwohnermelderegisters ab.Im Allgemeinen ist ohne Rücksicht auf die Endsumme auf- bzw. abgerundet worden. Aus diesem Grund können sich bei der Summierung von Einzelangaben die Endsummen auf über oder unter 100% belaufen.x = eine Zahlenangabe kann aus sachlogischen Gründen nicht in Frage kommen oder ist nicht sinnvoll. Der Sozialraum 0718 zum Beispiel umfasst das Gelände der ehemaligen Glashütte in Gerresheim. Hier entsteht zurzeit ein neues Wohngebiet.. = Zahlenwert ist unbekannt bzw. kann aus bestimmten, z.B. technischen Gründen oder aus Geheimhaltungsgründen, nicht angegeben werden - = Zahlenwert ist genau Null (nichts vorhanden)</t>
  </si>
  <si>
    <t>4e1a0fe3-5fe5-4e78-8e15-af7e200ea9b3</t>
  </si>
  <si>
    <t>Raumordnung, Raumplanung und Raumentwicklung - Stadtplan</t>
  </si>
  <si>
    <t>Topographische Karte 1 : 10 000 2934-NO Lenzen (Elbe)</t>
  </si>
  <si>
    <t>Die TK10 ist die kartographische Umsetzung einer umfassenden topographischen Landesaufnahme (photogrammetrische Luftbildauswertung, Einarbeitung topographischer Zusatzinformationen, topographischer Feldvergleich). Die TK10 ist der Grundmaßstab der Topographischen Landeskartenwerke Brandenburgs. Die Erdoberfläche wird dahingehend relativ vollständig (nur geringfügig generalisiert) und maßstabsbezogen geometrisch exakt dargestellt. Die nichthundertprozentige Fertigstellung des Kartenwerkes beruht auf der Nichtverfügbarkeit des topographischen Ausgangsmaterials in ehemaligen militärischen Sperrgebieten (GUS-Streitkräfte). Das Kartenwerk TK10 wird nicht mehr laufend gehalten und ist nur als Plot erhältlich. Aus der Analog-Ausgabe wurde die DTK10-V (Rasterdaten) abgeleitet. Das Kartenwerk ist von der TK10 (ATKIS) abgelöst worden.</t>
  </si>
  <si>
    <t>4eb1b0f2-d188-4cb6-b584-aa49d0585aa6</t>
  </si>
  <si>
    <t>TK25 Blatt 2026</t>
  </si>
  <si>
    <t>archiviertes Blatt 2026 der Topographischen Karte 1:25.000 (Chronologe) aus dem Jahr 1947
 ![Kartenvorschau](https://opendatarepo.lsh.uni-kiel.de/data/lvermgeo/dtk_chron/ausgabe_3/preview/2026_C1947_t.jpg)</t>
  </si>
  <si>
    <t>3c76cf58-a292-4d4b-8a05-4c5c98a81bbc</t>
  </si>
  <si>
    <t>Digitale Topographische Karte 1 : 10 000 - 4352-SO Bagenz</t>
  </si>
  <si>
    <t>Für die Digitalen Topographischen Karten werden Vektordaten aus dem Basis-DLM generalisiert und nach dem ATKIS-Signaturenkatalog bearbeitet. Die digitalen Daten können per Download oder auf anderen Medienträgern abgegeben werden. Sie liegen in max. 22 Inhaltsebenen (nach dem techn. Regelwerk der AdV) in drei Ausprägungen (Einzelebenen, Graukombination und Farbkombination) vor. Es gilt zu beachten, dass ein UTM-Gitter nur in den Einzelebenen ausgegeben wird. Die Standardauflösung beträgt 200L/cm = 508dpi. Eine Kartenausgabe gleichen Inhalts stellt die TK (ATKIS) als gedruckte Karte dar. Die Daten werden über automatisierte Verfahren oder durch Selbstentnahme kostenfrei bereitgestellt. Bei Nutzung der Daten sind die Lizenzbedingungen zu beachten.</t>
  </si>
  <si>
    <t>c89d8771-78ff-4c4a-9523-ab2f045feb93</t>
  </si>
  <si>
    <t>Korschenbroich: Stadtteile</t>
  </si>
  <si>
    <t>Die einzelnen Stadtteile der Stadt Korschenbroich</t>
  </si>
  <si>
    <t>e386be80-83fb-48cb-bdf2-c5c2d6d90eb2</t>
  </si>
  <si>
    <t>Digitale Topographische Karte 1 : 10 000 - Vorläufige Ausgabe 4545-SW Mühlberg/Elbe</t>
  </si>
  <si>
    <t>Die vorläufige Ausgabe besteht aus georeferenzierten Rasterdaten der gescannten Topographischen Karte 1 : 10 000 (TK10). Zukünftig soll die DTK aus dem Basis-DLM abgeleitet werden. Die Daten sind in Ebenen (Einzellayer, im wesentlichen den Druckfarben entsprechend) oder kombiniert aus diesen als Summenlayer verfügbar. Sie liegen in 5 Inhaltsebenen vor: Situation schwarz, Waldflächen, Gewässerlinien mit Gewässerschrift, Gewässerflächen, Relief (Sandflächen, Grenzband Sperrgebiet). Die Angabe der Blattecken erfolgt in Pixel- und UTM-Koordinaten in einer ASCII-Datei, Standardauflösung: 200L/cm = 508dpi. Die Daten werden über automatisierte Verfahren oder durch Selbstentnahme kostenfrei bereitgestellt. Bei Nutzung der Daten sind die Lizenzbedingungen zu beachten. Die Daten werden über automatisierte Verfahren oder durch Selbstentnahme kostenfrei bereitgestellt.</t>
  </si>
  <si>
    <t>45b94b5b-ce85-4df5-9a19-dc90d3920710</t>
  </si>
  <si>
    <t>Digitale Topographische Karte 1 : 10 000 - 4250-NO Krieschow</t>
  </si>
  <si>
    <t>ba85a173-c449-4b8d-af57-144fb9e3c1e6</t>
  </si>
  <si>
    <t>Regionales Raumordnungsprogramm für den Großraum Braunschweig 2008 - Rohstoffgewinnung</t>
  </si>
  <si>
    <t>Dieser Datensatz beinhaltet die Datenebenen des Themenbereiches "Rohstoffgewinnung" der zeichnerischen Darstellung des Regionalen Raumordnungsprogramms für den Großraum Braunschweig in der Fassung von 2008.
  Die Satzung über die Festlegung des Regionalen Raumordnungsprogramms für den Großraum Braunschweig 2008 wurde am 20.12.2007 von der Verbandsversammlung des Zweckverbands Großraum Braunschweig beschlossen. Gemäß § 8 Abs. 6 des Niedersächsischen Gesetzes über Raumordnung und Landesplanung (NROG) in der Fassung vom 07. Juni 2007 (Nds. GVBl. S. 223) hat das Niedersächsische Ministerium für Ernährung, Landwirtschaft, Verbraucherschutz und Landesentwicklung - Regierungsvertretung Braunschweig - als oberste Landesplanungsbehörde das Regionale Raumordnungsprogramm 2008 für den Großraum Braunschweig mit Erlass vom 30. April 2008 - Az.: RV BS 1.4-20303/ZGB2008 genehmigt. Das Regionale Raumordnungsprogramm 2008 für den Großraum Braunschweig tritt am 01. Juni 2008 in Kraft.
 Im Regionalen Raumordnungsprogramm 2008 ist die angestrebte räumliche und strukturelle Entwicklung des Großraums Braunschweig festgelegt. Zum Verbandsgebiet des Großraums Braunschweig gehören die kreisfreien Städte Braunschweig, Salzgitter und Wolfsburg sowie die Landkreise Gifhorn, Goslar, Helmstedt, Peine und Wolfenbüttel.</t>
  </si>
  <si>
    <t>a1aea19b-8011-4fb7-a1d7-1044bca156cc</t>
  </si>
  <si>
    <t>ATKIS - Digitales Basis-Landschaftsmodell - 2846-NO Templin - Gandenitz</t>
  </si>
  <si>
    <t>Das Digitale Basis-Landschaftsmodell (ATKIS-Basis-DLM) ist ein digitaler, objektstrukturierter Vektordatenbestand. Er bestimmt die topographischen Objekte der realen Welt nach Lage und Form, nach Namen und Eigenschaften. Des Weiteren sind objektbezogene Sachdaten so verknüpft, dass der Datenbestand in einer GIS-Anwendung genutzt werden kann. Um eine bundesweite inhaltliche Einheitlichkeit der Daten zu erreichen, wird das Basis-DLM mit Hilfe eines aus dem AAA-Anwendungsschema abgeleiteten Objektartenkataloges (ATKIS-OK Basis-DLM), der Vorschriften zum Inhalt und zur Modellierung der topographischen Informationen für den AdV-Grunddatenbestand und die Länderlösungen enthält, definiert. Zum Inhalt gehören neben den Objekten der Objektartengruppen 'Siedlung', 'Verkehr', 'Vegetation', 'Gewässer', 'Administrative Gebietseinheiten' und 'Reliefformen' auch Bauwerke und Einrichtungen auf Siedlungsflächen und für den Verkehr sowie besondere Angaben zum Gewässer. Die Lagegenauigkeit beträgt für die wesentlichen linearen Objekte (Straßenachsen, Fahrbahnachsen, Bahnstrecken und Gewässerachsen) +/- 3m. Bei Nutzung einer Datenbank können die ATKIS-Daten wahlweise komplett oder als Nutzerbezogene Bestandsdatenaktualisierung (NBA) nach vom Kunden gewünschten Zeitzyklen abgegeben werden. Die Daten werden über automatisierte Verfahren oder durch Selbstentnahme kostenfrei bereitgestellt. Bei Nutzung der Daten sind die Lizenzbedingungen zu beachten.</t>
  </si>
  <si>
    <t>15743875-7de8-4de7-a0a6-a4c1595f0f79</t>
  </si>
  <si>
    <t>Geologische Profilschnitte Hamburg</t>
  </si>
  <si>
    <t>Im Rahmen des Modellaufbaus des geologischen 3D-Strukturmodells für Hamburg wurden Insgesamt 70 vernetzte geologische Profilschnitte erstellt. Sie zeigen den quartären und tertiären geologischen Untergrund Hamburgs bis in eine Tiefe von ca. 500 m.
 Die geologischen Profilschnitte liegen in digitaler Form vor.</t>
  </si>
  <si>
    <t>91476980-2e75-4b1b-b69e-45478e8fbfb4</t>
  </si>
  <si>
    <t>Regionales Raumordnungsprogramm für den Großraum Braunschweig 2008 - Wasserwirtschaft (Hochwasserschutz)</t>
  </si>
  <si>
    <t>Dieser Datensatz beinhaltet die Datenebenen des Themenbereiches "Wasserwirtschaft (Hochwasserschutz)" der zeichnerischen Darstellung des Regionalen Raumordnungsprogramms für den Großraum Braunschweig in der Fassung von 2008.
  Die Satzung über die Festlegung des Regionalen Raumordnungsprogramms für den Großraum Braunschweig 2008 wurde am 20.12.2007 von der Verbandsversammlung des Zweckverbands Großraum Braunschweig beschlossen. Gemäß § 8 Abs. 6 des Niedersächsischen Gesetzes über Raumordnung und Landesplanung (NROG) in der Fassung vom 07. Juni 2007 (Nds. GVBl. S. 223) hat das Niedersächsische Ministerium für Ernährung, Landwirtschaft, Verbraucherschutz und Landesentwicklung - Regierungsvertretung Braunschweig - als oberste Landesplanungsbehörde das Regionale Raumordnungsprogramm 2008 für den Großraum Braunschweig mit Erlass vom 30. April 2008 - Az.: RV BS 1.4-20303/ZGB2008 genehmigt. Das Regionale Raumordnungsprogramm 2008 für den Großraum Braunschweig tritt am 01. Juni 2008 in Kraft.
 Im Regionalen Raumordnungsprogramm 2008 ist die angestrebte räumliche und strukturelle Entwicklung des Großraums Braunschweig festgelegt. Zum Verbandsgebiet des Großraums Braunschweig gehören die kreisfreien Städte Braunschweig, Salzgitter und Wolfsburg sowie die Landkreise Gifhorn, Goslar, Helmstedt, Peine und Wolfenbüttel.</t>
  </si>
  <si>
    <t>2aa750a3-0f7e-42be-b5d7-f0bd96b92ebb</t>
  </si>
  <si>
    <t>ATKIS - Digitales Basis-Landschaftsmodell - 3651-NW Demnitz</t>
  </si>
  <si>
    <t>38ba61ae-f684-4bae-9a02-5cfa1eeb1a98</t>
  </si>
  <si>
    <t>Topographische Karte 1 : 50 000 - Ausgabe Staat (1979-1989) M-33-4-C Sonnewalde</t>
  </si>
  <si>
    <t>Die als Ausgabe Staat (AS) bezeichneten Topographischen Kartenwerke hatten vorrangig militärische Zweckbestimmung und trugen den Geheimhaltungsgrad -Vertrauliche Verschlusssache-. Inhaltsebenen der TK50 AS sind: Grundriss/Gitternetz-Schwarz, Gewässer-Blau, Relief/Straßenfüllung/Bebauungsflächen-Rotbraun, Waldflächen-Grün.</t>
  </si>
  <si>
    <t>b08ecd4f-9f98-49fc-9fcf-5d5f048b91da</t>
  </si>
  <si>
    <t>Übersichtskarte der Innenstadt von Moers</t>
  </si>
  <si>
    <t>Der Datensatz enthält eine Übersichtkarte der Moerser Innenstadt mit Verkehrsanbindung und Infos zu Sehenswürdigkeiten sowie öffentlichen Einrichtungen.</t>
  </si>
  <si>
    <t>e7a0e251-fdc2-4685-b2cd-2ee78a70767b</t>
  </si>
  <si>
    <t>Topographische Karte 1 : 25 000 (abgeleitet aus dem ATKIS-Basis-Landschaftsmodell) - 3546 Berlin - Neukölln</t>
  </si>
  <si>
    <t>Die Topographischen Karten werden aus Digitalen Landschafts- und Geländemodellen sowie dem Amtlichen Liegenschaftskatasterinformationssystem ALKIS erzeugt und nach dem bundeseinheitlichen ATKIS-Signaturenkatalog visualisiert. Die Topographischen Karten liegen flächendeckend und im einheitlichen geodätischen Bezugssystem und Kartenprojektion für das Land Brandenburg vor. Sie sind als analoge Kartendrucke (Plots), als Rasterdaten und als Webdienste, verfügbar. Bei Nutzung der Daten sind die Lizenzbedingungen zu beachten.</t>
  </si>
  <si>
    <t>460e8e1b-fdc2-47d2-937a-a789c8d0bc5a</t>
  </si>
  <si>
    <t>Digitale Topographische Karte 1 : 25 000 - 4648 Ortrand</t>
  </si>
  <si>
    <t>Die Digitalen Topographischen Karten werden aus Digitalen Landschafts- und Geländemodellen sowie dem Amtlichen Liegenschaftskatasterinformationssystem ALKIS erzeugt und nach dem bundeseinheitlichen ATKIS-Signaturenkatalog visualisiert. Sie liegen in max. 23 Inhaltsebenen (nach dem techn. Regelwerk der AdV) in drei Ausprägungen (Einzelebenen, Graukombination und Farbkombination) vor. Die Daten liegen flächendeckend und im einheitlichen geodätischen Bezugssystem und Kartenprojektion für das Land Brandenburg vor. Die Rasterdaten sind nach kartographischen Inhaltselementen in verschiedene Ebenen gegliedert. Sie werden blattschnittfrei als einfarbige Einzelebenen (Layer) sowie als farbige Kombinationsausgaben in einer einheitlichen Auflösung abgegeben. Zusätzlich werden die Daten im Standardblattschnitt (mit Kartenrahmen und Legende) als PDF und als geplottete Karte angeboten. Sie sind als Webdienste, als Rasterdaten und als analoge Kartendrucke (Plots) verfügbar. Bei Nutzung der Daten sind die Lizenzbedingungen zu beachten.</t>
  </si>
  <si>
    <t>9f93190a-d8ae-45f3-8b84-91b9f56c5f3d</t>
  </si>
  <si>
    <t>Digitale Topographische Karte 1 : 10 000 - Vorläufige Ausgabe 2950-NW Frauenhagen</t>
  </si>
  <si>
    <t>3ed230d4-8bc7-432a-a43a-b29117dd5b0d</t>
  </si>
  <si>
    <t>Digitale Topographische Karte 1 : 10 000 - 3045-NO Zehdenick - Klein-Mutz</t>
  </si>
  <si>
    <t>51a3e403-6a04-4ff4-8a4f-65c1b2a533cf</t>
  </si>
  <si>
    <t>RBS-Verkehrsobjekte (Straßen und Plätze), Dezember 2016</t>
  </si>
  <si>
    <t>f699dd48-09aa-4b68-8bac-929348fe00f7</t>
  </si>
  <si>
    <t>Digitale Topographische Karte 1 : 10 000 - 4052-SW Forsthaus Kiefernheide</t>
  </si>
  <si>
    <t>787a755e-f8b5-41cc-b957-ef7fd0971098</t>
  </si>
  <si>
    <t>ATKIS - Digitales Basis-Landschaftsmodell - 3045-NO Zehdenick - Klein-Mutz</t>
  </si>
  <si>
    <t>ea2adc34-8e2a-4575-afb5-44e5e1e06b3f</t>
  </si>
  <si>
    <t>Sicherheit - Beleuchtung</t>
  </si>
  <si>
    <t>Stadt Moers: Straßenbeleuchtung</t>
  </si>
  <si>
    <t>Der Datensatz enthält die Geodaten (in WGS 84 Auf städtischem Grundbesitz) zur Straßenbeleuchtung in Moers.Die Daten werden in einem drei Monats Rhythmus automatisiert aktualisiert.</t>
  </si>
  <si>
    <t>f65c7d60-c389-48ef-8365-eb3ded83a71a</t>
  </si>
  <si>
    <t>Leuchten</t>
  </si>
  <si>
    <t>Dieser Datensatz umfasst die Standorte der Leuchten im Eigentum der Stadt Meerbusch mit der Angabe der Leuchtstellennummer, des Straßenschlüssels, der Gemeinde und des Gemeindeschlüssels.</t>
  </si>
  <si>
    <t>6ce5ef75-7fe3-4e8e-92c9-b576319fe4c9</t>
  </si>
  <si>
    <t>Sicherheit - Feuerwehr - Feuerwehreinsatz</t>
  </si>
  <si>
    <t>Stadt Bonn: Warnmeldung Feuerwehr</t>
  </si>
  <si>
    <t>bc79e844-0360-47b1-a53a-408f4f2dfc51</t>
  </si>
  <si>
    <t>Einsätze der Freiwilligen Feuerwehren in Düsseldorf seit 2015</t>
  </si>
  <si>
    <t>Der Datensatz enthält die Einsatzzahlen der Freiwilligen Feuerwehren in Düsseldorf seit 2015.Neben den Feuer- und Rettungswachen der Berufsfeuerwehr Düsseldorf, gibt es noch 8 weitere Löschgruppen, die unter der Freiwilligen Feuerwehr formiert sind sowie den Umweltschutzzug und den Technik- und Kommunikationszug.Die Freiwilligen Feuerwehren beruhen auf der ehrenamtlicher Basis, d. h. dass alle Mitglieder der einzelnen Löschgruppen ihre Freizeit darauf verwenden, die Berufsfeuerwehr bei ihren Einsätzen zu unterstützen. Sie nehmen an notwendigen Aus- und Fortbildungen teil, um möglichst weitgehend mit den Berufsfeuerwehren in den Einsatzbereichen gleichgesetzt werden zu können. Neben dem Einsatz bei den Freiwilligen Feuerwehren gehen die Mitglieder ganz normalen Berufen nach.Die meisten Freiwilligen Feuerwehren befinden sich in den Randstadtteilen von Düsseldorf, um auch hier eine optimale Versorgung der Bürger sicher zu stellen.Bei größeren Einsätzen der Feuerwehr Düsseldorf besetzen einzelne Freiwillige Feuerwehren die Feuer- und Rettungswachen, um hier die weitere Einsatzbereitschaft zu gewährleisten.Informationen zur Arbeit der Freiwilligen Feuerwehren in Düsseldorf erhalten Sie auf der Seite der Feuerwehr Düsseldorf.In einem eigenen Datensatz finden sie die Standorte der Freiwilligen Feuerwehren.Die Dateien „Einsätze der Freiwilligen Feuerwehr“ enthalten folgende Spalteninformationen:&lt;ul&gt;&lt;li&gt;Freiwillige Feuerwehr: Bezeichnung der Freiwilligen Feuerwehr&lt;/li&gt; &lt;li&gt;Feuer: Anzahl der Einsätze Feuer der jeweiligen Freiwilligen Feuerwehr&lt;/li&gt; &lt;li&gt;Hilfeleistung: Anzahl der Hilfeleistung der jeweiligen Freiwilligen Feuerwehr&lt;/li&gt; &lt;li&gt;Sonstiges: Anzahl der sonstigen Einsätze&lt;/li&gt;&lt;/ul&gt;</t>
  </si>
  <si>
    <t>276d0366-d14e-4093-a93c-a320112c4389</t>
  </si>
  <si>
    <t>Sicherheit - Feuerwehr - Standort</t>
  </si>
  <si>
    <t>Stadt Bonn: Standorte der Berufs- und Freiwilligen Feuerwehr</t>
  </si>
  <si>
    <t>Der Datensatz liefert als API die Standorte der Berufs- und Freiwilligen Feuerwehr im Stadtgebiet Bonn.</t>
  </si>
  <si>
    <t>9b4c0035-8c40-4e76-b2ce-d5dbf8aa2bf0</t>
  </si>
  <si>
    <t>Sicherheit - Kriminalitätsstatistik</t>
  </si>
  <si>
    <t>Ermittelte Tatverdächtigte nach Alter und Geschlecht seit 1990</t>
  </si>
  <si>
    <t>825c649b-5f4e-47d8-9f85-931a3068e58a</t>
  </si>
  <si>
    <t>GZR-Daten zur Schwarzarbeit 2018 - Bußgeldentscheidungen nach §§ 5 Abs. 1 und 2, 23 Abs. 1 und 2 AEntG - juristische Personen - Bund/Länder</t>
  </si>
  <si>
    <t>Mit der Übersicht „GZR-Daten zur Schwarzarbeit 2018“ legt das Bundesamt für Justiz das Ergebnis von Auswertungen der im Jahr 2018 in die Teilregister über natürliche Personen sowie juristische Personen und Personenvereinigungen des Gewerbezentralregisters eingetragenen Bußgeldentscheidungen wegen Ordnungswidrigkeiten im Bereich der Schwarzarbeit vor. Der Datensatz weist alle Bußgeldentscheidungen gegen juristische Personen aus, die im Auswertungsjahr nach §§ 5 Abs. 1 und 2, 23 Abs. 1 und 2 Arbeitnehmer-Entsendegesetz (AEntG) in das Gewerbezentralregister eingetragen wurden. Die Eintragungen sind nach Bund/Länder differenziert.</t>
  </si>
  <si>
    <t>98a163ff-146f-4652-9daa-467cd7e7e0d9</t>
  </si>
  <si>
    <t>Tatverdächtige nach Altersgruppen in Kiel</t>
  </si>
  <si>
    <t>Die Anzahl der Tatverdächtige nach Altersgruppen in der Landeshauptstadt Kiel als Zeitreihe</t>
  </si>
  <si>
    <t>d8bd131c-5d5a-4196-95e9-526a16d49f16</t>
  </si>
  <si>
    <t>2015 Polizeiliche Kriminalstatistik - T40 BZ Tatverdächtigenbelastung Deutsche nach Alter und Geschlecht</t>
  </si>
  <si>
    <t>Informationen zur Tatverdächtigenbelastungszahl bei deutschen Tatverdächtigen (Aufgliederung nach Delikten, Anzahl Tatverdächtige insgesamt, nach Geschlecht, nach Alter)</t>
  </si>
  <si>
    <t>1fe875f7-468f-4a53-a4cc-7de52b790ea1</t>
  </si>
  <si>
    <t>Kriminalstatistik Stadtgebiet Koeln 2018</t>
  </si>
  <si>
    <t>Auf dieser Seite stellt Ihnen die Polizei Köln die Zahlen zur Polizeilichen Kriminalstatistik 2017 für das Stadtgebiet Köln als Rohdatenbestand zur Verfügung.Eine grafische Aufbereitung und weitere Statistiken können Sie hier abrufen: https://koeln.polizei.nrw/polizeiliche-kriminalstatistik www.koeln.polizei.nrw.de Information:Die gelisteten Rohdaten entstammen folgender Datei: https://koeln.polizei.nrw/sites/default/files/2019-03/PKS%20Jahresbericht%202018_Stadtgebiet_K_final_web.pdfQuelle: Polizei Nordrhein-Westfalen https://koeln.polizei.nrw/ Altersstruktur: Kinder ... bis 13 JahreJugendliche 14 bis unter 17 JahreHeranwachsende 18 bis unter 20 JahreErwachsene 21 und älter ...</t>
  </si>
  <si>
    <t>b580bc9b-589e-4769-ab35-38bda1dea727</t>
  </si>
  <si>
    <t>Kriminalität ab Stadtteile 2002ff. (Zahlen für DD-Gesamt über Summenbildung der Stadtteile inkl. "unbekannt" generieren)</t>
  </si>
  <si>
    <t>7c0fe440-d2b4-489e-81f7-350d3fe32ac1</t>
  </si>
  <si>
    <t>Sicherheit - Ordnungsamt</t>
  </si>
  <si>
    <t>Statistiken Ordnungsamt Wuppertal 2016</t>
  </si>
  <si>
    <t>Der Datensatz enthält die Jahresstatistik 2016 sowie Statistiken des ruhenden und fließenden Verkehrs für die Jahre 2015 und 2016.</t>
  </si>
  <si>
    <t>d93c494d-99c2-4b0d-b276-068f5f77e442</t>
  </si>
  <si>
    <t>Stadt Köln: Statistik Ordungsamt Koeln 2016</t>
  </si>
  <si>
    <t>Der Ordnungs- und Verkehrsdienst des Amtes für öffentliche Ordnung legt seine vorläu-fige Statistik für das Jahr 2016 vor. Die Zahlen und Daten sind aus der beigefügten Da-tei, getrennt nach den Angaben für den Verkehrsdienst und den Ordnungsdienst, ersichtlich. Die Statistik basiert auf den Fallzahlen zum 30. November 2016. Die Zahlen für Dezem-ber wurden anhand der Dezemberwerte aus den Vorjahren prognostiziert. Bei den An-gaben zu den Einnahmen handelt es sich um die Beträge, die nach dem aktuellen Stand der Verfahren erwartet werden können. Hier sind ständige Anpassungen durch einge-stellte oder rechtskräftig abgeschlossene Verfahren notwendig. Weitere Informationen finden Sie hier: http://www.stadt-koeln.de/politik-und-verwaltung/presse/mehr-personaleinsatz-und-praeventivarbeit</t>
  </si>
  <si>
    <t>ec48773c-b752-4eb1-b71d-9a47e44917b8</t>
  </si>
  <si>
    <t>Sicherheit - Polizei</t>
  </si>
  <si>
    <t>Stadt Bonn: Polizei Standorte in Bonn</t>
  </si>
  <si>
    <t>Der Datensatz liefert die Standorte der Polizeistellen in Bonn.</t>
  </si>
  <si>
    <t>94ee5a91-a17a-4e9f-b9e5-745249c01e31</t>
  </si>
  <si>
    <t>Sicherheit - Rettungshilfe - Anlaufstelle</t>
  </si>
  <si>
    <t>Rettungswachen und Krankentransportdienst der Berufsfeuerwehr seit 1990</t>
  </si>
  <si>
    <t>252db9f0-5d9b-4c5a-9b15-ff7edb9f3b62</t>
  </si>
  <si>
    <t>Auflistung von Institutionen aus dem Bereich Rettung (Polizei, Rettungsdienst, Freiwillige Feuerwehr etc.) in Duisburg. In den Daten sind folgende Attribute enthalten:&lt;ul&gt;&lt;li&gt;OBJECTID ( type: esriFieldTypeOID , alias: OBJECTID )&lt;/li&gt; &lt;li&gt;BEZ ( type: esriFieldTypeString , alias: BEZ , length: 800 )&lt;/li&gt; &lt;li&gt;COL_NAME ( type: esriFieldTypeString , alias: COL_NAME , length: 50 )&lt;/li&gt; &lt;li&gt;SHAPE ( type: esriFieldTypeGeometry , alias: SHAPE )&lt;/li&gt; &lt;li&gt;ADRESSE ( type: esriFieldTypeString , alias: ADRESSE , length: 255 )&lt;/li&gt; &lt;li&gt;EXTINFO ( type: esriFieldTypeString , alias: EXTINFO , length: 255 )&lt;/li&gt;&lt;/ul&gt;Die Daten stammen aus der Infrastrukturdatenbank der Stadt Duisburg, die auf dem Objektmodell XErleben basiert.Diese können über den folgenden Link betrachtet werden: Zur Kartendarstellung</t>
  </si>
  <si>
    <t>2aba254c-77b9-46eb-9b3d-633228244c3c</t>
  </si>
  <si>
    <t>Sicherheit - Rettungshilfe - Notfallnummer</t>
  </si>
  <si>
    <t>Notfallnummern auf städtischen Spielplätzen</t>
  </si>
  <si>
    <t>Der Datensatz enthält die Standorte der Spielplätze in Düsseldorf, die mit 4-stelligen Notfallnummern versorgt sind.In Düsseldorf werden die städtischen Spielplätze nach und nach mit 4-stelligen Notfallnummern versorgt, die bei der Alarmierung der Feuerwehr Düsseldorf als Standortinformation mitgeteilt werden können.Mit dieser eindeutigen Zuordnung auf den Kinderspielplatzschildern mit Radschlägersymbol kann nicht nur der Rettungsdienst schnell vor Ort sein, um medizinische Hilfe bei Groß und Klein zu leisten, sondern auch die Feuerwehr im Falle eines Brandes oder bei in Not geratenen Menschen.Ursprünglich sollten zunächst nur Spielplatzanlagen in Parks oder Wäldern versorgt werden, da diese oft nicht einer konkreten Anschrift zugeordnet werden können und die Einweisung der Rettungskräfte im Notfall oft sehr mühsam war. Da viele Spielplätze aber auch Namen haben, die sich im alltäglichen Sprachgebrauch „eingebürgert“ haben und nicht unbedingt was mit der tatsächlichen Adresse zu tun haben, wurden nach und nach auch die weiteren Spielplätze im Stadtgebiet mit Notfallnummern versorgt.Die drei aufgeführten Skateranlagen sind nicht mit Notfallnummern versehen.Die Datei „Spielplätze mit Notfallnummern“ enthält folgende Spalteninformationen:&lt;ul&gt;&lt;li&gt;Nr.: Lfd. Nr. &lt;/li&gt; &lt;li&gt;Stadtbezirk: Nummer des Stadtbezirks&lt;/li&gt; &lt;li&gt;Pflegebezirk: Pflegebezirk des Gartenamtes&lt;/li&gt; &lt;li&gt;4stellige Nr.: 4-stellige Notfallnummer&lt;/li&gt; &lt;li&gt;Objektschlüssel: Objektnummer bei der Feuerwehr Düsseldorf &lt;/li&gt; &lt;li&gt;Objektbezeichnung: Name des Objektes bei der Feuerwehr Düsseldorf&lt;/li&gt; &lt;li&gt;Straße / Hausnr.: Anschrift des Objektes, sofern vorhanden &lt;/li&gt; &lt;li&gt;Objektart: Art des Spielplatzes (Kinderspielplatz, Bolzplatz, Waldkinderspielplatz) &lt;/li&gt; &lt;li&gt;Größe: Größe des Objektes in qm &lt;/li&gt; &lt;li&gt;XKOORD.: UTM East: Ostwert/Rechtswert&lt;/li&gt; &lt;li&gt;YKOORD.: UTM North: Nordwert/Hochwert&lt;/li&gt; &lt;li&gt;Latitude: Geographische Breite&lt;/li&gt; &lt;li&gt;Longitude: Geographische Länge &lt;/li&gt; &lt;li&gt;Altitude: Geographische Höhe&lt;/li&gt;&lt;/ul&gt;</t>
  </si>
  <si>
    <t>7cd31a25-52f8-4170-a9de-39aff7f77ebf</t>
  </si>
  <si>
    <t>Sicherheit - Rettungshilfe - Notinsel</t>
  </si>
  <si>
    <t>Stadt Moers: Notinseln in Moers</t>
  </si>
  <si>
    <t>Der Datensatz enthält die Standorte (Adressen inklusive Geodaten) der [Notinseln](https://www.moers.de/de/generationen/notinsel-wo-wir-sind-bist-du-sicher/).</t>
  </si>
  <si>
    <t>17561499-165d-4636-a195-37536dd20b75</t>
  </si>
  <si>
    <t>Sicherheit - Rettungshilfe - Waldrettungspunkt</t>
  </si>
  <si>
    <t>Stadt Bonn: Standorte der Waldrettungspunkte</t>
  </si>
  <si>
    <t>Die API enthält Waldstandorte für die Notfallalarmierung. Hilfe rufen im Notfall ist theoretisch ganz einfach - Notruf 112 wählen, schildern was passiert ist und den Standort durchgeben. Doch im Wald, wo es kaum Wegebezeichnungen gibt, kann diese elementare Information schwer bis gar nicht zu beschaffen sein. Für Helfer und Retter kann so im Ernstfall viel wertvolle Zeit verlorengehen. Verunglückte Reiter, Spaziergänger, Sportler oder Waldarbeiter müssen mitunter länger ausharren, bis Hilfe kommt. Hier setzt das Waldrettungspunkte-System "Ihr Standort im Notfall" an, welches die Feuerwehr Bonn in enger Zusammenarbeit mit dem Forstamt Rhein-Sieg-Erft des Landesbetriebs Wald und Holz nun im gesamten Wald auf Bonner Stadtgebiet umsetzt.</t>
  </si>
  <si>
    <t>5f766de3-1e12-4476-9f28-8add3f9be466</t>
  </si>
  <si>
    <t>Schutzhütten im Aachener Wald</t>
  </si>
  <si>
    <t>Lage der Schutzhütten im Aachener Wald.</t>
  </si>
  <si>
    <t>b2e40723-bb57-4e53-959a-b971c01141b0</t>
  </si>
  <si>
    <t>Sicherheit - Zivil und Katastrophenschutz - Kampfmittelfund</t>
  </si>
  <si>
    <t>Stadt Köln: Kampfmittelfunde Koeln</t>
  </si>
  <si>
    <t>Kampfmittelfunde (Bombenfunde) in Köln ab 2014</t>
  </si>
  <si>
    <t>cd8c4ceb-5f99-4876-9340-9bea6cab45b5</t>
  </si>
  <si>
    <t>Bombenfunde in Düsseldorf seit 1995</t>
  </si>
  <si>
    <t>Der Datensatz enthält die Gesamtzahlen der Bombenfunde in Düsseldorf seit 1995.Auch über 70 Jahre nach Ende des 2. Weltkrieges werden in der Landeshauptstadt Düsseldorf immer noch Blindgänger, z. B. bei Bauarbeiten gefunden. Daher muß vor Erteilung einer Baugenehmigung die Kampfmittelfreiheit nachgewiesen werden.Informationen zum Nachweis der Kampfmittelfreiheit und Verhaltensregeln beim Auffinden von Kampfmitteln finden Sie auf der Seite der Feuerwehr Düsseldorf.Bei einem Kampfmittelfund ist umgehend die Feuerwehr Düsseldorf unter der Rufnummer 112 zu informieren.Der Bereich Bevölkerungsschutz in der Abteilung Gefahrenabwehr und Rettungsdienst richtet im Folgenden einen Krisenstab ein, der dann u. a. die Gefahrenbereiche festlegt, die um den Kampfmittelfund gebildet werden müssen. Maßnahmen zur möglichen Evakuierung eines Gefahrenbereiches werden eingeleitet. Des Weiteren wird der Kampfmittelbeseitigungsdienst der Bezirksregierung Düsseldorf zur Entschärfung angefordert. Unter der Rufnummer 3 889 889 wird ein Bürger-/Gefahrentelefon eingerichtet.Die Datei enthält folgende Spalteninformationen:&lt;ul&gt;&lt;li&gt;Jahr: Erhebungsjahr&lt;/li&gt; &lt;li&gt;Gesamt: Gesamtzahl der Bombenfunde für das Erhebungsjahr&lt;/li&gt; &lt;li&gt;2,5 Zentner: Anzahl der gefundenen Bombenfunde mit entsprechendem Gewicht&lt;/li&gt; &lt;li&gt;5 Zentner: Anzahl der gefundenen Bombenfunde l mit entsprechendem Gewicht&lt;/li&gt; &lt;li&gt;10 Zentner: Anzahl der gefundenen Bombenfunde mit entsprechendem Gewicht&lt;/li&gt; &lt;li&gt;ohne Zünder: Zahl der Bombenfunde, bei denen kein Zünder mehr vorhanden war&lt;/li&gt; &lt;li&gt;Langzeitzünder: Zahl der Bombenfunde mit Langzeitzünder&lt;/li&gt; &lt;li&gt;Bombenart Langzeitzünder: Gewicht der Bombe mit Langzeitzünder in Zentner&lt;/li&gt;&lt;/ul&gt;</t>
  </si>
  <si>
    <t>513d8157-6a1b-406c-a92b-fe90d19241de</t>
  </si>
  <si>
    <t>Sicherheit - Zivil und Katastrophenschutz - Sirene</t>
  </si>
  <si>
    <t>Sirenenstandorte in Düsseldorf</t>
  </si>
  <si>
    <t>Der Datensatz enthält die Sirenenstandorte in Düsseldorf.Zur Prüfung der Funktionsfähigkeit und zu Ihrer Erinnerung werden die Sirenen mindestens einmal jährlich, nach vorheriger Ankündigung in den Medien, probeweise in Betrieb genommenDarüber hinaus können sie zum Einsatz kommen, sollte eine Warnung der Bevölkerung notwendig sein, aber auch zur Alarmierung der freiwilligen Feuerwehren.Sirenen dienen dazu, die Zivilbevölkerung im Not- oder Katastrophenfall auf eine drohende Gefahr aufmerksam zu machen.Welche Regeln zu beachten sind, sollten Sie ein Sirenensignal in Düsseldorf hören, können Sie den Informationen auf der Seite der Feuerwehr Düsseldorf entnehmen.Die Datei enthält folgende Spalteninformationen:&lt;ul&gt;&lt;li&gt;Nr.: Nummer der Anlage&lt;/li&gt; &lt;li&gt;Standort: Anschrift der Anlage&lt;/li&gt; &lt;li&gt;Beschallungsradius: Radius, der durch die Anlage beschallt wird&lt;/li&gt; &lt;li&gt;Stadtteil: Name des Stadtteils&lt;/li&gt; &lt;li&gt;Stadtbezirksnummer: Nummer des Stadtbezirks&lt;/li&gt; &lt;li&gt;Stadtteilnummer: Nummer des Stadtteils&lt;/li&gt; &lt;li&gt;PLZ: Postleitzahl des Standortes&lt;/li&gt; &lt;li&gt;Latitude: Geographische Breite&lt;/li&gt; &lt;li&gt;Longitude: Geographische Länge&lt;/li&gt; &lt;li&gt;Altitude: Geographische Höhe&lt;/li&gt; &lt;li&gt;Geometry: Standort&lt;/li&gt; &lt;li&gt;UTM East: Ostwert/Rechtswert&lt;/li&gt; &lt;li&gt;UTM North: Nordwert/Hochwert&lt;/li&gt;&lt;/ul&gt;</t>
  </si>
  <si>
    <t>7c250e07-7ff7-43c0-a693-0b0f10aef63c</t>
  </si>
  <si>
    <t>Stadt Köln: Sirenenstandorte Koeln</t>
  </si>
  <si>
    <t>Tabellarische Übersicht der Sirenen in Köln.Bei den Sirenen 1 bis 3, 5 und 6 handelt es sich um pneumatische Sirenen, bei der Sirene 83 um eine mechanische Sirene. Alle anderen Sirenen sind elektronische Sirenen.Eine Erfassung der Längen- und Breitengrade der Sirenen ist nicht erfolgt.Stand 21.10.2014Wichtig:Der größte Teil der Sirenen steht auf Grundstücken und Wohngebäuden, bei denen das Betreten durch unbefugte Personen nicht erlaubt ist.</t>
  </si>
  <si>
    <t>bd7d6fb4-86a3-4ded-8f8c-f537e7bbd2a9</t>
  </si>
  <si>
    <t>Sonstiges - Sonstiges</t>
  </si>
  <si>
    <t>Ausfuhr des Landes Hamburg 2. Quartal 2014 - Korrektur</t>
  </si>
  <si>
    <t>ea6f53c2-fe17-47a5-aa6c-8e01f4eefb75</t>
  </si>
  <si>
    <t>Schuldaten Stadt Aachen</t>
  </si>
  <si>
    <t>Schuldaten Stadt Aachen; Stand der Daten: Mai 2017;Datengrundlage: Land NRW (2017), Ministerium für Schule und Weiterbildung NRW (MSW)</t>
  </si>
  <si>
    <t>f4629b05-d886-4f05-933d-b7733b9bd917</t>
  </si>
  <si>
    <t>Messergebnisse zur Radioaktivität in: Oberflächenwasser (31.07.2013)</t>
  </si>
  <si>
    <t>Messdaten zur Überwachung der Radioaktivität in der Umwelt, in Lebens- und Futtermitteln</t>
  </si>
  <si>
    <t>898e6030-fc4c-42f7-a801-11cb9b295533</t>
  </si>
  <si>
    <t>Beteiligungsbericht 2016</t>
  </si>
  <si>
    <t>Seit 1994 erstellt die Verwaltung Berichte über die städtischen Beteiligungsgesellschaften, Eigenbetriebe und eigenbetriebsähnlichen Einrichtungen. Zwischenzeitlich hinzugekommen sind die Anstalten des öffentlichen Rechts und die Zweckverbände. Der Bericht soll dazu beitragen, die Betätigung der Bundesstadt Bonn in kommunalen Unternehmen für die Politik sowie für die Bonner Bürger transparenter zu machen. Basis des vorliegenden Beteiligungsberichts sind u. a. die geprüften Jahresabschlüsse.</t>
  </si>
  <si>
    <t>df09d77e-d06a-49cf-9c01-1440d64687db</t>
  </si>
  <si>
    <t>Grundschulen</t>
  </si>
  <si>
    <t>POIs der Grundschulen im Stadtgebiet Trier</t>
  </si>
  <si>
    <t>656beec4-7ab6-4602-8423-ba2df52d979e</t>
  </si>
  <si>
    <t>Gesundheitsberichterstattung Berlin: Kontext KJGD Berlin 2009</t>
  </si>
  <si>
    <t>Bereitstellung von 10 Dokumenten (10 XLS-Dateien) zum Datenstand 31.12.2009 mit dem Raumbezug Berliner Bezirke.</t>
  </si>
  <si>
    <t>6c827257-67d3-43e3-8c9e-54cc0acc57d0</t>
  </si>
  <si>
    <t>Messergebnisse zur Radioaktivität in: Linsen (05.01.2022)</t>
  </si>
  <si>
    <t>1faedb9a-7913-4380-b4ee-3fe6699105b8</t>
  </si>
  <si>
    <t>Ausfuhr des Landes Schleswig-Holstein April bis Juni 2009</t>
  </si>
  <si>
    <t>ccc76ddb-fa83-4fe9-b0d2-025e6d57d53b</t>
  </si>
  <si>
    <t>Auf Kuckeral - Änd-2 Änderung 2</t>
  </si>
  <si>
    <t>Auf Kuckeral 2. Änderung, Lieser</t>
  </si>
  <si>
    <t>1486ef51-6d08-4b0d-bd5c-61c949f8d831</t>
  </si>
  <si>
    <t>Kramerstraße; Durchgang zum Königsplatz/ Windmühlenstraße; Kaufhaus Gebrüder Joske</t>
  </si>
  <si>
    <t>Hermann Walter Atelier</t>
  </si>
  <si>
    <t>01c1c89a-280a-4b13-b54c-397a1f98fd7f</t>
  </si>
  <si>
    <t>2013: Grundwasserflurabstand [m] außerhalb des quart. Elbtal-GWL</t>
  </si>
  <si>
    <t>2013: Grundwasserflurabstand [m] außerhalb des quart. Elbtal-GWL
 Die außerhalb des quartären Elbtal-Grundwasserleiters dargestellten Grundwasserflurabstände entstammen der Hydrogeologischen Spezialkarte des Landes Sachsen im Maßstab 1:50.000. Diese wurden im Rahmen einer fachgutachterlichen Abschätzung nach Auswertung der für das Gesamtgebiet verfügbaren Bohrdatenverzeichnisse abgeleitet.</t>
  </si>
  <si>
    <t>876fab07-d575-4a8b-8c92-0bdd4b9367b4</t>
  </si>
  <si>
    <t>Beteiligungsbericht 2017</t>
  </si>
  <si>
    <t>ced9c22b-2dde-4c2d-ae86-b6374a62b7a9</t>
  </si>
  <si>
    <t>Messergebnisse zur Radioaktivität in: RV Trinkwasser RTW-42 (BfS) (06.08.2019)</t>
  </si>
  <si>
    <t>85e33f7f-42d6-4775-89d0-f43eb9973616</t>
  </si>
  <si>
    <t>Lagebezeichnungen</t>
  </si>
  <si>
    <t>078c099e-205a-4acd-8f49-b59ea0ba6ee3</t>
  </si>
  <si>
    <t>Signalanlagen</t>
  </si>
  <si>
    <t>Inkl. Angabe der Knotennummer. Jährliche Aktualisierung. Letzte Aktualisierung 26.02.2015.</t>
  </si>
  <si>
    <t>9061d73c-e9b7-4f79-847c-76c015181982</t>
  </si>
  <si>
    <t>Sanitätshäuser</t>
  </si>
  <si>
    <t>Dieser Datensatz umfasst die Standorte der Sanitätshäuser in der Hanse- und Universitätsstadt Rostock mit Informationen zu Adresse, Bezeichnung, Betreiber, Barrierefreiheit, Öffnungszeiten und Kontaktdaten. Die Ressourcen werden in der Regel im folgenden Zeitabstand aktualisiert: 365 Tage</t>
  </si>
  <si>
    <t>6308044b-f78c-4e07-b86d-690d3af2317e</t>
  </si>
  <si>
    <t>PKW im Fährverkehr im Kieler Hafen</t>
  </si>
  <si>
    <t>Die Anzahl der PKW im Fährverkehr im Kieler Hafen als Zeitreihe</t>
  </si>
  <si>
    <t>541b6d34-4a0c-4cb7-b4b4-3edceed88b41</t>
  </si>
  <si>
    <t>Seeverkehr des Hafens Hamburg 4. Quartal 2018</t>
  </si>
  <si>
    <t>fc0acdc1-8839-4e71-b373-05dca7e5770b</t>
  </si>
  <si>
    <t>Standorte der Verkehrsinformationstafeln in Berlin</t>
  </si>
  <si>
    <t>Standorte der Verkehrsinfotafeln im Berliner Straßenverkehr. Auf den über dreißig Verkehrsinformationstafeln können aktuelle und für den jeweiligen Standort relevante Verehrsinformationen auf direktem Wege an Verkehrsteilnehmende kommuniziert werden. Neben Stauwarnungen wird beispielsweise ebenso frühzeitig über Großveranstaltungen oder Baustellen informiert.</t>
  </si>
  <si>
    <t>f9a81366-d0d0-4a1a-a7f7-bf17bedf4a51</t>
  </si>
  <si>
    <t>Geplante Bodennutzung im INSPIRE-Datenmodell (LaPro Programmplan Biotop- und Artenschutz)</t>
  </si>
  <si>
    <t>Dargestellt ist die geplante Bodennutzung auf der Ebene des Programmplans Biotop- und Artenschutz des Landschaftsprogramms. Die Gebiete sind durch Attribute des INSPIRE-Datenmodells "Bodennutzung" beschrieben.</t>
  </si>
  <si>
    <t>91bf2c19-c914-487e-996d-a8616972fa44</t>
  </si>
  <si>
    <t>INSPIRE RP Bodenbedeckung ALKIS</t>
  </si>
  <si>
    <t>Darstellungsdienst (WMS) Bodenbedeckung aus ALKIS RP</t>
  </si>
  <si>
    <t>e2845ef0-dad8-4b02-ba14-d5a7217a3225</t>
  </si>
  <si>
    <t>Preußische Urmesstischblätter 1 : 25 000 4550 Lauta</t>
  </si>
  <si>
    <t>Die Herstellung der Preußischen Urmesstischblätter begann 1822 für das gesamte Staatsgebiet Preußens. Die Karten waren handgezeichnete Unikate im Maßstab 1 : 25 000. 
     Sie wurden nicht veröffentlicht, sie sollten lediglich die Grundlage für Kartenwerke kleinerer Maßstäbe bilden. 
     Mit der -Instruction für die topographischen Arbeiten des Königlich Preußischen Generalstabes- von 1821 und mit den -Erläuterungen zu den Musterblättern für die topographischen Arbeiten 
     des Königlich Preußischen Generalstabes- wurden inhaltliche und gestalterische Festlegungen getroffen. 
     Die Ur-messtischblätter markieren den Anfang der topographischen Kartographie, die sich in verschiedenen Etappen weiterentwickelt hat, aber bis heute auf diesen Wurzeln basiert. 
     Die Karten stehen plano zur Verfügung und sind überwiegend als Druck erhältlich. Einzelne Kartenblätter wurden in der Farbgebung überarbeitet und ähneln somit noch mehr dem Original. 
     Diese sind als hochwertiger Plot erhältlich.</t>
  </si>
  <si>
    <t>d5fcc315-3f23-440f-824b-6a97b94c03f9</t>
  </si>
  <si>
    <t>Messergebnisse zur Radioaktivität in: Kalbfleisch Inland (14.03.2013)</t>
  </si>
  <si>
    <t>df26f375-d55d-47d8-b7b4-2014982ca009</t>
  </si>
  <si>
    <t>Messergebnisse zur Radioaktivität in: Faulschlamm (03.04.2019)</t>
  </si>
  <si>
    <t>bc99f263-4e37-4e1a-b7f0-a9b984e53df3</t>
  </si>
  <si>
    <t>Dienstleistungen Alphabetisch sortiert April 2019</t>
  </si>
  <si>
    <t>CSV-Datei mit allen Dienstleistungen der Kreisverwaltung Kleve. Sortiert nach AlphabetStand 01.04.2019</t>
  </si>
  <si>
    <t>a063d3b7-4c09-421e-9849-073dc8939e76</t>
  </si>
  <si>
    <t>Gesundheitsberichterstattung Berlin : Basisberichte -&gt; Bezirksprofile</t>
  </si>
  <si>
    <t>Bereitstellung von 36 Dokumenten (36 PDF-Dateien) für den Zeitraum vom 31.07.2013 bis 30.09.2015 mit 12 verschiedenen Raumbezügen.</t>
  </si>
  <si>
    <t>f35b8219-d981-412d-a236-466a32bb1224</t>
  </si>
  <si>
    <t>Gesundheitsberichterstattung Berlin: Gesundheitsindikator 7.30 - Herzchirurgische Eingriffe, Land, im Zeitvergleich L</t>
  </si>
  <si>
    <t>Bereitstellung von 4 Dokumenten (4 XLS-Dateien) für den Zeitraum vom 31.12.2009 bis 31.12.2015 mit dem Raumbezug Berlin.</t>
  </si>
  <si>
    <t>c11ba6d0-58aa-41b3-84fe-f9e4a86191cd</t>
  </si>
  <si>
    <t>Nr. 1</t>
  </si>
  <si>
    <t>Urplan - 2. Planstufe</t>
  </si>
  <si>
    <t>f2e3affe-6cec-4990-b75b-fad6df660079</t>
  </si>
  <si>
    <t>Hangrutschungen</t>
  </si>
  <si>
    <t>für Atlaskarte 3.11 punktuelle Darstellung der Hangrutschung</t>
  </si>
  <si>
    <t>2b63abd8-0e65-4652-918a-2b99362081f2</t>
  </si>
  <si>
    <t>Eintragungen in das Goldene Buch der Stadt Bonn</t>
  </si>
  <si>
    <t>Der Datensatz enthält die Personenübersicht in das Goldene Buch der Stadt Bonn mit Datum des Eintrages.</t>
  </si>
  <si>
    <t>131868a0-1015-42b6-aec4-8c852823adb4</t>
  </si>
  <si>
    <t>David Liscovius sucht um ein Privilegium zur Errichtung einer Papierfabrik nach</t>
  </si>
  <si>
    <t>Musterbögen der Farb- und Goldpapiere.</t>
  </si>
  <si>
    <t>b1beef47-7654-41d9-8961-7eb89d152716</t>
  </si>
  <si>
    <t>Auf der Ram Änderung Aufhebung</t>
  </si>
  <si>
    <t>Aufhebungssatzung Auf der Ram i.d.F. der 2. Änderung</t>
  </si>
  <si>
    <t>7bebd4ac-d82a-4ca0-b43f-eef36c0b2768</t>
  </si>
  <si>
    <t>Sozialstatistisches Berichtswesen Berlin: Landespflegegeldgesetz - LPflGG/ ab 2004 -&gt; Landespflegegeld -&gt; Ausgaben und Einnahmen</t>
  </si>
  <si>
    <t>Bereitstellung von 55 Dokumenten (55 XLS-Dateien) für den Zeitraum vom 31.03.2004 bis 30.09.2017 mit dem Raumbezug Berliner Bezirke.</t>
  </si>
  <si>
    <t>28f18243-fb30-4729-9edd-5aad7ea915a2</t>
  </si>
  <si>
    <t>Messergebnisse zur Radioaktivität in: Marzipanrohmasse aus Mittelmeermandeln (02.11.2018)</t>
  </si>
  <si>
    <t>633a26d1-735c-4797-9f5b-37967dc2ca79</t>
  </si>
  <si>
    <t>Gesundheitsberichterstattung Berlin: Gesundheitsindikator 3.70 - Gemeldete Neuerkrankungen an bösartigen Neubildungen der Lunge nach Alter und Geschlecht, Land, Jahr L</t>
  </si>
  <si>
    <t>Bereitstellung von 15 Dokumenten (15 XLS-Dateien) für den Zeitraum vom 31.12.2001 bis 31.03.2015 mit dem Raumbezug Berlin.</t>
  </si>
  <si>
    <t>4e088d41-528b-44a1-b7bf-7367b37f5a89</t>
  </si>
  <si>
    <t>LKW Trailer im Fährverkehr im Kieler Hafen</t>
  </si>
  <si>
    <t>Die Anzahl der LKW Trailer im Fährverkehr im Kieler Hafen als Zeitreihe</t>
  </si>
  <si>
    <t>5b5cb3a9-e112-43ea-b8bf-6ec106cf42f5</t>
  </si>
  <si>
    <t>Messergebnisse zur Radioaktivität in: Kakaohaltiges Getränkepulver, löslich (15.12.2015)</t>
  </si>
  <si>
    <t>fbac523b-4b2e-4346-a9bd-ca638e45a80d</t>
  </si>
  <si>
    <t>Messergebnisse zur Radioaktivität in: Tee (07.01.2014)</t>
  </si>
  <si>
    <t>1fbee472-5db0-4ce7-9665-3de125ecd1c5</t>
  </si>
  <si>
    <t>Messergebnisse zur Radioaktivität in: Tageskost (21.12.2016)</t>
  </si>
  <si>
    <t>1629e052-0386-4934-b561-e782e8815e9f</t>
  </si>
  <si>
    <t>Automatische Zählstelle Flensburg Süd 4 2008</t>
  </si>
  <si>
    <t>Auf Deutschlands Autobahnen und außerörtlichen Bundesstraßen werden an automatischen Zählstellen alle Fahrzeuge permanent gezählt. Je nach eingesetztem Gerätetyp können bis zu neun Fahrzeugarten unterschieden werden.
 Die Daten werden von den Bundesländern erhoben und der BASt quartalsweise übermittelt. Auf dieser Basis werden Jahresfahrleistungen und durchschnittliche tägliche Verkehrsstärken (DTV) berechnet. Die Daten bilden eine wichtige Grundlage für verkehrs- oder bautechnische Entscheidungen und Maßnahmen
 Informationen zu den verwendeten Erfassungsarten und Abkürzungen:
  - [Erfassungsarten nach TLS (PDF)](https://www.bast.de/BASt_2017/DE/Verkehrstechnik/Fachthemen/v2-verkehrszaehlung/pdf-dateien/erfassungsarten.pdf?__blob=publicationFile)
  - [Abkürzungen und CSV-Datensatzbeschreibung (PDF)](https://www.bast.de/BASt_2017/DE/Verkehrstechnik/Fachthemen/v2-verkehrszaehlung/pdf-dateien/abkuerzungen.pdf?__blob=publicationFile)
 [Informationsseite zur Zählstelle](https://www.bast.de/DE/Verkehrstechnik/Fachthemen/v2-verkehrszaehlung/Aktuell/zaehl_aktuell_node.html?nn=1819516&amp;cms_detail=1157&amp;cms_map=0)</t>
  </si>
  <si>
    <t>a3ec3931-51ff-41bd-9fb1-860ca1175fa2</t>
  </si>
  <si>
    <t>Investoren / Business Angels</t>
  </si>
  <si>
    <t>f8cfc67e-7305-4b50-9040-8d1aaa2100c0</t>
  </si>
  <si>
    <t>Messergebnisse zur Radioaktivität in: Oberflächenwasser (26.02.2021)</t>
  </si>
  <si>
    <t>8f978e92-de7d-47e2-8ab5-f4ac22eaa812</t>
  </si>
  <si>
    <t>Dortmunder Hafen AG Gesamtumschlag in t seit 1990</t>
  </si>
  <si>
    <t>bacc8223-1f20-4423-bbc4-75052ea8f125</t>
  </si>
  <si>
    <t>Investitionserhebung: Betriebe, Beschäftigte, Umsatz undBruttozugänge an Sachanlagen nach Beschäftigtengrößenklassen(6) - Land - Stichtag/Jahr (ab 2009)</t>
  </si>
  <si>
    <t>*Kurzbeschreibung Die Investitionserhebung liefert Ergebnisse und Informationen über die Struktur, den Umfang und die Entwicklung der Investitionstätigkeit von Unternehmen und Betrieben im Verarbeitenden Gewerbe sowie im Bereich des Bergbaus und der Gewinnung von Steinen. Die Merkmale Investitionen nach Arten, in gemietete und gepachtete Sachanlagen sowie in immaterielle Vermögensgegenstände werden jährlich erhoben. Die räumliche Differenzierung erfolgt bis auf die Ebene der Gemeinden. --- *Qualitätsbericht Der Qualitätsbericht informiert über Methoden und Definitionen sowie die Qualität der Ergebnisse einer Statistik. Er steht auf der Online-Seite des Statistischen Bundesamtes zum kostenlosen Download bereit. Hier finden Sie den Qualitätsbericht (i.d.R. im PDF-Format) für diese Statistik: https://www.destatis.de/DE/Methoden/Qualitaet/Qualitaetsberichte/ Industrie-Verarbeitendes-Gewerbe/einfuehrung.html [Link auf die Liste der Qualitätsberichte im PDF-Format (Dateigröße ca. 0,5 MB)] ________________________________________ *Literatur - Statistische Berichte Nordrhein-Westfalen Hier finden Sie die statistischen Fachpublikationen (i.d.R. im PDF-Format) für Nordrhein-Westfalen: https://webshop.it.nrw.de/ssearch.php?kategorie=20611 [Link auf Webshop von IT.NRW, Geschäftsbereich Statistik]</t>
  </si>
  <si>
    <t>ec04e192-e188-404a-ad91-3b3c24a4590f</t>
  </si>
  <si>
    <t>gemeldete Corona Fälle - Daten zu den Altersgruppen</t>
  </si>
  <si>
    <t>Dieser Datensatz enthält die gemeldeten Fallzahlen gruppiert nach Altersgruppen
 Enthalten sind folgende Felder:
 - Altersgruppe
 - Gemeldete Fälle weiblich
 - Gemeldete Fälle männlich
 - Hospitalisierungen
 - Verstorben
 Feldtrenner ist Komma, Zeichenketten-Trenner ist doppeltes Anführungszeichen ("), Zahlen haben einen Tausenderpunkt
 ---
 Basis für die hier veröffentlichten Daten sind die Zahlen, die die Kreise und kreisfreien Städte auf dem offiziellen Meldeweg der Landesmeldestelle mitteilen. Da die Datenerfassung und Übermittlung Zeit benötigt, können Abweichungen von den vor Ort kommunizierten Fällen entstehen. Im Einzelfall kann es auch zu einer Reduzierung der gemeldeten Fälle kommen, zum Beispiel wenn sich eine Meldung nicht bestätigt hat oder der Wohnort der Person außerhalb des Kreises liegt.
 [Mehr Daten und Diagramme zu Corona in Schleswig-Holstein](https://www.schleswig-holstein.de/DE/Schwerpunkte/Coronavirus/Zahlen/zahlen_node.html)</t>
  </si>
  <si>
    <t>e25e6cfa-19d0-4a04-ac36-eb36b7ed710f</t>
  </si>
  <si>
    <t>Messergebnisse zur Radioaktivität in: Weidegras, EinzelFM (13.10.2021)</t>
  </si>
  <si>
    <t>cc6b2780-7d98-446e-970c-0e7088c7fbf0</t>
  </si>
  <si>
    <t>Zusatzprogramm des Mikrozensus: Bevölkerung am Ort derHauptwohnung (ab 15 Jahre) nach Geschlecht und mit Angabenzu Rauchgewohnheiten - kreisfreie Städte und Kreise - Jahr</t>
  </si>
  <si>
    <t>*Kurzbeschreibung Der Mikrozensus gibt Aufschluss über die Bevölkerungsstruktur sowie die wirtschaftliche und soziale Lage der Bevölkerung. Er liefert jährlich umfangreiche Informationen zu den Themenbereichen Familie und Lebenspartnerschaft, Arbeitsmarkt und Erwerbstätigkeit sowie Beruf und Ausbildung. Die Datenbereitstellung erfolgt durch Befragung von jährlich ca. einem Prozent der Bevölkerung. Räumlich differenziert sind die Daten bis auf die Ebene der Kreisfreien Städte und Kreise. --- *Qualitätsbericht Der Qualitätsbericht informiert über Methoden und Definitionen sowie die Qualität der Ergebnisse einer Statistik. Er steht auf der Online-Seite des Statistischen Bundesamtes zum kostenlosen Download bereit. Hier finden Sie den Qualitätsbericht (i.d.R. im PDF-Format) für diese Statistik: http://www.destatis.de/DE/Methoden/Qualitaet/Qualitaetsberichte/B evoelkerung/einfuehrung.html [Link auf die Liste der Qualitätsberichte im PDF-Format (Dateigröße ca. 0,5 MB)] ________________________________________ *Literatur - Statistische Berichte Nordrhein-Westfalen Hier finden Sie die statistischen Fachpublikationen (i.d.R. im PDF-Format) für Nordrhein-Westfalen: https://webshop.it.nrw.de/ssearch.php?kategorie=10201 [Link auf Webshop von IT.NRW, Geschäftsbereich Statistik]</t>
  </si>
  <si>
    <t>af65e704-5e68-4a50-9020-f235a8360589</t>
  </si>
  <si>
    <t>Messergebnisse zur Radioaktivität in: Oberflächenwasser (28.02.2022)</t>
  </si>
  <si>
    <t>5b13668a-3aa1-46f2-9df5-bc91b7f7a394</t>
  </si>
  <si>
    <t>Stadt Bonn: Straßenverzeichnis Wahlbezirke Stimmbezirke Wahllokale 2015</t>
  </si>
  <si>
    <t>Straßenverzeichnis-Basisdatensatz für das Einzugsgebiet der Wahllokale im Stadtgebiet Bonn für das Jahr 2015. Die Standorte der Wahllokale und die Flächendaten der Wahlbezirke bzw. Stimmbezirke sind auch als GeoJSON für die jeweilige Wahl in einem weiteren Datensatz verfügbar. Bei Kommunal- und Landtagswahlen lautet die Bezeichnung statt Wahlbezirk=Stimmbezirk.</t>
  </si>
  <si>
    <t>ecc42105-d7bd-4bd8-a8ed-4f539a625060</t>
  </si>
  <si>
    <t>Corona-Daten Rendsburg-Eckernförde</t>
  </si>
  <si>
    <t>CORONA - Aktuelle Situation im Kreis Rendsburg-Eckernförde
 Pro Gemeinde sind folgende Daten verzeichnet:
 - Positiv Getestete gesamt 
 - Aktuell Infizierte 
 - Aktuell Infizierte pro 1.000 Einwohner
 - Genesene 
 - Verstorbene
 Der Eintrag für eine Gemeinde sieht folgendermaßen aus:
 `'010585833054': { amount_pt: 2.699698269017, amount_t: 149, amount_i: 17, amount_d: 1, amount_h: 131 },`
 Als Schlüssel wird der [Regionalschlüssel](https://www.dcat-ap.de/def/politicalGeocoding/regionalKey/) verwendet. Die Properties enthalten folgende Daten:
 - `amount_pt` - Aktuell Infizierte pro 1.000 Einwohner
 - `amount_t` - Positiv Getestete gesamt
 - `amount_i` - Aktuell Infizierte 
 - `amount_d` - Verstorbene
 - `amount_h` - Genesene
 Interaktiv und grafisch sind die Daten auf dem [Corona-Dashboard des Kreises](https://covid19dashboardrdeck.aco/) zu sehen.</t>
  </si>
  <si>
    <t>1d9f2ddc-beaa-49f5-8530-274a66b63e3b</t>
  </si>
  <si>
    <t>Entwicklung von Umsatz und Beschäftigung im Gastgewerbe in Schleswig-Holstein März 2012</t>
  </si>
  <si>
    <t>e9af3aaf-1e62-420b-a05a-ab0e16c370fb</t>
  </si>
  <si>
    <t>Klarstellungssatzung in Verbindung mit Ergänzungssatzung</t>
  </si>
  <si>
    <t>Anschluss an gemeindliches Entsorgungsnetz ermöglicht Erweiterung des Ortsrands zwischen Naturfreundeweg und Vischeler Straße.</t>
  </si>
  <si>
    <t>7b633091-ac29-4572-9433-892bf635e749</t>
  </si>
  <si>
    <t>Stadt Moers: Bestandsliste der Hunde in Moers</t>
  </si>
  <si>
    <t>Der Datensatz enthält die Bestandszahlen der Hunde in Moers für die Jahre ab 2010. Ausgewiesen werden die Gesamtzahlen der Hunde in Haushalten mit 1, 2 und 3 oder mehr Hunden und die Höhe der in den Jahren erzielten Hundesteuereinnahmen.</t>
  </si>
  <si>
    <t>56c81f2f-e847-4171-8eb2-082184c2f0b8</t>
  </si>
  <si>
    <t>Sitzung der Ratsversammlung 24. - 25. Januar 1974</t>
  </si>
  <si>
    <t>Protokoll der Sitzung der Ratsversammlung 24. - 25. Januar 1974
 Signatur im Stadtarchiv Kiel: P II/ 261 - 01</t>
  </si>
  <si>
    <t>024b6420-1274-40b5-be1c-745e3c210f7d</t>
  </si>
  <si>
    <t>Gemeinden RLP</t>
  </si>
  <si>
    <t>Gemeinden (Verwaltungsgrenzen) RLP aus ALKIS</t>
  </si>
  <si>
    <t>a8db0865-7e9f-494e-b13f-0518944e53c0</t>
  </si>
  <si>
    <t>gemeldete Corona-Fälle Kreisdaten</t>
  </si>
  <si>
    <t>2cb38d3d-257d-4e78-9e85-88f283ae9170</t>
  </si>
  <si>
    <t>Die jüdischen Gebrüder Martin und Eduard Levy, Handelsleute, ersuchen die genehmigte Erlaubnis sich Lippert, sonst Levy nennen zu dürfen</t>
  </si>
  <si>
    <t>ea5b9267-a393-45c2-a258-14550785242a</t>
  </si>
  <si>
    <t>Gesundheitsberichterstattung Berlin: Gesundheitsindikator 8.13 - Psychotherapeutinnen und Psychotherapeuten in ambulanten Einrichtungen, Land im Regionalvergleich, Jahr L</t>
  </si>
  <si>
    <t>Bereitstellung von 9 Dokumenten (9 XLS-Dateien) für den Zeitraum vom 31.12.2003 bis 01.01.2017 mit dem Raumbezug Berliner Bezirke.</t>
  </si>
  <si>
    <t>553b1b67-539e-4334-9db8-f3d16b8ea222</t>
  </si>
  <si>
    <t>Stadt Moers: Frauenförderplan 2013 - 2014</t>
  </si>
  <si>
    <t>Der Datensatz enthält Angaben zur 4. Fortschreibung des Frauenförderplans 2013 - 2014</t>
  </si>
  <si>
    <t>84325698-ccc9-4b96-b44c-705827c40092</t>
  </si>
  <si>
    <t>Institutionen des öffentlichen Dienstes in Moers</t>
  </si>
  <si>
    <t>Der Datensatz enthält punktförmige Geodaten (WGS 84) zu Institutionen des öffentlichen Dienstes.Die Daten werden in einem drei Monats Rhythmus automatisiert aktualisiert.</t>
  </si>
  <si>
    <t>bb62b36d-e13d-4860-8273-5fde42dfeef0</t>
  </si>
  <si>
    <t>Trockenmasse des direkt entsorgten Klärschlamms - Jahressumme - regionale Ebenen</t>
  </si>
  <si>
    <t>14536671-21f6-45ed-ba3e-0f5e1c33d023</t>
  </si>
  <si>
    <t>Index der Einfuhrpreise: Deutschland, Monate,Euro-Länder und Nicht-Euro-Länder</t>
  </si>
  <si>
    <t>16fb8b25-9267-4d45-be83-a1e3ada33ce8</t>
  </si>
  <si>
    <t>Messergebnisse zur Radioaktivität in: Kaffee (02.01.2017)</t>
  </si>
  <si>
    <t>becab705-1a8a-4f6a-ba42-6e4ec27fe229</t>
  </si>
  <si>
    <t>Verdienste im Produzierenden Gewerbe und im Dienstleistungsbereich in Hamburg - 1. Quartal 2019</t>
  </si>
  <si>
    <t>b3c57bf1-ab39-4b3e-9128-34f668e7ff8f</t>
  </si>
  <si>
    <t>Gesundheitsberichterstattung Berlin: Gesundheitszustand der Bevölkerung -&gt; Gesundheitszustand von Vorschulkindern -&gt; Besuch von Kindertageseinrichtungen</t>
  </si>
  <si>
    <t>Bereitstellung von 47 Dokumenten (45 XLS-Dateien, 2 PDF-Dateien) für den Zeitraum vom 31.12.2004 bis 30.11.2017 mit 4 verschiedenen Raumbezügen.</t>
  </si>
  <si>
    <t>44614268-1a3e-4ef1-9788-59a628ef3a7d</t>
  </si>
  <si>
    <t>Soll-Fahrplandaten VVS</t>
  </si>
  <si>
    <t>Fahrplandaten des VVS im GTFS-Format (General Transit Feed Specification)</t>
  </si>
  <si>
    <t>eeaa164c-4f79-4be1-89c4-c06715aa44ba</t>
  </si>
  <si>
    <t>Unterhalt für Kinder</t>
  </si>
  <si>
    <t>&lt;![CDATA[Wir beraten und unterstützen Sie, wenn Sie Unterhalt
 für Ihr Kind, das Sie betreuen,
 für sich selbst als betreuender Elternteil eines außerhalb einer Ehe geborenen Kindes oder
 für sich selbst als Volljährige, Volljähriger (bis zur Vollendung des 21. Lebensjahres)
 geltend machen wollen.
 ]]&gt;</t>
  </si>
  <si>
    <t>fd5b7d7e-e8d7-4e6a-b494-5209e2259b00</t>
  </si>
  <si>
    <t>Stündliche Raster der langwelligen eingehenden Strahlung für Deutschland (Projekt TRY-Weiterentwicklung)</t>
  </si>
  <si>
    <t>Es handelt sich dabei um die Rohdaten die als Input zur Erstellung der Deutschen Testreferenzjahre (2017) verwendet wurden. Das Ressortforschungsprojekt „TRYWeiterentwicklung“ wurde über die Forschungsinitiative Zukunft Bau durch das BBSR finanziert.&lt;br&gt;
 Weitere Informationen: https://opendata.dwd.de/climate_environment/CDC/grids_germany/hourly/Project_TRY/radiation_downwelling/BESCHREIBUNG_gridsgermany_hourly_Project_TRY_radiation_downwelling_de.pdf</t>
  </si>
  <si>
    <t>0a3a01fe-2ace-4558-a949-0d342f47baab</t>
  </si>
  <si>
    <t>Messergebnisse zur Radioaktivität in: Pilze, getrocknete Pfifferlinge (19.12.2017)</t>
  </si>
  <si>
    <t>0ec717e8-2ce1-4346-8eb1-a562a6d2fd0a</t>
  </si>
  <si>
    <t>Stadt Bonn: Geschäftsbericht Tiefbauamt 2014</t>
  </si>
  <si>
    <t>2841ff4e-e884-4927-9d67-e86c119618b2</t>
  </si>
  <si>
    <t>Sozialstatistisches Berichtswesen Berlin: Monatsstatistiken zu den Empfänger/innen und Bedarfsgemeinschaften zum Sozialgesetzbuch XII - SGB XII/ ab 2005</t>
  </si>
  <si>
    <t>Bereitstellung von 5.807 Dokumenten (5.807 XLS-Dateien) für den Zeitraum vom 31.01.2005 bis 31.12.2017 mit 14 verschiedenen Raumbezügen.</t>
  </si>
  <si>
    <t>a95d7fe5-4b09-4bdb-89fa-d51b8a5b5a93</t>
  </si>
  <si>
    <t>Baumobsternte in Schleswig-Holstein 2017</t>
  </si>
  <si>
    <t>Baumobsternte in Schleswig-Holstein 2017 - Ergebnisse der Ernteberichterstattung</t>
  </si>
  <si>
    <t>c5e84860-0988-4387-a839-c53e878ba9a0</t>
  </si>
  <si>
    <t>Drogenhilfe Düsseldorf Berichte seit 2014</t>
  </si>
  <si>
    <t>Der Datensatz enthält Berichte der Düsseldorfer Drogenhilfe e. V. als PDF-Dateien.Weitere Informationen erhalten Sie unter: http://www.drogenhilfe.eu/cms/Der Düsseldorfer Drogenhilfe e. V. bietet Hilfen aus einer Hand. Die Übergänge beispielsweise von der Prävention zur Beratung können ebenso fließend sein wie aus Angeboten der Überlebenshilfe in weiterführende Beratungsangebote wie beispielsweise Vermittlung in Substitution, Entgiftung und Entwöhnungsbehandlung. Im Anschluss an Entwöhnungsbehandlungen können beim Düsseldorfer Drogenhilfe e. V. unterschiedliche Angebote der Nachsorge in Anspruch genommen werden.In Düsseldorf ist der Düsseldorfer Drogenhilfe e. V. ein Teil des medizinischen und sozialen Versorgungssystems und mit städtischen und anderen institutionellen Hilfen vernetzt.Laut Satzung ist der Zweck des Vereins „die Gesundheitsförderung sowie die soziale, medizinisch-pflegerische und präventive Arbeit im Bereich der Drogenhilfe. Diese Aufgabe wird insbesondere verwirklicht durch die Beratung, Betreuung, Therapie und Suchtprävention von hilfebedürftigen Menschen in dem Arbeitsfeld der Drogenhilfe.</t>
  </si>
  <si>
    <t>6d31e4f1-1ba9-4ded-b297-9eb1d9e788c4</t>
  </si>
  <si>
    <t>Sortenzulassung</t>
  </si>
  <si>
    <t>Der Datensatz enthält die administrativen Daten der Pflanzensorten, die aktuell nach dem Saatgutverkehrsgesetz (SaatG) zugelassen sind. Wichtige administrative Daten sind die Pflanzenart, die Kenn-Nummer der Sorte, der Sortenname, Datumsangaben zur Beantragung der Sortenzulassung und zur Zulassung selbst sowie Informationen zum Züchter und ggf. des Bevollmächtigten.</t>
  </si>
  <si>
    <t>b2447379-fbe2-4ba0-93e1-d6fe8aa6f596</t>
  </si>
  <si>
    <t>Ergaenzungssatzung Reichenbacherhof</t>
  </si>
  <si>
    <t>Ergaenzungssatzung Reichenbacherhof, Stadt Otterberg</t>
  </si>
  <si>
    <t>cb42c128-8686-466c-9694-ca9a14bdd2f6</t>
  </si>
  <si>
    <t>Benz(a)anthracen im trockenen Sediment 2017</t>
  </si>
  <si>
    <t>Im Rahmen des gemeinsames Bund/Länder-Messprogramm für die Nord- und Ostsee + weitere Überwachungsprogramme wurde der Parameter "Benz(a)anthracen im trockenen Sediment" im Sediment bestimmt.</t>
  </si>
  <si>
    <t>fe62e929-9911-4ed8-9c3e-268581d7790d</t>
  </si>
  <si>
    <t>892dbf8c-6d57-4e1d-aaad-2408df35becb</t>
  </si>
  <si>
    <t>Dienstleistungsunternehmen in Schleswig-Holstein im Jahr 2006</t>
  </si>
  <si>
    <t>842da75b-ec07-4291-b450-e07501b5acea</t>
  </si>
  <si>
    <t>Messergebnisse zur Radioaktivität in: Yuzu-Zitronensaft ohne Salz (11.08.2014)</t>
  </si>
  <si>
    <t>0644f13d-6197-464f-973f-e29eff43b667</t>
  </si>
  <si>
    <t>Gesundheitsberichterstattung Berlin: Gesundheitsindikator 3.97 - Krankenhausfälle infolge von Krankheiten des Atmungssystems nach Alter und Geschlecht, Land, Jahr L</t>
  </si>
  <si>
    <t>Bereitstellung von 12 Dokumenten (12 XLS-Dateien) für den Zeitraum vom 31.12.2002 bis 31.12.2016 mit dem Raumbezug Berlin.</t>
  </si>
  <si>
    <t>5172f43e-ee05-4e17-896a-033ecf31b905</t>
  </si>
  <si>
    <t>Handels- und Gaststättenzählung: Arbeitsstätten, Beschäft.,Umsatz 1992, Geschäftsfl., Bereich Kfz-Handel/Tankst.,Besch.gkl., WZ93(3-Steller), Sachsen, Stichtag 30.04.1993</t>
  </si>
  <si>
    <t>ea0c41a6-fd88-4ebe-ba01-0ba20dcde20a</t>
  </si>
  <si>
    <t>Stadt Köln: Museumsdienste Koeln 2015</t>
  </si>
  <si>
    <t>Statistik zu Führungen, Kreative Arbeit, Lehrer- und Multiplikatorenfortbildung und Museumsschule für die Jahre 2014 und 2015.</t>
  </si>
  <si>
    <t>3f922c93-fc16-4856-93fe-7c1024851d51</t>
  </si>
  <si>
    <t>Messergebnisse zur Radioaktivität in: Pflaume getrocknet (10.12.2019)</t>
  </si>
  <si>
    <t>03e3ff23-82d1-4f1f-bcf7-42b3f5c9f1bd</t>
  </si>
  <si>
    <t>Messergebnisse zur Radioaktivität in: Rehkeule mit Knochen, tiefgefroren (16.04.2019)</t>
  </si>
  <si>
    <t>9bae7622-296c-4193-b35f-08260d47cfa8</t>
  </si>
  <si>
    <t>Messergebnisse zur Radioaktivität in: Pazifischer Kabeljau (13.02.2017)</t>
  </si>
  <si>
    <t>87e9b95b-1a7b-4c27-bf86-b0eb48e98216</t>
  </si>
  <si>
    <t>Soziale Hilfe - Angebot und Beratungsstelle</t>
  </si>
  <si>
    <t>Rhein-Kreis Neuss: Bildung und Teilhabe (BuT) Anbieterverzeichnis</t>
  </si>
  <si>
    <t>Das neue Bildungspaket unterstützt gezielt Kinder und Jugendliche im Rhein-Kreis Neuss, deren Eltern Arbeitslosengeld II, Sozialhilfe, den Kinderzuschlag zum Kindergeld oder Wohngeld beziehen.&lt;br style="margin: 0px; padding: 0px; color: rgb(97, 101, 105); font-family: Tahoma, Arial, Helvetica, sans-serif; font-size: 16.003px;"/&gt;&lt;br style="margin: 0px; padding: 0px; color: rgb(97, 101, 105); font-family: Tahoma, Arial, Helvetica, sans-serif; font-size: 16.003px;"/&gt;Über unser Anbieterverzeichnis finden Sie Anbieter im Rhein-Kreis Neuss mit vielfältigen Angeboten rund um das Bildungspaket. Hier können Sie sich auch als Anbieter eines Angebots registrieren.&lt;br/&gt;</t>
  </si>
  <si>
    <t>c5f86a4e-726d-4771-9ca2-bb7af37b7697</t>
  </si>
  <si>
    <t>Öffentliche Beratungsstellen</t>
  </si>
  <si>
    <t>Beratungsstellen für Arbeit und Beruf sowie Integrations-, Senioren- und Sozialberatungsstellen in Herne</t>
  </si>
  <si>
    <t>339b0b73-da77-4b76-a711-28c7ab9ec7be</t>
  </si>
  <si>
    <t>Soziale Hilfe - Behinderung - Behindertenwohnheim</t>
  </si>
  <si>
    <t>Einrichtungen für Menschen mit Behinderung in Gelsenkirchen</t>
  </si>
  <si>
    <t>Infrastrukturdaten über Einrichtungen für Menschen mit Behinderung in Gelsenkirchen.Spaltenbeschreibungen:&lt;br /&gt;ID: Identifikationsnummer&lt;br /&gt;Name: Name&lt;br /&gt;Art: Art&lt;br /&gt;PLZ: Postleitzahl&lt;br /&gt;Ort: Ortsname&lt;br /&gt;Strasse: Strassenname&lt;br /&gt;X: X-Geo-Koordinate nach Europäischem Terrestrisches Referenzsystem 1989 (ETRS89)&lt;br /&gt;Y: Y-Geo-Koordinate nach Europäischem Terrestrisches Referenzsystem 1989 (ETRS89)&lt;br /&gt;Telefon: Telefonnummer&lt;br /&gt;Fax: Faxnummer&lt;br /&gt;E-Mail: Email-Adresse&lt;br /&gt;Internet: Internetadresse&lt;br /&gt;Info: Nähere Information&lt;br /&gt;Barrierefrei (Inklusion): Barrierefreiheit (ja/nein)</t>
  </si>
  <si>
    <t>d4d75eb8-4fac-485c-8af3-0e5ad61eb04a</t>
  </si>
  <si>
    <t>Geodaten Behinderteneinrichtungen Stadt Krefeld</t>
  </si>
  <si>
    <t>Der Datensatz enthält die Geodaten der Behinderteneinrichtungen im Krefelder Stadtgebiet.</t>
  </si>
  <si>
    <t>858deabb-3012-4551-b71d-84bbbac9d811</t>
  </si>
  <si>
    <t>Soziale Hilfe - Finanzielle Unterstützung - Grundsicherung</t>
  </si>
  <si>
    <t>Sozialstatistisches Berichtswesen Berlin: Statistische Kurzinformationen -&gt; Leistungen nach AsylbLG - Datenüberblick</t>
  </si>
  <si>
    <t>Bereitstellung von einem PDF-Dokument mit eingebetteten XLS-Tabellen zum Stand 31.12.2011 und dem Raumbezug Berliner Bezirke.</t>
  </si>
  <si>
    <t>44b91e66-ecb2-40df-9e7b-5963af6828b4</t>
  </si>
  <si>
    <t>Beziehende von Leistungen nach dem Asylbewerberleistungsgesetz seit 1994 in Düsseldorf</t>
  </si>
  <si>
    <t>Der Datensatz enthält die Anzahl der Leistungsbeziehenden nach dem Asylbewerberleistungsgesetz (AsylbLG) in Düsseldorf seit 1994.Die Datei " Leistungsbezieher nach dem Asylbewerberleistungsgesetz 1994 bis 2017 Personen" enthält folgende Spalteninformationen:&lt;ul&gt;&lt;li&gt;Jahr: Erhebungsjahr&lt;/li&gt; &lt;li&gt;Personen insgesamt: Anzahl der leistungsbeziehenden Asylbewerber&lt;/li&gt; &lt;li&gt;davon männlich: Anzahl der männlichen leistungsbeziehenden Asylbewerber&lt;/li&gt; &lt;li&gt;davon weiblich: Anzahl der weiblichen leistungsbeziehenden Asylbewerber&lt;/li&gt; &lt;li&gt;darunter im Alter von unter 18 Jahren: Anzahl leistungsbeziehenden Jugendlichen unter 18 Jahren&lt;/li&gt;&lt;/ul&gt;Die Datei " Leistungsbezieher nach dem Asylbewerberleistungsgesetz 1994 bis 2017 Haushalte" enthält folgende Spalteninformationen:&lt;ul&gt;&lt;li&gt;Jahr: Erhebungsjahr&lt;/li&gt; &lt;li&gt;Haushalte insgesamt: Anzahl der leistungsbeziehenden Haushalte&lt;/li&gt; &lt;li&gt;darunter Haushalte mit Kindern: Anzahl der leistungsbeziehenden Haushalte mit Kindern&lt;/li&gt;&lt;/ul&gt;</t>
  </si>
  <si>
    <t>85b236e5-92cb-4edb-b3ea-6dc72b9248bc</t>
  </si>
  <si>
    <t>Soziale Hilfe - Finanzielle Unterstützung - Wohngeld</t>
  </si>
  <si>
    <t>Wohngeldempfänger in den Wohnquartieren Düsseldorf</t>
  </si>
  <si>
    <t>Der Datensatz enthält Zahlen zu den Wohngeldempfängern seit 2014 in den Wohnquartieren von Düsseldorf. Die Daten stammen aus der kleinräumigen Wohnungsmarktbeobachtung.Auf Basis von neu abgegrenzten Wohnquartieren ermöglicht die kleinräumige Wohnungsmarktbeobachtung eine detaillierte, räumliche Analyse des Status-Quo auf dem Wohnungsmarkt. Sie umfasst Daten seit dem Jahr 2014 und wird jährlich fortgeschrieben.&lt;br /&gt;&lt;br /&gt;Jedes Wohnquartier ist einem Wohnquartierstypen zugeordnet. Diese Typen leiten sich aus der Bautypologie und dem Baualter sowie den unterschiedlichen Flächennutzungen ab. Die Wohnquartiere charakterisieren damit die unterschiedlichen, kleinräumigen Teilmärkte in Düsseldorf.In eigenen Datensätzen finden Sie Geoinformationen zu den Wohnquartiergrenzen und Schlüsseltabellen zu den Wohnquartieren.Das interaktive Angebot zu den Daten finden Sie auf der Seite des Amtes für Statistik und Wahlen unter: https://www.duesseldorf.de/statistik-und-wahlen/statistik-und-stadtforschung/analysen/wohnungsmarktbeobachtung.htmlHier finden Sie auch Begriffserläuterungen und die Datensammlung zur Wohnungsmarktbeobachtung in den Dateiformaten PDF und XLS.Die Dateien Wohngeldempfänger Wohnquartiere Düsseldorf für die einzelnen Jahre enthalten folgende Spalteninformationen:&lt;ul&gt;&lt;li&gt;Wohnquartier: Nummer des Quartiers&lt;/li&gt; &lt;li&gt;Jahreszahl: Anzahl Haushalte im angegebenen Jahr&lt;/li&gt;&lt;/ul&gt;</t>
  </si>
  <si>
    <t>e1bfcac9-360b-400e-a232-b0ac5d63e7b5</t>
  </si>
  <si>
    <t>Wohngeld in Kiel</t>
  </si>
  <si>
    <t>Wohngeld in der Landeshauptstadt Kiel als Zeitreihe</t>
  </si>
  <si>
    <t>fc23f6e0-9d42-4a11-9362-f6458440766d</t>
  </si>
  <si>
    <t>Soziale Hilfe - Flucht - Asylbewerber</t>
  </si>
  <si>
    <t>Entwicklung der Zahlen von Leistungsbeziehern nach dem Asylbewerberleistungsgesetz in Düsseldorf seit 2016</t>
  </si>
  <si>
    <t>Der Datensatz enthält die Entwicklung der Zahlen von Leistungsbeziehern nach dem Asylbewerberleistungsgesetz (AsylbLG) für die Stadt Düsseldorf seit 2016. Sie beziehen sich immer auf den 1. des Monats.Das Amt für Migration und Integration stellt eine Internetseite mit Fragen und Antworten zum Thema Asylsuchende und Flüchtlinge bereit.Die Datei „Leistungsbezieher nach AsylbLG“ enthält folgende Spalteninformationen:&lt;ul&gt;&lt;li&gt;Zeitraum: Erhebungsmonat&lt;/li&gt; &lt;li&gt;Leistungsbezieher nach AsylbLG: Anzahl der Leistungsbezieher&lt;/li&gt;&lt;/ul&gt;</t>
  </si>
  <si>
    <t>a0d286db-a928-4ccb-9d37-9c8ab7f8a8d6</t>
  </si>
  <si>
    <t>Asyl: Haushalte von Regelleistungsempfängern, Art derUnterbringung, Haushaltstyp - Sachsen - Stichtag</t>
  </si>
  <si>
    <t>58890a6f-a73c-4b7c-be4b-4e49b5837a07</t>
  </si>
  <si>
    <t>Soziale Hilfe - Flucht - Flüchtlingsunterbringung</t>
  </si>
  <si>
    <t>Unterbringung von Flüchtlingen in Düsseldorf 2017</t>
  </si>
  <si>
    <t>Der Datensatz enthält die Zahl der untergebrachten Flüchtlinge in Düsseldorf für das Jahr 2017. Die Zahlen werden zum letzten Tag des Monats erhoben.Das Amt für Migration und Integration stellt eine Internetseite mit Fragen und Antworten zum Thema Asylsuchende und Flüchtlinge bereit.Die Datei „Untergebrachte Flüchtlinge 2017“ enthält folgende Spalteninformationen:&lt;ul&gt;&lt;li&gt;Monat: Erhebungszeitraum&lt;/li&gt; &lt;li&gt;Insgesamt: Anzahl der untergebrachten Geflüchteten insgesamt (im Asylverfahren und mit verfestigtem Aufenthaltsstatus)&lt;/li&gt; &lt;li&gt;Neuaufnahmen: Anzahl der neuaufgenommenen Asylsuchenden, Asylberechtigten und Flüchtlinge&lt;/li&gt; &lt;li&gt;Abgänge: Anzahl der Geflüchteten, die eine städtische Unterkunft verlassen haben&lt;/li&gt; &lt;li&gt;Im Asylverfahren: Anzahl der Geflüchteten, die sich momentan in einem laufenden Asylverfahren befinden&lt;/li&gt; &lt;li&gt;Verfestigter Aufenthaltsstatus: Anzahl der Geflüchteten mit einem verfestigten Aufenthaltsstatus: Anerkannte Asylberechtigte, Flüchtlinge nach der Genfer Flüchtlingskonvention, subsidiärer Schutz, Duldung&lt;/li&gt;&lt;/ul&gt;</t>
  </si>
  <si>
    <t>59213c7c-f3c2-4118-94d6-68e76c6893a5</t>
  </si>
  <si>
    <t>Entwicklung der Unterbringungszahlen von Flüchtlingen in Düsseldorf seit 2012</t>
  </si>
  <si>
    <t>Der Datensatz enthält die Entwicklung der Unterbringungszahlen von geflüchteten Personen in Düsseldorf seit 2012. Die Zahlen werden zum 1. des Monats erhoben.Das Amt für Migration und Integration stellt eine Internetseite mit Fragen und Antworten zum Thema Asylsuchende und Flüchtlinge bereit.Begriffsdefinition:&lt;ul&gt;&lt;li&gt;Flüchtlinge: Geflüchtete, die sich momentan in einem laufenden Asylverfahren befinden&lt;/li&gt; &lt;li&gt;Obdachlose: Flüchtlinge mit einem verfestigten Aufenthaltsstatus, die keinen eigenen Wohnsitz aufnehmen können.&lt;/li&gt;&lt;/ul&gt;Die Geflüchteten werden dazu aufgefordert, privaten Wohnraum anzumieten. Jedoch finden die Geflüchteten aufgrund der angespannten Wohnungsmarktsituation in Düsseldorf keine Privatwohnungen nach dem Mietrichtwert. Außerdem dürfen die Geflüchteten aufgrund der Wohnsitzauflage nicht aus Düsseldorf wegziehen (Ausnahme nur Härtefälle). Sie werden durch die Stadt Düsseldorf in Sammelunterkünften oder Wohnmodulanlagen untergebracht.Die Datei „Untergebrachte Flüchtlinge seit 2012“ enthält folgende Spalteninformationen:&lt;ul&gt;&lt;li&gt;Zeitraum: Erhebungsmonat&lt;/li&gt; &lt;li&gt;Flüchtlinge: Anzahl der untergebrachten Flüchtlinge&lt;/li&gt; &lt;li&gt;Obdachlose: Anzahl der untergebrachten obdachlosen Flüchtlinge&lt;/li&gt;&lt;/ul&gt;</t>
  </si>
  <si>
    <t>6ba6b8f7-3073-4143-92ec-784115494f23</t>
  </si>
  <si>
    <t>Soziale Hilfe - Flucht - Flüchtlingszahl</t>
  </si>
  <si>
    <t>Stadt Moers: Flüchtlingszahlen</t>
  </si>
  <si>
    <t>Der Datensatz enthält Informationen über die Ein- und Auszüge aus den Moerser Übergangswohnheimen</t>
  </si>
  <si>
    <t>ef3cf3a7-e5b5-4b0f-9eb4-11e62a465cde</t>
  </si>
  <si>
    <t>Soziale Hilfe - Flucht - Integration</t>
  </si>
  <si>
    <t>Integrationsberatung in Düsseldorf</t>
  </si>
  <si>
    <t>Der Datensatz enthält Informationen zu den Welcome Points und Integrationsagenturen in Düsseldorf.Die Welcome Points in Düsseldorf dienen als zentrale Anlaufstelle in den Stadtbezirken, um alle Fragen rund um das Thema Flüchtlingshilfe zu beantworten. Hier können Flüchtlinge erste Unterstützung finden, wo Fragen der Anwohner beantwortet und ehrenamtliche Hilfe koordiniert werden.Seit 2007 fördert das Land Nordrhein-Westfalen in Trägerschaft der Spitzenverbände der Freien Wohlfahrtspflege Integrationsagenturen für die Belange von Menschen mit Zuwanderungsgeschichte.In den Integrationsagenturen arbeiten Fachkräfte in den Feldern:&lt;ul&gt;&lt;li&gt;Interkulturelle Öffnung von Diensten und Einrichtungen,&lt;/li&gt; &lt;li&gt;Sozialraumorientierte Arbeit,&lt;/li&gt; &lt;li&gt;Förderung des bürgerschaftlichen Engagements von und für Menschen mit Zuwanderungsgeschichte&lt;/li&gt; &lt;li&gt;und Antidiskriminierung&lt;/li&gt;&lt;/ul&gt;Die Integrationsagenturen sollen:&lt;ul&gt;&lt;li&gt;Einrichtungen der sozialen Versorgung dabei unterstützen, die Zugewanderten rechtzeitig zu erreichen und angemessen zu versorgen. Dies reicht vom Kindergarten über das Krankenhaus bis hin zum Seniorenheim,&lt;/li&gt; &lt;li&gt;das vorhandene bürgerschaftliche Engagement im Bereich der Integration weiter qualifizieren und ausbauen,&lt;/li&gt; &lt;li&gt;dort helfen, wo es im Zusammenleben von Menschen unterschiedlicher Herkunft zu Problemen kommt,&lt;/li&gt; &lt;li&gt;in Stadtteilen mit sozialen Problemlagen die Eigeninitiative von Migrantenselbstorganisationen fördern.&lt;/li&gt;&lt;/ul&gt;Die Dateien enthalten folgende Informationen:&lt;ul&gt;&lt;li&gt;LATITUDE: Geographische Breite&lt;/li&gt; &lt;li&gt;LONGITUDE: Geographische Länge&lt;/li&gt; &lt;li&gt;ART: Welcome Point, Integrationsagentur&lt;/li&gt; &lt;li&gt;NAME: Angaben zum Träger der Einrichtung&lt;/li&gt; &lt;li&gt;EINRICHTUNG: zusätzliche Information&lt;/li&gt; &lt;li&gt;STRASSE: Straßenname der Einrichtung&lt;/li&gt; &lt;li&gt;HAUSNUMMER: Hausnummer der Straße in der sich die Einrichtung befindet&lt;/li&gt; &lt;li&gt;PLZ: Postleitzahl der Einrichtung&lt;/li&gt; &lt;li&gt;STADT: hier Düsseldorf&lt;/li&gt; &lt;li&gt;STADTTEIL: Name des Stadtteils in der sich die Einrichtung befindet&lt;/li&gt; &lt;li&gt;TELEFON: Telefonnummer der Einrichtung&lt;/li&gt; &lt;li&gt;URL: Internetauftritt der Einrichtung&lt;/li&gt; &lt;li&gt;STADTBEZIRK: Nummer des Stadtbezirks in dem sich die Enrichtung befindet&lt;/li&gt; &lt;li&gt;STADTTEIL: Nummer des Stadtteils in der sich die Einrichtung befindet&lt;/li&gt; &lt;li&gt;OSTWERT: UTM EAST - zusätzliche Geoinformation zur Lage der Einrichtung&lt;/li&gt; &lt;li&gt;NORDWERT: UTM NORTH - zusätzliche Geoinformation zur Lage der Einrichtung&lt;/li&gt;&lt;/ul&gt;</t>
  </si>
  <si>
    <t>9163ccab-2bd2-4100-a93e-3a44385734ee</t>
  </si>
  <si>
    <t>Flüchtlingshilfe bei der Stadt Krefeld</t>
  </si>
  <si>
    <t>Dieser Datensatz enthält die Angebote der Flüchtlingshilfe bei der Stadt Krefeld.DocName enthält den Namen des Angebotes oder der Veranstaltung</t>
  </si>
  <si>
    <t>2dd3d9cf-2f61-49a2-a8fe-8475b149700d</t>
  </si>
  <si>
    <t>Soziale Hilfe - Geförderter Wohnbau</t>
  </si>
  <si>
    <t>Öffentlich geförderte Wohnungen in den Wohnquartieren Düsseldorf</t>
  </si>
  <si>
    <t>Der Datensatz enthält Anzahl und Anteil der öffentlich geförderten Wohnungen mit Belegungs- bzw. Mietpreisbindung in den Wohnquartieren von Düsseldorf seit 2014.Auf Basis von neu abgegrenzten Wohnquartieren ermöglicht die kleinräumige Wohnungsmarktbeobachtung eine detaillierte, räumliche Analyse des Status-Quo auf dem Wohnungsmarkt. Sie umfasst Daten seit dem Jahr 2014 und wird jährlich fortgeschrieben.&lt;br /&gt;&lt;br /&gt;Jedes Wohnquartier ist einem Wohnquartierstypen zugeordnet. Diese Typen leiten sich aus der Bautypologie und dem Baualter sowie den unterschiedlichen Flächennutzungen ab. Die Wohnquartiere charakterisieren damit die unterschiedlichen, kleinräumigen Teilmärkte in Düsseldorf.In eigenen Datensätzen finden Sie Geoinformationen zu den Wohnquartiergrenzen und Schlüsseltabellen zu den Wohnquartieren.Das interaktive Angebot zu den Daten finden Sie auf der Seite des Amtes für Statistik und Wahlen unter: https://www.duesseldorf.de/statistik-und-wahlen/statistik-und-stadtforschung/analysen/wohnungsmarktbeobachtung.htmlHier sind auch Begriffserläuterungen und die Datensammlung zur Wohnungsmarktbeobachtung in den Dateiformaten PDF und XLS zu finden.Die Dateien mit Daten zu Anzahl und dem Anteil der öffentlich geförderten Wohnungen mit Belegungs- bzw. Mietpreisbindung in den Wohnquartieren von Düsseldorf enthalten folgende Spalteninformationen:&lt;ul&gt;&lt;li&gt;Wohnquartier: Nummer des Quartiers &lt;/li&gt; &lt;li&gt;Anzahl der öffentlich geförderten Wohnungen mit Belegungs-/Mietpreisbindung: Zahl der geförderten Wohnungen&lt;/li&gt; &lt;li&gt;Anteil der öffentlich geförderten Wohnungen mit Belegungs-/Mietpreisbindung: prozentualer Anteil der geförderten Wohnung am Gesamtbestand&lt;/li&gt;&lt;/ul&gt;Anmerkung:Die Zuordnung der Stadtteile zu den Wohnquartieren ergibt sich aus der Quartiersnummerierung. Die ersten beiden Stellen ergeben den Stadtbezirk und den Stadtteil. Die anschließenden Ziffern geben die dann fortlaufende Nummerierung der Wohnquartiere an.Definitionen:Belegungsbindung: Die Wohnung darf nur Haushalten zur Verfügung gestellt werden, die über einen gültigen Wohnberechtigungsschein verfügen und vom Wohnungsamt vorgeschlagen werden.Mietpreisbindung: Die Miete darf die von der Stadt Düsseldorf festgelegten so genannten „angemessenen Kosten der Unterkunft“ nicht übersteigen.</t>
  </si>
  <si>
    <t>e12c8899-f9db-46f9-b201-4b1f3963730f</t>
  </si>
  <si>
    <t>Soziale Hilfe - Pflege</t>
  </si>
  <si>
    <t>Personal der Pflegedienste in Kiel</t>
  </si>
  <si>
    <t>Gesundheit, Pflege - Pflege - Personal der Pflegedienste in Kiel 
 [Zum HTML-Angebot der Zeitreihe](https://region.statistik-nord.de/detail_timeline/17/1405/4/1/342/)
 [Regionaldaten für Schleswig-Holstein](https://region.statistik-nord.de/main/1)
 Statistisches Amt für Hamburg und Schleswig-Holstein</t>
  </si>
  <si>
    <t>67a24818-38e2-4ac0-9571-8fd218c44759</t>
  </si>
  <si>
    <t>Stadt Bonn: Finanzberichte Seniorenzentren</t>
  </si>
  <si>
    <t>Halbjahresberichte über die Entwicklung der Erträge und Aufwendungen sowie über die Abwicklung des Vermögensplans der Seniorenzentren der Bundesstadt Bonn</t>
  </si>
  <si>
    <t>f0e234b3-77b2-4070-b4ec-d1337e01621f</t>
  </si>
  <si>
    <t>Städtisches Personal - Stellenausschreibung</t>
  </si>
  <si>
    <t>Stadt Bonn: Stellenangebote der Stadtwerke Bonn</t>
  </si>
  <si>
    <t>e4c5beba-d3aa-46d8-b4ae-07e6d6696130</t>
  </si>
  <si>
    <t>Personalakquise</t>
  </si>
  <si>
    <t>Bewerber*innen bei der Stadt Duisburg nach Postleitzahl (2018)&lt;br /&gt;Die Statistik „Bewerber*innen bei der Stadt Duisburg nach Postleitzahl (2018)“ erfasst die Gesamtzahl aller Bewerber*innen aus dem Jahr 2018, die sich bei der Stadt Duisburg bis zum Stichtag 31.12.2018 beworben haben und gleichzeitige Ihren Wohnsitz in Duisburg haben.Die Statistik erfasst keine Bewerber*innen, die Ihren Wohnsitz nicht in Duisburg haben, da die Statistik georeferenziert anhand der Duisburger Postleitzahlen erfolgt.Die Statistik wird im JSON-, CSV- und PDF-Format zur Verfügung gestellt.Bewerber*innen bei der Stadt Duisburg von Duisburger Schulen (2018)&lt;br /&gt;Die Statistik „Bewerber*innen bei der Stadt Duisburg von Duisburger Schulen (2018)“ erfasst die Gesamtzahl aller Bewerber*innen aus dem Jahr 2018, die sich bei der Stadt Duisburg bis zum Stichtag 31.12.2018 beworben haben und gelichzeitig zwischen Schule und Bewerbung keine andere Art der Tätigkeit, bspw. vorherige Ausbildung oder ein Studium, aufgenommen haben.Die Statistik erfasst Bewerber*innen, die Ihren Wohnsitz zwar nicht in Duisburg haben, allerdings auf eine Duisburger Schule gegangen sind, da die Statistik georeferenziert anhand der Duisburger Schulen erfolgt.Die Statistik wird im JSON- und CSV-Format zur Verfügung gestellt.</t>
  </si>
  <si>
    <t>8b3d5635-468b-4f25-ab5e-9eb02be3320c</t>
  </si>
  <si>
    <t>Städtisches Personal - Stellenplan</t>
  </si>
  <si>
    <t>Besoldungsstatistik soziale Dienste</t>
  </si>
  <si>
    <t>CSV-Datei mit einer Auflistung der Besoldungs-/Entgeltgruppen der Mitarbeiterinnen und Mitarbeiter der Kreisverwaltung Kleve aus dem Bereich "soziale Dienste". Es gibt noch die Bereiche "Allgemeine Verwaltung", "Gesundheitsdienste" und "technische &amp; naturwissenschaftliche Dienste"Stand 31.12.2015</t>
  </si>
  <si>
    <t>774fd078-aa41-492d-9427-4705af556743</t>
  </si>
  <si>
    <t>Tarifliches Weihnachtsgeld in ausgewählten Branchen in NRW in 2021</t>
  </si>
  <si>
    <t>Der Datensatz enthält eine Übersicht über das tarifliche Weihnachtsgeld in ausgewählten Branchen in NRW im Jahr 2021. Neben der jeweiligen Branchenbezeichnung enthält der Datensatz Informationen zum Weihnachtsgeld, das gemäß den zugrundeliegenden Tarifverträgen in unterschiedlichen Einheiten (Prozent, Euro etc.) angegeben wird. Häufig wird die Höhe des Weihnachtsgeldes gestaffelt (bspw. nach Betriebszugehörigkeit), sodass im Datensatz für diese Fälle Mindest- und Maximalwerte angegeben werden. Gibt es in einer bestimmten Branche einen einzigen feststehenden Wert, ist dieser unter „Maximalwert“ eingetragen. Dementsprechend findet sich dann unter „Mindestwert“ die Eintragung „kein Wert“. Findet sich umgekehrt unter „Mindestwert“ eine Eintragung und unter „Maximalwert“ „kein Wert“, so ist im Tarifvertrag eben dieser Wert als tarifliches Mindestweihnachtsgeld ausgewiesen. Staffelungen oder sonstige Spezifikationen sind unter „Besonderheiten/Erklärung“ aufgelistet.
 Hinweis: Die Übersicht stellt lediglich eine Arbeitshilfe dar. Eine Haftung für die inhaltliche Richtigkeit kann nicht übernommen werden.</t>
  </si>
  <si>
    <t>b2b2a7a5-be27-4bb5-836f-2e8441515123</t>
  </si>
  <si>
    <t>Vollzeitäquivalente</t>
  </si>
  <si>
    <t>Anzahl der Vollzeitäquivalente (FTE) aufgeteilt nach Beamten und tariflich Beschäftigten</t>
  </si>
  <si>
    <t>f9e4b4a3-6d27-4258-a2e0-4474f3458383</t>
  </si>
  <si>
    <t>Besoldungsstatistik technische &amp; naturwissenschaftliche Dienste</t>
  </si>
  <si>
    <t>CSV-Datei mit einer Auflistung der Besoldungs-/Entgeltgruppen der Mitarbeiterinnen und Mitarbeiter der Kreisverwaltung Kleve aus dem Bereich "technische &amp; naturwissenschaftliche Dienste". Es gibt noch die Bereiche "soziale Dienste", "Allgemeine Verwaltung" und "Gesundheitsdienste"Stand 31.12.2015</t>
  </si>
  <si>
    <t>c53b85fc-0f54-4fc2-9205-10d65d570aa4</t>
  </si>
  <si>
    <t>Stellenplan 2019 2020</t>
  </si>
  <si>
    <t>Stellenplan der Stadtverwaltung Bonn für die Jahre 2019 und 2020.</t>
  </si>
  <si>
    <t>e1c221d8-3433-4897-a668-0f691758a0f9</t>
  </si>
  <si>
    <t>Tourismus - Gästezahl</t>
  </si>
  <si>
    <t>Beherbergung im Reiseverkehr in Schleswig-Holstein im Juni 2012</t>
  </si>
  <si>
    <t>Beherbergung im Reiseverkehr in Schleswig-Holstein im Juni 2012 - Gäste und Übernachtungen im Fremdenverkehr
 Vorläufige Zahlen</t>
  </si>
  <si>
    <t>69d16b36-57be-43cb-9a6e-31f950991b02</t>
  </si>
  <si>
    <t>Gäste und Übernachtungen in Kiel</t>
  </si>
  <si>
    <t>Die Anzahl der Hotel Gäste und deren Übernachtungen in der Landeshauptstadt Kiel als Zeitreihe</t>
  </si>
  <si>
    <t>d014fab3-c3a3-4630-a0b2-0e2c1f33f8cd</t>
  </si>
  <si>
    <t>Tourismus - Sehenswürdigkeit</t>
  </si>
  <si>
    <t>Stadt Bonn: Standorte touristischer Sehenswürdigkeiten</t>
  </si>
  <si>
    <t>2c4505a2-5122-4fd9-83de-c22d57f891d8</t>
  </si>
  <si>
    <t>Tourismus in Trier</t>
  </si>
  <si>
    <t>POIs der Sehenswürdigkeiten und Aussichtspunkte im Stadtgebiet Trier</t>
  </si>
  <si>
    <t>9ae877f4-8c2d-4fb7-8c0a-7f7eb6134509</t>
  </si>
  <si>
    <t>Stadt Köln: Sehenswürdigkeiten in Köln</t>
  </si>
  <si>
    <t>Georeferenzierte Auflistung der Sehenswürdigkeiten in Köln. Eine kartensabierte Darstellung kann hier eingesehen werden: http://www.stadt-koeln.de/service/stadtplan?layer=sehenswuerdigkeiten Felder:&lt;ul&gt;&lt;li&gt;OBJECTID (Type: esriFieldTypeOID, Alias: OBJECTID)&lt;/li&gt; &lt;li&gt;ADRESS_NR (Type: esriFieldTypeString, Alias: Adress-Nr_, Length: 12 )&lt;/li&gt; &lt;li&gt;NAME (Type: esriFieldTypeString, Alias: Name, Length: 26 )&lt;/li&gt; &lt;li&gt;ADRESSE (Type: esriFieldTypeString, Alias: Adresse, Length: 41 )&lt;/li&gt; &lt;li&gt;HAUSNR (Type: esriFieldTypeString, Alias: Hausnummer, Length: 5 )&lt;/li&gt; &lt;li&gt;STADTBEZIRK (Type: esriFieldTypeString, Alias: Stadtbezirk, Length: 25 )&lt;/li&gt; &lt;li&gt;STADTTEIL (Type: esriFieldTypeString, Alias: Stadtteil, Length: 25 )&lt;/li&gt; &lt;li&gt;STADTVIERTEL (Type: esriFieldTypeString, Alias: Stadtviertel, Length: 25 )&lt;/li&gt; &lt;li&gt;POSTLEITZAHL (Type: esriFieldTypeString, Alias: Postzustellbezirk, Length: 5 )&lt;/li&gt; &lt;li&gt;HYPERLINK (Type: esriFieldTypeString, Alias: Link, Length: 75 )&lt;/li&gt; &lt;li&gt;NAME_LANG (Type: esriFieldTypeString, Alias: Langname, Length: 60 )&lt;/li&gt; &lt;li&gt;X_KOORDINATE (Type: esriFieldTypeDouble, Alias: X-Koordinate)&lt;/li&gt; &lt;li&gt;Y_KOORDINATE (Type: esriFieldTypeDouble, Alias: Y-Koordinate)&lt;/li&gt; &lt;li&gt;SHAPE (Type: esriFieldTypeGeometry, Alias: Shape)&lt;/li&gt;&lt;/ul&gt; &lt;b&gt;Information:&lt;/b&gt; Neben den oben angegebenen X,Y Koordinaten mit dem Bezugssystem WGS_1984_UTM_Zone_32N, gibt es ein weiteres Feld "geometry", welches die X/Y Koordinaten im Bezugssystem WGS84 (EPSG:4326) ausgibt.</t>
  </si>
  <si>
    <t>76d00fff-a749-4d5c-92f0-399a36ac51cf</t>
  </si>
  <si>
    <t>Tourismus - Stadtführung</t>
  </si>
  <si>
    <t>Personen im Bereich der Tourist-Info Dorf</t>
  </si>
  <si>
    <t>c4c19e78-dc5c-472e-9222-5e9eb9120acd</t>
  </si>
  <si>
    <t>Virtueller 360°-Stadtrundgang durch die Moerser Innenstadt</t>
  </si>
  <si>
    <t>Der Datensatz enthält die Standortangaben zu zahlreichen 360-Grad.Panoramen in der Moerser Innenstadt, die zu einem virtuellen Stadtrundgang verbunden sind.Neben der Straße oder dem Platz werden Längen- und Breitengrad sowie die ID zu jedem Panorama angegeben.Die Daten wurden von dem Moerser Startup Telepano zur Verfügung gestellt. Da die Panoramen die Geschäftsgrundlage für das Startup darstellen, wurde für die Veröffentlichung in unserem Portal eine CC-Lizenz gewählt, die die kommerzielle Nutzung der Daten ausschließt.</t>
  </si>
  <si>
    <t>a828d8e9-ffe7-49fc-a1cd-97604141d2db</t>
  </si>
  <si>
    <t>Tourismus - Unterkunft - Campingplatz</t>
  </si>
  <si>
    <t>Stadt Bonn: Tagungshäuser, Jugendgästehäuser, Hostels, Campingplätze</t>
  </si>
  <si>
    <t>Die Verzeichnisliste enthält die Adresse der Einrichtung, Kategorie, Telefonnummer, E-Mail und Internetlink, Preise und Anzahl der Zimmer. Ergänzend zu diesem Datensatz sind die Standorte im Format GeoJSON in diesem Portal abrufbar.</t>
  </si>
  <si>
    <t>d783f3d1-3e56-40a7-8eaf-c909dbe23cbb</t>
  </si>
  <si>
    <t>Stadt Bonn: Standorte der Campingplätze</t>
  </si>
  <si>
    <t>Die API gibt die die Standorte der Campingplätze in Bonn aus.</t>
  </si>
  <si>
    <t>6a29f7a0-0fe2-4a0e-b996-96bfa2c896ab</t>
  </si>
  <si>
    <t>Tourismus - Unterkunft - Herberge</t>
  </si>
  <si>
    <t>Tourismus nach Beherbergungsstätten MD 2000ff. (vorläufig, Monatswerte)</t>
  </si>
  <si>
    <t>dde12d32-3446-4537-a008-6d213a6b250d</t>
  </si>
  <si>
    <t>Beherbergung im Reiseverkehr in Schleswig-Holstein November 2016</t>
  </si>
  <si>
    <t>Beherbergung im Reiseverkehr in Schleswig-Holstein November 2016 - – Vorläufige Ergebnisse –</t>
  </si>
  <si>
    <t>35d25d92-abd5-4aab-98d6-b7d4be142a6b</t>
  </si>
  <si>
    <t>Tourismus - Unterkunft - Hotel</t>
  </si>
  <si>
    <t>Hotels und Restaurants in Krefeld</t>
  </si>
  <si>
    <t>Der Datensatz enthält alle Hotels und Restaurants in der Stadt Krefeld.Kategorie 1 enthält die Art der Einrichtung:- "Gastronomie"- "Hotel"- "Gästehaus"Kategorie 2 enthält, falls vorhanden, eine Preiskategorie:- "ab 28 Euro"- "ab 50 Euro"</t>
  </si>
  <si>
    <t>f289507e-3008-41c8-9aa2-542e51c8aa99</t>
  </si>
  <si>
    <t>Tourismus - Unterkunft - Privatunterkunft</t>
  </si>
  <si>
    <t>Privatunterkünfte und Übernachtungsmöglichkeiten in Gelsenkirchen</t>
  </si>
  <si>
    <t>Infrastrukturdaten über Privatunterkünfte&amp;nbsp;der Stadt Gelsenkirchen.Spaltenbeschreibungen:&lt;br /&gt;ID: Identifikationsnummer der Unterkunft&lt;br /&gt;Name: Name der&amp;nbsp;Unterkunft&lt;br /&gt;Art: Art der&amp;nbsp;Unterkunft&lt;br /&gt;PLZ: Postleitzahl&lt;br /&gt;Ort: Ortsname&lt;br /&gt;Strasse: Strassenname des Standorts der&amp;nbsp;Unterkunft&lt;br /&gt;X: X-Geo-Koordinate nach Europäischem Terrestrisches Referenzsystem 1989 (ETRS89)&lt;br /&gt;Y: Y-Geo-Koordinate nach Europäischem Terrestrisches Referenzsystem 1989 (ETRS89)&lt;br /&gt;Telefon: Telefonnummer&lt;br /&gt;Fax: Faxnummer&lt;br /&gt;E-Mail: Email-Adresse der&amp;nbsp;Unterkunft&lt;br /&gt;Internet: Internetadresse der Unterkunft&lt;br /&gt;Info: Nähere Information zur Unterkunft&lt;br /&gt;Barrierefrei (Inklusion): Barrierefreiheit der Unterkunft (ja/nein)</t>
  </si>
  <si>
    <t>d9d7effc-7dd9-4f75-a7d5-7b03aed6593e</t>
  </si>
  <si>
    <t>Verkehr - Ampelanlage</t>
  </si>
  <si>
    <t>Stadt Köln: Ampelanlagen in Köln (GK)</t>
  </si>
  <si>
    <t>Ampelanlagen (Lichtzeichenanlagen) in Köln. Die Verortung erfolgt über Gauss Krüger Koordinaten. Stand 2016</t>
  </si>
  <si>
    <t>f3bb1555-bef6-4968-b053-3f0c4a4333bb</t>
  </si>
  <si>
    <t>Stadt Bonn: Standorte der Lichtsignalanlagen Ampelanlagen</t>
  </si>
  <si>
    <t>Der API liefert die Standorte der Lichtsignalanlagen (Ampelanlagen) mit Straßenangaben in Bonn.</t>
  </si>
  <si>
    <t>c58a0271-1b43-434f-b208-a4bd42f8719a</t>
  </si>
  <si>
    <t>Verkehr - Flugverkehr - Flugbewegung</t>
  </si>
  <si>
    <t>ATKIS DOP-RGBI 20 Bearbeitungsübersicht</t>
  </si>
  <si>
    <t>ATKIS DOP-RGBI 20 Bearbeitungsübersicht stellt den Fortschritt der DOP Prozessierung der zuletzt durchgeführten Bildflüge eines Bildflugjahres dar.</t>
  </si>
  <si>
    <t>31a69950-921c-46bc-bea6-7fc70f53aa31</t>
  </si>
  <si>
    <t>Dortmund Airport21 Flugbewegungen und Fluggastaufkommen seit 1990</t>
  </si>
  <si>
    <t>a4d7bd7c-1c9d-4984-9498-67ceccdecbef</t>
  </si>
  <si>
    <t>Verkehr - Flugverkehr - Flughafen</t>
  </si>
  <si>
    <t>Weltweit: Flughäfen</t>
  </si>
  <si>
    <t>Dieser Datensatz enthält alle auf openflights.org registrierte Flughäfen mit IATA-Code und weiteren Informationen.</t>
  </si>
  <si>
    <t>ba02118a-ba84-445d-a0fe-4a799c19d5d1</t>
  </si>
  <si>
    <t>Verkehr - Fußverkehr - Fußgängerzone</t>
  </si>
  <si>
    <t>Stadt Köln: Fussgaengerzonen Koeln</t>
  </si>
  <si>
    <t>Ausgezeichnete Fußgängerzonen im Kölner Stadtgebiet.Stand 09/2018</t>
  </si>
  <si>
    <t>eb2a8c2b-75e8-4e09-9b7e-11d2a9551d1e</t>
  </si>
  <si>
    <t>Verkehr - Fußverkehr - Lauf und Wanderstrecke</t>
  </si>
  <si>
    <t>Wanderwege Aachen-Brand</t>
  </si>
  <si>
    <t>„Wanderwege in Brand“Im Rahmen des „Stadtbezirksmarketing Brand“ beschäftigte sich dieArbeitsgruppe „Natur und Umwelt“ des Bürgervereins Brand zusammenmit dem Bezirksamt Brand und der Stadt Aachen mit dem Projekt„Wanderwege in Brand“. Mit ehrenamtlichem Engagement entstandenmehrere, einzigartige und landschaftlich wunderschöne Wanderwege,die in Form von kleinen Wander-Flyern sowohl Spaziergängern als aucherfahrenen Wanderern eine informative Orientierung geben.</t>
  </si>
  <si>
    <t>b2367380-c3b7-47c5-aff7-5e5b4462eb0f</t>
  </si>
  <si>
    <t>Knotenpunkte im Aachener Wald</t>
  </si>
  <si>
    <t>Die Stadt Aachen hat im Jahr 2015 ein innovatives Knotenpunktsystem für Spaziergänge und Wanderungen im Aachener Wald eingerichtet. Nummerierte Knotenpunkte an 90 Standorten erleichtern den Spaziergängerinnen und Spaziergängern die Planung von Wanderrouten und die Orienterung im Aachener Wald.</t>
  </si>
  <si>
    <t>f537086a-c8ca-429e-8640-b400597b5ef7</t>
  </si>
  <si>
    <t>Verkehr - KFZ - Autobahn</t>
  </si>
  <si>
    <t>klassifiziertes Straßennetz Brandenburg - Autobahnkilometrierung</t>
  </si>
  <si>
    <t>Der Layer enthält die zoomabhängigen Kilometrierungsstriche mit den Angaben zum Betriebskilometer der Autobahn. Auf den Autobahnen gibt es zusätzlich zur Stationierung noch das System der (Betriebs-)Kilometrierung. Dabei werden die Bundesautobahnen von ihrem physischen Anfang bis zu ihrem Ende mit durchgehenden Längenangaben in Kilometer unabhängig von Verwaltungsgrenzen versehen. Die Kilometrierung (in der Regel die stationäre Betriebskilometrierung) ist als eindeutige Referenz
     zur Stationierung zu verstehen (auf 1 m genau eingemessen). Längen bzw. Längenintervalle in der Stationierung und
     der Betriebskilometrierung sind identisch.</t>
  </si>
  <si>
    <t>3182eedb-b926-4cf8-a6d0-3589f7671ccd</t>
  </si>
  <si>
    <t>Stadt Moers: Übersichtskarte zur Autobahnanbindung von Moers</t>
  </si>
  <si>
    <t>Der Datensatz enthält eine Karte, die die Autobahnanbindung von Moers zeigt:</t>
  </si>
  <si>
    <t>9dc85420-98cc-4261-8e54-f62abdc4afff</t>
  </si>
  <si>
    <t>Verkehr - KFZ - Bußgeld</t>
  </si>
  <si>
    <t>Bußgelder fließender Verkehr 2019</t>
  </si>
  <si>
    <t>&lt;![CDATA[Der Datensatz enthält die Verwarn- und Bußgelder der Geschwindigkeitsübertretungen (fließenden Straßenverkehr) im Bonner Stadtgebiet. Die Liste der Ordnungswidrigkeiten umfasst Angabe zum Tag, Ort, Zeit, Tatbestandsnummer und Verwarn- und Bußgeldhöhe für den Zeitraum 2019. Die Erklärung zu den einzelnen Tatbestandsnummern sind im bundeseinheitlichen Tatbestandskatalog aufgelistet: https://www.kba.de/
 ]]&gt;</t>
  </si>
  <si>
    <t>1b09c646-a361-42bd-aeb0-06cd0e4a1c68</t>
  </si>
  <si>
    <t>Bußgelddaten Koeln 2018</t>
  </si>
  <si>
    <t>Erfasste Bußgeldtatbestände für das Jahr 2018, unter anderem nach Datum, Strasse, Fahrzeugart und Tatbestand.Eine Aufschlüsselung der Tatbestandsnummern kann über den "Bundeseinheitlichen Tatbestandskatalog - Straßenverkehrsordnungswidrigkeiten" eingesehen werden: https://www.kba.de/DE/ZentraleRegister/FAER/BT_KAT_OWI/btkat_start_inhalt.html</t>
  </si>
  <si>
    <t>1836c10e-33ad-46e2-928a-7cf4f23b1cda</t>
  </si>
  <si>
    <t>Bußgelder fließender Verkehr 2018</t>
  </si>
  <si>
    <t>Der Datensatz enthält die Verwarn- und Bußgelder der Geschwindigkeitsübertretungen (fließenden Straßenverkehr) im Bonner Stadtgebiet. Die Liste der Ordnungswidrigkeiten umfasst Angabe zum Tag, Ort, Zeit, Tatbestandsnummer und Verwarn- und Bußgeldhöhe für den Zeitraum 2018. Die Erklärung zu den einzelnen Tatbestandsnummern sind im bundeseinheitlichen Tatbestandskatalog aufgelistet: https://www.kba.de/</t>
  </si>
  <si>
    <t>f0f26f83-1878-4070-a266-336e050b9d0f</t>
  </si>
  <si>
    <t>D11 Einzelnachweise Bußgelder ruhender Verkehr Niederzier</t>
  </si>
  <si>
    <t>Einzelnachweise für die Bußgelder (Ordnungswidrigkeiten) eines Jahres einer Kommune&amp;nbsp;sortiert nach Tagesdatum und Uhrzeit. Die Erklärung zu den Tatbestandsnummer finden Sie im Bundeseinheitlichen Tatbestandskatalog (Link: http://www.kba.de/DE/ZentraleRegister/FAER/BT_KAT_OWI/btkat_node.html).</t>
  </si>
  <si>
    <t>fed71ec4-3628-45ee-baec-d5806b8f76f7</t>
  </si>
  <si>
    <t>Stadt Moers: Bußgelder Ruhender Verkehr Moers 2012</t>
  </si>
  <si>
    <t>Die Daten enthalten die Bußgelder (Ordnungswidrigkeiten) für den ruhenden Verkehr im Jahr 2012 in Moers.</t>
  </si>
  <si>
    <t>2b1121b7-e505-4cdc-8621-8d214ae05931</t>
  </si>
  <si>
    <t>Verkehr - KFZ - Carsharing</t>
  </si>
  <si>
    <t>Cambio Carsharing Fahrzeuge</t>
  </si>
  <si>
    <t>Die API enthalt Daten zu Carsharing Fahrzeuge der Firma Cambio in Bonn mit Angaben zum Fahrzeugtyp, Fahrzeugausstattung, Preisklasse. Hierbei handelt es sich um stationenbasiertes Carsharing. Die API liefert keine Ergebnisse über die aktuelle Verfügbarkeit der Fahrzeuge an den Stationen.</t>
  </si>
  <si>
    <t>b2b4ee02-6aaa-48a0-a2cc-60bd00c185a1</t>
  </si>
  <si>
    <t>Cambio Carsharing Stationen in Bonn</t>
  </si>
  <si>
    <t>Die API enthält Angaben zu Carsharing Standorte/ Stationen der Firma Cambio in Bonn mit Adressangaben, Geopositionen und einer Standortbeschreibungen.</t>
  </si>
  <si>
    <t>c155ee9c-0ab9-4450-ac75-e0e25b4991c9</t>
  </si>
  <si>
    <t>92be4328-e755-4012-906d-260f8d9d898e</t>
  </si>
  <si>
    <t>Verkehr - KFZ - Elektrotankstelle</t>
  </si>
  <si>
    <t>Stadt Moers: Autoladestationen in Moers</t>
  </si>
  <si>
    <t>Der Datensatz enthält die Geodaten (in WGS 84 Auf städtischem Grundbesitz) zu Autoladestationen in Moers.Die Daten werden in einem drei Monats Rhythmus automatisiert aktualisiert.</t>
  </si>
  <si>
    <t>f5656262-0cff-4f36-a572-b606a3ffc9ad</t>
  </si>
  <si>
    <t>Standorte Elektrotankstellen E-Ladesäulen Realtime-Belegung</t>
  </si>
  <si>
    <t>Die API liefert Echtzeitdaten zum Status/ Verfügbarkeit/ Belegung der E-Ladesäulen (Elektrotankstellen) im Bonner Stadtgebiet. Ausgegeben werden die Standorte des Betreibers Stadtwerke Bonn/ Energie- und Wasserversorgung Bonn/Rhein-Sieg GmbH mit Geoinformationen zum Standort sowie Angaben zum Standard, Power-Typ, Ampere und Volt.</t>
  </si>
  <si>
    <t>e22ee9cf-b894-450a-8dc1-c3df1e07385e</t>
  </si>
  <si>
    <t>Verkehr - KFZ - Fahrzeugzulassung</t>
  </si>
  <si>
    <t>Stadt Bonn: Bestandszahlen Fahrzeugzulassungen (KFZ) 2016</t>
  </si>
  <si>
    <t>Die Tabellenblätter enthalten die monatlichen KFZ Bestandzahlen für das Jahr 2016 für PKW, LKW, Krad, Quad, Trike, Busse, Anhänger, landwirtschaftliche Fahrzeuge und Wohnmobile. Die Tabellen sind aufgeteilt nach Benutzern, Antriebsarten Elektro, Benzin, Diesel,Schadstoffarmstufen, Euro6 Fahrzeuge, Fahrzeugfarben, Zulassung nach Postleitzahlen, Fahrzeugarten nach Postleitzahlen/ Stadtbezirke, Fahrzeughersteller motorisierter Fahrzeuge und Anhänger. Für die Darstellung bitte beachten, dass die Fahrzeugzahlen auch Firmenfahrzeuge (Flottenfahrzeuge) enthält.</t>
  </si>
  <si>
    <t>5d6eeaaf-2ff2-404f-827a-7b6730c3739f</t>
  </si>
  <si>
    <t>Rhein-Kreis Neuss: 2019 Fahrzeugbestand</t>
  </si>
  <si>
    <t>Dieser Datensatz enthält einen anonymisierten Auszug aus dem lokalen Fahrzeugregister (angemeldete Fahrzeuge zum Stichtag 30.06.2019).</t>
  </si>
  <si>
    <t>c0d2e022-54fb-47c0-9374-d95d838b85b4</t>
  </si>
  <si>
    <t>Zulassungen von fabrikneuen Kraftfahrzeugen</t>
  </si>
  <si>
    <t>Der Datensatz enthält die Zulassungen von fabrikneuen Kraftfahrzeugen in der Landeshauptstadt Düsseldorf seit 1999.Die Dateien enthalten folgende Spalteninformationen:&lt;ul&gt;&lt;li&gt;Jahr: Jahr der Zulassung &lt;/li&gt; &lt;li&gt;Krafträder insgesamt: Anzahl der neu angemeldeten Krafträder&lt;/li&gt; &lt;li&gt;Krafträder darunter Leichtkrafträder ohne Fahrzeugbrief: Anzahl der Leichtkrafträder ohne Fahrzeugbrief&lt;/li&gt; &lt;li&gt;Personenkraftwagen: Anzahl der neu angemeldeten Personenkraftwagen&lt;/li&gt; &lt;li&gt;Lastkraftwagen: Anzahl der neu angemeldeten Lastkraftwagen&lt;/li&gt; &lt;li&gt;Kraftomnibusse: Anzahl der neu angemeldeten Kraftomnibusse&lt;/li&gt; &lt;li&gt;Zugmaschinen: Anzahl der neu angemeldeten Zugmaschinen&lt;/li&gt; &lt;li&gt;übrige Kraftfahrzeuge: Dazu gehörten bis 2010 z.B. Polizei-/ Zivilschutzfahrzeuge, Feuerwehrfahrzeuge, Müllwagen, Straßenreinigungsfahrzeuge, Abschlepp- und Kranwagen. Im Jahr 2011 gehörten hierzu aufgrund einer Neustrukturierung der Aufbauarten für Nutzfahrzeuge z.B. Abfallsammelfahrzeuge, Straßenkehrer/Kanalreiniger, Verkaufs-/Werbezweckfahrzeuge, Bergungs-/Abschleppfahrzeuge und Feuerwehrfahrzeuge. Ab 2012 werden wegen unvollständiger Angaben der Hersteller die Fahrzeugaufbauarten nicht mehr ausgewiesen.&lt;/li&gt;&lt;/ul&gt;</t>
  </si>
  <si>
    <t>6fc1d5dd-7401-423a-ae1b-60d9a0ab4342</t>
  </si>
  <si>
    <t>Bestandszahlen Fahrzeugzulassungen (KFZ) 2018</t>
  </si>
  <si>
    <t>Die Tabellenblätter enthalten die monatlichen KFZ Bestandzahlen für das Jahr 2018 für PKW, LKW, Krad, Quad, Trike, Busse, Anhänger, landwirtschaftliche Fahrzeuge und Wohnmobile. Die Tabellen sind aufgeteilt nach Benutzern, Antriebsarten Elektro, Benzin, Diesel,Schadstoffarmstufen, Euro6 Fahrzeuge, Fahrzeugfarben, Zulassung nach Postleitzahlen, Fahrzeugarten nach Postleitzahlen/ Stadtbezirke, Fahrzeughersteller motorisierter Fahrzeuge und Anhänger. Für die Auswertung bitte berücksichtigen, dass die Fahrzeugzahlen auch Firmenfahrzeuge (Flottenfahrzeuge) umfassen.FAQ-Hinweis zu den Errechnung der Gesamtzahlen: Die jeweilige Gesamtzahl ergibt sich nicht nur durch monatliche Summen. Gerechnet werden auch Abmeldungen von Fahrzeugen bis zum jeweiligen Monatsende, was eine bereinigte Gesamtzahl ergibt.</t>
  </si>
  <si>
    <t>4ac9ecfb-8e88-4bfc-b828-bab7819219d8</t>
  </si>
  <si>
    <t>Kraftfahrzeuge in Hamburg</t>
  </si>
  <si>
    <t>&lt;p&gt;KFZ in Hamburg, dargstellt nach PKW und LKW, mit und ohne Anhänger, nach Gewicht und Hubraum, Zulassungen und Bestand sowie in einer Zeitreihe.&lt;/p&gt;</t>
  </si>
  <si>
    <t>e64dfce3-b059-4384-9e6d-078ea1ec7ea4</t>
  </si>
  <si>
    <t>Fahrzeugbestand 2013</t>
  </si>
  <si>
    <t>30c7c54c-5131-4868-a2b0-da04ff84c402</t>
  </si>
  <si>
    <t>Verkehr - KFZ - Messung</t>
  </si>
  <si>
    <t>Messstellen zur Geschwindigkeitsüberwachung in Wesel</t>
  </si>
  <si>
    <t>Der Datensatz listet die Messstellen zur Geschwindigkeitsüberwachung der Stadt Wesel auf. Die Daten werden zur Darstellung auf der Internetseite der Stadt Wesel gepflegt.</t>
  </si>
  <si>
    <t>3998a53e-1e65-45c1-a55e-56014e608fc4</t>
  </si>
  <si>
    <t>Automatische Zählstelle Neustadt i.H.-Ost 2009</t>
  </si>
  <si>
    <t>Auf Deutschlands Autobahnen und außerörtlichen Bundesstraßen werden an automatischen Zählstellen alle Fahrzeuge permanent gezählt. Je nach eingesetztem Gerätetyp können bis zu neun Fahrzeugarten unterschieden werden.
 Die Daten werden von den Bundesländern erhoben und der BASt quartalsweise übermittelt. Auf dieser Basis werden Jahresfahrleistungen und durchschnittliche tägliche Verkehrsstärken (DTV) berechnet. Die Daten bilden eine wichtige Grundlage für verkehrs- oder bautechnische Entscheidungen und Maßnahmen
 Informationen zu den verwendeten Erfassungsarten und Abkürzungen:
  - [Erfassungsarten nach TLS (PDF)](https://www.bast.de/BASt_2017/DE/Verkehrstechnik/Fachthemen/v2-verkehrszaehlung/pdf-dateien/erfassungsarten.pdf?__blob=publicationFile)
  - [Abkürzungen und CSV-Datensatzbeschreibung (PDF)](https://www.bast.de/BASt_2017/DE/Verkehrstechnik/Fachthemen/v2-verkehrszaehlung/pdf-dateien/abkuerzungen.pdf?__blob=publicationFile)
 [Informationsseite zur Zählstelle](https://www.bast.de/DE/Verkehrstechnik/Fachthemen/v2-verkehrszaehlung/Aktuell/zaehl_aktuell_node.html?nn=1819516&amp;cms_detail=1192&amp;cms_map=0)</t>
  </si>
  <si>
    <t>593ac78d-2fb9-4bc6-836a-ed6235c8b72f</t>
  </si>
  <si>
    <t>Automatische Zählstelle Wassersleben 2018</t>
  </si>
  <si>
    <t>Auf Deutschlands Autobahnen und außerörtlichen Bundesstraßen werden an automatischen Zählstellen alle Fahrzeuge permanent gezählt. Je nach eingesetztem Gerätetyp können bis zu neun Fahrzeugarten unterschieden werden.
 Die Daten werden von den Bundesländern erhoben und der BASt quartalsweise übermittelt. Auf dieser Basis werden Jahresfahrleistungen und durchschnittliche tägliche Verkehrsstärken (DTV) berechnet. Die Daten bilden eine wichtige Grundlage für verkehrs- oder bautechnische Entscheidungen und Maßnahmen
 Informationen zu den verwendeten Erfassungsarten und Abkürzungen:
  - [Erfassungsarten nach TLS (PDF)](https://www.bast.de/BASt_2017/DE/Verkehrstechnik/Fachthemen/v2-verkehrszaehlung/pdf-dateien/erfassungsarten.pdf?__blob=publicationFile)
  - [Abkürzungen und CSV-Datensatzbeschreibung (PDF)](https://www.bast.de/BASt_2017/DE/Verkehrstechnik/Fachthemen/v2-verkehrszaehlung/pdf-dateien/abkuerzungen.pdf?__blob=publicationFile)
 [Informationsseite zur Zählstelle](https://www.bast.de/DE/Verkehrstechnik/Fachthemen/v2-verkehrszaehlung/Aktuell/zaehl_aktuell_node.html?nn=1819516&amp;cms_detail=1134&amp;cms_map=0)</t>
  </si>
  <si>
    <t>9f813281-45b1-4a6f-a24e-a022c5c40881</t>
  </si>
  <si>
    <t>Automatische Zählstelle Bad Oldesloe 2006</t>
  </si>
  <si>
    <t>Auf Deutschlands Autobahnen und außerörtlichen Bundesstraßen werden an automatischen Zählstellen alle Fahrzeuge permanent gezählt. Je nach eingesetztem Gerätetyp können bis zu neun Fahrzeugarten unterschieden werden.
 Die Daten werden von den Bundesländern erhoben und der BASt quartalsweise übermittelt. Auf dieser Basis werden Jahresfahrleistungen und durchschnittliche tägliche Verkehrsstärken (DTV) berechnet. Die Daten bilden eine wichtige Grundlage für verkehrs- oder bautechnische Entscheidungen und Maßnahmen
 Informationen zu den verwendeten Erfassungsarten und Abkürzungen:
  - [Erfassungsarten nach TLS (PDF)](https://www.bast.de/BASt_2017/DE/Verkehrstechnik/Fachthemen/v2-verkehrszaehlung/pdf-dateien/erfassungsarten.pdf?__blob=publicationFile)
  - [Abkürzungen und CSV-Datensatzbeschreibung (PDF)](https://www.bast.de/BASt_2017/DE/Verkehrstechnik/Fachthemen/v2-verkehrszaehlung/pdf-dateien/abkuerzungen.pdf?__blob=publicationFile)
 [Informationsseite zur Zählstelle](https://www.bast.de/DE/Verkehrstechnik/Fachthemen/v2-verkehrszaehlung/Aktuell/zaehl_aktuell_node.html?nn=1819516&amp;cms_detail=1101&amp;cms_map=0)</t>
  </si>
  <si>
    <t>de3ad8c8-f91f-4963-9812-ad572dd71a5f</t>
  </si>
  <si>
    <t>Bundesverkehrswegezählung</t>
  </si>
  <si>
    <t>Hinweise zur Bundesverkehrswegezählung entnehmen Sie bitte den Erläuterungen.</t>
  </si>
  <si>
    <t>a55ff3b4-2381-4c6d-9777-2a27a7f7a5d4</t>
  </si>
  <si>
    <t>Automatische Zählstelle Döhnsdorf 2016</t>
  </si>
  <si>
    <t>Auf Deutschlands Autobahnen und außerörtlichen Bundesstraßen werden an automatischen Zählstellen alle Fahrzeuge permanent gezählt. Je nach eingesetztem Gerätetyp können bis zu neun Fahrzeugarten unterschieden werden.
 Die Daten werden von den Bundesländern erhoben und der BASt quartalsweise übermittelt. Auf dieser Basis werden Jahresfahrleistungen und durchschnittliche tägliche Verkehrsstärken (DTV) berechnet. Die Daten bilden eine wichtige Grundlage für verkehrs- oder bautechnische Entscheidungen und Maßnahmen
 Informationen zu den verwendeten Erfassungsarten und Abkürzungen:
  - [Erfassungsarten nach TLS (PDF)](https://www.bast.de/BASt_2017/DE/Verkehrstechnik/Fachthemen/v2-verkehrszaehlung/pdf-dateien/erfassungsarten.pdf?__blob=publicationFile)
  - [Abkürzungen und CSV-Datensatzbeschreibung (PDF)](https://www.bast.de/BASt_2017/DE/Verkehrstechnik/Fachthemen/v2-verkehrszaehlung/pdf-dateien/abkuerzungen.pdf?__blob=publicationFile)
 [Informationsseite zur Zählstelle](https://www.bast.de/DE/Verkehrstechnik/Fachthemen/v2-verkehrszaehlung/Aktuell/zaehl_aktuell_node.html?nn=1819516&amp;cms_detail=1174&amp;cms_map=0)</t>
  </si>
  <si>
    <t>7d4c6650-847d-4b41-a688-86409f787b98</t>
  </si>
  <si>
    <t>Automatische Zählstelle Moorkaten 2014</t>
  </si>
  <si>
    <t>Auf Deutschlands Autobahnen und außerörtlichen Bundesstraßen werden an automatischen Zählstellen alle Fahrzeuge permanent gezählt. Je nach eingesetztem Gerätetyp können bis zu neun Fahrzeugarten unterschieden werden.
 Die Daten werden von den Bundesländern erhoben und der BASt quartalsweise übermittelt. Auf dieser Basis werden Jahresfahrleistungen und durchschnittliche tägliche Verkehrsstärken (DTV) berechnet. Die Daten bilden eine wichtige Grundlage für verkehrs- oder bautechnische Entscheidungen und Maßnahmen
 Informationen zu den verwendeten Erfassungsarten und Abkürzungen:
  - [Erfassungsarten nach TLS (PDF)](https://www.bast.de/BASt_2017/DE/Verkehrstechnik/Fachthemen/v2-verkehrszaehlung/pdf-dateien/erfassungsarten.pdf?__blob=publicationFile)
  - [Abkürzungen und CSV-Datensatzbeschreibung (PDF)](https://www.bast.de/BASt_2017/DE/Verkehrstechnik/Fachthemen/v2-verkehrszaehlung/pdf-dateien/abkuerzungen.pdf?__blob=publicationFile)
 [Informationsseite zur Zählstelle](https://www.bast.de/DE/Verkehrstechnik/Fachthemen/v2-verkehrszaehlung/Aktuell/zaehl_aktuell_node.html?nn=1819516&amp;cms_detail=1173&amp;cms_map=0)</t>
  </si>
  <si>
    <t>ce12132d-d7e6-48ce-a343-2833677171fe</t>
  </si>
  <si>
    <t>Automatische Zählstelle Rastorfer Kreuz (West) 2019</t>
  </si>
  <si>
    <t>Auf Deutschlands Autobahnen und außerörtlichen Bundesstraßen werden an automatischen Zählstellen alle Fahrzeuge permanent gezählt. Je nach eingesetztem Gerätetyp können bis zu neun Fahrzeugarten unterschieden werden.
 Die Daten werden von den Bundesländern erhoben und der BASt quartalsweise übermittelt. Auf dieser Basis werden Jahresfahrleistungen und durchschnittliche tägliche Verkehrsstärken (DTV) berechnet. Die Daten bilden eine wichtige Grundlage für verkehrs- oder bautechnische Entscheidungen und Maßnahmen
 Informationen zu den verwendeten Erfassungsarten und Abkürzungen:
  - [Erfassungsarten nach TLS (PDF)](https://www.bast.de/BASt_2017/DE/Verkehrstechnik/Fachthemen/v2-verkehrszaehlung/pdf-dateien/erfassungsarten.pdf?__blob=publicationFile)
  - [Abkürzungen und CSV-Datensatzbeschreibung (PDF)](https://www.bast.de/BASt_2017/DE/Verkehrstechnik/Fachthemen/v2-verkehrszaehlung/pdf-dateien/abkuerzungen.pdf?__blob=publicationFile)
 [Informationsseite zur Zählstelle](https://www.bast.de/DE/Verkehrstechnik/Fachthemen/v2-verkehrszaehlung/Aktuell/zaehl_aktuell_node.html?nn=1819516&amp;cms_detail=1265&amp;cms_map=0)</t>
  </si>
  <si>
    <t>b3ca477a-1105-4a03-acf4-c14ccef1990f</t>
  </si>
  <si>
    <t>Verkehr - KFZ - Parkplatz</t>
  </si>
  <si>
    <t>Stadt Moers: Bewohnerparkzonen</t>
  </si>
  <si>
    <t>Der Datensatz enthält Informationen über die Bewohnerparkzonen im Stadtgebiet Moers. Aktualisierung erfolgt bei Änderung.</t>
  </si>
  <si>
    <t>3493495f-5fe1-4305-93f2-0f450eed338a</t>
  </si>
  <si>
    <t>Stadt Bonn: Parkhäuser (Parkhausbelegung)</t>
  </si>
  <si>
    <t>Parkhaus und Parkplatz-API in Echtzeit. Die API gibt Belegung der Bonner Parkhäuser und Parkpätze des Betreibers Bonner City Parkraum GmbH in Echtzeit aus.</t>
  </si>
  <si>
    <t>0084e26c-38ae-4738-9239-ed959473ba50</t>
  </si>
  <si>
    <t>Parkplätze</t>
  </si>
  <si>
    <t>POIs der Parkplätze im Trierer Stadtgebiet</t>
  </si>
  <si>
    <t>e54b5b4c-6e2f-4b09-921e-cbf674a0584b</t>
  </si>
  <si>
    <t>Stadt Moers: Parkausweise und Parkberechtigungen</t>
  </si>
  <si>
    <t>Der Datensatz enthält Informationen zu Parkausweisen und Parkberechtigungen</t>
  </si>
  <si>
    <t>e768828a-2c86-4256-a73c-fcc03d9d79a8</t>
  </si>
  <si>
    <t>Verkehr - KFZ - Taxistand</t>
  </si>
  <si>
    <t>Taxihalteplätze in Düsseldorf</t>
  </si>
  <si>
    <t>Der Datensatz enthält die Standorte der Taxihalteplätze in der Landeshauptstadt Düsseldorf mit den Informationen, wie sie im Stadtplan bzw. im Geoportal dargestellt sind.Die Dateien enthalten folgende Informationen:&lt;ul&gt;&lt;li&gt;LATITUDE: Geographische Breite&lt;/li&gt; &lt;li&gt;LONGITUDE: Geographische Länge&lt;/li&gt; &lt;li&gt;ALTITUDE: Geographische Höhe - hier 0&lt;/li&gt; &lt;li&gt;GEOMETRY: Art der Geoinformation - hier Point&lt;/li&gt; &lt;li&gt;NAME: Name des Taxihalts&lt;/li&gt; &lt;li&gt;ADRESSE: Strasse und Hausnummer&lt;/li&gt; &lt;li&gt;ORT: Düsseldorf&lt;/li&gt; &lt;li&gt;PLANQUADRAT: Planquadrate beziehen sich auf die amtliche Stadtkarte der Landeshauptstadt Düsseldorf&lt;/li&gt; &lt;li&gt;UTM East: Ostwert - zusätzliche Geoinformation&lt;/li&gt; &lt;li&gt;UTM North: Nordwert - zusätzliche Geoinformation&lt;/li&gt;&lt;/ul&gt;</t>
  </si>
  <si>
    <t>a0d4b42f-f55b-48dd-8718-68c953b4ad0a</t>
  </si>
  <si>
    <t>Stadt Bonn: Taxistandorte</t>
  </si>
  <si>
    <t>Die API liefert die Standorte der Taxiabstellplätze (Taxistände) im Bonner Stadtgebiet.</t>
  </si>
  <si>
    <t>8cfa708c-4209-479e-9526-b7d8a748bc58</t>
  </si>
  <si>
    <t>Verkehr - KFZ - Verkehrsaufkommen</t>
  </si>
  <si>
    <t>Automatische Zählstelle Nordoe 4 2014</t>
  </si>
  <si>
    <t>Auf Deutschlands Autobahnen und außerörtlichen Bundesstraßen werden an automatischen Zählstellen alle Fahrzeuge permanent gezählt. Je nach eingesetztem Gerätetyp können bis zu neun Fahrzeugarten unterschieden werden.
 Die Daten werden von den Bundesländern erhoben und der BASt quartalsweise übermittelt. Auf dieser Basis werden Jahresfahrleistungen und durchschnittliche tägliche Verkehrsstärken (DTV) berechnet. Die Daten bilden eine wichtige Grundlage für verkehrs- oder bautechnische Entscheidungen und Maßnahmen
 Informationen zu den verwendeten Erfassungsarten und Abkürzungen:
  - [Erfassungsarten nach TLS (PDF)](https://www.bast.de/BASt_2017/DE/Verkehrstechnik/Fachthemen/v2-verkehrszaehlung/pdf-dateien/erfassungsarten.pdf?__blob=publicationFile)
  - [Abkürzungen und CSV-Datensatzbeschreibung (PDF)](https://www.bast.de/BASt_2017/DE/Verkehrstechnik/Fachthemen/v2-verkehrszaehlung/pdf-dateien/abkuerzungen.pdf?__blob=publicationFile)
 [Informationsseite zur Zählstelle](https://www.bast.de/DE/Verkehrstechnik/Fachthemen/v2-verkehrszaehlung/Aktuell/zaehl_aktuell_node.html?nn=1819516&amp;cms_detail=1154&amp;cms_map=0)</t>
  </si>
  <si>
    <t>fffd0666-4408-441f-9e86-e64bd09c1649</t>
  </si>
  <si>
    <t>Stadt Bonn: Aktuelle Straßenverkehrslage</t>
  </si>
  <si>
    <t>Die API liefert in Echtzeit die aktuelle Verkehrslage auf den drei Rheinbrücken und wichtigen innerstädtischen Hauptverkehrsstraßen im Stadtgebiet Bonn. Encoding ist LATIN-9. &lt;br /&gt;&lt;br /&gt;Die Verkehrslageinformationen werden alle 5 Minuten aktualisiert. Hintergrundinformationen zu der technischen Erfassung der Verkehrslage: https://www.bonn.de/themen-entdecken/verkehr-mobilitaet/aktuelle-verkehrslage.php&lt;br /&gt;&lt;br /&gt;Lizenzhinweis: Als Namensnennung ist folgender Text zu verwenden:&lt;br /&gt;Datenquelle: Bundesstadt Bonn, Amt 66, https://opendata.bonn.de</t>
  </si>
  <si>
    <t>87c8d26b-4389-4402-af50-5ee72529789a</t>
  </si>
  <si>
    <t>Verkehr - ÖPNV - Aufzug und Rolltreppe</t>
  </si>
  <si>
    <t>Stadt Köln: Fahrtreppen KVB Koeln</t>
  </si>
  <si>
    <t>Liste der Fahrtreppen und der Fahrtreppenstörungen, bereitgestellt durch die Kölner Verkehrs-Betriebe AG.Informationhttps://kvb.koeln/service/open_data.htmlDie Kölner Verkehrs-Betriebe AG behält sich vor, die Daten und ihre Art der Auslieferung ohne Nennung von Gründen zu ändern. Sie dürfen bei der Nutzung der Daten keine Software oder sonstigen Mechanismen verwenden, die dazu führen, dass der zur Verfügung gestellte Service gestört wird. Die KVB behält sich vor, den Zugang dann zu beschränken oder zu verwehren.Die KVB stellt Daten und sonstige Inhalte ohne jede Gewähr bereit. Die KVB übernimmt daher keine Verantwortung für Fehlerfreiheit, Eignung für einen bestimmten Zweck, Freiheit von Rechten Dritter, Aktualität oder Aktualisierung. Die KVB haftet ferner nicht für Schäden, die Ihnen durch die Nutzung entstehen.Die KVB räumt Ihnen keine Rechte ein, die über die mit der Lizenz an den bereitgestellten Daten eingeräumten Rechte hinausgehen. Bitte beachten Sie Marken-, Design-, sonstige gewerbliche Schutz- und Urheberrechte. Insbesondere die Verwendung der geschützten Marken der KVB ist ohne ihre vorherige Zustimmung ausgeschlossen.Aus technischen Gründen können leider die Fahrtreppen an Appellhofplatz, Reichenspergerplatz und Bf Deutz/Messe auch bei einer Störung derzeit nicht angezeigt werden. In den Störungsdateien für Fahrtreppen und Aufzüge sind nur die zu der Zeit gestörten Objekte enthalten. Eine Aktualisierung erfolgt etwa alle 15 Minuten.</t>
  </si>
  <si>
    <t>df8e80c4-7514-4475-8fc6-05f96a9977c1</t>
  </si>
  <si>
    <t>Stadt Köln: Aufzuege KVB Koeln</t>
  </si>
  <si>
    <t>Liste der Aufzüge und der Aufzugsstörungen, bereitgestellt durch die Kölner Verkehrs-Betriebe AG. Informationhttps://kvb.koeln/service/open_data.html Die Kölner Verkehrs-Betriebe AG behält sich vor, die Daten und ihre Art der Auslieferung ohne Nennung von Gründen zu ändern. Sie dürfen bei der Nutzung der Daten keine Software oder sonstigen Mechanismen verwenden, die dazu führen, dass der zur Verfügung gestellte Service gestört wird. Die KVB behält sich vor, den Zugang dann zu beschränken oder zu verwehren.Die KVB stellt Daten und sonstige Inhalte ohne jede Gewähr bereit. Die KVB übernimmt daher keine Verantwortung für Fehlerfreiheit, Eignung für einen bestimmten Zweck, Freiheit von Rechten Dritter, Aktualität oder Aktualisierung. Die KVB haftet ferner nicht für Schäden, die Ihnen durch die Nutzung entstehen.Die KVB räumt Ihnen keine Rechte ein, die über die mit der Lizenz an den bereitgestellten Daten eingeräumten Rechte hinausgehen. Bitte beachten Sie Marken-, Design-, sonstige gewerbliche Schutz- und Urheberrechte. Insbesondere die Verwendung der geschützten Marken der KVB ist ohne ihre vorherige Zustimmung ausgeschlossen.Aus technischen Gründen können leider die Fahrtreppen an Appellhofplatz, Reichenspergerplatz und Bf Deutz/Messe auch bei einer Störung derzeit nicht angezeigt werden. In den Störungsdateien für Fahrtreppen und Aufzüge sind nur die zu der Zeit gestörten Objekte enthalten. Eine Aktualisierung erfolgt etwa alle 15 Minuten.</t>
  </si>
  <si>
    <t>596b8d6f-499f-478d-b109-2ad5a9d44841</t>
  </si>
  <si>
    <t>Verkehr - ÖPNV - Fahrgastzahl</t>
  </si>
  <si>
    <t>Auswertung Kundendialog Stadtwerke Bonn Bus und Bahn 2018 2019</t>
  </si>
  <si>
    <t>Auswertung Fahrgastresonanz Bus und Bahn der Stadtwerke Bonn.</t>
  </si>
  <si>
    <t>01b05e2e-41a0-4f99-86f8-b5af56e50090</t>
  </si>
  <si>
    <t>Dortmunder Stadtwerke AG Platzkilometer und Fahrkarten-Arten seit 1990</t>
  </si>
  <si>
    <t>76c3e51c-0bc6-4b2d-bd42-83306442f8cd</t>
  </si>
  <si>
    <t>Verkehr - ÖPNV - Liniennetz</t>
  </si>
  <si>
    <t>INSPIRE Verkehrsnetze Straßennetz Land Bremen</t>
  </si>
  <si>
    <t>Dieser Datensatz enthält für das INSPIRE-Thema Verkehrsnetze Inhalte aus dem TTSIB (Knoten- und Kantenmodell) im INSPIRE-Datenmodell.
 Das Straßeninformationssystem TTSIB enthält das Bundesfernstraßennetz und das nachgeordnete kommunale Straßennetz der FHB als Knoten- und Kantenmodell nach ASB (Anweisung Straßendaten-Banken) und OKStra (Objektkatalog Straße). Es sind alle Autobahnen, Bundesstraßen und kommunale Straßen, welche in der Baulast der FHB liegen, erfasst.
 Die kommunalen Straßen BHV sind zurzeit nicht in den Daten enthalten.</t>
  </si>
  <si>
    <t>b1577a5e-93ff-4420-825d-52f687a79dfe</t>
  </si>
  <si>
    <t>Haltestellen Deutsche Bahn</t>
  </si>
  <si>
    <t>Weitere Informationen: https://data.deutschebahn.com/dataset/data-stationsdaten</t>
  </si>
  <si>
    <t>a2d00749-8666-4535-86c3-4e69e4373455</t>
  </si>
  <si>
    <t>Dortmunder Stadtwerke AG Linien- und Streckenlängen seit 1990</t>
  </si>
  <si>
    <t>1be49cef-5180-4ac6-b494-aa28a32cddc5</t>
  </si>
  <si>
    <t>Stadt Köln: Strecke Stadtbahn U-Bahn Koeln</t>
  </si>
  <si>
    <t>Georeferenzierte Ausgabe der Stadt- / U-Bahn Strecken in Koeln, aufgeschlüsselt in Teilstrecken der einzelnen Linien.Dieser Datensatz wird in unregelmäßigen Abständen aktualisiert.</t>
  </si>
  <si>
    <t>96a9f103-21c3-42a3-9ce4-1cf2635fe309</t>
  </si>
  <si>
    <t>Stadt Bonn: ÖPNV Liniennetz</t>
  </si>
  <si>
    <t>Der Verkehrsverbund Rhein-Sieg stellt das Liniennetz im Verbundraum getrennt nach Anrufbedarfsverkehr, Bus, Eisenbahn und Stadtbahn als Shape-Datei zur Verfügung</t>
  </si>
  <si>
    <t>abec231c-7c03-44bf-ae31-639bf4be76ed</t>
  </si>
  <si>
    <t>Verkehr - ÖPNV - Sollfahrdaten</t>
  </si>
  <si>
    <t>IST-Daten Bus und Bahn ÖPNV Realtime</t>
  </si>
  <si>
    <t>Der Verkehrsverbund Rhein-Sieg stellt Echtzeitdaten als OpenService mit einer Nutzungsvereinbarung im Format GTFS-RT bereit. Die Auslieferung der Echtzeitdaten erfolgt als kompletter Datenabzug jede Minute. Ausgeben werden die Daten im Protokoll-Buffer Format als Binärdaten oder im „Klartext“ als txt-Datei. Die Echtzeitdaten für Bus-, Straßen- und Stadtbahn sind für Fahrzeuge dieser Verkehrsbetriebe verfügbar:&lt;br /&gt;&lt;br /&gt;• SWB - Stadtwerke Bonn Verkehrs GmbH &lt;br /&gt;• RSVG - Rhein-Sieg-Verkehrsgesellschaft mbH &lt;br /&gt;• RVK - Regionalverkehr Köln GmbH &lt;br /&gt;• REVG – Rhein-Erft-Verkehrsgesellschaft mbH &lt;br /&gt;• SVH – Stadtwerke Hürth AöR &lt;br /&gt;• SVE – Stadtverkehr Euskirchen GmbH &lt;br /&gt;• SWW – Stadtwerke Wesseling GmbH &lt;br /&gt;• StWB – Stadtwerke Brühl GmbH &lt;br /&gt;• KGW – Kraftverkehr Gebrüder Wiedenhoff</t>
  </si>
  <si>
    <t>0373f6eb-c3d6-49a5-8b56-b4591903f13f</t>
  </si>
  <si>
    <t>Stadt Bonn: Sollfahrplandaten Bus und Bahn</t>
  </si>
  <si>
    <t>Der Verkehrsverbund Rhein-Sieg stellt den Sollfahrplan für den Verbundraum als GTFS-Datensatz in einem ZIP-Verzeichnis zur Verfügung. Enthalten sind ÖPNV-Daten für das Bonner Stadtgebiet, wahlweise auch mit Daten des DB Regionalverkehrs.</t>
  </si>
  <si>
    <t>7f2aed04-79c6-4dcd-a5df-317071baf132</t>
  </si>
  <si>
    <t>Verkehr - ÖPNV - Vertriebsstelle</t>
  </si>
  <si>
    <t>Standorte der Verkaufs- und Servicestellen ÖPNV</t>
  </si>
  <si>
    <t>Der Datensatz enthält die Standorte der Fahrkartenverkaufsstellen und Servicecenter für den ÖPNV (Bus, Straßen- und Stadtbahn).</t>
  </si>
  <si>
    <t>1c925741-0c64-4499-b5ee-45224c05bd20</t>
  </si>
  <si>
    <t>Standorte der Fahrkartenautomaten ÖPNV</t>
  </si>
  <si>
    <t>Der Datensatz enthält die Standorte der Fahrkartenautomaten für den öffentlichen Personennahverkehr im Stadtgebiet Bonn (Ticketautomaten Bus und Straßen- und Stadtbahn).</t>
  </si>
  <si>
    <t>d279eb47-121c-4de0-a023-99dde4420348</t>
  </si>
  <si>
    <t>Stadt Köln: Vertriebsstellen Ansprechpartner KVB Koeln</t>
  </si>
  <si>
    <t>Liste von Vertriebstellen und spezifischen Ansprechpartnern der Kölner Verkehrs-Betriebe AG.Informationhttps://kvb.koeln/service/open_data.htmlDie Kölner Verkehrs-Betriebe AG behält sich vor, die Daten und ihre Art der Auslieferung ohne Nennung von Gründen zu ändern. Sie dürfen bei der Nutzung der Daten keine Software oder sonstigen Mechanismen verwenden, die dazu führen, dass der zur Verfügung gestellte Service gestört wird. Die KVB behält sich vor, den Zugang dann zu beschränken oder zu verwehren.Die KVB stellt Daten und sonstige Inhalte ohne jede Gewähr bereit. Die KVB übernimmt daher keine Verantwortung für Fehlerfreiheit, Eignung für einen bestimmten Zweck, Freiheit von Rechten Dritter, Aktualität oder Aktualisierung. Die KVB haftet ferner nicht für Schäden, die Ihnen durch die Nutzung entstehen.Die KVB räumt Ihnen keine Rechte ein, die über die mit der Lizenz an den bereitgestellten Daten eingeräumten Rechte hinausgehen. Bitte beachten Sie Marken-, Design-, sonstige gewerbliche Schutz- und Urheberrechte. Insbesondere die Verwendung der geschützten Marken der KVB ist ohne ihre vorherige Zustimmung ausgeschlossen.</t>
  </si>
  <si>
    <t>545e97f2-33b6-4107-a804-cd0a1e3ad752</t>
  </si>
  <si>
    <t>3a818af0-d977-49a2-ac04-9225711a5ec0</t>
  </si>
  <si>
    <t>Verkehr - Radverkehr - Abstellplatz</t>
  </si>
  <si>
    <t>Stadt Bonn: Standorte der Fahrradstellplätze</t>
  </si>
  <si>
    <t>Die API liefert die Standorte mit Bezeichnung der öffentlichen Fahrradstellplätze im Bonner Stadtgebiet.</t>
  </si>
  <si>
    <t>6a412be2-215d-4d13-ad28-8f5156d5218d</t>
  </si>
  <si>
    <t>Verkehr - Radverkehr - Ladestation</t>
  </si>
  <si>
    <t>Ladestationen E-Fahrräder Wuppertal</t>
  </si>
  <si>
    <t>Der Datensatz umfasst die rund 10 kostenfreien, öffentlichen Akku-Ladestationen für Elektro-Fahrräder im Wuppertaler Stadtgebiet. Die Daten wurden im Rahmen des Verbundprojektes EmoTal (http://www.emotal.de) erstmalig im Dezember 2014 erhoben. Die Standorte der Stationen wurden dabei als frei digitalisierte Punktgeometrien mit einer Lagegenauigkeit von einigen Metern erfasst. Die zeitnahe Fortführung des Datensatzes ist bis zum Ende des Projektes (31.08.2017) gewährleistet. Die Stadt Wuppertal plant, den Datensatz auch danach regelmäßig zu aktualisieren. Der Datensatz ist unter einer Open-Data-Lizenz (CC BY 4.0) verfügbar.</t>
  </si>
  <si>
    <t>0d52ccd0-7227-4ce8-97ef-c92562985f77</t>
  </si>
  <si>
    <t>E-Bike Ladestationen (Stand August 2019)</t>
  </si>
  <si>
    <t>E-Biker finden im Kreis Wesel ein flächendeckendes Netz an Ladestationen. Der Kreis Wesel hat eine Übersicht mit allen Standorten der E-Bike-Ladestationen für Sie zusammengestellt.</t>
  </si>
  <si>
    <t>3ec6a553-86d3-46de-b698-55a28cf562b4</t>
  </si>
  <si>
    <t>Ladestationen für Elektroautomobile im Kreis Wesel (Stand Dezember 2019)</t>
  </si>
  <si>
    <t>Übersicht über alle Ladestationen für Elektoautomobile im Kreis Wesel mit Bezeichnung des Verbundes und des Steckertyps.</t>
  </si>
  <si>
    <t>d49a2ca5-c4ee-499b-a83e-c48f1f1f25f9</t>
  </si>
  <si>
    <t>Verkehr - Radverkehr - Messung</t>
  </si>
  <si>
    <t>Fahrradmessstellen Ergebnisse Radzählungen 2018</t>
  </si>
  <si>
    <t>Der Datensatz enthält die Messergebnisse der Fahrradzählungen aller städtischen Dauerzählstellen im Bonner Stadtgebiet. Mit diesen Daten kann genau festgestellt werden, wann wie viele Radfahrerinnen und Radfahrer an diesen Orten unterwegs gewesen sind. Die Messergebnisse sind im 15 Minuten-Rhythmus erfasst. Die jeweiligen Standorte der Dauerzählstellen sind in der Datei Standortdaten sowie als eigenes Datenthema mit einem Geo-Datensatz abrufbar.</t>
  </si>
  <si>
    <t>00df341d-4f36-4d2b-9a29-3b415423cd20</t>
  </si>
  <si>
    <t>Rhein-Kreis Neuss: Radzählstationen</t>
  </si>
  <si>
    <t>&lt;![CDATA[Radfahren in Zahlen – Fünf Zählstationen dokumentieren seit 2016 dauerhaft den Radverkehr auf zentralen Radwegen im Rhein-Kreis Neuss. Die tagesaktuelle Messung des Radverkehrsaufkommens erfolgt mit Hilfe von im Boden verlegten Induktionsschleifen. Mit der dauerhaften Datenerfassung können Erkenntnisse zum Tages-, Wochen- und Jahresgang gewonnen und darauf aufbauend langfristige Radverkehrs-Entwicklungen über mehrere Jahre beobachtet werden. Zwei Zählstellen befinden sich auf dem Rhein-Radweg in Meerbusch-Büderich und Dormagen-Zons. Auf dem Erft-Radweg zählen zwei Stationen in Neuss-Reuschenberg und Grevenbroich-Wevelinghoven passierende Radfahrende. Und eine fünfte Zählstelle erfasst Radfahrende in der Stadt Jüchen auf einem Radweg zwischen Schloss Dyck und Nikolauskloster.]]&gt;</t>
  </si>
  <si>
    <t>8ccd6074-5361-4fa2-83f9-2f0e96a1eba6</t>
  </si>
  <si>
    <t>Jahresübersicht der Dauerzählstellen Radverkehr seit 2012</t>
  </si>
  <si>
    <t>Der Datensatz enthält die Angaben der Dauerzählstellen für den Radverkehr in Düsseldorf.Die Daten zeigen, wann wie viele Radfahrerinnen und Radfahrer an diesem Ort unterwegs gewesen sind. Die Messergebnisse werden im 15-Minuten-Takt erfasst.In Düsseldorf gibt es 17 Dauerzählstellen für den Radverkehr. Im Herbst 2014 wurde die Zählstelle am Mannesmannufer mit einer Informationstafel verknüpft. Sie zeigt den Tages- und Jahreswert an dieser Messstelle an. Sofern in der Darstellung Angaben fehlen, war die entsprechende Dauerzählstelle zum Messzeitpunkt außer Betrieb.Die erfassten Daten können im Jahresvergleich abweichen, da bei den Zahlen der Radfahrer auch immer das entsprechende Wetter am Messtag berücksichtigt werden muss. So kann es sein, dass am Tag X wenige Radfahrer gezählt werden, am gleichen Tag ein Jahr später mehr gezählt werden, da dann evtl. das Wetter besser ist oder es sich um einen Wochenendetag handelt.Die Tagesaktuellen Zählwerte können auf der Seite des EcoCounter abgerufen werden.Weitergehende Informationen zum Thema Radfahren in Düsseldorf finden Sie auf der Seite RADschlag – Düsseldorf tritt an!Die Datei „Jahresübersicht aller Dauerzählstellen Jahr“ enthält folgende Spalteninformationen:&lt;ul&gt;&lt;li&gt;Datum: Tag der Messung&lt;/li&gt; &lt;li&gt;Uhrzeit: Uhrzeit der Messung&lt;/li&gt; &lt;li&gt;Bilker Allee IN…..OKB Süd: Anzahl der gezählten Räder im Zeitintervall an der entsprechenden Messstelle&lt;/li&gt;&lt;/ul&gt;</t>
  </si>
  <si>
    <t>66f7cb92-3dad-4534-872d-7c1c9e2298a4</t>
  </si>
  <si>
    <t>Standorte der Dauerzählstellen Radverkehr in Düsseldorf</t>
  </si>
  <si>
    <t>Der Datensatz enthält die Standorte und weitere Angaben zu den Dauerzählstellen für Fahrräder in Düsseldorf.In Düsseldorf gibt es 17 Dauerzählstellen für den Radverkehr. Im Herbst 2014 wurde die Zählstelle am Mannesmannufer mit einer Informationstafel verknüpft. Sie zeigt den Tages- und Jahreswert an dieser Messstelle an.Weitergehende Informationen zum Thema Radfahren in Düsseldorf finden Sie auf der Seite RADschlag – Düsseldorf tritt an!Die Datei „Standorte der Dauerzählstellen“ enthält folgende Spalteninformationen:&lt;ul&gt;&lt;li&gt;Standort: Standort der Zählstelle&lt;/li&gt; &lt;li&gt;Installation: Tag der Inbetriebnahme&lt;/li&gt; &lt;li&gt;Latitude: Geographische Breite&lt;/li&gt; &lt;li&gt;Longitude: Geographische Länge&lt;/li&gt; &lt;li&gt;Kommentar: Installationsart&lt;/li&gt;&lt;/ul&gt;</t>
  </si>
  <si>
    <t>f9f548bf-801f-4353-8434-2dbb0c417f15</t>
  </si>
  <si>
    <t>282c82c7-d342-43c0-acd8-f30b3b347b03</t>
  </si>
  <si>
    <t>Radmonitore</t>
  </si>
  <si>
    <t>Dieser Datensatz umfasst die Standorte der Radmonitore in der Hanse- und Universitätsstadt Rostock mit Informationen zu ID, Bezeichnung und Website, die Daten der Radmonitore in der Hanse- und Universitätsstadt Rostock, das heißt, je Radmonitor die Summe der gezählten Radfahrer je 15 Minuten, sowie die Standorte der Radmonitore in der Hanse- und Universitätsstadt Rostock mit Informationen zu ID, Bezeichnung, Summe der Radfahrer am letzten Messtag, Gesamtsumme der Radfahrer seit Messbeginn, täglicher Summe der Radfahrer seit Messbeginn im Schnitt und Website. Die Ressourcen werden in der Regel im folgenden Zeitabstand aktualisiert: 1 Tag</t>
  </si>
  <si>
    <t>17b25471-d431-4eb2-a854-1ab97e044012</t>
  </si>
  <si>
    <t>Verkehr - Radverkehr - Radweg und Radroute</t>
  </si>
  <si>
    <t>Meerbusch: Radtour Stadt Land Fluss - 40 Kilometer rund um Meerbusch</t>
  </si>
  <si>
    <t>Mit einer Gesamtlänge von 42 Kilometern führt diese Radtour rund um das Meerbuscher Stadtgebiet. Die Strecke führt entlang des Rheindeiches, auf befestigten Wirtschaftswegen und durch urbane Stadtkerne. Weitere Detailinformationen zur Route finden Sie in Wort und Bild in der PDF-Datei.</t>
  </si>
  <si>
    <t>e446de1d-0a19-40be-9927-8e6303c9661b</t>
  </si>
  <si>
    <t>Verkehr - Radverkehr - Verleih</t>
  </si>
  <si>
    <t>Stadt Köln: Standorte Fahrradverleih Koeln - KVB-Rad</t>
  </si>
  <si>
    <t>Georeferenzierte Auflistung der Verleihstationen und der aktuellen Standorte der abgestellten Fahrräder im Stadtgebiet Köln.Die Fahrräder können an einer Verleihstation zurückgegeben oder innerhalb des Bediengebiets an jeder öffentlich einsehbaren Straßenkreuzung abgestellt werden.Weitere Informationen unter http://www.kvb-rad.de/de/koeln/AchtungDienste, welche die bereitgestellten Daten in einem Intervall kleiner 10 Minuten abrufen, werden gesperrt.</t>
  </si>
  <si>
    <t>c8aa105b-d73c-49b1-bb14-6378ef3bcb00</t>
  </si>
  <si>
    <t>Nextbike Standorte Fahrradmietsystem</t>
  </si>
  <si>
    <t>Die API enthält eine georeferenzierte Auflistung der Verleihstationen/ Fahrradmietstandorte der Stadtwerke Bonn/ nextbike im Bonner Stadtgebiet. Hinweis: Die Positionen der Mieträder sind auch als Open Data-API verfügbar.Die Mieträder werden nach Gebrauch wieder an einer der u.a. Stationen zurückgebracht. Alternativ besteht die Möglichkeit das Mietrad in der Stadt abzustellen. Mitarbeiter von nextbike orten/tracken die Position der Mieträder und stellen sie an eine der festen Stationen für neue Kunden wieder zur Verfügung. Weitere Informationen: https://www.nextbike.de/de/bonn/information/#</t>
  </si>
  <si>
    <t>6307d326-6951-401e-b2e4-80b678df49be</t>
  </si>
  <si>
    <t>Nextbike Mieträder Positionen Realtime - Fahrradmietsystem</t>
  </si>
  <si>
    <t>Die API liefert eine georeferenzierte Auflistung der aktuellen Standorte von abgestellten Fahrräder des Fahrrad-Mietsystems (Stadtwerke Bonn und nextbike) in Echtzeit für das Bonner Stadtgebiet aus. Hinweis: Dienste, welche die bereitgestellten Daten in einem Intervall kleiner 10 Minuten abrufen, werden gesperrt. Zu den Fahrradpositionen sind zusätzlich auch die Mietstandorte als API verfügbar. Weitere Informationen: https://www.nextbike.de/de/bonn/information/#</t>
  </si>
  <si>
    <t>6b7ce8ef-de5e-47b0-8a66-0f2e3d735e1c</t>
  </si>
  <si>
    <t>Bike and Ride Anlagen Wuppertal</t>
  </si>
  <si>
    <t>Der Datensatz umfasst die (Stand 01/2020) 29 Bike and Ride Anlagen im Wuppertaler Stadtgebiet einschließlich des stadtnahen Außenbereichs, die im Zuge der Umsetzung des "Parkraumkonzeptes Wuppertal" an Bahnhöfen des Schienenpersonennahverkehrs und einigen Schwebebahnhöfen und Bushaltestellen angelegt worden sind. Die Daten werden von der zuständigen Fachabteilung "Straßen- und Verkehrsplanung" des Ressorts 104 "Straßen und Verkehr" mit einem Fachverfahren innerhalb des Wuppertaler Navigations- und Datenmanagementsystems WuNDa geführt und bei Bedarf zeitnah aktualisiert. (WuNDa ist ein themenübergreifendes, webbasiertes Geoinformationssystem im Intranet der Stadtverwaltung Wuppertal.) Die Bike and Ride Anlagen unterliegen dabei nur seltenen Änderungen. Die geographische Lage dieser eigentlich flächenhaften Anlagen wird vereinfacht durch Punkte repräsentiert. Der Datensatz umfasst neben den Standortkoordinaten zu jeder Anlage einige beschreibende Attribute einschließlich eines Hyperlinks zu einem Foto der Anlage. Die als Open Data unter der Lizenz CC BY 4.0 bereitgestellten ESRI-Shapefiles, KML- und GeoJSON-Dateien werden in einem automatisierten Prozess wöchentlich aktualisiert.</t>
  </si>
  <si>
    <t>23a187c0-7520-46f5-a911-dc9225d4e807</t>
  </si>
  <si>
    <t>Verkehr - Schiff und Fährverkehr - Anlegestelle</t>
  </si>
  <si>
    <t>Gastlieger in den Kieler Sportboothäfen</t>
  </si>
  <si>
    <t>Die Anzahl der Gastlieger in den Kieler Sportboothäfen als Zeitreihe</t>
  </si>
  <si>
    <t>125bfef9-b6a5-49e0-9723-25b254600c31</t>
  </si>
  <si>
    <t>Stadt Bonn: Standorte der Schiffsanlegestellen</t>
  </si>
  <si>
    <t>Die API liefert die Standorte der Schiffsanlegestellen am Rhein mit Angabe der Schiffsreederei.</t>
  </si>
  <si>
    <t>eb476658-dcfc-4d8e-80ff-19b2a1cea751</t>
  </si>
  <si>
    <t>Verkehr - Schiff und Fährverkehr - Fracht</t>
  </si>
  <si>
    <t>Güterumschlag im Kieler Hafen</t>
  </si>
  <si>
    <t>Der Güterumschlag in Tonnen im Kieler Hafen als Zeitreihe</t>
  </si>
  <si>
    <t>e26a1d8a-31ff-409c-b036-c0cda95c973c</t>
  </si>
  <si>
    <t>Verkehr - Sondernutzung</t>
  </si>
  <si>
    <t>Straßenverkehr: Anträge Ausnahmegenehmigungen</t>
  </si>
  <si>
    <t>Anträge auf Ausnahmegenehmigungen gemäß § 46 StVO, FRVO, Bereich Verkehrsangelegenheiten, ab 2008</t>
  </si>
  <si>
    <t>f4cd89c2-a9d7-486b-bb8a-0a1581fcde97</t>
  </si>
  <si>
    <t>Straßenverkehr: Anträge Erlaubnisse</t>
  </si>
  <si>
    <t>Anträge Erlaubnisse gemäß § 29 StVO, ab 2008</t>
  </si>
  <si>
    <t>f62a1309-0078-49c3-9657-60a0b658719f</t>
  </si>
  <si>
    <t>Verkehr - Unfall</t>
  </si>
  <si>
    <t>Straßenverkehrsunfälle in Hamburg Oktober 2020 - – Vorläufige Ergebnisse –</t>
  </si>
  <si>
    <t>9d1f61c5-d462-42e1-bb75-dfdb1c72db73</t>
  </si>
  <si>
    <t>Stadt Köln: Verkehrsunfallentwicklung Stadtgebiet Koeln 2017</t>
  </si>
  <si>
    <t>Auf dieser Seite stellt Ihnen die Polizei Köln die Zahlen zur Verkehrsunfallentwicklung 2017 für das Stadtgebiet Köln als Rohdatenbestand zur Verfügung.Eine grafische Aufbereitung und weitere Statistiken können Sie hier abrufen:&lt;br /&gt;https://koeln.polizei.nrw/verkehrsunfallstatistik-der-polizei-koeln&lt;br /&gt;www.koeln.polizei.nrw.deInformation:&lt;br /&gt; Die gelisteten Rohdaten entstammen folgender Datei:&lt;br /&gt;https://koeln.polizei.nrw/sites/default/files/2018-02/k-vu-stat2017-k.pdf&lt;br /&gt;Quelle: Polizei Nordrhein-Westfalen http://www.polizei.nrw.de/koeln/index.htmlAltersstruktur:Kinder ..unter 15 JahreJugendliche 15 bis unter 18 JahreJunge Erwachsene 18 bis unter 25 JahreErwachsene 25 bis unter 65 JahreSenioren ..65 +</t>
  </si>
  <si>
    <t>2582fa4e-9d38-48ab-a70e-555af91dce88</t>
  </si>
  <si>
    <t>Straßenverkehrsunfälle in Kiel</t>
  </si>
  <si>
    <t>Die Anzahl der Straßenverkehrsunfälle in der Landeshauptstadt Kiel als Zeitreihe</t>
  </si>
  <si>
    <t>7b20fd33-89eb-4922-b7cb-f06281d509ed</t>
  </si>
  <si>
    <t>Stadt Köln: Verkehrsunfallentwicklung Stadtgebiet Koeln 2015</t>
  </si>
  <si>
    <t>Auf dieser Seite stellt Ihnen die Polizei Köln die Zahlen zur Verkehrsunfallentwicklung 2015 für das Stadtgebiet Köln als Rohdatenbestand zur Verfügung.&lt;br /&gt;Eine grafische Aufbereitung und weitere Statistiken können Sie hier abrufen:&lt;br /&gt;http://www.polizei.nrw.de/koeln/kategorie__60.html &lt;br /&gt;www.koeln.polizei.nrw.de&lt;br /&gt; Information:&lt;br /&gt;Die gelisteten Rohdaten entstammen folgender Datei: http://www.polizei.nrw.de/media/Dokumente/Behoerden/Koeln/vu-stat2015-k.pdfQuelle: Polizei Nordrhein-Westfalen http://www.polizei.nrw.de/koeln/index.htmlAltersstruktur:Kinder ..unter 15 JahreJugendliche 15 bis unter 18 JahreJunge Erwachsene 18 bis unter 25 JahreErwachsene 25 bis unter 65 JahreSenioren ..65 +</t>
  </si>
  <si>
    <t>41dd7e08-ba4b-4dbc-8fda-b2608c4516c4</t>
  </si>
  <si>
    <t>Stadt Köln: Verkehrsunfallentwicklung Stadtgebiet Koeln 2016</t>
  </si>
  <si>
    <t>Auf dieser Seite stellt Ihnen die Polizei Köln die Zahlen zur Verkehrsunfallentwicklung 2016 für das Stadtgebiet Köln als Rohdatenbestand zur Verfügung.Eine grafische Aufbereitung und weitere Statistiken können Sie hier abrufen:&lt;br /&gt;http://www.polizei.nrw.de/koeln/kategorie__60.html &lt;br /&gt;www.koeln.polizei.nrw.de&lt;br /&gt; Information:&lt;br /&gt;Die gelisteten Rohdaten entstammen folgender Datei: http://www.polizei.nrw.de/media/Dokumente/Behoerden/Koeln/vu-stat2016-stadt-koeln.pdfQuelle: Polizei Nordrhein-Westfalen http://www.polizei.nrw.de/koeln/index.htmlAltersstruktur:Kinder ..unter 15 JahreJugendliche 15 bis unter 18 JahreJunge Erwachsene 18 bis unter 25 JahreErwachsene 25 bis unter 65 JahreSenioren ..65 +</t>
  </si>
  <si>
    <t>f9fc62fc-5fbc-4b6c-855c-62c72fb3066a</t>
  </si>
  <si>
    <t>Wetter - Hitze</t>
  </si>
  <si>
    <t>Belastungskarten Hitze für Düsseldorf</t>
  </si>
  <si>
    <t>Der Datensatz enthält die Karteninformationen mit den Werten für die Hitzebelastung aus dem Klimaanpassungskonzept für die Landeshauptstadt Düsseldorf (KAKDUS).Die Informationen der GEOJSON- und KML-Dateien weisen einen hohen Komplexitätsgrad auf. Für einen vollständigen Überblick zum Hintergrund der Daten im Kartenmaterial haben wir die Langfassung des Klimaanpassungskonzepts als PDF bereitgestellt.Das Umweltamt hat ausführliche Informationen auf einer eigenen Seite zum Klimaanpassungskonzept veröffentlicht. Dort finden Sie auch Daten zu verwandten Themen.Der Klimawandel und seine Folgen sind bereits heute in Düsseldorf spürbar. Die Stadt muss sich darauf einstellen, dass in Zukunft intensivere Hitzeperioden, längere Trockenphasen sowie häufigere Extremwetterereignisse wie z. B. Starkregen auf sie zukommen werden. Eine frühzeitige und kontinuierliche Anpassung an die sich ändernden Klimabedingungen stellt daher eine wichtige Aufgabe für die Landeshauptstadt Düsseldorf dar, um Klimarisiken vorzubeugen.</t>
  </si>
  <si>
    <t>932d0797-6269-4e5e-b227-51dc8e018e9f</t>
  </si>
  <si>
    <t>Hitzeinseln</t>
  </si>
  <si>
    <t>Die Stadt Duisburg hat in einer Klimaanalyse aus dem Jahre 2010, die immer noch aktuell ist, die Bereiche der „Hitzeinseln“ auf dem Stadtgebiet definiert . Diese Bereiche sind besonders vom Klimawandel betroffen. Als Maßnahme zur Klimaanpassung wird eine Dach- und Fassadenbegrünung in diesen Bereichen empfohlen. Aber auch an anderen Gebäuden ist es hilfreich, Dach und Fassade zu begrünen, um Hitzeauswirkungen zu reduzieren.</t>
  </si>
  <si>
    <t>6f57bbea-8b0f-47b7-bd50-194199c2233b</t>
  </si>
  <si>
    <t>Wetter - Messung</t>
  </si>
  <si>
    <t>Wetterdaten der privaten Wetterstation in Moers-Utfort</t>
  </si>
  <si>
    <t>Der Datensatz enthält Daten der privat betriebenen Wetterstation in Moers-Utfort.Die Wetterstation wird privat als Hobby betrieben. Der Betreiber kann weder Gewähr noch Garantie auf Daten und deren Verfügbarkeit geben.</t>
  </si>
  <si>
    <t>c8a33ef4-1274-46ab-9260-5a444d503c3d</t>
  </si>
  <si>
    <t>Land Surface Temperature LST Köln Bonn</t>
  </si>
  <si>
    <t>Der Datensatz umfasst die Land Surface Temperature (LST) in Grad Celsius und die Land Surface Temperature (LST) in Grad Celsius mal 100 der Region Köln/ Bonn als GeoTiff. Bei den Daten handelt es sich um einen Ausschnitt aus der NASA Kollektion 6 für die Region Köln/ Bonn, Stand Juli 2016. Lizenzinformationen, Datenquelle und Datensatzbennennungskonvention siehe readme.md in der Datensatzsammlung.&lt;br /&gt;&lt;br /&gt;Die Datensatzaufbereitung und Verarbeitung wurde durchgeführt vonmundialis GmbH &amp;amp; Co. KG, Kölnstrasse 99, 53111 Bonn</t>
  </si>
  <si>
    <t>828914ae-3156-42c4-ac63-40fd5d733006</t>
  </si>
  <si>
    <t>Stadt Moers: Wetterdaten Moers</t>
  </si>
  <si>
    <t>Der Datensatz enthält Temperatur und Luftfeuchtigkeitswerte der Feinstaubsensoren, die in Moers im Rahmen des Hackdays 2017 gebaut wurden.</t>
  </si>
  <si>
    <t>38e6ae32-dcea-4fb0-8e76-47c59b8093e2</t>
  </si>
  <si>
    <t>Wirtschaft - Arbeitslosigkeit</t>
  </si>
  <si>
    <t>Bestand an arbeitslosen 15 bis unter 25-jährige in %, Kreisebene</t>
  </si>
  <si>
    <t>Dargestellt ist der Anteil der jeweiligen Kategorie an Arbeitslosen (hier 15 bis unter 25-jährige) an den gesamten Arbeitslosen. Zur Berechnung wurden die Jahresdurchschnittswerte genutzt.
 Arbeitslose sind Personen, die - vorübergehend nicht in einem Beschäftigungsverhältnis stehen oder nur eine weniger als 15 Stunden wöchentlich umfassende Beschäftigung ausüben (Beschäftigungslosigkeit),
 eine versicherungspflichtige, mindestens 15 Stunden wöchentlich umfassende Beschäftigung suchen (Eigenbemühungen),
 den Vermittlungsbemühungen der Agentur für Arbeit oder des Jobcenters zur Verfügung stehen, also arbeiten dürfen, arbeitsfähig und -bereit sind (Verfügbarkeit),
 in der Bundesrepublik Deutschland wohnen,
 nicht jünger als 15 Jahre sind und die Altersgrenze für den Renteneintritt noch nicht erreicht haben und
 sich persönlich bei einer Agentur für Arbeit oder einem Jobcenter arbeitslos gemeldet haben.
 Für Hilfebedürftige nach dem SGB II findet nach § 53a Abs. 1 SGB II die Arbeitslosendefinition des § 16 SGB III sinngemäß Anwendung.</t>
  </si>
  <si>
    <t>bcc98196-3a25-450e-bf3e-55ce47a08266</t>
  </si>
  <si>
    <t>Wirtschaft - Berufspendler</t>
  </si>
  <si>
    <t>Berufspendler in Kiel</t>
  </si>
  <si>
    <t>Die Anzahl der Berufspendler in der Landeshauptstadt Kiel als Zeitreihe</t>
  </si>
  <si>
    <t>09d87f6b-4f58-4755-96d3-3f3924996a35</t>
  </si>
  <si>
    <t>Berufsauspendler seit 2006</t>
  </si>
  <si>
    <t>343465d5-21fb-4494-9eeb-d024924c128e</t>
  </si>
  <si>
    <t>Wirtschaft - Beschäftigung</t>
  </si>
  <si>
    <t>Tätige Personen im Verarbeitenden Gewerbe in Pinneberg</t>
  </si>
  <si>
    <t>Industrie, Baugewerbe, Handwerk - Verarbeitendes Gewerbe - Tätige Personen im Verarbeitenden Gewerbe in Pinneberg 
 [Zum HTML-Angebot der Zeitreihe](https://region.statistik-nord.de/detail_timeline/23/1901/2/1/349/)
 [Regionaldaten für Schleswig-Holstein](https://region.statistik-nord.de/main/1)
 Statistisches Amt für Hamburg und Schleswig-Holstein</t>
  </si>
  <si>
    <t>de1ef526-d1f0-4050-a084-02acac6cd60d</t>
  </si>
  <si>
    <t>Jahresbericht 2015_Gesamtverteilung Beschäftigte nach Alter</t>
  </si>
  <si>
    <t>Der Jahresbericht 2015 informiert den interessierten Leser über Zahlen, Fakten etc. der Verwaltung.Den gesamten Bericht finden Sie in Kürze unter www.aachen.de. Hier folgt noch ein entsprechender Link.</t>
  </si>
  <si>
    <t>50330d0b-554a-4a2d-bd02-3d12624c6f9d</t>
  </si>
  <si>
    <t>Wirtschaft - Beteiligung an Öffentlicher Wirtschaft - Ausschreibung und Vergabe</t>
  </si>
  <si>
    <t>Stadt Köln: Vergaben und Ausschreibungen Koeln</t>
  </si>
  <si>
    <t>Über die Schnittstelle zum Vergabemarktplatz der Stadt Köln können Sie die aktuellen Ausschreibungen und Bekanntmachungen abrufen.</t>
  </si>
  <si>
    <t>a386a3a4-a50a-4d5e-a0d1-e04412d2b04a</t>
  </si>
  <si>
    <t>Stadt Bonn: Ausschreibungen/ Vergabeverfahren</t>
  </si>
  <si>
    <t>JSON-API für geplante und vergebene Aufträge der Bundesstadt Bonn. Auf Basis der sogenannten TIS-Schnittstelle des NRW-Vergabemarktplatz, die von vielen Kommunen und Nutzern der Vergabemarktplätze bereits verwendet wird, um die Bekanntmachungen der Vergabestelle auf der eigenen Homepage für die Wirtschaftsteilnehmer anzuzeigen, wurde in einem ersten Umsetzungsschritt eine Übersichtsliste mit JSON-API realisiert. Ausgegeben werden die geplanten und vergebenen städtischen Auftragsvergaben. Weitere Informationen zu den jeweiligen Vergabeverfahren sind zusätzlich noch www.evergabe.nrw.de abrufbar. Der Zugriff auf www.evergabe.nrw.de wurde mit freundlicher Unterstützung durch D-NRW für Bonn freigegeben.</t>
  </si>
  <si>
    <t>a50e44d1-a2cd-49b8-a5b4-c0f4a4761827</t>
  </si>
  <si>
    <t>Wirtschaft - Beteiligung an Öffentlicher Wirtschaft - Beteiligung</t>
  </si>
  <si>
    <t>Beteiligungen nach Ort sortiert Juli 2019</t>
  </si>
  <si>
    <t>CSV-Datei mit den Beteiligungen. Sortiert nach Ort. Stand 01.07.2019</t>
  </si>
  <si>
    <t>bf6b5e4c-e036-4ae1-a71a-ded2c4b097d1</t>
  </si>
  <si>
    <t>Stadt Bonn: Beteiligungsbericht 2014</t>
  </si>
  <si>
    <t>Seit 1994 erstellt die Verwaltung Berichte über die städtischen Beteiligungsgesellschaften, Eigenbetriebe und eigenbetriebsähnlichen Einrichtungen. Zwischenzeitlich hinzugekommen sind die Anstalten des öffentlichen Rechts und die Zweckverbände. Der Bericht soll dazu beitragen, die Betätigung der Bundesstadt Bonn in kommunalen Unternehmen für die Politik sowie für die Bonner Bürger transparenter zu machen.</t>
  </si>
  <si>
    <t>edb7ff6b-0341-4937-8d54-518ff2df8ea0</t>
  </si>
  <si>
    <t>Beteiligungen nach Namen sortiert</t>
  </si>
  <si>
    <t>CSV-Datei mit den Beteiligungen. Sortiert nach Namen. 
 Stand 11.03.2016</t>
  </si>
  <si>
    <t>6660d580-30d9-45ba-bb91-7ce7c0de674e</t>
  </si>
  <si>
    <t>Beteiligungen nach Ort sortiert Dezember 2019</t>
  </si>
  <si>
    <t>CSV-Datei mit den Beteiligungen. Sortiert nach Ort. Stand 02.01.2020</t>
  </si>
  <si>
    <t>9c9ac97f-7689-4bca-bbb7-b56c659fc5e9</t>
  </si>
  <si>
    <t>Wirtschaft - Büro, Industrie und Gewerbefläche</t>
  </si>
  <si>
    <t>Betriebe im Verarbeitenden Gewerbe nach Wirtschaftsabteilungen in Krummbek</t>
  </si>
  <si>
    <t>Industrie, Baugewerbe, Handwerk - Verarbeitendes Gewerbe - Betriebe im Verarbeitenden Gewerbe nach Wirtschaftsabteilungen in Krummbek 
 [Zum HTML-Angebot der Zeitreihe](https://region.statistik-nord.de/detail_timeline/23/1901/100/1/350/874/)
 [Regionaldaten für Schleswig-Holstein](https://region.statistik-nord.de/main/1)
 Statistisches Amt für Hamburg und Schleswig-Holstein</t>
  </si>
  <si>
    <t>45b35a9d-2d3e-4e36-b258-9face4d2f030</t>
  </si>
  <si>
    <t>Verarbeitendes Gewerbe sowie Bergbau und Gewinnung von Steinen und Erden in Hamburg im April 2022 - – Vorläufige Ergebnisse –</t>
  </si>
  <si>
    <t>0f5b3c3d-53ea-4cad-94f8-eef61bacb2cd</t>
  </si>
  <si>
    <t>Stadt Bonn: Industrieflächen Köln Bonn</t>
  </si>
  <si>
    <t>Der Datensatz enthält aus OSM aufbereitete Geodaten zu industriell genutzten Flächen im Bereich Köln und Bonn. Der Ordnerinhalt EPSG:25832 enthält eine mit Qgis 2.18 durchgeführte Reprojektion unterteilt in Polygone, Linien und Punkte. &lt;br /&gt;&lt;br /&gt;Verarbeitung durchgeführt durch: mundialis GmbH &amp;amp; Co .KG, Kölnstrasse 99, 53111 Bonn, https://www.mundialis.de</t>
  </si>
  <si>
    <t>1959144c-243c-4f32-a057-271b7d35503f</t>
  </si>
  <si>
    <t>Industriegebiet II 3. Änderung</t>
  </si>
  <si>
    <t>3.Änderung des Bebauungsplans der Stadt Andrnach für den Bereich "Industriegebiet II"</t>
  </si>
  <si>
    <t>d6900258-22a9-4f6e-ac75-411d5e03fdee</t>
  </si>
  <si>
    <t>Betriebe im Verarbeitenden Gewerbe nach Wirtschaftsabteilungen in Gaushorn</t>
  </si>
  <si>
    <t>Industrie, Baugewerbe, Handwerk - Verarbeitendes Gewerbe - Betriebe im Verarbeitenden Gewerbe nach Wirtschaftsabteilungen in Gaushorn 
 [Zum HTML-Angebot der Zeitreihe](https://region.statistik-nord.de/detail_timeline/23/1901/100/1/345/388/)
 [Regionaldaten für Schleswig-Holstein](https://region.statistik-nord.de/main/1)
 Statistisches Amt für Hamburg und Schleswig-Holstein</t>
  </si>
  <si>
    <t>45d2434e-329c-4721-b39c-8e486079389b</t>
  </si>
  <si>
    <t>Gewerbegebiet Benzenberg TG 2, 1. Änderung 1. Änderung Teil Gewerbe</t>
  </si>
  <si>
    <t>Hontheim, 1. Änderung Gewerbegebiet Benzenberg</t>
  </si>
  <si>
    <t>278f4178-2641-4e00-8396-90a6644903eb</t>
  </si>
  <si>
    <t>Stadt Bonn: Büroflächenpreise</t>
  </si>
  <si>
    <t>Preisdarstellung für Büroflächen im Bonner Stadtgebiet.</t>
  </si>
  <si>
    <t>7df55324-d62c-4e33-919d-05584de441c4</t>
  </si>
  <si>
    <t>Wirtschaft - Dienstleistung - Einzelhandel</t>
  </si>
  <si>
    <t>Passantenfrequenzen Einzelhandelslagen Tagesaktuell</t>
  </si>
  <si>
    <t>hystreet.com stellt Passantenfrequenzen an drei innerstädtischen Einzelhandelslagen in Bonn tagesaktuell als OpenService Verfügung. Die Daten werden anonymisiert per Laserscanner erhoben und messen 24 Stunden pro Tag, 7 Tage die Woche.Die Passantenfrequenz ist ein wichtiger Indikator für die Attraktivität einer Innenstadt. Egal ob Einzelhändler, Investor, Stadt-, Verkehrsplaner, Handelsforscher oder Innenstadtbesucher, verschiedenste Akteure profitieren von Passantenfrequenzdaten. Der Datenbestand steht ebenfalls unter https://hystreet.com/ zur Verfügung.</t>
  </si>
  <si>
    <t>36f4f11f-9add-4c55-be89-e2726286a23e</t>
  </si>
  <si>
    <t>Fair Trade</t>
  </si>
  <si>
    <t>Dieser Datensatz umfasst die Standorte des Fair Trades in der Hanse- und Universitätsstadt Rostock mit Informationen zu Adresse, Art, Bezeichnung, Betreiber, Barrierefreiheit, Öffnungszeiten und Kontaktdaten. Die Ressourcen werden in der Regel im folgenden Zeitabstand aktualisiert: 365 Tage</t>
  </si>
  <si>
    <t>7a0ed2fc-8026-4b5b-9fd3-254e7d16a210</t>
  </si>
  <si>
    <t>Marktverzeichnis Kreis Kleve 2016</t>
  </si>
  <si>
    <t>Verzeichnis der Märkte im Kreis Kleve</t>
  </si>
  <si>
    <t>81d987c0-dd97-44a4-a3dd-545aa43669db</t>
  </si>
  <si>
    <t>Unverpacktläden</t>
  </si>
  <si>
    <t>Informationen unter: https://wiki.openstreetmap.org/wiki/DE:Key:zero_waste</t>
  </si>
  <si>
    <t>06881581-1abc-4f7a-9108-af15a750facd</t>
  </si>
  <si>
    <t>Passantenfrequenzen Einzelhandelslagen Jahresdaten</t>
  </si>
  <si>
    <t>hystreet.com stellt Passantenfrequenzen an drei innerstädtischen Einzelhandelslagen in Bonn als Open Data zur Verfügung. Die Daten werden anonymisiert per Laserscanner erhoben und messen 24 Stunden pro Tag, 7 Tage die Woche. &lt;br /&gt;&lt;br /&gt;Die Passantenfrequenz ist ein wichtiger Indikator für die Attraktivität einer Innenstadt. Egal ob Einzelhändler, Investor, Stadt-, Verkehrsplaner, Handelsforscher oder Innenstadtbesucher, verschiedenste Akteure profitieren von Passantenfrequenzdaten. Der Datenbestand steht ebenfalls tagesaktuell als OpenService unter https://hystreet.com/ zur Verfügung. &lt;br /&gt;&lt;br /&gt;Nutzungsbedingungen&lt;br /&gt;&lt;br /&gt;Es ist das Ziel der hystreet.com GmbH, diese Passantenfrequenzen allen Interessierten zur Verfügung zu stellen. Die Messergebnisse werden nach bestem Wissen und Gewissen bereit gestellt. Eine Gewähr für die Richtigkeit der Daten sowie für die permanente und künftige Verfügbarkeit wird nicht übernommen. Auf dem Open Data-Portal werden die Daten in Abständen aktualisiert. Es sind auch tagesaktuelle Daten bei hystreet.com direkt abrufbar. Es gelten die AGBs nach https://hystreet.com/agb &lt;br /&gt;&lt;br /&gt;6. Nutzung der Passantenfrequenzdaten&lt;br /&gt;&lt;br /&gt;6.1 Die Rechte an unserem Informationssystem und den zugrundeliegenden Datensammlungen über Passantenfrequenzmessungen stehen der hystreet.com GmbH zu. Die hystreet.com GmbH ist Datenbankherstellerin im Sinne des § 87a Abs. 2 UrhG.&lt;br /&gt;&lt;br /&gt;6.2 Bei der Weiterverwendung der Daten aus Exportdateien ist hystreet.com als Quellenangabe zu zitieren. Eine entgeltliche Weiterveräußerung der Exportdaten bedarf der vorherigen schriftlichen Einwilligung der hystreet.com GmbH.&lt;br /&gt;&lt;br /&gt;</t>
  </si>
  <si>
    <t>145626fd-a8da-43ea-ba6d-3be518f438fe</t>
  </si>
  <si>
    <t>Einzelhandel Gelsenkirchen</t>
  </si>
  <si>
    <t>Daten über den Einzelhandel in Gelsenkirchen.Spaltenbeschreibungen:&lt;br /&gt;ID: Identifikationsnummer der Objekte&lt;br /&gt;Name: Name der Objekte&lt;br /&gt;Art: Art der Objekte&lt;br /&gt;PLZ: Postleitzahl&lt;br /&gt;Ort: Ortsname&lt;br /&gt;Strasse: Strassenname&lt;br /&gt;Bezirk: Stadtbezirk&lt;br /&gt;Stadtteil: Stadtteil&lt;br /&gt;X: X-Geo-Koordinate nach Europäischem Terrestrisches Referenzsystem 1989 (ETRS89)&lt;br /&gt;Y: Y-Geo-Koordinate nach Europäischem Terrestrisches Referenzsystem 1989 (ETRS89)&lt;br /&gt;Hauptwarengruppe: Hauptwarengruppe</t>
  </si>
  <si>
    <t>4118fc7c-cfc1-4bbf-a840-e66a206321d4</t>
  </si>
  <si>
    <t>Einzelhandel in Gelsenkirchen - Lebensmitteleinzelhandel mit Nahversorgungsfunktion</t>
  </si>
  <si>
    <t>Übersichtsdarstellung zur Verteilung des Lebensmitteleinzelhandels in Gelsenkirchen</t>
  </si>
  <si>
    <t>10435fed-f49e-4235-9cdb-decdbee315fc</t>
  </si>
  <si>
    <t>Wirtschaft - Dienstleistung - Handwerk</t>
  </si>
  <si>
    <t>Betriebe im Verarbeitenden Gewerbe nach Wirtschaftsabteilungen in Remmels</t>
  </si>
  <si>
    <t>Industrie, Baugewerbe, Handwerk - Verarbeitendes Gewerbe - Betriebe im Verarbeitenden Gewerbe nach Wirtschaftsabteilungen in Remmels 
 [Zum HTML-Angebot der Zeitreihe](https://region.statistik-nord.de/detail_timeline/23/1901/100/1/351/1048/)
 [Regionaldaten für Schleswig-Holstein](https://region.statistik-nord.de/main/1)
 Statistisches Amt für Hamburg und Schleswig-Holstein</t>
  </si>
  <si>
    <t>710f16ee-56a5-423e-ac36-a1c302587516</t>
  </si>
  <si>
    <t>Wirtschaft - Dienstleistung - Postfiliale</t>
  </si>
  <si>
    <t>Stadt Bonn: Standorte der Postfilialen</t>
  </si>
  <si>
    <t>Die API liefert die Standorte der Postfilialen in Bonn.</t>
  </si>
  <si>
    <t>13bfbbae-b14e-4d3d-a784-fa148001bd1e</t>
  </si>
  <si>
    <t>Wirtschaft - Dienstleistung - Weihnachtsmarkt</t>
  </si>
  <si>
    <t>Stadt Köln: Weihnachtsmaerkte Koeln 2016</t>
  </si>
  <si>
    <t>Auflistung der Weihnachtsmärkte in Köln inklusive Öffnungszeiten. Weitere Informationen können hier http://www.koeln.de/tourismus/weihnachtliches_koeln/weihnachtsmaerkte abgerufen werden.</t>
  </si>
  <si>
    <t>bc5cec9f-0c9a-4cff-b659-e570acd6d323</t>
  </si>
  <si>
    <t>Stadt Köln: Weihnachtsmaerkte Koeln 2014</t>
  </si>
  <si>
    <t>Standortbezogene Auflistung der Weihnachtsmärkte in Köln inklusive Öffnungszeiten.Information:Neben den oben angegebenen X,Y Koordinaten mit dem Bezugssystem WGS_1984_UTM_Zone_32N, gibt es ein weiteres Feld "geometry", welches die X/Y Koordinaten im Bezugssystem WGS84 (EPSG:4326) ausgibt.</t>
  </si>
  <si>
    <t>b82b3e4d-7c92-4457-82d6-6a4a7de802c4</t>
  </si>
  <si>
    <t>Wirtschaft - Dienstleistung - Wochenmarkt</t>
  </si>
  <si>
    <t>Wochenmärkte</t>
  </si>
  <si>
    <t>Dieser Datensatz umfasst die Standorte der Wochenmärkte in der Hanse- und Universitätsstadt Rostock mit Informationen zu Adresse, Bezeichnung, Angeboten, Öffnungszeiten und Kontaktdaten. Die Ressourcen werden in der Regel im folgenden Zeitabstand aktualisiert: 365 Tage</t>
  </si>
  <si>
    <t>cd8347a8-8405-4b57-a5d9-60296c6e9e5c</t>
  </si>
  <si>
    <t>Stadt Bonn: Wochenmärkte</t>
  </si>
  <si>
    <t>Die API enthält als Rohdaten eine Liste der Wochenmärkte im Stadtgebiet Bonn unterteilt nach Stadtbezirk, Platz, Wochentag und Öffnungszeiten.</t>
  </si>
  <si>
    <t>bd9d42de-c792-4b78-8542-bdc19bc243b9</t>
  </si>
  <si>
    <t>Stadt Köln: Wochenmaerkte in Koeln</t>
  </si>
  <si>
    <t>Verzeichnis der Kölner Wochenmärkte.Informationen:Aufbauzeit: 6.00 – 7.00 Uhr, Öffnungszeit: 7.00 – 13.00 Uhr, Abbauzeit: 13.00 – 14.00 UhrWochenmarkt Nippes samstags: Öffnungszeit: 7.00 – 14.30 Uhr, Abbauzeit: 14.30 – 15.30 UhrWochenmarkt Porz samstags: Öffnungszeit: 07.00 – 14.00 Uhr, Abbauzeit: 14.00 - 15.00 UhrWochenmarkt Kalk, Öffnungszeit: 08.00 – 15.00 Uhr, Abbauzeit: 15.00 – 16.00 UhrWochenmarkt Altstadt-Nord dienstags und freitags: Öffnungszeit: 07.00 – 14.00 Uhr, Abbauzeit: 14.00 - 15.00 UhrVerlegungstermine aus Anlass einer anderweitigen Inanspruchnahme des Marktplatzes oder wegen gesetzlicher Feiertage werden rechtzeitig auf der Internetseite der Stadt Köln (http://www.stadt-koeln.de/wirtschaft/maerkte/) bekannt gegeben. Gegenstand der Wochenmarktveranstaltungen ist der Kreis der Waren nach § 67 Abs.1 Gewerbe-ordnung und der „Rechtsverordnung über Gegenstände des Wochenmarktverkehrs nach § 66 Abs. 2 a. F. Gewerbeordnung vom 22. März 1971“ (AB. StK.1971, S.68).</t>
  </si>
  <si>
    <t>f1717b7e-879e-4218-91e7-5bf9606b6e29</t>
  </si>
  <si>
    <t>Wirtschaft - Insolvenz</t>
  </si>
  <si>
    <t>Insolvenzen in Hamburg 2012 - - beantragte Verfahren -</t>
  </si>
  <si>
    <t>a428572c-0273-4c39-accd-f403a4d5e323</t>
  </si>
  <si>
    <t>Unternehmensinsolvenzen in Kiel</t>
  </si>
  <si>
    <t>Die Anzahl der Unternehmensinsolvenzen in der Landeshauptstadt Kiel als Zeitreihe</t>
  </si>
  <si>
    <t>392c26f7-1fdd-4869-8c34-b32d2fe447b0</t>
  </si>
  <si>
    <t>Wirtschaft - Wirtschaftsförderung</t>
  </si>
  <si>
    <t>Stadt Bonn: Kennzahlen Ansiedlungs- und Investitionsvorhaben</t>
  </si>
  <si>
    <t>Kennzahlen der Ansiedlung und Gründungsvorhaben im Stadtgebiet Bonn.</t>
  </si>
  <si>
    <t>71d8cf60-0958-4967-9217-16735288080e</t>
  </si>
  <si>
    <t>Wirtschaft - Wirtschaftsstandort</t>
  </si>
  <si>
    <t>Stadt Bonn: Wirtschaftsstandort Bonn</t>
  </si>
  <si>
    <t>eb1d0184-ef48-43d9-801c-3a1b9b6b3b72</t>
  </si>
  <si>
    <t>Patentanmeldungen der Hochschulen nach Bundesländern 2017-2021</t>
  </si>
  <si>
    <t>Überblick über die Patentanmeldungen der Hochschulen beim Deutschen Patent- und Markenamt, geordnet nach Bundesländern</t>
  </si>
  <si>
    <t>0f2c326f-835f-4d21-aad2-7bffb4a7b41e</t>
  </si>
  <si>
    <t>Firmenverzeichnis Gemeinde Wachtendonk</t>
  </si>
  <si>
    <t>Aktuelles Verzeichnis der Firmen in der Gemeinde Wachtendonk Folgende Felder sind enthalten:ID, Bezeichnung, Branche,Ansprechpartner, Telefon, FAX, EMail, Homepage</t>
  </si>
  <si>
    <t>31125253-a7ff-4ea4-a001-9656c1d0e803</t>
  </si>
  <si>
    <t>Musterdatensätze:</t>
  </si>
  <si>
    <t>https://www.bertelsmann-stiftung.de/de/unsere-projekte/smart-country/musterdatenkatalog</t>
  </si>
  <si>
    <t>https://www.wikidata.org</t>
  </si>
  <si>
    <t>https://lobid.org/gnd</t>
  </si>
  <si>
    <t>https://explore.gnd.network/</t>
  </si>
  <si>
    <t>Eurovoc</t>
  </si>
  <si>
    <t>https://op.europa.eu/en/web/eu-vocabularies/</t>
  </si>
  <si>
    <t>Schema</t>
  </si>
  <si>
    <t>https://schema.org/docs/full.html</t>
  </si>
  <si>
    <t>https://op.europa.eu/de/web/eu-vocabularies/concept/-/resource?uri=</t>
  </si>
  <si>
    <t>hierarchisch: BT (broader term), NT (narrower term)</t>
  </si>
  <si>
    <t>http://publications.europa.eu/resource/genpub/PUB_OAAJ13002DEN.1.1</t>
  </si>
  <si>
    <t>assoziation: RT (related term)</t>
  </si>
  <si>
    <t>äquivalenz: UF (used for) oder USE (für bevorzugte Verwendung)</t>
  </si>
  <si>
    <t>SKOS</t>
  </si>
  <si>
    <t>https://www.w3.org/TR/2009/REC-skos-reference-20090818/#mapping</t>
  </si>
  <si>
    <t>Titel</t>
  </si>
  <si>
    <t>Musterdaten[MusterEnglisch]</t>
  </si>
  <si>
    <t>Musterdaten[MusterThema]</t>
  </si>
  <si>
    <t>Musterdaten[MusterBezeichnung]</t>
  </si>
  <si>
    <t>Musterdaten[Datenstruktur Beschreibung]</t>
  </si>
  <si>
    <t>Musterdaten[Datenstruktur Kategorie]</t>
  </si>
  <si>
    <t>Musterdaten[GND exactMatch]</t>
  </si>
  <si>
    <t>Musterdaten[GND closeMatch]</t>
  </si>
  <si>
    <t>Musterdaten[GND relatedMatch]</t>
  </si>
  <si>
    <t>Musterdaten[GND broadMatch]</t>
  </si>
  <si>
    <t>Musterdaten[GND narrowMatch]</t>
  </si>
  <si>
    <t>Musterdaten[Wikidata exactMatch]</t>
  </si>
  <si>
    <t>Musterdaten[Wikidata closeMatch]</t>
  </si>
  <si>
    <t>Musterdaten[Wikidata relatedMatch]</t>
  </si>
  <si>
    <t>Musterdaten[Wikidata broadMatch]</t>
  </si>
  <si>
    <t>Musterdaten[Wikidata narrowMatch]</t>
  </si>
  <si>
    <t>Musterdaten[Eurovoc]</t>
  </si>
  <si>
    <t>Musterdaten[Eurovoc exactMatch]</t>
  </si>
  <si>
    <t>Musterdaten[Eurovoc closeMatch]</t>
  </si>
  <si>
    <t>Musterdaten[Eurovoc relatedMatch]</t>
  </si>
  <si>
    <t>Musterdaten[Eurovoc broadMatch]</t>
  </si>
  <si>
    <t>Musterdaten[Eurovoc narrowMatch]</t>
  </si>
  <si>
    <t>Musterdaten[Schema exactMatch]</t>
  </si>
  <si>
    <t>Musterdaten[Schema closeMatch]</t>
  </si>
  <si>
    <t>Musterdaten[Schema relatedMatch]</t>
  </si>
  <si>
    <t>Musterdaten[Schema broadMatch]</t>
  </si>
  <si>
    <t>Musterdaten[Schema narrowMatch]</t>
  </si>
  <si>
    <t>Freitext</t>
  </si>
  <si>
    <t>importiert im Feburar 2023</t>
  </si>
  <si>
    <t>Wikidata</t>
  </si>
  <si>
    <t>Beschreibung Thema</t>
  </si>
  <si>
    <t>GND Thema</t>
  </si>
  <si>
    <t>GND Begriff Thema</t>
  </si>
  <si>
    <t>GND type Thema</t>
  </si>
  <si>
    <t>GND weitere Thema</t>
  </si>
  <si>
    <t>GND weitere Begriff Thema</t>
  </si>
  <si>
    <t>Wikidata ID Thema</t>
  </si>
  <si>
    <t>Wikidata Begriff Thema</t>
  </si>
  <si>
    <t>Wikidata type Thema</t>
  </si>
  <si>
    <t>Wikidata weitere ID Thema</t>
  </si>
  <si>
    <t>Eurovoc ID Thema</t>
  </si>
  <si>
    <t>Eurovoc Begriff Thema</t>
  </si>
  <si>
    <t>Eurovoc type Thema</t>
  </si>
  <si>
    <t>Eurovoc weitere ID Thema</t>
  </si>
  <si>
    <t>Eurovoc weiterer Begriff Thema</t>
  </si>
  <si>
    <t>Schema.org Thema</t>
  </si>
  <si>
    <t>Schema type Thema</t>
  </si>
  <si>
    <t>Schema.org weitere Thema</t>
  </si>
  <si>
    <t>Beschreibung Bezeichnung</t>
  </si>
  <si>
    <t>GND Bezeichnung</t>
  </si>
  <si>
    <t>GND Begriff Bezeichnung</t>
  </si>
  <si>
    <t>GND type Bezeichnung</t>
  </si>
  <si>
    <t>GND weitere Bezeichnung</t>
  </si>
  <si>
    <t>GND Begriff weitere Bezeichnung</t>
  </si>
  <si>
    <t>Wikidata ID Bezeichnung</t>
  </si>
  <si>
    <t>Wikidata Begriff Bezeichnung</t>
  </si>
  <si>
    <t>Wikidata type Bezeichnung</t>
  </si>
  <si>
    <t>Wikidata ID weitere Bezeichnung</t>
  </si>
  <si>
    <t>Wikidata Begriff weitere Bezeichnung</t>
  </si>
  <si>
    <t>Eurovoc ID Bezeichnung</t>
  </si>
  <si>
    <t>Eurovoc Begriff Bezeichnung</t>
  </si>
  <si>
    <t>Eurovoc type Bezeichnung</t>
  </si>
  <si>
    <t>Eurovoc ID weitere Bezeichnung</t>
  </si>
  <si>
    <t>Eurovoc Begriff weitere Bezeichnung</t>
  </si>
  <si>
    <t>Schema.org Bezeichnung</t>
  </si>
  <si>
    <t>Schema type Bezeichnung</t>
  </si>
  <si>
    <t>Schema.org weitere Bezeichnung</t>
  </si>
  <si>
    <t>OGD URI</t>
  </si>
  <si>
    <t>http://publications.europa.eu/resource/authority/data-theme/ENVI</t>
  </si>
  <si>
    <t>http://publications.europa.eu/resource/authority/data-theme/REGI</t>
  </si>
  <si>
    <t>http://publications.europa.eu/resource/authority/data-theme/SOCI</t>
  </si>
  <si>
    <t>http://publications.europa.eu/resource/authority/data-theme/EDUC</t>
  </si>
  <si>
    <t>http://publications.europa.eu/resource/authority/data-theme/GOVE</t>
  </si>
  <si>
    <t>http://publications.europa.eu/resource/authority/data-theme/TECH</t>
  </si>
  <si>
    <t>http://publications.europa.eu/resource/authority/data-theme/HEAL</t>
  </si>
  <si>
    <t>http://publications.europa.eu/resource/authority/data-theme/ENER</t>
  </si>
  <si>
    <t>http://publications.europa.eu/resource/authority/data-theme/ECON</t>
  </si>
  <si>
    <t>http://publications.europa.eu/resource/authority/data-theme/JUST</t>
  </si>
  <si>
    <t>http://publications.europa.eu/resource/authority/data-theme/TRAN</t>
  </si>
  <si>
    <t>religiöse Einrichtung</t>
  </si>
  <si>
    <t>Daten zur Bevölkerungszusammensetzung im Hinblick auf den Faktor 'Migrationshintergrund'</t>
  </si>
  <si>
    <t>Standorte von Anlaufpunkten, die Kindern in Not im Rahmen des Projekts 'Notinsel' als Zuflucht dienen</t>
  </si>
  <si>
    <t>public transportation - route network target timetable actual timetable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</si>
</sst>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1"/>
      <color theme="1"/>
      <name val="Calibri"/>
      <scheme val="minor"/>
    </font>
    <font>
      <u/>
      <sz val="11"/>
      <color rgb="FF0000FF"/>
      <name val="Calibri"/>
      <family val="2"/>
    </font>
    <font>
      <b/>
      <sz val="11"/>
      <color theme="1"/>
      <name val="Calibri"/>
      <family val="2"/>
      <scheme val="minor"/>
    </font>
    <font>
      <b/>
      <sz val="11"/>
      <color rgb="FF000000"/>
      <name val="Calibri"/>
      <family val="2"/>
      <scheme val="minor"/>
    </font>
    <font>
      <sz val="11"/>
      <color theme="1"/>
      <name val="Calibri"/>
      <family val="2"/>
      <scheme val="minor"/>
    </font>
    <font>
      <sz val="11"/>
      <color rgb="FF000000"/>
      <name val="Calibri"/>
      <family val="2"/>
      <scheme val="minor"/>
    </font>
    <font>
      <u/>
      <sz val="11"/>
      <color theme="1"/>
      <name val="Calibri"/>
      <family val="2"/>
    </font>
    <font>
      <u/>
      <sz val="11"/>
      <color theme="1"/>
      <name val="Calibri"/>
      <family val="2"/>
    </font>
    <font>
      <u/>
      <sz val="11"/>
      <color theme="1"/>
      <name val="Calibri"/>
      <family val="2"/>
    </font>
    <font>
      <u/>
      <sz val="11"/>
      <color theme="1"/>
      <name val="Calibri"/>
      <family val="2"/>
    </font>
    <font>
      <u/>
      <sz val="11"/>
      <color rgb="FF000000"/>
      <name val="Calibri"/>
      <family val="2"/>
    </font>
    <font>
      <u/>
      <sz val="11"/>
      <color rgb="FF000000"/>
      <name val="Calibri"/>
      <family val="2"/>
    </font>
    <font>
      <sz val="11"/>
      <color rgb="FF000000"/>
      <name val="Calibri"/>
      <family val="2"/>
      <scheme val="minor"/>
    </font>
    <font>
      <u/>
      <sz val="11"/>
      <color rgb="FF000000"/>
      <name val="Calibri"/>
      <family val="2"/>
    </font>
    <font>
      <u/>
      <sz val="11"/>
      <color rgb="FF000000"/>
      <name val="Calibri"/>
      <family val="2"/>
      <scheme val="minor"/>
    </font>
    <font>
      <u/>
      <sz val="11"/>
      <color rgb="FF000000"/>
      <name val="Calibri"/>
      <family val="2"/>
    </font>
    <font>
      <u/>
      <sz val="11"/>
      <color rgb="FF000000"/>
      <name val="Calibri"/>
      <family val="2"/>
    </font>
    <font>
      <u/>
      <sz val="11"/>
      <color rgb="FF000000"/>
      <name val="Calibri"/>
      <family val="2"/>
    </font>
    <font>
      <u/>
      <sz val="11"/>
      <color rgb="FF000000"/>
      <name val="Calibri"/>
      <family val="2"/>
    </font>
    <font>
      <u/>
      <sz val="11"/>
      <color rgb="FF000000"/>
      <name val="Calibri"/>
      <family val="2"/>
    </font>
    <font>
      <u/>
      <sz val="11"/>
      <color rgb="FF0000FF"/>
      <name val="Calibri"/>
      <family val="2"/>
    </font>
    <font>
      <u/>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1"/>
      <color rgb="FF000000"/>
      <name val="Calibri"/>
      <family val="2"/>
    </font>
    <font>
      <u/>
      <sz val="11"/>
      <color rgb="FF000000"/>
      <name val="Calibri"/>
      <family val="2"/>
    </font>
    <font>
      <u/>
      <sz val="11"/>
      <color rgb="FF000000"/>
      <name val="Calibri"/>
      <family val="2"/>
    </font>
    <font>
      <sz val="11"/>
      <color theme="1"/>
      <name val="Calibri"/>
      <family val="2"/>
    </font>
    <font>
      <u/>
      <sz val="11"/>
      <color rgb="FF000000"/>
      <name val="Calibri"/>
      <family val="2"/>
    </font>
    <font>
      <u/>
      <sz val="11"/>
      <color theme="1"/>
      <name val="Calibri"/>
      <family val="2"/>
    </font>
    <font>
      <u/>
      <sz val="11"/>
      <color theme="1"/>
      <name val="Calibri"/>
      <family val="2"/>
    </font>
    <font>
      <u/>
      <sz val="11"/>
      <color rgb="FF000000"/>
      <name val="Calibri"/>
      <family val="2"/>
      <scheme val="minor"/>
    </font>
    <font>
      <u/>
      <sz val="11"/>
      <color rgb="FF000000"/>
      <name val="Calibri"/>
      <family val="2"/>
    </font>
    <font>
      <u/>
      <sz val="11"/>
      <color rgb="FF000000"/>
      <name val="Calibri"/>
      <family val="2"/>
      <scheme val="minor"/>
    </font>
    <font>
      <u/>
      <sz val="11"/>
      <color rgb="FF000000"/>
      <name val="Calibri"/>
      <family val="2"/>
    </font>
    <font>
      <u/>
      <sz val="11"/>
      <color rgb="FF000000"/>
      <name val="Calibri"/>
      <family val="2"/>
    </font>
    <font>
      <b/>
      <sz val="12"/>
      <color rgb="FFFFFFFF"/>
      <name val="Outfit"/>
    </font>
    <font>
      <sz val="12"/>
      <color rgb="FF000000"/>
      <name val="Outfit"/>
    </font>
    <font>
      <u/>
      <sz val="12"/>
      <color rgb="FF000000"/>
      <name val="Outfit"/>
    </font>
    <font>
      <u/>
      <sz val="11"/>
      <color rgb="FF0000FF"/>
      <name val="Calibri"/>
      <family val="2"/>
    </font>
    <font>
      <u/>
      <sz val="11"/>
      <color rgb="FF1155CC"/>
      <name val="Calibri"/>
      <family val="2"/>
    </font>
    <font>
      <u/>
      <sz val="12"/>
      <color rgb="FF1155CC"/>
      <name val="Outfit"/>
    </font>
    <font>
      <u/>
      <sz val="11"/>
      <color theme="10"/>
      <name val="Calibri"/>
      <family val="2"/>
      <scheme val="minor"/>
    </font>
    <font>
      <sz val="8"/>
      <name val="Calibri"/>
      <family val="2"/>
      <scheme val="minor"/>
    </font>
  </fonts>
  <fills count="11">
    <fill>
      <patternFill patternType="none"/>
    </fill>
    <fill>
      <patternFill patternType="gray125"/>
    </fill>
    <fill>
      <patternFill patternType="solid">
        <fgColor rgb="FFEAD1DC"/>
        <bgColor rgb="FFEAD1DC"/>
      </patternFill>
    </fill>
    <fill>
      <patternFill patternType="solid">
        <fgColor rgb="FFD9EAD3"/>
        <bgColor rgb="FFD9EAD3"/>
      </patternFill>
    </fill>
    <fill>
      <patternFill patternType="solid">
        <fgColor rgb="FFD9D2E9"/>
        <bgColor rgb="FFD9D2E9"/>
      </patternFill>
    </fill>
    <fill>
      <patternFill patternType="solid">
        <fgColor rgb="FFCFE2F3"/>
        <bgColor rgb="FFCFE2F3"/>
      </patternFill>
    </fill>
    <fill>
      <patternFill patternType="solid">
        <fgColor rgb="FFF4CCCC"/>
        <bgColor rgb="FFF4CCCC"/>
      </patternFill>
    </fill>
    <fill>
      <patternFill patternType="solid">
        <fgColor rgb="FF000000"/>
        <bgColor rgb="FF000000"/>
      </patternFill>
    </fill>
    <fill>
      <patternFill patternType="solid">
        <fgColor rgb="FFA6A6A6"/>
        <bgColor rgb="FFA6A6A6"/>
      </patternFill>
    </fill>
    <fill>
      <patternFill patternType="solid">
        <fgColor rgb="FFD9D9D9"/>
        <bgColor rgb="FFD9D9D9"/>
      </patternFill>
    </fill>
    <fill>
      <patternFill patternType="solid">
        <fgColor rgb="FFFF0000"/>
        <bgColor rgb="FFFF0000"/>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s>
  <cellStyleXfs count="2">
    <xf numFmtId="0" fontId="0" fillId="0" borderId="0"/>
    <xf numFmtId="0" fontId="45" fillId="0" borderId="0" applyNumberFormat="0" applyFill="0" applyBorder="0" applyAlignment="0" applyProtection="0"/>
  </cellStyleXfs>
  <cellXfs count="82">
    <xf numFmtId="0" fontId="0" fillId="0" borderId="0" xfId="0"/>
    <xf numFmtId="0" fontId="1" fillId="0" borderId="0" xfId="0" applyFont="1"/>
    <xf numFmtId="0" fontId="0" fillId="2" borderId="1" xfId="0" applyFill="1" applyBorder="1" applyAlignment="1">
      <alignment horizontal="center" vertical="top"/>
    </xf>
    <xf numFmtId="0" fontId="0" fillId="0" borderId="1" xfId="0" applyBorder="1" applyAlignment="1">
      <alignment horizontal="center" vertical="top"/>
    </xf>
    <xf numFmtId="0" fontId="2" fillId="3" borderId="1" xfId="0" applyFont="1" applyFill="1" applyBorder="1" applyAlignment="1">
      <alignment horizontal="center" vertical="top"/>
    </xf>
    <xf numFmtId="0" fontId="2" fillId="4" borderId="1" xfId="0" applyFont="1" applyFill="1" applyBorder="1" applyAlignment="1">
      <alignment horizontal="center" vertical="top"/>
    </xf>
    <xf numFmtId="0" fontId="2" fillId="5" borderId="1" xfId="0" applyFont="1" applyFill="1" applyBorder="1" applyAlignment="1">
      <alignment horizontal="center" vertical="top"/>
    </xf>
    <xf numFmtId="0" fontId="2" fillId="6" borderId="1" xfId="0" applyFont="1" applyFill="1" applyBorder="1" applyAlignment="1">
      <alignment horizontal="center" vertical="top"/>
    </xf>
    <xf numFmtId="0" fontId="2" fillId="2" borderId="1" xfId="0" applyFont="1" applyFill="1" applyBorder="1" applyAlignment="1">
      <alignment horizontal="center" vertical="top"/>
    </xf>
    <xf numFmtId="0" fontId="2" fillId="0" borderId="1" xfId="0" applyFont="1" applyBorder="1" applyAlignment="1">
      <alignment horizontal="center" vertical="top"/>
    </xf>
    <xf numFmtId="0" fontId="0" fillId="4" borderId="1" xfId="0" applyFill="1" applyBorder="1" applyAlignment="1">
      <alignment horizontal="center" vertical="top"/>
    </xf>
    <xf numFmtId="0" fontId="3" fillId="5" borderId="1" xfId="0" applyFont="1" applyFill="1" applyBorder="1" applyAlignment="1">
      <alignment horizontal="center" vertical="top"/>
    </xf>
    <xf numFmtId="0" fontId="4" fillId="0" borderId="0" xfId="0" applyFont="1"/>
    <xf numFmtId="0" fontId="5" fillId="2" borderId="0" xfId="0" applyFont="1" applyFill="1"/>
    <xf numFmtId="0" fontId="6" fillId="3" borderId="0" xfId="0" applyFont="1" applyFill="1"/>
    <xf numFmtId="0" fontId="4" fillId="3" borderId="0" xfId="0" applyFont="1" applyFill="1"/>
    <xf numFmtId="0" fontId="0" fillId="3" borderId="0" xfId="0" applyFill="1"/>
    <xf numFmtId="0" fontId="7" fillId="4" borderId="0" xfId="0" applyFont="1" applyFill="1"/>
    <xf numFmtId="0" fontId="0" fillId="4" borderId="0" xfId="0" applyFill="1"/>
    <xf numFmtId="0" fontId="8" fillId="5" borderId="0" xfId="0" applyFont="1" applyFill="1"/>
    <xf numFmtId="0" fontId="4" fillId="5" borderId="0" xfId="0" applyFont="1" applyFill="1"/>
    <xf numFmtId="0" fontId="0" fillId="5" borderId="0" xfId="0" applyFill="1"/>
    <xf numFmtId="0" fontId="9" fillId="6" borderId="0" xfId="0" applyFont="1" applyFill="1"/>
    <xf numFmtId="0" fontId="0" fillId="6" borderId="0" xfId="0" applyFill="1"/>
    <xf numFmtId="0" fontId="10" fillId="3" borderId="0" xfId="0" applyFont="1" applyFill="1"/>
    <xf numFmtId="0" fontId="11" fillId="4" borderId="0" xfId="0" applyFont="1" applyFill="1"/>
    <xf numFmtId="0" fontId="4" fillId="4" borderId="0" xfId="0" applyFont="1" applyFill="1"/>
    <xf numFmtId="0" fontId="12" fillId="5" borderId="0" xfId="0" applyFont="1" applyFill="1"/>
    <xf numFmtId="0" fontId="13" fillId="6" borderId="0" xfId="0" applyFont="1" applyFill="1"/>
    <xf numFmtId="0" fontId="4" fillId="6" borderId="0" xfId="0" applyFont="1" applyFill="1"/>
    <xf numFmtId="0" fontId="14" fillId="0" borderId="0" xfId="0" applyFont="1"/>
    <xf numFmtId="0" fontId="15" fillId="4" borderId="0" xfId="0" applyFont="1" applyFill="1"/>
    <xf numFmtId="0" fontId="5" fillId="5" borderId="0" xfId="0" applyFont="1" applyFill="1"/>
    <xf numFmtId="0" fontId="16" fillId="5" borderId="0" xfId="0" applyFont="1" applyFill="1"/>
    <xf numFmtId="0" fontId="17" fillId="6" borderId="0" xfId="0" applyFont="1" applyFill="1"/>
    <xf numFmtId="0" fontId="18" fillId="3" borderId="0" xfId="0" applyFont="1" applyFill="1"/>
    <xf numFmtId="0" fontId="19" fillId="5" borderId="0" xfId="0" applyFont="1" applyFill="1"/>
    <xf numFmtId="0" fontId="20" fillId="0" borderId="0" xfId="0" applyFont="1"/>
    <xf numFmtId="0" fontId="21" fillId="0" borderId="0" xfId="0" applyFont="1"/>
    <xf numFmtId="0" fontId="22" fillId="0" borderId="0" xfId="0" applyFont="1"/>
    <xf numFmtId="0" fontId="23" fillId="0" borderId="0" xfId="0" applyFont="1"/>
    <xf numFmtId="0" fontId="24" fillId="3" borderId="0" xfId="0" applyFont="1" applyFill="1"/>
    <xf numFmtId="0" fontId="25" fillId="4" borderId="0" xfId="0" applyFont="1" applyFill="1"/>
    <xf numFmtId="0" fontId="26" fillId="5" borderId="0" xfId="0" applyFont="1" applyFill="1"/>
    <xf numFmtId="0" fontId="27" fillId="0" borderId="0" xfId="0" applyFont="1"/>
    <xf numFmtId="0" fontId="28" fillId="4" borderId="0" xfId="0" applyFont="1" applyFill="1"/>
    <xf numFmtId="0" fontId="29" fillId="5" borderId="0" xfId="0" applyFont="1" applyFill="1"/>
    <xf numFmtId="0" fontId="27" fillId="0" borderId="0" xfId="0" applyFont="1" applyAlignment="1">
      <alignment horizontal="left"/>
    </xf>
    <xf numFmtId="0" fontId="30" fillId="0" borderId="0" xfId="0" applyFont="1"/>
    <xf numFmtId="0" fontId="31" fillId="5" borderId="0" xfId="0" applyFont="1" applyFill="1"/>
    <xf numFmtId="0" fontId="32" fillId="6" borderId="0" xfId="0" applyFont="1" applyFill="1"/>
    <xf numFmtId="0" fontId="33" fillId="0" borderId="0" xfId="0" applyFont="1"/>
    <xf numFmtId="0" fontId="34" fillId="6" borderId="0" xfId="0" applyFont="1" applyFill="1"/>
    <xf numFmtId="0" fontId="35" fillId="6" borderId="0" xfId="0" applyFont="1" applyFill="1"/>
    <xf numFmtId="0" fontId="36" fillId="6" borderId="0" xfId="0" applyFont="1" applyFill="1"/>
    <xf numFmtId="0" fontId="5" fillId="4" borderId="0" xfId="0" applyFont="1" applyFill="1"/>
    <xf numFmtId="0" fontId="37" fillId="3" borderId="0" xfId="0" applyFont="1" applyFill="1"/>
    <xf numFmtId="0" fontId="30" fillId="3" borderId="0" xfId="0" applyFont="1" applyFill="1"/>
    <xf numFmtId="0" fontId="5" fillId="6" borderId="0" xfId="0" applyFont="1" applyFill="1"/>
    <xf numFmtId="0" fontId="38" fillId="5" borderId="0" xfId="0" applyFont="1" applyFill="1"/>
    <xf numFmtId="0" fontId="0" fillId="2" borderId="0" xfId="0" applyFill="1"/>
    <xf numFmtId="0" fontId="39" fillId="7" borderId="2" xfId="0" applyFont="1" applyFill="1" applyBorder="1"/>
    <xf numFmtId="0" fontId="39" fillId="7" borderId="3" xfId="0" applyFont="1" applyFill="1" applyBorder="1"/>
    <xf numFmtId="0" fontId="39" fillId="7" borderId="4" xfId="0" applyFont="1" applyFill="1" applyBorder="1"/>
    <xf numFmtId="0" fontId="40" fillId="8" borderId="5" xfId="0" applyFont="1" applyFill="1" applyBorder="1"/>
    <xf numFmtId="0" fontId="40" fillId="8" borderId="6" xfId="0" applyFont="1" applyFill="1" applyBorder="1" applyAlignment="1">
      <alignment horizontal="right"/>
    </xf>
    <xf numFmtId="0" fontId="40" fillId="8" borderId="7" xfId="0" applyFont="1" applyFill="1" applyBorder="1"/>
    <xf numFmtId="0" fontId="40" fillId="9" borderId="5" xfId="0" applyFont="1" applyFill="1" applyBorder="1"/>
    <xf numFmtId="0" fontId="40" fillId="9" borderId="6" xfId="0" applyFont="1" applyFill="1" applyBorder="1" applyAlignment="1">
      <alignment horizontal="right"/>
    </xf>
    <xf numFmtId="0" fontId="40" fillId="9" borderId="7" xfId="0" applyFont="1" applyFill="1" applyBorder="1"/>
    <xf numFmtId="0" fontId="40" fillId="10" borderId="5" xfId="0" applyFont="1" applyFill="1" applyBorder="1"/>
    <xf numFmtId="0" fontId="41" fillId="9" borderId="5" xfId="0" applyFont="1" applyFill="1" applyBorder="1"/>
    <xf numFmtId="0" fontId="40" fillId="9" borderId="8" xfId="0" applyFont="1" applyFill="1" applyBorder="1"/>
    <xf numFmtId="0" fontId="40" fillId="9" borderId="9" xfId="0" applyFont="1" applyFill="1" applyBorder="1" applyAlignment="1">
      <alignment horizontal="right"/>
    </xf>
    <xf numFmtId="0" fontId="40" fillId="9" borderId="10" xfId="0" applyFont="1" applyFill="1" applyBorder="1"/>
    <xf numFmtId="0" fontId="42" fillId="0" borderId="0" xfId="0" applyFont="1"/>
    <xf numFmtId="0" fontId="4" fillId="6" borderId="1" xfId="0" applyFont="1" applyFill="1" applyBorder="1" applyAlignment="1">
      <alignment horizontal="center" vertical="top"/>
    </xf>
    <xf numFmtId="0" fontId="4" fillId="3" borderId="1" xfId="0" applyFont="1" applyFill="1" applyBorder="1" applyAlignment="1">
      <alignment horizontal="center" vertical="top"/>
    </xf>
    <xf numFmtId="0" fontId="4" fillId="4" borderId="1" xfId="0" applyFont="1" applyFill="1" applyBorder="1" applyAlignment="1">
      <alignment horizontal="center" vertical="top"/>
    </xf>
    <xf numFmtId="0" fontId="4" fillId="5" borderId="1" xfId="0" applyFont="1" applyFill="1" applyBorder="1" applyAlignment="1">
      <alignment horizontal="center" vertical="top"/>
    </xf>
    <xf numFmtId="0" fontId="6" fillId="6" borderId="0" xfId="0" applyFont="1" applyFill="1"/>
    <xf numFmtId="0" fontId="4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b="0">
                <a:solidFill>
                  <a:srgbClr val="757575"/>
                </a:solidFill>
                <a:latin typeface="+mn-lt"/>
              </a:rPr>
              <a:t>Musterdatenkatalog: skos-Entsprechungen</a:t>
            </a:r>
          </a:p>
        </c:rich>
      </c:tx>
      <c:overlay val="0"/>
    </c:title>
    <c:autoTitleDeleted val="0"/>
    <c:plotArea>
      <c:layout/>
      <c:barChart>
        <c:barDir val="col"/>
        <c:grouping val="stacked"/>
        <c:varyColors val="1"/>
        <c:ser>
          <c:idx val="0"/>
          <c:order val="0"/>
          <c:tx>
            <c:strRef>
              <c:f>Auswertung!$B$1</c:f>
              <c:strCache>
                <c:ptCount val="1"/>
                <c:pt idx="0">
                  <c:v>GND</c:v>
                </c:pt>
              </c:strCache>
            </c:strRef>
          </c:tx>
          <c:spPr>
            <a:solidFill>
              <a:srgbClr val="4F81BD"/>
            </a:solidFill>
            <a:ln cmpd="sng">
              <a:solidFill>
                <a:srgbClr val="000000"/>
              </a:solidFill>
            </a:ln>
          </c:spPr>
          <c:invertIfNegative val="1"/>
          <c:cat>
            <c:strRef>
              <c:f>Auswertung!$A$2:$A$7</c:f>
              <c:strCache>
                <c:ptCount val="6"/>
                <c:pt idx="0">
                  <c:v>skos:exactMatch</c:v>
                </c:pt>
                <c:pt idx="1">
                  <c:v>skos:closeMatch</c:v>
                </c:pt>
                <c:pt idx="2">
                  <c:v>skos:relatedMatch</c:v>
                </c:pt>
                <c:pt idx="3">
                  <c:v>skos:broadMatch</c:v>
                </c:pt>
                <c:pt idx="4">
                  <c:v>skos:narrowMatch</c:v>
                </c:pt>
                <c:pt idx="5">
                  <c:v>N.A.</c:v>
                </c:pt>
              </c:strCache>
            </c:strRef>
          </c:cat>
          <c:val>
            <c:numRef>
              <c:f>Auswertung!$B$2:$B$7</c:f>
              <c:numCache>
                <c:formatCode>General</c:formatCode>
                <c:ptCount val="6"/>
                <c:pt idx="0">
                  <c:v>149</c:v>
                </c:pt>
                <c:pt idx="1">
                  <c:v>3</c:v>
                </c:pt>
                <c:pt idx="2">
                  <c:v>10</c:v>
                </c:pt>
                <c:pt idx="3">
                  <c:v>64</c:v>
                </c:pt>
                <c:pt idx="4">
                  <c:v>15</c:v>
                </c:pt>
                <c:pt idx="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49B-324C-8CF3-F2EC9517098C}"/>
            </c:ext>
          </c:extLst>
        </c:ser>
        <c:ser>
          <c:idx val="1"/>
          <c:order val="1"/>
          <c:tx>
            <c:strRef>
              <c:f>Auswertung!$C$1</c:f>
              <c:strCache>
                <c:ptCount val="1"/>
                <c:pt idx="0">
                  <c:v>Wikidata</c:v>
                </c:pt>
              </c:strCache>
            </c:strRef>
          </c:tx>
          <c:spPr>
            <a:solidFill>
              <a:srgbClr val="C0504D"/>
            </a:solidFill>
            <a:ln cmpd="sng">
              <a:solidFill>
                <a:srgbClr val="000000"/>
              </a:solidFill>
            </a:ln>
          </c:spPr>
          <c:invertIfNegative val="1"/>
          <c:cat>
            <c:strRef>
              <c:f>Auswertung!$A$2:$A$7</c:f>
              <c:strCache>
                <c:ptCount val="6"/>
                <c:pt idx="0">
                  <c:v>skos:exactMatch</c:v>
                </c:pt>
                <c:pt idx="1">
                  <c:v>skos:closeMatch</c:v>
                </c:pt>
                <c:pt idx="2">
                  <c:v>skos:relatedMatch</c:v>
                </c:pt>
                <c:pt idx="3">
                  <c:v>skos:broadMatch</c:v>
                </c:pt>
                <c:pt idx="4">
                  <c:v>skos:narrowMatch</c:v>
                </c:pt>
                <c:pt idx="5">
                  <c:v>N.A.</c:v>
                </c:pt>
              </c:strCache>
            </c:strRef>
          </c:cat>
          <c:val>
            <c:numRef>
              <c:f>Auswertung!$C$2:$C$7</c:f>
              <c:numCache>
                <c:formatCode>General</c:formatCode>
                <c:ptCount val="6"/>
                <c:pt idx="0">
                  <c:v>155</c:v>
                </c:pt>
                <c:pt idx="1">
                  <c:v>8</c:v>
                </c:pt>
                <c:pt idx="2">
                  <c:v>12</c:v>
                </c:pt>
                <c:pt idx="3">
                  <c:v>48</c:v>
                </c:pt>
                <c:pt idx="4">
                  <c:v>18</c:v>
                </c:pt>
                <c:pt idx="5">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49B-324C-8CF3-F2EC9517098C}"/>
            </c:ext>
          </c:extLst>
        </c:ser>
        <c:ser>
          <c:idx val="2"/>
          <c:order val="2"/>
          <c:tx>
            <c:strRef>
              <c:f>Auswertung!$D$1</c:f>
              <c:strCache>
                <c:ptCount val="1"/>
                <c:pt idx="0">
                  <c:v>Eurovoc</c:v>
                </c:pt>
              </c:strCache>
            </c:strRef>
          </c:tx>
          <c:spPr>
            <a:solidFill>
              <a:srgbClr val="9BBB59"/>
            </a:solidFill>
            <a:ln cmpd="sng">
              <a:solidFill>
                <a:srgbClr val="000000"/>
              </a:solidFill>
            </a:ln>
          </c:spPr>
          <c:invertIfNegative val="1"/>
          <c:cat>
            <c:strRef>
              <c:f>Auswertung!$A$2:$A$7</c:f>
              <c:strCache>
                <c:ptCount val="6"/>
                <c:pt idx="0">
                  <c:v>skos:exactMatch</c:v>
                </c:pt>
                <c:pt idx="1">
                  <c:v>skos:closeMatch</c:v>
                </c:pt>
                <c:pt idx="2">
                  <c:v>skos:relatedMatch</c:v>
                </c:pt>
                <c:pt idx="3">
                  <c:v>skos:broadMatch</c:v>
                </c:pt>
                <c:pt idx="4">
                  <c:v>skos:narrowMatch</c:v>
                </c:pt>
                <c:pt idx="5">
                  <c:v>N.A.</c:v>
                </c:pt>
              </c:strCache>
            </c:strRef>
          </c:cat>
          <c:val>
            <c:numRef>
              <c:f>Auswertung!$D$2:$D$7</c:f>
              <c:numCache>
                <c:formatCode>General</c:formatCode>
                <c:ptCount val="6"/>
                <c:pt idx="0">
                  <c:v>48</c:v>
                </c:pt>
                <c:pt idx="1">
                  <c:v>9</c:v>
                </c:pt>
                <c:pt idx="2">
                  <c:v>40</c:v>
                </c:pt>
                <c:pt idx="3">
                  <c:v>78</c:v>
                </c:pt>
                <c:pt idx="4">
                  <c:v>16</c:v>
                </c:pt>
                <c:pt idx="5">
                  <c:v>50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549B-324C-8CF3-F2EC9517098C}"/>
            </c:ext>
          </c:extLst>
        </c:ser>
        <c:ser>
          <c:idx val="3"/>
          <c:order val="3"/>
          <c:tx>
            <c:strRef>
              <c:f>Auswertung!$E$1</c:f>
              <c:strCache>
                <c:ptCount val="1"/>
                <c:pt idx="0">
                  <c:v>Schema.org</c:v>
                </c:pt>
              </c:strCache>
            </c:strRef>
          </c:tx>
          <c:spPr>
            <a:solidFill>
              <a:srgbClr val="8064A2"/>
            </a:solidFill>
            <a:ln cmpd="sng">
              <a:solidFill>
                <a:srgbClr val="000000"/>
              </a:solidFill>
            </a:ln>
          </c:spPr>
          <c:invertIfNegative val="1"/>
          <c:cat>
            <c:strRef>
              <c:f>Auswertung!$A$2:$A$7</c:f>
              <c:strCache>
                <c:ptCount val="6"/>
                <c:pt idx="0">
                  <c:v>skos:exactMatch</c:v>
                </c:pt>
                <c:pt idx="1">
                  <c:v>skos:closeMatch</c:v>
                </c:pt>
                <c:pt idx="2">
                  <c:v>skos:relatedMatch</c:v>
                </c:pt>
                <c:pt idx="3">
                  <c:v>skos:broadMatch</c:v>
                </c:pt>
                <c:pt idx="4">
                  <c:v>skos:narrowMatch</c:v>
                </c:pt>
                <c:pt idx="5">
                  <c:v>N.A.</c:v>
                </c:pt>
              </c:strCache>
            </c:strRef>
          </c:cat>
          <c:val>
            <c:numRef>
              <c:f>Auswertung!$E$2:$E$7</c:f>
              <c:numCache>
                <c:formatCode>General</c:formatCode>
                <c:ptCount val="6"/>
                <c:pt idx="0">
                  <c:v>23</c:v>
                </c:pt>
                <c:pt idx="1">
                  <c:v>4</c:v>
                </c:pt>
                <c:pt idx="2">
                  <c:v>31</c:v>
                </c:pt>
                <c:pt idx="3">
                  <c:v>78</c:v>
                </c:pt>
                <c:pt idx="4">
                  <c:v>11</c:v>
                </c:pt>
                <c:pt idx="5">
                  <c:v>95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549B-324C-8CF3-F2EC9517098C}"/>
            </c:ext>
          </c:extLst>
        </c:ser>
        <c:dLbls>
          <c:showLegendKey val="0"/>
          <c:showVal val="0"/>
          <c:showCatName val="0"/>
          <c:showSerName val="0"/>
          <c:showPercent val="0"/>
          <c:showBubbleSize val="0"/>
        </c:dLbls>
        <c:gapWidth val="150"/>
        <c:overlap val="100"/>
        <c:axId val="1139918322"/>
        <c:axId val="1770815694"/>
      </c:barChart>
      <c:catAx>
        <c:axId val="113991832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1770815694"/>
        <c:crosses val="autoZero"/>
        <c:auto val="1"/>
        <c:lblAlgn val="ctr"/>
        <c:lblOffset val="100"/>
        <c:noMultiLvlLbl val="1"/>
      </c:catAx>
      <c:valAx>
        <c:axId val="17708156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1139918322"/>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b="0">
                <a:solidFill>
                  <a:srgbClr val="757575"/>
                </a:solidFill>
                <a:latin typeface="+mn-lt"/>
              </a:rPr>
              <a:t>Musterdatenkatalog: Matching zu externen Vokabularen</a:t>
            </a:r>
          </a:p>
        </c:rich>
      </c:tx>
      <c:overlay val="0"/>
    </c:title>
    <c:autoTitleDeleted val="0"/>
    <c:plotArea>
      <c:layout/>
      <c:barChart>
        <c:barDir val="col"/>
        <c:grouping val="percentStacked"/>
        <c:varyColors val="1"/>
        <c:ser>
          <c:idx val="0"/>
          <c:order val="0"/>
          <c:tx>
            <c:strRef>
              <c:f>Auswertung!$A$2</c:f>
              <c:strCache>
                <c:ptCount val="1"/>
                <c:pt idx="0">
                  <c:v>skos:exactMatch</c:v>
                </c:pt>
              </c:strCache>
            </c:strRef>
          </c:tx>
          <c:spPr>
            <a:solidFill>
              <a:srgbClr val="1C4587"/>
            </a:solidFill>
            <a:ln cmpd="sng">
              <a:solidFill>
                <a:srgbClr val="000000"/>
              </a:solidFill>
            </a:ln>
          </c:spPr>
          <c:invertIfNegative val="1"/>
          <c:dPt>
            <c:idx val="0"/>
            <c:invertIfNegative val="1"/>
            <c:bubble3D val="0"/>
            <c:extLst>
              <c:ext xmlns:c16="http://schemas.microsoft.com/office/drawing/2014/chart" uri="{C3380CC4-5D6E-409C-BE32-E72D297353CC}">
                <c16:uniqueId val="{00000000-C99D-A245-97BC-0CBAA72B7BE4}"/>
              </c:ext>
            </c:extLst>
          </c:dPt>
          <c:cat>
            <c:strRef>
              <c:f>Auswertung!$B$1:$E$1</c:f>
              <c:strCache>
                <c:ptCount val="4"/>
                <c:pt idx="0">
                  <c:v>GND</c:v>
                </c:pt>
                <c:pt idx="1">
                  <c:v>Wikidata</c:v>
                </c:pt>
                <c:pt idx="2">
                  <c:v>Eurovoc</c:v>
                </c:pt>
                <c:pt idx="3">
                  <c:v>Schema.org</c:v>
                </c:pt>
              </c:strCache>
            </c:strRef>
          </c:cat>
          <c:val>
            <c:numRef>
              <c:f>Auswertung!$B$2:$E$2</c:f>
              <c:numCache>
                <c:formatCode>General</c:formatCode>
                <c:ptCount val="4"/>
                <c:pt idx="0">
                  <c:v>149</c:v>
                </c:pt>
                <c:pt idx="1">
                  <c:v>155</c:v>
                </c:pt>
                <c:pt idx="2">
                  <c:v>48</c:v>
                </c:pt>
                <c:pt idx="3">
                  <c:v>23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99D-A245-97BC-0CBAA72B7BE4}"/>
            </c:ext>
          </c:extLst>
        </c:ser>
        <c:ser>
          <c:idx val="1"/>
          <c:order val="1"/>
          <c:tx>
            <c:strRef>
              <c:f>Auswertung!$A$3</c:f>
              <c:strCache>
                <c:ptCount val="1"/>
                <c:pt idx="0">
                  <c:v>skos:closeMatch</c:v>
                </c:pt>
              </c:strCache>
            </c:strRef>
          </c:tx>
          <c:spPr>
            <a:solidFill>
              <a:srgbClr val="3C78D8"/>
            </a:solidFill>
            <a:ln cmpd="sng">
              <a:solidFill>
                <a:srgbClr val="000000"/>
              </a:solidFill>
            </a:ln>
          </c:spPr>
          <c:invertIfNegative val="1"/>
          <c:dPt>
            <c:idx val="1"/>
            <c:invertIfNegative val="1"/>
            <c:bubble3D val="0"/>
            <c:extLst>
              <c:ext xmlns:c16="http://schemas.microsoft.com/office/drawing/2014/chart" uri="{C3380CC4-5D6E-409C-BE32-E72D297353CC}">
                <c16:uniqueId val="{00000002-C99D-A245-97BC-0CBAA72B7BE4}"/>
              </c:ext>
            </c:extLst>
          </c:dPt>
          <c:cat>
            <c:strRef>
              <c:f>Auswertung!$B$1:$E$1</c:f>
              <c:strCache>
                <c:ptCount val="4"/>
                <c:pt idx="0">
                  <c:v>GND</c:v>
                </c:pt>
                <c:pt idx="1">
                  <c:v>Wikidata</c:v>
                </c:pt>
                <c:pt idx="2">
                  <c:v>Eurovoc</c:v>
                </c:pt>
                <c:pt idx="3">
                  <c:v>Schema.org</c:v>
                </c:pt>
              </c:strCache>
            </c:strRef>
          </c:cat>
          <c:val>
            <c:numRef>
              <c:f>Auswertung!$B$3:$E$3</c:f>
              <c:numCache>
                <c:formatCode>General</c:formatCode>
                <c:ptCount val="4"/>
                <c:pt idx="0">
                  <c:v>3</c:v>
                </c:pt>
                <c:pt idx="1">
                  <c:v>8</c:v>
                </c:pt>
                <c:pt idx="2">
                  <c:v>9</c:v>
                </c:pt>
                <c:pt idx="3">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C99D-A245-97BC-0CBAA72B7BE4}"/>
            </c:ext>
          </c:extLst>
        </c:ser>
        <c:ser>
          <c:idx val="2"/>
          <c:order val="2"/>
          <c:tx>
            <c:strRef>
              <c:f>Auswertung!$A$4</c:f>
              <c:strCache>
                <c:ptCount val="1"/>
                <c:pt idx="0">
                  <c:v>skos:relatedMatch</c:v>
                </c:pt>
              </c:strCache>
            </c:strRef>
          </c:tx>
          <c:spPr>
            <a:solidFill>
              <a:srgbClr val="A4C2F4"/>
            </a:solidFill>
            <a:ln cmpd="sng">
              <a:solidFill>
                <a:srgbClr val="000000"/>
              </a:solidFill>
            </a:ln>
          </c:spPr>
          <c:invertIfNegative val="1"/>
          <c:cat>
            <c:strRef>
              <c:f>Auswertung!$B$1:$E$1</c:f>
              <c:strCache>
                <c:ptCount val="4"/>
                <c:pt idx="0">
                  <c:v>GND</c:v>
                </c:pt>
                <c:pt idx="1">
                  <c:v>Wikidata</c:v>
                </c:pt>
                <c:pt idx="2">
                  <c:v>Eurovoc</c:v>
                </c:pt>
                <c:pt idx="3">
                  <c:v>Schema.org</c:v>
                </c:pt>
              </c:strCache>
            </c:strRef>
          </c:cat>
          <c:val>
            <c:numRef>
              <c:f>Auswertung!$B$4:$E$4</c:f>
              <c:numCache>
                <c:formatCode>General</c:formatCode>
                <c:ptCount val="4"/>
                <c:pt idx="0">
                  <c:v>10</c:v>
                </c:pt>
                <c:pt idx="1">
                  <c:v>12</c:v>
                </c:pt>
                <c:pt idx="2">
                  <c:v>40</c:v>
                </c:pt>
                <c:pt idx="3">
                  <c:v>31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C99D-A245-97BC-0CBAA72B7BE4}"/>
            </c:ext>
          </c:extLst>
        </c:ser>
        <c:ser>
          <c:idx val="3"/>
          <c:order val="3"/>
          <c:tx>
            <c:strRef>
              <c:f>Auswertung!$A$5</c:f>
              <c:strCache>
                <c:ptCount val="1"/>
                <c:pt idx="0">
                  <c:v>skos:broadMatch</c:v>
                </c:pt>
              </c:strCache>
            </c:strRef>
          </c:tx>
          <c:spPr>
            <a:solidFill>
              <a:srgbClr val="CC0000"/>
            </a:solidFill>
            <a:ln cmpd="sng">
              <a:solidFill>
                <a:srgbClr val="000000"/>
              </a:solidFill>
            </a:ln>
          </c:spPr>
          <c:invertIfNegative val="1"/>
          <c:cat>
            <c:strRef>
              <c:f>Auswertung!$B$1:$E$1</c:f>
              <c:strCache>
                <c:ptCount val="4"/>
                <c:pt idx="0">
                  <c:v>GND</c:v>
                </c:pt>
                <c:pt idx="1">
                  <c:v>Wikidata</c:v>
                </c:pt>
                <c:pt idx="2">
                  <c:v>Eurovoc</c:v>
                </c:pt>
                <c:pt idx="3">
                  <c:v>Schema.org</c:v>
                </c:pt>
              </c:strCache>
            </c:strRef>
          </c:cat>
          <c:val>
            <c:numRef>
              <c:f>Auswertung!$B$5:$E$5</c:f>
              <c:numCache>
                <c:formatCode>General</c:formatCode>
                <c:ptCount val="4"/>
                <c:pt idx="0">
                  <c:v>64</c:v>
                </c:pt>
                <c:pt idx="1">
                  <c:v>48</c:v>
                </c:pt>
                <c:pt idx="2">
                  <c:v>78</c:v>
                </c:pt>
                <c:pt idx="3">
                  <c:v>78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C99D-A245-97BC-0CBAA72B7BE4}"/>
            </c:ext>
          </c:extLst>
        </c:ser>
        <c:ser>
          <c:idx val="4"/>
          <c:order val="4"/>
          <c:tx>
            <c:strRef>
              <c:f>Auswertung!$A$6</c:f>
              <c:strCache>
                <c:ptCount val="1"/>
                <c:pt idx="0">
                  <c:v>skos:narrowMatch</c:v>
                </c:pt>
              </c:strCache>
            </c:strRef>
          </c:tx>
          <c:spPr>
            <a:solidFill>
              <a:srgbClr val="EA9999"/>
            </a:solidFill>
            <a:ln cmpd="sng">
              <a:solidFill>
                <a:srgbClr val="000000"/>
              </a:solidFill>
            </a:ln>
          </c:spPr>
          <c:invertIfNegative val="1"/>
          <c:cat>
            <c:strRef>
              <c:f>Auswertung!$B$1:$E$1</c:f>
              <c:strCache>
                <c:ptCount val="4"/>
                <c:pt idx="0">
                  <c:v>GND</c:v>
                </c:pt>
                <c:pt idx="1">
                  <c:v>Wikidata</c:v>
                </c:pt>
                <c:pt idx="2">
                  <c:v>Eurovoc</c:v>
                </c:pt>
                <c:pt idx="3">
                  <c:v>Schema.org</c:v>
                </c:pt>
              </c:strCache>
            </c:strRef>
          </c:cat>
          <c:val>
            <c:numRef>
              <c:f>Auswertung!$B$6:$E$6</c:f>
              <c:numCache>
                <c:formatCode>General</c:formatCode>
                <c:ptCount val="4"/>
                <c:pt idx="0">
                  <c:v>15</c:v>
                </c:pt>
                <c:pt idx="1">
                  <c:v>18</c:v>
                </c:pt>
                <c:pt idx="2">
                  <c:v>16</c:v>
                </c:pt>
                <c:pt idx="3">
                  <c:v>11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C99D-A245-97BC-0CBAA72B7BE4}"/>
            </c:ext>
          </c:extLst>
        </c:ser>
        <c:ser>
          <c:idx val="5"/>
          <c:order val="5"/>
          <c:tx>
            <c:strRef>
              <c:f>Auswertung!$A$7</c:f>
              <c:strCache>
                <c:ptCount val="1"/>
                <c:pt idx="0">
                  <c:v>N.A.</c:v>
                </c:pt>
              </c:strCache>
            </c:strRef>
          </c:tx>
          <c:spPr>
            <a:solidFill>
              <a:srgbClr val="EFEFEF"/>
            </a:solidFill>
            <a:ln cmpd="sng">
              <a:solidFill>
                <a:srgbClr val="000000"/>
              </a:solidFill>
            </a:ln>
          </c:spPr>
          <c:invertIfNegative val="1"/>
          <c:cat>
            <c:strRef>
              <c:f>Auswertung!$B$1:$E$1</c:f>
              <c:strCache>
                <c:ptCount val="4"/>
                <c:pt idx="0">
                  <c:v>GND</c:v>
                </c:pt>
                <c:pt idx="1">
                  <c:v>Wikidata</c:v>
                </c:pt>
                <c:pt idx="2">
                  <c:v>Eurovoc</c:v>
                </c:pt>
                <c:pt idx="3">
                  <c:v>Schema.org</c:v>
                </c:pt>
              </c:strCache>
            </c:strRef>
          </c:cat>
          <c:val>
            <c:numRef>
              <c:f>Auswertung!$B$7:$E$7</c:f>
              <c:numCache>
                <c:formatCode>General</c:formatCode>
                <c:ptCount val="4"/>
                <c:pt idx="0">
                  <c:v>1</c:v>
                </c:pt>
                <c:pt idx="1">
                  <c:v>0</c:v>
                </c:pt>
                <c:pt idx="2">
                  <c:v>50</c:v>
                </c:pt>
                <c:pt idx="3">
                  <c:v>95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C99D-A245-97BC-0CBAA72B7BE4}"/>
            </c:ext>
          </c:extLst>
        </c:ser>
        <c:dLbls>
          <c:showLegendKey val="0"/>
          <c:showVal val="0"/>
          <c:showCatName val="0"/>
          <c:showSerName val="0"/>
          <c:showPercent val="0"/>
          <c:showBubbleSize val="0"/>
        </c:dLbls>
        <c:gapWidth val="150"/>
        <c:overlap val="100"/>
        <c:axId val="1025862480"/>
        <c:axId val="1957348171"/>
      </c:barChart>
      <c:catAx>
        <c:axId val="102586248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1957348171"/>
        <c:crosses val="autoZero"/>
        <c:auto val="1"/>
        <c:lblAlgn val="ctr"/>
        <c:lblOffset val="100"/>
        <c:noMultiLvlLbl val="1"/>
      </c:catAx>
      <c:valAx>
        <c:axId val="19573481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DE"/>
          </a:p>
        </c:txPr>
        <c:crossAx val="1025862480"/>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161925</xdr:colOff>
      <xdr:row>8</xdr:row>
      <xdr:rowOff>47625</xdr:rowOff>
    </xdr:from>
    <xdr:ext cx="5715000" cy="3533775"/>
    <xdr:graphicFrame macro="">
      <xdr:nvGraphicFramePr>
        <xdr:cNvPr id="2" name="Chart 1" title="Diagramm">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171450</xdr:colOff>
      <xdr:row>8</xdr:row>
      <xdr:rowOff>47625</xdr:rowOff>
    </xdr:from>
    <xdr:ext cx="5715000" cy="3533775"/>
    <xdr:graphicFrame macro="">
      <xdr:nvGraphicFramePr>
        <xdr:cNvPr id="3" name="Chart 2" title="Diagramm">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11</xdr:col>
      <xdr:colOff>619125</xdr:colOff>
      <xdr:row>24</xdr:row>
      <xdr:rowOff>180975</xdr:rowOff>
    </xdr:from>
    <xdr:ext cx="390525" cy="304800"/>
    <xdr:pic>
      <xdr:nvPicPr>
        <xdr:cNvPr id="4" name="image1.png" title="Bild">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457200</xdr:colOff>
      <xdr:row>24</xdr:row>
      <xdr:rowOff>180975</xdr:rowOff>
    </xdr:from>
    <xdr:ext cx="390525" cy="304800"/>
    <xdr:pic>
      <xdr:nvPicPr>
        <xdr:cNvPr id="5" name="image1.png" title="Bild">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d-nb.info/gnd/4066399-1" TargetMode="External"/><Relationship Id="rId170" Type="http://schemas.openxmlformats.org/officeDocument/2006/relationships/hyperlink" Target="https://d-nb.info/gnd/4058187-1" TargetMode="External"/><Relationship Id="rId987" Type="http://schemas.openxmlformats.org/officeDocument/2006/relationships/hyperlink" Target="https://d-nb.info/gnd/4244186-9" TargetMode="External"/><Relationship Id="rId2668" Type="http://schemas.openxmlformats.org/officeDocument/2006/relationships/hyperlink" Target="http://eurovoc.europa.eu/637" TargetMode="External"/><Relationship Id="rId847" Type="http://schemas.openxmlformats.org/officeDocument/2006/relationships/hyperlink" Target="http://eurovoc.europa.eu/4359" TargetMode="External"/><Relationship Id="rId1477" Type="http://schemas.openxmlformats.org/officeDocument/2006/relationships/hyperlink" Target="https://d-nb.info/gnd/4000100-3" TargetMode="External"/><Relationship Id="rId1684" Type="http://schemas.openxmlformats.org/officeDocument/2006/relationships/hyperlink" Target="https://d-nb.info/gnd/4048590-0" TargetMode="External"/><Relationship Id="rId1891" Type="http://schemas.openxmlformats.org/officeDocument/2006/relationships/hyperlink" Target="https://www.wikidata.org/wiki/Q8434" TargetMode="External"/><Relationship Id="rId2528" Type="http://schemas.openxmlformats.org/officeDocument/2006/relationships/hyperlink" Target="http://eurovoc.europa.eu/6849" TargetMode="External"/><Relationship Id="rId2735" Type="http://schemas.openxmlformats.org/officeDocument/2006/relationships/hyperlink" Target="http://publications.europa.eu/resource/authority/data-theme/ENVI" TargetMode="External"/><Relationship Id="rId707" Type="http://schemas.openxmlformats.org/officeDocument/2006/relationships/hyperlink" Target="http://eurovoc.europa.eu/2159" TargetMode="External"/><Relationship Id="rId914" Type="http://schemas.openxmlformats.org/officeDocument/2006/relationships/hyperlink" Target="https://d-nb.info/gnd/4188171-0" TargetMode="External"/><Relationship Id="rId1337" Type="http://schemas.openxmlformats.org/officeDocument/2006/relationships/hyperlink" Target="http://eurovoc.europa.eu/4464" TargetMode="External"/><Relationship Id="rId1544" Type="http://schemas.openxmlformats.org/officeDocument/2006/relationships/hyperlink" Target="https://d-nb.info/gnd/4071675-2" TargetMode="External"/><Relationship Id="rId1751" Type="http://schemas.openxmlformats.org/officeDocument/2006/relationships/hyperlink" Target="https://d-nb.info/gnd/7504225-3" TargetMode="External"/><Relationship Id="rId43" Type="http://schemas.openxmlformats.org/officeDocument/2006/relationships/hyperlink" Target="http://eurovoc.europa.eu/3376" TargetMode="External"/><Relationship Id="rId1404" Type="http://schemas.openxmlformats.org/officeDocument/2006/relationships/hyperlink" Target="https://d-nb.info/gnd/4066399-1" TargetMode="External"/><Relationship Id="rId1611" Type="http://schemas.openxmlformats.org/officeDocument/2006/relationships/hyperlink" Target="https://d-nb.info/gnd/4139691-1" TargetMode="External"/><Relationship Id="rId497" Type="http://schemas.openxmlformats.org/officeDocument/2006/relationships/hyperlink" Target="https://www.wikidata.org/wiki/Q180910" TargetMode="External"/><Relationship Id="rId2178" Type="http://schemas.openxmlformats.org/officeDocument/2006/relationships/hyperlink" Target="https://www.wikidata.org/wiki/Q11042" TargetMode="External"/><Relationship Id="rId2385" Type="http://schemas.openxmlformats.org/officeDocument/2006/relationships/hyperlink" Target="https://www.wikidata.org/wiki/Q10566551" TargetMode="External"/><Relationship Id="rId357" Type="http://schemas.openxmlformats.org/officeDocument/2006/relationships/hyperlink" Target="https://www.wikidata.org/wiki/Q112117648" TargetMode="External"/><Relationship Id="rId1194" Type="http://schemas.openxmlformats.org/officeDocument/2006/relationships/hyperlink" Target="http://eurovoc.europa.eu/2126" TargetMode="External"/><Relationship Id="rId2038" Type="http://schemas.openxmlformats.org/officeDocument/2006/relationships/hyperlink" Target="http://eurovoc.europa.eu/1030" TargetMode="External"/><Relationship Id="rId2592" Type="http://schemas.openxmlformats.org/officeDocument/2006/relationships/hyperlink" Target="https://schema.org/TravelAction" TargetMode="External"/><Relationship Id="rId217" Type="http://schemas.openxmlformats.org/officeDocument/2006/relationships/hyperlink" Target="https://www.wikidata.org/wiki/Q1472399" TargetMode="External"/><Relationship Id="rId564" Type="http://schemas.openxmlformats.org/officeDocument/2006/relationships/hyperlink" Target="https://d-nb.info/gnd/4036546-3" TargetMode="External"/><Relationship Id="rId771" Type="http://schemas.openxmlformats.org/officeDocument/2006/relationships/hyperlink" Target="https://www.wikidata.org/wiki/Q2221906" TargetMode="External"/><Relationship Id="rId2245" Type="http://schemas.openxmlformats.org/officeDocument/2006/relationships/hyperlink" Target="https://www.wikidata.org/wiki/Q541936" TargetMode="External"/><Relationship Id="rId2452" Type="http://schemas.openxmlformats.org/officeDocument/2006/relationships/hyperlink" Target="http://eurovoc.europa.eu/3357" TargetMode="External"/><Relationship Id="rId424" Type="http://schemas.openxmlformats.org/officeDocument/2006/relationships/hyperlink" Target="https://schema.org/funding" TargetMode="External"/><Relationship Id="rId631" Type="http://schemas.openxmlformats.org/officeDocument/2006/relationships/hyperlink" Target="https://d-nb.info/gnd/4049626-0" TargetMode="External"/><Relationship Id="rId1054" Type="http://schemas.openxmlformats.org/officeDocument/2006/relationships/hyperlink" Target="https://www.wikidata.org/wiki/Q1195942" TargetMode="External"/><Relationship Id="rId1261" Type="http://schemas.openxmlformats.org/officeDocument/2006/relationships/hyperlink" Target="https://d-nb.info/gnd/4140911-5" TargetMode="External"/><Relationship Id="rId2105" Type="http://schemas.openxmlformats.org/officeDocument/2006/relationships/hyperlink" Target="http://eurovoc.europa.eu/3885" TargetMode="External"/><Relationship Id="rId2312" Type="http://schemas.openxmlformats.org/officeDocument/2006/relationships/hyperlink" Target="https://www.wikidata.org/wiki/Q689022" TargetMode="External"/><Relationship Id="rId1121" Type="http://schemas.openxmlformats.org/officeDocument/2006/relationships/hyperlink" Target="https://d-nb.info/gnd/4005279-5" TargetMode="External"/><Relationship Id="rId1938" Type="http://schemas.openxmlformats.org/officeDocument/2006/relationships/hyperlink" Target="http://eurovoc.europa.eu/668" TargetMode="External"/><Relationship Id="rId281" Type="http://schemas.openxmlformats.org/officeDocument/2006/relationships/hyperlink" Target="http://eurovoc.europa.eu/6369" TargetMode="External"/><Relationship Id="rId141" Type="http://schemas.openxmlformats.org/officeDocument/2006/relationships/hyperlink" Target="https://schema.org/collectionSize" TargetMode="External"/><Relationship Id="rId7" Type="http://schemas.openxmlformats.org/officeDocument/2006/relationships/hyperlink" Target="https://schema.org/RecyclingCenter" TargetMode="External"/><Relationship Id="rId958" Type="http://schemas.openxmlformats.org/officeDocument/2006/relationships/hyperlink" Target="https://d-nb.info/gnd/4017398-7" TargetMode="External"/><Relationship Id="rId1588" Type="http://schemas.openxmlformats.org/officeDocument/2006/relationships/hyperlink" Target="https://d-nb.info/gnd/7504227-7" TargetMode="External"/><Relationship Id="rId1795" Type="http://schemas.openxmlformats.org/officeDocument/2006/relationships/hyperlink" Target="https://d-nb.info/gnd/4062901-6" TargetMode="External"/><Relationship Id="rId2639" Type="http://schemas.openxmlformats.org/officeDocument/2006/relationships/hyperlink" Target="https://www.wikidata.org/wiki/Q159810" TargetMode="External"/><Relationship Id="rId87" Type="http://schemas.openxmlformats.org/officeDocument/2006/relationships/hyperlink" Target="http://eurovoc.europa.eu/385" TargetMode="External"/><Relationship Id="rId818" Type="http://schemas.openxmlformats.org/officeDocument/2006/relationships/hyperlink" Target="https://schema.org/Article" TargetMode="External"/><Relationship Id="rId1448" Type="http://schemas.openxmlformats.org/officeDocument/2006/relationships/hyperlink" Target="https://www.wikidata.org/wiki/Q35054" TargetMode="External"/><Relationship Id="rId1655" Type="http://schemas.openxmlformats.org/officeDocument/2006/relationships/hyperlink" Target="https://d-nb.info/gnd/4076215-4" TargetMode="External"/><Relationship Id="rId2706" Type="http://schemas.openxmlformats.org/officeDocument/2006/relationships/hyperlink" Target="http://publications.europa.eu/resource/authority/data-theme/EDUC" TargetMode="External"/><Relationship Id="rId1308" Type="http://schemas.openxmlformats.org/officeDocument/2006/relationships/hyperlink" Target="https://schema.org/GasStation" TargetMode="External"/><Relationship Id="rId1862" Type="http://schemas.openxmlformats.org/officeDocument/2006/relationships/hyperlink" Target="http://eurovoc.europa.eu/3376" TargetMode="External"/><Relationship Id="rId1515" Type="http://schemas.openxmlformats.org/officeDocument/2006/relationships/hyperlink" Target="https://d-nb.info/gnd/4006650-2" TargetMode="External"/><Relationship Id="rId1722" Type="http://schemas.openxmlformats.org/officeDocument/2006/relationships/hyperlink" Target="https://d-nb.info/gnd/4054790-5" TargetMode="External"/><Relationship Id="rId14" Type="http://schemas.openxmlformats.org/officeDocument/2006/relationships/hyperlink" Target="https://d-nb.info/gnd/4038613-2" TargetMode="External"/><Relationship Id="rId2289" Type="http://schemas.openxmlformats.org/officeDocument/2006/relationships/hyperlink" Target="https://www.wikidata.org/wiki/Q11420665" TargetMode="External"/><Relationship Id="rId2496" Type="http://schemas.openxmlformats.org/officeDocument/2006/relationships/hyperlink" Target="https://www.wikidata.org/wiki/Q1585110" TargetMode="External"/><Relationship Id="rId468" Type="http://schemas.openxmlformats.org/officeDocument/2006/relationships/hyperlink" Target="http://eurovoc.europa.eu/5396" TargetMode="External"/><Relationship Id="rId675" Type="http://schemas.openxmlformats.org/officeDocument/2006/relationships/hyperlink" Target="https://www.wikidata.org/wiki/Q116202261" TargetMode="External"/><Relationship Id="rId882" Type="http://schemas.openxmlformats.org/officeDocument/2006/relationships/hyperlink" Target="https://www.wikidata.org/wiki/Q4686866" TargetMode="External"/><Relationship Id="rId1098" Type="http://schemas.openxmlformats.org/officeDocument/2006/relationships/hyperlink" Target="https://www.wikidata.org/wiki/Q205234" TargetMode="External"/><Relationship Id="rId2149" Type="http://schemas.openxmlformats.org/officeDocument/2006/relationships/hyperlink" Target="http://eurovoc.europa.eu/6011" TargetMode="External"/><Relationship Id="rId2356" Type="http://schemas.openxmlformats.org/officeDocument/2006/relationships/hyperlink" Target="https://schema.org/PlanAction" TargetMode="External"/><Relationship Id="rId2563" Type="http://schemas.openxmlformats.org/officeDocument/2006/relationships/hyperlink" Target="http://eurovoc.europa.eu/3127" TargetMode="External"/><Relationship Id="rId328" Type="http://schemas.openxmlformats.org/officeDocument/2006/relationships/hyperlink" Target="https://www.wikidata.org/wiki/Q212607" TargetMode="External"/><Relationship Id="rId535" Type="http://schemas.openxmlformats.org/officeDocument/2006/relationships/hyperlink" Target="https://www.wikidata.org/wiki/Q988108" TargetMode="External"/><Relationship Id="rId742" Type="http://schemas.openxmlformats.org/officeDocument/2006/relationships/hyperlink" Target="https://schema.org/location" TargetMode="External"/><Relationship Id="rId1165" Type="http://schemas.openxmlformats.org/officeDocument/2006/relationships/hyperlink" Target="https://d-nb.info/gnd/4017604-6" TargetMode="External"/><Relationship Id="rId1372" Type="http://schemas.openxmlformats.org/officeDocument/2006/relationships/hyperlink" Target="http://eurovoc.europa.eu/985" TargetMode="External"/><Relationship Id="rId2009" Type="http://schemas.openxmlformats.org/officeDocument/2006/relationships/hyperlink" Target="http://eurovoc.europa.eu/1018" TargetMode="External"/><Relationship Id="rId2216" Type="http://schemas.openxmlformats.org/officeDocument/2006/relationships/hyperlink" Target="http://eurovoc.europa.eu/5891" TargetMode="External"/><Relationship Id="rId2423" Type="http://schemas.openxmlformats.org/officeDocument/2006/relationships/hyperlink" Target="https://www.wikidata.org/wiki/Q2297111" TargetMode="External"/><Relationship Id="rId2630" Type="http://schemas.openxmlformats.org/officeDocument/2006/relationships/hyperlink" Target="https://schema.org/City" TargetMode="External"/><Relationship Id="rId602" Type="http://schemas.openxmlformats.org/officeDocument/2006/relationships/hyperlink" Target="http://eurovoc.europa.eu/2891" TargetMode="External"/><Relationship Id="rId1025" Type="http://schemas.openxmlformats.org/officeDocument/2006/relationships/hyperlink" Target="https://d-nb.info/gnd/4129845-7" TargetMode="External"/><Relationship Id="rId1232" Type="http://schemas.openxmlformats.org/officeDocument/2006/relationships/hyperlink" Target="https://www.wikidata.org/wiki/Q2460422" TargetMode="External"/><Relationship Id="rId185" Type="http://schemas.openxmlformats.org/officeDocument/2006/relationships/hyperlink" Target="https://www.wikidata.org/wiki/Q126807" TargetMode="External"/><Relationship Id="rId1909" Type="http://schemas.openxmlformats.org/officeDocument/2006/relationships/hyperlink" Target="https://www.wikidata.org/wiki/Q2653450" TargetMode="External"/><Relationship Id="rId392" Type="http://schemas.openxmlformats.org/officeDocument/2006/relationships/hyperlink" Target="https://schema.org/Report" TargetMode="External"/><Relationship Id="rId2073" Type="http://schemas.openxmlformats.org/officeDocument/2006/relationships/hyperlink" Target="https://www.wikidata.org/wiki/Q28747937" TargetMode="External"/><Relationship Id="rId2280" Type="http://schemas.openxmlformats.org/officeDocument/2006/relationships/hyperlink" Target="http://eurovoc.europa.eu/c_b007a1dc" TargetMode="External"/><Relationship Id="rId252" Type="http://schemas.openxmlformats.org/officeDocument/2006/relationships/hyperlink" Target="https://d-nb.info/gnd/4136151-9" TargetMode="External"/><Relationship Id="rId2140" Type="http://schemas.openxmlformats.org/officeDocument/2006/relationships/hyperlink" Target="https://www.wikidata.org/wiki/Q7937" TargetMode="External"/><Relationship Id="rId112" Type="http://schemas.openxmlformats.org/officeDocument/2006/relationships/hyperlink" Target="https://www.wikidata.org/wiki/Q42138" TargetMode="External"/><Relationship Id="rId1699" Type="http://schemas.openxmlformats.org/officeDocument/2006/relationships/hyperlink" Target="https://d-nb.info/gnd/4314726-4" TargetMode="External"/><Relationship Id="rId2000" Type="http://schemas.openxmlformats.org/officeDocument/2006/relationships/hyperlink" Target="http://eurovoc.europa.eu/1017" TargetMode="External"/><Relationship Id="rId929" Type="http://schemas.openxmlformats.org/officeDocument/2006/relationships/hyperlink" Target="https://www.wikidata.org/wiki/Q3301455" TargetMode="External"/><Relationship Id="rId1559" Type="http://schemas.openxmlformats.org/officeDocument/2006/relationships/hyperlink" Target="https://d-nb.info/gnd/4060087-7" TargetMode="External"/><Relationship Id="rId1766" Type="http://schemas.openxmlformats.org/officeDocument/2006/relationships/hyperlink" Target="https://d-nb.info/gnd/4056783-7" TargetMode="External"/><Relationship Id="rId1973" Type="http://schemas.openxmlformats.org/officeDocument/2006/relationships/hyperlink" Target="http://eurovoc.europa.eu/100159" TargetMode="External"/><Relationship Id="rId58" Type="http://schemas.openxmlformats.org/officeDocument/2006/relationships/hyperlink" Target="https://www.wikidata.org/wiki/Q811683" TargetMode="External"/><Relationship Id="rId1419" Type="http://schemas.openxmlformats.org/officeDocument/2006/relationships/hyperlink" Target="http://eurovoc.europa.eu/3537" TargetMode="External"/><Relationship Id="rId1626" Type="http://schemas.openxmlformats.org/officeDocument/2006/relationships/hyperlink" Target="https://d-nb.info/gnd/7502136-5" TargetMode="External"/><Relationship Id="rId1833" Type="http://schemas.openxmlformats.org/officeDocument/2006/relationships/hyperlink" Target="https://d-nb.info/gnd/4066399-1" TargetMode="External"/><Relationship Id="rId1900" Type="http://schemas.openxmlformats.org/officeDocument/2006/relationships/hyperlink" Target="https://www.wikidata.org/wiki/Q8434" TargetMode="External"/><Relationship Id="rId579" Type="http://schemas.openxmlformats.org/officeDocument/2006/relationships/hyperlink" Target="http://eurovoc.europa.eu/5896" TargetMode="External"/><Relationship Id="rId786" Type="http://schemas.openxmlformats.org/officeDocument/2006/relationships/hyperlink" Target="https://schema.org/TheaterEvent" TargetMode="External"/><Relationship Id="rId993" Type="http://schemas.openxmlformats.org/officeDocument/2006/relationships/hyperlink" Target="https://www.wikidata.org/wiki/Q1348006" TargetMode="External"/><Relationship Id="rId2467" Type="http://schemas.openxmlformats.org/officeDocument/2006/relationships/hyperlink" Target="https://www.wikidata.org/wiki/Q60616546" TargetMode="External"/><Relationship Id="rId2674" Type="http://schemas.openxmlformats.org/officeDocument/2006/relationships/hyperlink" Target="https://schema.org/RecyclingCenter" TargetMode="External"/><Relationship Id="rId439" Type="http://schemas.openxmlformats.org/officeDocument/2006/relationships/hyperlink" Target="https://www.wikidata.org/wiki/Q1425791" TargetMode="External"/><Relationship Id="rId646" Type="http://schemas.openxmlformats.org/officeDocument/2006/relationships/hyperlink" Target="https://d-nb.info/gnd/4073136-4" TargetMode="External"/><Relationship Id="rId1069" Type="http://schemas.openxmlformats.org/officeDocument/2006/relationships/hyperlink" Target="https://schema.org/PoliceStation" TargetMode="External"/><Relationship Id="rId1276" Type="http://schemas.openxmlformats.org/officeDocument/2006/relationships/hyperlink" Target="https://schema.org/Car" TargetMode="External"/><Relationship Id="rId1483" Type="http://schemas.openxmlformats.org/officeDocument/2006/relationships/hyperlink" Target="https://d-nb.info/gnd/4000107-6" TargetMode="External"/><Relationship Id="rId2327" Type="http://schemas.openxmlformats.org/officeDocument/2006/relationships/hyperlink" Target="http://eurovoc.europa.eu/1157" TargetMode="External"/><Relationship Id="rId506" Type="http://schemas.openxmlformats.org/officeDocument/2006/relationships/hyperlink" Target="http://eurovoc.europa.eu/853" TargetMode="External"/><Relationship Id="rId853" Type="http://schemas.openxmlformats.org/officeDocument/2006/relationships/hyperlink" Target="http://eurovoc.europa.eu/772" TargetMode="External"/><Relationship Id="rId1136" Type="http://schemas.openxmlformats.org/officeDocument/2006/relationships/hyperlink" Target="https://www.wikidata.org/wiki/Q11497309" TargetMode="External"/><Relationship Id="rId1690" Type="http://schemas.openxmlformats.org/officeDocument/2006/relationships/hyperlink" Target="https://d-nb.info/gnd/4048590-0" TargetMode="External"/><Relationship Id="rId2534" Type="http://schemas.openxmlformats.org/officeDocument/2006/relationships/hyperlink" Target="http://eurovoc.europa.eu/6849" TargetMode="External"/><Relationship Id="rId713" Type="http://schemas.openxmlformats.org/officeDocument/2006/relationships/hyperlink" Target="https://schema.org/DefinedRegion" TargetMode="External"/><Relationship Id="rId920" Type="http://schemas.openxmlformats.org/officeDocument/2006/relationships/hyperlink" Target="https://schema.org/streetAddress" TargetMode="External"/><Relationship Id="rId1343" Type="http://schemas.openxmlformats.org/officeDocument/2006/relationships/hyperlink" Target="https://www.wikidata.org/wiki/Q1151556" TargetMode="External"/><Relationship Id="rId1550" Type="http://schemas.openxmlformats.org/officeDocument/2006/relationships/hyperlink" Target="https://d-nb.info/gnd/4017214-4" TargetMode="External"/><Relationship Id="rId2601" Type="http://schemas.openxmlformats.org/officeDocument/2006/relationships/hyperlink" Target="https://schema.org/TravelAction" TargetMode="External"/><Relationship Id="rId1203" Type="http://schemas.openxmlformats.org/officeDocument/2006/relationships/hyperlink" Target="https://d-nb.info/gnd/4138535-4" TargetMode="External"/><Relationship Id="rId1410" Type="http://schemas.openxmlformats.org/officeDocument/2006/relationships/hyperlink" Target="http://eurovoc.europa.eu/5974" TargetMode="External"/><Relationship Id="rId296" Type="http://schemas.openxmlformats.org/officeDocument/2006/relationships/hyperlink" Target="http://eurovoc.europa.eu/4431" TargetMode="External"/><Relationship Id="rId2184" Type="http://schemas.openxmlformats.org/officeDocument/2006/relationships/hyperlink" Target="http://eurovoc.europa.eu/317" TargetMode="External"/><Relationship Id="rId2391" Type="http://schemas.openxmlformats.org/officeDocument/2006/relationships/hyperlink" Target="https://www.wikidata.org/wiki/Q2526135" TargetMode="External"/><Relationship Id="rId156" Type="http://schemas.openxmlformats.org/officeDocument/2006/relationships/hyperlink" Target="https://www.wikidata.org/wiki/Q7075" TargetMode="External"/><Relationship Id="rId363" Type="http://schemas.openxmlformats.org/officeDocument/2006/relationships/hyperlink" Target="https://www.wikidata.org/wiki/Q1061108" TargetMode="External"/><Relationship Id="rId570" Type="http://schemas.openxmlformats.org/officeDocument/2006/relationships/hyperlink" Target="https://d-nb.info/gnd/4188171-0" TargetMode="External"/><Relationship Id="rId2044" Type="http://schemas.openxmlformats.org/officeDocument/2006/relationships/hyperlink" Target="http://eurovoc.europa.eu/1030" TargetMode="External"/><Relationship Id="rId2251" Type="http://schemas.openxmlformats.org/officeDocument/2006/relationships/hyperlink" Target="https://www.wikidata.org/wiki/Q541936" TargetMode="External"/><Relationship Id="rId223" Type="http://schemas.openxmlformats.org/officeDocument/2006/relationships/hyperlink" Target="https://schema.org/ItemList" TargetMode="External"/><Relationship Id="rId430" Type="http://schemas.openxmlformats.org/officeDocument/2006/relationships/hyperlink" Target="http://eurovoc.europa.eu/1317" TargetMode="External"/><Relationship Id="rId1060" Type="http://schemas.openxmlformats.org/officeDocument/2006/relationships/hyperlink" Target="http://eurovoc.europa.eu/4256" TargetMode="External"/><Relationship Id="rId2111" Type="http://schemas.openxmlformats.org/officeDocument/2006/relationships/hyperlink" Target="http://eurovoc.europa.eu/4116" TargetMode="External"/><Relationship Id="rId1877" Type="http://schemas.openxmlformats.org/officeDocument/2006/relationships/hyperlink" Target="https://www.wikidata.org/wiki/Q27131655" TargetMode="External"/><Relationship Id="rId1737" Type="http://schemas.openxmlformats.org/officeDocument/2006/relationships/hyperlink" Target="https://d-nb.info/gnd/4055776-5" TargetMode="External"/><Relationship Id="rId1944" Type="http://schemas.openxmlformats.org/officeDocument/2006/relationships/hyperlink" Target="http://eurovoc.europa.eu/668" TargetMode="External"/><Relationship Id="rId29" Type="http://schemas.openxmlformats.org/officeDocument/2006/relationships/hyperlink" Target="https://d-nb.info/gnd/4116588-3" TargetMode="External"/><Relationship Id="rId1804" Type="http://schemas.openxmlformats.org/officeDocument/2006/relationships/hyperlink" Target="https://d-nb.info/gnd/4062901-6" TargetMode="External"/><Relationship Id="rId897" Type="http://schemas.openxmlformats.org/officeDocument/2006/relationships/hyperlink" Target="https://d-nb.info/gnd/4127148-8" TargetMode="External"/><Relationship Id="rId2578" Type="http://schemas.openxmlformats.org/officeDocument/2006/relationships/hyperlink" Target="http://eurovoc.europa.eu/3127" TargetMode="External"/><Relationship Id="rId757" Type="http://schemas.openxmlformats.org/officeDocument/2006/relationships/hyperlink" Target="https://schema.org/CreativeWork" TargetMode="External"/><Relationship Id="rId964" Type="http://schemas.openxmlformats.org/officeDocument/2006/relationships/hyperlink" Target="https://d-nb.info/gnd/4072147-4" TargetMode="External"/><Relationship Id="rId1387" Type="http://schemas.openxmlformats.org/officeDocument/2006/relationships/hyperlink" Target="https://www.wikidata.org/wiki/Q9687" TargetMode="External"/><Relationship Id="rId1594" Type="http://schemas.openxmlformats.org/officeDocument/2006/relationships/hyperlink" Target="https://d-nb.info/gnd/4020517-4" TargetMode="External"/><Relationship Id="rId2438" Type="http://schemas.openxmlformats.org/officeDocument/2006/relationships/hyperlink" Target="http://eurovoc.europa.eu/1004" TargetMode="External"/><Relationship Id="rId2645" Type="http://schemas.openxmlformats.org/officeDocument/2006/relationships/hyperlink" Target="https://www.wikidata.org/wiki/Q159810" TargetMode="External"/><Relationship Id="rId93" Type="http://schemas.openxmlformats.org/officeDocument/2006/relationships/hyperlink" Target="http://eurovoc.europa.eu/2908" TargetMode="External"/><Relationship Id="rId617" Type="http://schemas.openxmlformats.org/officeDocument/2006/relationships/hyperlink" Target="https://d-nb.info/gnd/4032786-3" TargetMode="External"/><Relationship Id="rId824" Type="http://schemas.openxmlformats.org/officeDocument/2006/relationships/hyperlink" Target="https://schema.org/City" TargetMode="External"/><Relationship Id="rId1247" Type="http://schemas.openxmlformats.org/officeDocument/2006/relationships/hyperlink" Target="https://d-nb.info/gnd/4187829-2" TargetMode="External"/><Relationship Id="rId1454" Type="http://schemas.openxmlformats.org/officeDocument/2006/relationships/hyperlink" Target="https://d-nb.info/gnd/4017578-9" TargetMode="External"/><Relationship Id="rId1661" Type="http://schemas.openxmlformats.org/officeDocument/2006/relationships/hyperlink" Target="https://d-nb.info/gnd/4076215-4" TargetMode="External"/><Relationship Id="rId2505" Type="http://schemas.openxmlformats.org/officeDocument/2006/relationships/hyperlink" Target="https://www.wikidata.org/wiki/Q1585110" TargetMode="External"/><Relationship Id="rId2712" Type="http://schemas.openxmlformats.org/officeDocument/2006/relationships/hyperlink" Target="http://publications.europa.eu/resource/authority/data-theme/TECH" TargetMode="External"/><Relationship Id="rId1107" Type="http://schemas.openxmlformats.org/officeDocument/2006/relationships/hyperlink" Target="https://www.wikidata.org/wiki/Q2297111" TargetMode="External"/><Relationship Id="rId1314" Type="http://schemas.openxmlformats.org/officeDocument/2006/relationships/hyperlink" Target="https://d-nb.info/gnd/4129902-4" TargetMode="External"/><Relationship Id="rId1521" Type="http://schemas.openxmlformats.org/officeDocument/2006/relationships/hyperlink" Target="https://d-nb.info/gnd/4485642-8" TargetMode="External"/><Relationship Id="rId20" Type="http://schemas.openxmlformats.org/officeDocument/2006/relationships/hyperlink" Target="https://www.wikidata.org/wiki/Q1056327" TargetMode="External"/><Relationship Id="rId2088" Type="http://schemas.openxmlformats.org/officeDocument/2006/relationships/hyperlink" Target="https://www.wikidata.org/wiki/Q12147" TargetMode="External"/><Relationship Id="rId2295" Type="http://schemas.openxmlformats.org/officeDocument/2006/relationships/hyperlink" Target="https://www.wikidata.org/wiki/Q11420665" TargetMode="External"/><Relationship Id="rId267" Type="http://schemas.openxmlformats.org/officeDocument/2006/relationships/hyperlink" Target="https://d-nb.info/gnd/4485642-8" TargetMode="External"/><Relationship Id="rId474" Type="http://schemas.openxmlformats.org/officeDocument/2006/relationships/hyperlink" Target="https://d-nb.info/gnd/4473655-1" TargetMode="External"/><Relationship Id="rId2155" Type="http://schemas.openxmlformats.org/officeDocument/2006/relationships/hyperlink" Target="http://eurovoc.europa.eu/2825" TargetMode="External"/><Relationship Id="rId127" Type="http://schemas.openxmlformats.org/officeDocument/2006/relationships/hyperlink" Target="https://d-nb.info/gnd/4212425-6" TargetMode="External"/><Relationship Id="rId681" Type="http://schemas.openxmlformats.org/officeDocument/2006/relationships/hyperlink" Target="https://www.wikidata.org/wiki/Q989364" TargetMode="External"/><Relationship Id="rId2362" Type="http://schemas.openxmlformats.org/officeDocument/2006/relationships/hyperlink" Target="https://schema.org/spatial" TargetMode="External"/><Relationship Id="rId334" Type="http://schemas.openxmlformats.org/officeDocument/2006/relationships/hyperlink" Target="https://www.wikidata.org/wiki/Q11379" TargetMode="External"/><Relationship Id="rId541" Type="http://schemas.openxmlformats.org/officeDocument/2006/relationships/hyperlink" Target="https://d-nb.info/gnd/4020517-4" TargetMode="External"/><Relationship Id="rId1171" Type="http://schemas.openxmlformats.org/officeDocument/2006/relationships/hyperlink" Target="https://www.wikidata.org/wiki/Q12301128" TargetMode="External"/><Relationship Id="rId2015" Type="http://schemas.openxmlformats.org/officeDocument/2006/relationships/hyperlink" Target="https://www.wikidata.org/wiki/Q2074713" TargetMode="External"/><Relationship Id="rId2222" Type="http://schemas.openxmlformats.org/officeDocument/2006/relationships/hyperlink" Target="https://www.wikidata.org/wiki/Q115732139" TargetMode="External"/><Relationship Id="rId401" Type="http://schemas.openxmlformats.org/officeDocument/2006/relationships/hyperlink" Target="http://eurovoc.europa.eu/5050" TargetMode="External"/><Relationship Id="rId1031" Type="http://schemas.openxmlformats.org/officeDocument/2006/relationships/hyperlink" Target="https://www.wikidata.org/wiki/Q2526135" TargetMode="External"/><Relationship Id="rId1988" Type="http://schemas.openxmlformats.org/officeDocument/2006/relationships/hyperlink" Target="https://www.wikidata.org/wiki/Q274490" TargetMode="External"/><Relationship Id="rId1848" Type="http://schemas.openxmlformats.org/officeDocument/2006/relationships/hyperlink" Target="http://eurovoc.europa.eu/1158" TargetMode="External"/><Relationship Id="rId191" Type="http://schemas.openxmlformats.org/officeDocument/2006/relationships/hyperlink" Target="https://d-nb.info/gnd/4056923-8" TargetMode="External"/><Relationship Id="rId1708" Type="http://schemas.openxmlformats.org/officeDocument/2006/relationships/hyperlink" Target="https://d-nb.info/gnd/4314726-4" TargetMode="External"/><Relationship Id="rId1915" Type="http://schemas.openxmlformats.org/officeDocument/2006/relationships/hyperlink" Target="https://www.wikidata.org/wiki/Q2653450" TargetMode="External"/><Relationship Id="rId2689" Type="http://schemas.openxmlformats.org/officeDocument/2006/relationships/hyperlink" Target="http://publications.europa.eu/resource/authority/data-theme/ENVI" TargetMode="External"/><Relationship Id="rId868" Type="http://schemas.openxmlformats.org/officeDocument/2006/relationships/hyperlink" Target="https://d-nb.info/gnd/4000135-0" TargetMode="External"/><Relationship Id="rId1498" Type="http://schemas.openxmlformats.org/officeDocument/2006/relationships/hyperlink" Target="https://d-nb.info/gnd/4246600-3" TargetMode="External"/><Relationship Id="rId2549" Type="http://schemas.openxmlformats.org/officeDocument/2006/relationships/hyperlink" Target="http://eurovoc.europa.eu/6849" TargetMode="External"/><Relationship Id="rId728" Type="http://schemas.openxmlformats.org/officeDocument/2006/relationships/hyperlink" Target="https://schema.org/LandmarksOrHistoricalBuildings" TargetMode="External"/><Relationship Id="rId935" Type="http://schemas.openxmlformats.org/officeDocument/2006/relationships/hyperlink" Target="https://schema.org/areaServed" TargetMode="External"/><Relationship Id="rId1358" Type="http://schemas.openxmlformats.org/officeDocument/2006/relationships/hyperlink" Target="https://www.wikidata.org/wiki/Q102307360" TargetMode="External"/><Relationship Id="rId1565" Type="http://schemas.openxmlformats.org/officeDocument/2006/relationships/hyperlink" Target="https://d-nb.info/gnd/4045539-7" TargetMode="External"/><Relationship Id="rId1772" Type="http://schemas.openxmlformats.org/officeDocument/2006/relationships/hyperlink" Target="https://d-nb.info/gnd/4056783-7" TargetMode="External"/><Relationship Id="rId2409" Type="http://schemas.openxmlformats.org/officeDocument/2006/relationships/hyperlink" Target="http://eurovoc.europa.eu/4045" TargetMode="External"/><Relationship Id="rId2616" Type="http://schemas.openxmlformats.org/officeDocument/2006/relationships/hyperlink" Target="https://schema.org/City" TargetMode="External"/><Relationship Id="rId64" Type="http://schemas.openxmlformats.org/officeDocument/2006/relationships/hyperlink" Target="https://www.wikidata.org/wiki/Q12029081" TargetMode="External"/><Relationship Id="rId1218" Type="http://schemas.openxmlformats.org/officeDocument/2006/relationships/hyperlink" Target="https://www.wikidata.org/wiki/Q27108230" TargetMode="External"/><Relationship Id="rId1425" Type="http://schemas.openxmlformats.org/officeDocument/2006/relationships/hyperlink" Target="http://eurovoc.europa.eu/c_4c7717f3" TargetMode="External"/><Relationship Id="rId1632" Type="http://schemas.openxmlformats.org/officeDocument/2006/relationships/hyperlink" Target="https://d-nb.info/gnd/7502136-5" TargetMode="External"/><Relationship Id="rId2199" Type="http://schemas.openxmlformats.org/officeDocument/2006/relationships/hyperlink" Target="https://schema.org/ExhibitionEvent" TargetMode="External"/><Relationship Id="rId378" Type="http://schemas.openxmlformats.org/officeDocument/2006/relationships/hyperlink" Target="https://www.wikidata.org/wiki/Q271855" TargetMode="External"/><Relationship Id="rId585" Type="http://schemas.openxmlformats.org/officeDocument/2006/relationships/hyperlink" Target="http://eurovoc.europa.eu/3885" TargetMode="External"/><Relationship Id="rId792" Type="http://schemas.openxmlformats.org/officeDocument/2006/relationships/hyperlink" Target="http://eurovoc.europa.eu/1780" TargetMode="External"/><Relationship Id="rId2059" Type="http://schemas.openxmlformats.org/officeDocument/2006/relationships/hyperlink" Target="http://eurovoc.europa.eu/1700" TargetMode="External"/><Relationship Id="rId2266" Type="http://schemas.openxmlformats.org/officeDocument/2006/relationships/hyperlink" Target="http://eurovoc.europa.eu/2269" TargetMode="External"/><Relationship Id="rId2473" Type="http://schemas.openxmlformats.org/officeDocument/2006/relationships/hyperlink" Target="https://www.wikidata.org/wiki/Q49389" TargetMode="External"/><Relationship Id="rId2680" Type="http://schemas.openxmlformats.org/officeDocument/2006/relationships/hyperlink" Target="https://schema.org/CivicStructure" TargetMode="External"/><Relationship Id="rId238" Type="http://schemas.openxmlformats.org/officeDocument/2006/relationships/hyperlink" Target="https://www.wikidata.org/wiki/Q48942" TargetMode="External"/><Relationship Id="rId445" Type="http://schemas.openxmlformats.org/officeDocument/2006/relationships/hyperlink" Target="https://www.wikidata.org/wiki/Q19386377" TargetMode="External"/><Relationship Id="rId652" Type="http://schemas.openxmlformats.org/officeDocument/2006/relationships/hyperlink" Target="https://d-nb.info/gnd/4020660-9" TargetMode="External"/><Relationship Id="rId1075" Type="http://schemas.openxmlformats.org/officeDocument/2006/relationships/hyperlink" Target="https://schema.org/ContactPoint" TargetMode="External"/><Relationship Id="rId1282" Type="http://schemas.openxmlformats.org/officeDocument/2006/relationships/hyperlink" Target="https://schema.org/MonetaryAmount" TargetMode="External"/><Relationship Id="rId2126" Type="http://schemas.openxmlformats.org/officeDocument/2006/relationships/hyperlink" Target="https://schema.org/PublicHealth" TargetMode="External"/><Relationship Id="rId2333" Type="http://schemas.openxmlformats.org/officeDocument/2006/relationships/hyperlink" Target="http://eurovoc.europa.eu/2407" TargetMode="External"/><Relationship Id="rId2540" Type="http://schemas.openxmlformats.org/officeDocument/2006/relationships/hyperlink" Target="http://eurovoc.europa.eu/6849" TargetMode="External"/><Relationship Id="rId305" Type="http://schemas.openxmlformats.org/officeDocument/2006/relationships/hyperlink" Target="https://www.wikidata.org/wiki/Q4252370" TargetMode="External"/><Relationship Id="rId512" Type="http://schemas.openxmlformats.org/officeDocument/2006/relationships/hyperlink" Target="https://d-nb.info/gnd/4193960-8" TargetMode="External"/><Relationship Id="rId1142" Type="http://schemas.openxmlformats.org/officeDocument/2006/relationships/hyperlink" Target="https://www.wikidata.org/wiki/Q59284985" TargetMode="External"/><Relationship Id="rId2400" Type="http://schemas.openxmlformats.org/officeDocument/2006/relationships/hyperlink" Target="https://www.wikidata.org/wiki/Q2526135" TargetMode="External"/><Relationship Id="rId1002" Type="http://schemas.openxmlformats.org/officeDocument/2006/relationships/hyperlink" Target="https://www.wikidata.org/wiki/Q15642599" TargetMode="External"/><Relationship Id="rId1959" Type="http://schemas.openxmlformats.org/officeDocument/2006/relationships/hyperlink" Target="https://www.wikidata.org/wiki/Q4252370" TargetMode="External"/><Relationship Id="rId1819" Type="http://schemas.openxmlformats.org/officeDocument/2006/relationships/hyperlink" Target="https://d-nb.info/gnd/4065852-1" TargetMode="External"/><Relationship Id="rId2190" Type="http://schemas.openxmlformats.org/officeDocument/2006/relationships/hyperlink" Target="http://eurovoc.europa.eu/317" TargetMode="External"/><Relationship Id="rId162" Type="http://schemas.openxmlformats.org/officeDocument/2006/relationships/hyperlink" Target="https://d-nb.info/gnd/4072560-1" TargetMode="External"/><Relationship Id="rId2050" Type="http://schemas.openxmlformats.org/officeDocument/2006/relationships/hyperlink" Target="https://www.wikidata.org/wiki/Q180910" TargetMode="External"/><Relationship Id="rId979" Type="http://schemas.openxmlformats.org/officeDocument/2006/relationships/hyperlink" Target="https://www.wikidata.org/wiki/Q679847" TargetMode="External"/><Relationship Id="rId839" Type="http://schemas.openxmlformats.org/officeDocument/2006/relationships/hyperlink" Target="https://www.wikidata.org/wiki/Q1021120" TargetMode="External"/><Relationship Id="rId1469" Type="http://schemas.openxmlformats.org/officeDocument/2006/relationships/hyperlink" Target="http://eurovoc.europa.eu/2804" TargetMode="External"/><Relationship Id="rId1676" Type="http://schemas.openxmlformats.org/officeDocument/2006/relationships/hyperlink" Target="https://d-nb.info/gnd/4008767-0" TargetMode="External"/><Relationship Id="rId1883" Type="http://schemas.openxmlformats.org/officeDocument/2006/relationships/hyperlink" Target="http://eurovoc.europa.eu/52" TargetMode="External"/><Relationship Id="rId2727" Type="http://schemas.openxmlformats.org/officeDocument/2006/relationships/hyperlink" Target="http://publications.europa.eu/resource/authority/data-theme/JUST" TargetMode="External"/><Relationship Id="rId906" Type="http://schemas.openxmlformats.org/officeDocument/2006/relationships/hyperlink" Target="https://d-nb.info/gnd/4034386-8" TargetMode="External"/><Relationship Id="rId1329" Type="http://schemas.openxmlformats.org/officeDocument/2006/relationships/hyperlink" Target="http://eurovoc.europa.eu/4512" TargetMode="External"/><Relationship Id="rId1536" Type="http://schemas.openxmlformats.org/officeDocument/2006/relationships/hyperlink" Target="https://d-nb.info/gnd/4014692-3" TargetMode="External"/><Relationship Id="rId1743" Type="http://schemas.openxmlformats.org/officeDocument/2006/relationships/hyperlink" Target="https://d-nb.info/gnd/4055776-5" TargetMode="External"/><Relationship Id="rId1950" Type="http://schemas.openxmlformats.org/officeDocument/2006/relationships/hyperlink" Target="https://www.wikidata.org/wiki/Q1021033" TargetMode="External"/><Relationship Id="rId35" Type="http://schemas.openxmlformats.org/officeDocument/2006/relationships/hyperlink" Target="https://d-nb.info/gnd/4235007-4" TargetMode="External"/><Relationship Id="rId1603" Type="http://schemas.openxmlformats.org/officeDocument/2006/relationships/hyperlink" Target="https://d-nb.info/gnd/4020754-7" TargetMode="External"/><Relationship Id="rId1810" Type="http://schemas.openxmlformats.org/officeDocument/2006/relationships/hyperlink" Target="https://d-nb.info/gnd/4062901-6" TargetMode="External"/><Relationship Id="rId489" Type="http://schemas.openxmlformats.org/officeDocument/2006/relationships/hyperlink" Target="https://d-nb.info/gnd/1065269277" TargetMode="External"/><Relationship Id="rId696" Type="http://schemas.openxmlformats.org/officeDocument/2006/relationships/hyperlink" Target="https://www.wikidata.org/wiki/Q632717" TargetMode="External"/><Relationship Id="rId2377" Type="http://schemas.openxmlformats.org/officeDocument/2006/relationships/hyperlink" Target="https://www.wikidata.org/wiki/Q10566551" TargetMode="External"/><Relationship Id="rId2584" Type="http://schemas.openxmlformats.org/officeDocument/2006/relationships/hyperlink" Target="https://schema.org/TravelAction" TargetMode="External"/><Relationship Id="rId349" Type="http://schemas.openxmlformats.org/officeDocument/2006/relationships/hyperlink" Target="https://schema.org/Energy" TargetMode="External"/><Relationship Id="rId556" Type="http://schemas.openxmlformats.org/officeDocument/2006/relationships/hyperlink" Target="http://eurovoc.europa.eu/1339" TargetMode="External"/><Relationship Id="rId763" Type="http://schemas.openxmlformats.org/officeDocument/2006/relationships/hyperlink" Target="https://www.wikidata.org/wiki/Q2143825" TargetMode="External"/><Relationship Id="rId1186" Type="http://schemas.openxmlformats.org/officeDocument/2006/relationships/hyperlink" Target="https://schema.org/employee" TargetMode="External"/><Relationship Id="rId1393" Type="http://schemas.openxmlformats.org/officeDocument/2006/relationships/hyperlink" Target="https://www.wikidata.org/wiki/Q1615323" TargetMode="External"/><Relationship Id="rId2237" Type="http://schemas.openxmlformats.org/officeDocument/2006/relationships/hyperlink" Target="https://www.wikidata.org/wiki/Q541936" TargetMode="External"/><Relationship Id="rId2444" Type="http://schemas.openxmlformats.org/officeDocument/2006/relationships/hyperlink" Target="http://eurovoc.europa.eu/1004" TargetMode="External"/><Relationship Id="rId209" Type="http://schemas.openxmlformats.org/officeDocument/2006/relationships/hyperlink" Target="https://www.wikidata.org/wiki/Q362165" TargetMode="External"/><Relationship Id="rId416" Type="http://schemas.openxmlformats.org/officeDocument/2006/relationships/hyperlink" Target="https://schema.org/sponsor" TargetMode="External"/><Relationship Id="rId970" Type="http://schemas.openxmlformats.org/officeDocument/2006/relationships/hyperlink" Target="https://schema.org/House" TargetMode="External"/><Relationship Id="rId1046" Type="http://schemas.openxmlformats.org/officeDocument/2006/relationships/hyperlink" Target="https://www.wikidata.org/wiki/Q105764136" TargetMode="External"/><Relationship Id="rId1253" Type="http://schemas.openxmlformats.org/officeDocument/2006/relationships/hyperlink" Target="https://www.wikidata.org/wiki/Q1430653" TargetMode="External"/><Relationship Id="rId2651" Type="http://schemas.openxmlformats.org/officeDocument/2006/relationships/hyperlink" Target="https://www.wikidata.org/wiki/Q159810" TargetMode="External"/><Relationship Id="rId623" Type="http://schemas.openxmlformats.org/officeDocument/2006/relationships/hyperlink" Target="https://d-nb.info/gnd/4234271-5" TargetMode="External"/><Relationship Id="rId830" Type="http://schemas.openxmlformats.org/officeDocument/2006/relationships/hyperlink" Target="http://eurovoc.europa.eu/c_b007a1dc" TargetMode="External"/><Relationship Id="rId1460" Type="http://schemas.openxmlformats.org/officeDocument/2006/relationships/hyperlink" Target="http://eurovoc.europa.eu/1301" TargetMode="External"/><Relationship Id="rId2304" Type="http://schemas.openxmlformats.org/officeDocument/2006/relationships/hyperlink" Target="https://www.wikidata.org/wiki/Q689022" TargetMode="External"/><Relationship Id="rId2511" Type="http://schemas.openxmlformats.org/officeDocument/2006/relationships/hyperlink" Target="https://www.wikidata.org/wiki/Q1585110" TargetMode="External"/><Relationship Id="rId1113" Type="http://schemas.openxmlformats.org/officeDocument/2006/relationships/hyperlink" Target="https://www.wikidata.org/wiki/Q818717" TargetMode="External"/><Relationship Id="rId1320" Type="http://schemas.openxmlformats.org/officeDocument/2006/relationships/hyperlink" Target="https://d-nb.info/gnd/4434835-6" TargetMode="External"/><Relationship Id="rId2094" Type="http://schemas.openxmlformats.org/officeDocument/2006/relationships/hyperlink" Target="https://www.wikidata.org/wiki/Q294308" TargetMode="External"/><Relationship Id="rId273" Type="http://schemas.openxmlformats.org/officeDocument/2006/relationships/hyperlink" Target="https://www.wikidata.org/wiki/Q557897" TargetMode="External"/><Relationship Id="rId480" Type="http://schemas.openxmlformats.org/officeDocument/2006/relationships/hyperlink" Target="https://d-nb.info/gnd/4189260-4" TargetMode="External"/><Relationship Id="rId2161" Type="http://schemas.openxmlformats.org/officeDocument/2006/relationships/hyperlink" Target="https://www.wikidata.org/wiki/Q778407" TargetMode="External"/><Relationship Id="rId133" Type="http://schemas.openxmlformats.org/officeDocument/2006/relationships/hyperlink" Target="https://d-nb.info/gnd/4006447-5" TargetMode="External"/><Relationship Id="rId340" Type="http://schemas.openxmlformats.org/officeDocument/2006/relationships/hyperlink" Target="https://www.wikidata.org/wiki/Q10870555" TargetMode="External"/><Relationship Id="rId2021" Type="http://schemas.openxmlformats.org/officeDocument/2006/relationships/hyperlink" Target="https://www.wikidata.org/wiki/Q2074713" TargetMode="External"/><Relationship Id="rId200" Type="http://schemas.openxmlformats.org/officeDocument/2006/relationships/hyperlink" Target="https://d-nb.info/gnd/4229532-4" TargetMode="External"/><Relationship Id="rId1787" Type="http://schemas.openxmlformats.org/officeDocument/2006/relationships/hyperlink" Target="https://d-nb.info/gnd/4056783-7" TargetMode="External"/><Relationship Id="rId1994" Type="http://schemas.openxmlformats.org/officeDocument/2006/relationships/hyperlink" Target="https://www.wikidata.org/wiki/Q43015" TargetMode="External"/><Relationship Id="rId79" Type="http://schemas.openxmlformats.org/officeDocument/2006/relationships/hyperlink" Target="https://d-nb.info/gnd/4246600-3" TargetMode="External"/><Relationship Id="rId1647" Type="http://schemas.openxmlformats.org/officeDocument/2006/relationships/hyperlink" Target="https://d-nb.info/gnd/4043188-5" TargetMode="External"/><Relationship Id="rId1854" Type="http://schemas.openxmlformats.org/officeDocument/2006/relationships/hyperlink" Target="https://www.wikidata.org/wiki/Q3875186" TargetMode="External"/><Relationship Id="rId1507" Type="http://schemas.openxmlformats.org/officeDocument/2006/relationships/hyperlink" Target="https://d-nb.info/gnd/4006650-2" TargetMode="External"/><Relationship Id="rId1714" Type="http://schemas.openxmlformats.org/officeDocument/2006/relationships/hyperlink" Target="https://d-nb.info/gnd/4054790-5" TargetMode="External"/><Relationship Id="rId1921" Type="http://schemas.openxmlformats.org/officeDocument/2006/relationships/hyperlink" Target="https://www.wikidata.org/wiki/Q2653450" TargetMode="External"/><Relationship Id="rId2488" Type="http://schemas.openxmlformats.org/officeDocument/2006/relationships/hyperlink" Target="http://eurovoc.europa.eu/4709" TargetMode="External"/><Relationship Id="rId1297" Type="http://schemas.openxmlformats.org/officeDocument/2006/relationships/hyperlink" Target="https://www.wikidata.org/wiki/Q361151" TargetMode="External"/><Relationship Id="rId2695" Type="http://schemas.openxmlformats.org/officeDocument/2006/relationships/hyperlink" Target="http://publications.europa.eu/resource/authority/data-theme/SOCI" TargetMode="External"/><Relationship Id="rId667" Type="http://schemas.openxmlformats.org/officeDocument/2006/relationships/hyperlink" Target="https://d-nb.info/gnd/4061644-7" TargetMode="External"/><Relationship Id="rId874" Type="http://schemas.openxmlformats.org/officeDocument/2006/relationships/hyperlink" Target="https://d-nb.info/gnd/4027286-2" TargetMode="External"/><Relationship Id="rId2348" Type="http://schemas.openxmlformats.org/officeDocument/2006/relationships/hyperlink" Target="https://schema.org/PlanAction" TargetMode="External"/><Relationship Id="rId2555" Type="http://schemas.openxmlformats.org/officeDocument/2006/relationships/hyperlink" Target="http://eurovoc.europa.eu/3127" TargetMode="External"/><Relationship Id="rId527" Type="http://schemas.openxmlformats.org/officeDocument/2006/relationships/hyperlink" Target="https://d-nb.info/gnd/7846292-7" TargetMode="External"/><Relationship Id="rId734" Type="http://schemas.openxmlformats.org/officeDocument/2006/relationships/hyperlink" Target="http://eurovoc.europa.eu/5488" TargetMode="External"/><Relationship Id="rId941" Type="http://schemas.openxmlformats.org/officeDocument/2006/relationships/hyperlink" Target="http://eurovoc.europa.eu/2407" TargetMode="External"/><Relationship Id="rId1157" Type="http://schemas.openxmlformats.org/officeDocument/2006/relationships/hyperlink" Target="https://www.wikidata.org/wiki/Q64576680" TargetMode="External"/><Relationship Id="rId1364" Type="http://schemas.openxmlformats.org/officeDocument/2006/relationships/hyperlink" Target="https://www.wikidata.org/wiki/Q157171" TargetMode="External"/><Relationship Id="rId1571" Type="http://schemas.openxmlformats.org/officeDocument/2006/relationships/hyperlink" Target="https://d-nb.info/gnd/4045539-7" TargetMode="External"/><Relationship Id="rId2208" Type="http://schemas.openxmlformats.org/officeDocument/2006/relationships/hyperlink" Target="https://schema.org/TouristAttraction" TargetMode="External"/><Relationship Id="rId2415" Type="http://schemas.openxmlformats.org/officeDocument/2006/relationships/hyperlink" Target="https://www.wikidata.org/wiki/Q2297111" TargetMode="External"/><Relationship Id="rId2622" Type="http://schemas.openxmlformats.org/officeDocument/2006/relationships/hyperlink" Target="https://schema.org/City" TargetMode="External"/><Relationship Id="rId70" Type="http://schemas.openxmlformats.org/officeDocument/2006/relationships/hyperlink" Target="http://eurovoc.europa.eu/6786" TargetMode="External"/><Relationship Id="rId801" Type="http://schemas.openxmlformats.org/officeDocument/2006/relationships/hyperlink" Target="http://eurovoc.europa.eu/5723" TargetMode="External"/><Relationship Id="rId1017" Type="http://schemas.openxmlformats.org/officeDocument/2006/relationships/hyperlink" Target="https://d-nb.info/gnd/4057883-5" TargetMode="External"/><Relationship Id="rId1224" Type="http://schemas.openxmlformats.org/officeDocument/2006/relationships/hyperlink" Target="https://www.wikidata.org/wiki/Q654772" TargetMode="External"/><Relationship Id="rId1431" Type="http://schemas.openxmlformats.org/officeDocument/2006/relationships/hyperlink" Target="https://d-nb.info/gnd/4237426-1" TargetMode="External"/><Relationship Id="rId177" Type="http://schemas.openxmlformats.org/officeDocument/2006/relationships/hyperlink" Target="https://d-nb.info/gnd/4136325-5" TargetMode="External"/><Relationship Id="rId384" Type="http://schemas.openxmlformats.org/officeDocument/2006/relationships/hyperlink" Target="https://www.wikidata.org/wiki/Q2990807" TargetMode="External"/><Relationship Id="rId591" Type="http://schemas.openxmlformats.org/officeDocument/2006/relationships/hyperlink" Target="http://eurovoc.europa.eu/7355" TargetMode="External"/><Relationship Id="rId2065" Type="http://schemas.openxmlformats.org/officeDocument/2006/relationships/hyperlink" Target="https://schema.org/PlayAction" TargetMode="External"/><Relationship Id="rId2272" Type="http://schemas.openxmlformats.org/officeDocument/2006/relationships/hyperlink" Target="http://eurovoc.europa.eu/c_b007a1dc" TargetMode="External"/><Relationship Id="rId244" Type="http://schemas.openxmlformats.org/officeDocument/2006/relationships/hyperlink" Target="https://www.wikidata.org/wiki/Q3914" TargetMode="External"/><Relationship Id="rId1081" Type="http://schemas.openxmlformats.org/officeDocument/2006/relationships/hyperlink" Target="https://schema.org/telephone" TargetMode="External"/><Relationship Id="rId451" Type="http://schemas.openxmlformats.org/officeDocument/2006/relationships/hyperlink" Target="https://d-nb.info/gnd/4006907-2" TargetMode="External"/><Relationship Id="rId2132" Type="http://schemas.openxmlformats.org/officeDocument/2006/relationships/hyperlink" Target="https://schema.org/PublicHealth" TargetMode="External"/><Relationship Id="rId104" Type="http://schemas.openxmlformats.org/officeDocument/2006/relationships/hyperlink" Target="https://www.wikidata.org/wiki/Q13414953" TargetMode="External"/><Relationship Id="rId311" Type="http://schemas.openxmlformats.org/officeDocument/2006/relationships/hyperlink" Target="https://www.wikidata.org/wiki/Q309100" TargetMode="External"/><Relationship Id="rId1898" Type="http://schemas.openxmlformats.org/officeDocument/2006/relationships/hyperlink" Target="https://www.wikidata.org/wiki/Q8434" TargetMode="External"/><Relationship Id="rId1758" Type="http://schemas.openxmlformats.org/officeDocument/2006/relationships/hyperlink" Target="https://d-nb.info/gnd/4018406-7" TargetMode="External"/><Relationship Id="rId1965" Type="http://schemas.openxmlformats.org/officeDocument/2006/relationships/hyperlink" Target="http://eurovoc.europa.eu/c_658ff033" TargetMode="External"/><Relationship Id="rId1618" Type="http://schemas.openxmlformats.org/officeDocument/2006/relationships/hyperlink" Target="https://d-nb.info/gnd/4031170-3" TargetMode="External"/><Relationship Id="rId1825" Type="http://schemas.openxmlformats.org/officeDocument/2006/relationships/hyperlink" Target="https://d-nb.info/gnd/4066399-1" TargetMode="External"/><Relationship Id="rId2599" Type="http://schemas.openxmlformats.org/officeDocument/2006/relationships/hyperlink" Target="https://schema.org/TravelAction" TargetMode="External"/><Relationship Id="rId778" Type="http://schemas.openxmlformats.org/officeDocument/2006/relationships/hyperlink" Target="https://www.wikidata.org/wiki/Q24354" TargetMode="External"/><Relationship Id="rId985" Type="http://schemas.openxmlformats.org/officeDocument/2006/relationships/hyperlink" Target="http://eurovoc.europa.eu/c_cdec6719" TargetMode="External"/><Relationship Id="rId2459" Type="http://schemas.openxmlformats.org/officeDocument/2006/relationships/hyperlink" Target="http://eurovoc.europa.eu/3357" TargetMode="External"/><Relationship Id="rId2666" Type="http://schemas.openxmlformats.org/officeDocument/2006/relationships/hyperlink" Target="http://eurovoc.europa.eu/637" TargetMode="External"/><Relationship Id="rId638" Type="http://schemas.openxmlformats.org/officeDocument/2006/relationships/hyperlink" Target="https://d-nb.info/gnd/7601157-4" TargetMode="External"/><Relationship Id="rId845" Type="http://schemas.openxmlformats.org/officeDocument/2006/relationships/hyperlink" Target="https://www.wikidata.org/wiki/Q7140447" TargetMode="External"/><Relationship Id="rId1268" Type="http://schemas.openxmlformats.org/officeDocument/2006/relationships/hyperlink" Target="https://d-nb.info/gnd/4140582-1" TargetMode="External"/><Relationship Id="rId1475" Type="http://schemas.openxmlformats.org/officeDocument/2006/relationships/hyperlink" Target="https://d-nb.info/gnd/4000100-3" TargetMode="External"/><Relationship Id="rId1682" Type="http://schemas.openxmlformats.org/officeDocument/2006/relationships/hyperlink" Target="https://d-nb.info/gnd/4008767-0" TargetMode="External"/><Relationship Id="rId2319" Type="http://schemas.openxmlformats.org/officeDocument/2006/relationships/hyperlink" Target="http://eurovoc.europa.eu/1157" TargetMode="External"/><Relationship Id="rId2526" Type="http://schemas.openxmlformats.org/officeDocument/2006/relationships/hyperlink" Target="http://eurovoc.europa.eu/6849" TargetMode="External"/><Relationship Id="rId2733" Type="http://schemas.openxmlformats.org/officeDocument/2006/relationships/hyperlink" Target="http://publications.europa.eu/resource/authority/data-theme/TRAN" TargetMode="External"/><Relationship Id="rId705" Type="http://schemas.openxmlformats.org/officeDocument/2006/relationships/hyperlink" Target="https://www.wikidata.org/wiki/Q12453" TargetMode="External"/><Relationship Id="rId1128" Type="http://schemas.openxmlformats.org/officeDocument/2006/relationships/hyperlink" Target="https://www.wikidata.org/wiki/Q2801271" TargetMode="External"/><Relationship Id="rId1335" Type="http://schemas.openxmlformats.org/officeDocument/2006/relationships/hyperlink" Target="https://www.wikidata.org/wiki/Q386147" TargetMode="External"/><Relationship Id="rId1542" Type="http://schemas.openxmlformats.org/officeDocument/2006/relationships/hyperlink" Target="https://d-nb.info/gnd/4071675-2" TargetMode="External"/><Relationship Id="rId912" Type="http://schemas.openxmlformats.org/officeDocument/2006/relationships/hyperlink" Target="https://schema.org/VoteAction" TargetMode="External"/><Relationship Id="rId41" Type="http://schemas.openxmlformats.org/officeDocument/2006/relationships/hyperlink" Target="https://d-nb.info/gnd/4056795-3" TargetMode="External"/><Relationship Id="rId1402" Type="http://schemas.openxmlformats.org/officeDocument/2006/relationships/hyperlink" Target="https://www.wikidata.org/wiki/Q478751" TargetMode="External"/><Relationship Id="rId288" Type="http://schemas.openxmlformats.org/officeDocument/2006/relationships/hyperlink" Target="https://www.wikidata.org/wiki/Q336441" TargetMode="External"/><Relationship Id="rId495" Type="http://schemas.openxmlformats.org/officeDocument/2006/relationships/hyperlink" Target="https://d-nb.info/gnd/4018382-8" TargetMode="External"/><Relationship Id="rId2176" Type="http://schemas.openxmlformats.org/officeDocument/2006/relationships/hyperlink" Target="https://www.wikidata.org/wiki/Q11042" TargetMode="External"/><Relationship Id="rId2383" Type="http://schemas.openxmlformats.org/officeDocument/2006/relationships/hyperlink" Target="https://www.wikidata.org/wiki/Q10566551" TargetMode="External"/><Relationship Id="rId2590" Type="http://schemas.openxmlformats.org/officeDocument/2006/relationships/hyperlink" Target="https://schema.org/TravelAction" TargetMode="External"/><Relationship Id="rId148" Type="http://schemas.openxmlformats.org/officeDocument/2006/relationships/hyperlink" Target="https://d-nb.info/gnd/4006439-6" TargetMode="External"/><Relationship Id="rId355" Type="http://schemas.openxmlformats.org/officeDocument/2006/relationships/hyperlink" Target="https://d-nb.info/gnd/4064214-8" TargetMode="External"/><Relationship Id="rId562" Type="http://schemas.openxmlformats.org/officeDocument/2006/relationships/hyperlink" Target="http://eurovoc.europa.eu/3930" TargetMode="External"/><Relationship Id="rId1192" Type="http://schemas.openxmlformats.org/officeDocument/2006/relationships/hyperlink" Target="https://d-nb.info/gnd/4183086-6" TargetMode="External"/><Relationship Id="rId2036" Type="http://schemas.openxmlformats.org/officeDocument/2006/relationships/hyperlink" Target="http://eurovoc.europa.eu/1030" TargetMode="External"/><Relationship Id="rId2243" Type="http://schemas.openxmlformats.org/officeDocument/2006/relationships/hyperlink" Target="https://www.wikidata.org/wiki/Q541936" TargetMode="External"/><Relationship Id="rId2450" Type="http://schemas.openxmlformats.org/officeDocument/2006/relationships/hyperlink" Target="http://eurovoc.europa.eu/3357" TargetMode="External"/><Relationship Id="rId215" Type="http://schemas.openxmlformats.org/officeDocument/2006/relationships/hyperlink" Target="https://d-nb.info/gnd/4792975-3" TargetMode="External"/><Relationship Id="rId422" Type="http://schemas.openxmlformats.org/officeDocument/2006/relationships/hyperlink" Target="http://eurovoc.europa.eu/922" TargetMode="External"/><Relationship Id="rId1052" Type="http://schemas.openxmlformats.org/officeDocument/2006/relationships/hyperlink" Target="https://d-nb.info/gnd/4154283-6" TargetMode="External"/><Relationship Id="rId2103" Type="http://schemas.openxmlformats.org/officeDocument/2006/relationships/hyperlink" Target="http://eurovoc.europa.eu/3885" TargetMode="External"/><Relationship Id="rId2310" Type="http://schemas.openxmlformats.org/officeDocument/2006/relationships/hyperlink" Target="https://www.wikidata.org/wiki/Q689022" TargetMode="External"/><Relationship Id="rId1869" Type="http://schemas.openxmlformats.org/officeDocument/2006/relationships/hyperlink" Target="http://data.europa.eu/bkc/008.10.01.0350" TargetMode="External"/><Relationship Id="rId1729" Type="http://schemas.openxmlformats.org/officeDocument/2006/relationships/hyperlink" Target="https://d-nb.info/gnd/4055856-3" TargetMode="External"/><Relationship Id="rId1936" Type="http://schemas.openxmlformats.org/officeDocument/2006/relationships/hyperlink" Target="http://eurovoc.europa.eu/668" TargetMode="External"/><Relationship Id="rId5" Type="http://schemas.openxmlformats.org/officeDocument/2006/relationships/hyperlink" Target="http://eurovoc.europa.eu/718" TargetMode="External"/><Relationship Id="rId889" Type="http://schemas.openxmlformats.org/officeDocument/2006/relationships/hyperlink" Target="https://www.wikidata.org/wiki/Q2618461" TargetMode="External"/><Relationship Id="rId749" Type="http://schemas.openxmlformats.org/officeDocument/2006/relationships/hyperlink" Target="https://schema.org/Church" TargetMode="External"/><Relationship Id="rId1379" Type="http://schemas.openxmlformats.org/officeDocument/2006/relationships/hyperlink" Target="https://d-nb.info/gnd/4766879-9" TargetMode="External"/><Relationship Id="rId1586" Type="http://schemas.openxmlformats.org/officeDocument/2006/relationships/hyperlink" Target="https://d-nb.info/gnd/4155353-6" TargetMode="External"/><Relationship Id="rId609" Type="http://schemas.openxmlformats.org/officeDocument/2006/relationships/hyperlink" Target="https://schema.org/Midwifery" TargetMode="External"/><Relationship Id="rId956" Type="http://schemas.openxmlformats.org/officeDocument/2006/relationships/hyperlink" Target="https://schema.org/PlanAction" TargetMode="External"/><Relationship Id="rId1239" Type="http://schemas.openxmlformats.org/officeDocument/2006/relationships/hyperlink" Target="https://schema.org/LodgingBusiness" TargetMode="External"/><Relationship Id="rId1793" Type="http://schemas.openxmlformats.org/officeDocument/2006/relationships/hyperlink" Target="https://d-nb.info/gnd/4062901-6" TargetMode="External"/><Relationship Id="rId2637" Type="http://schemas.openxmlformats.org/officeDocument/2006/relationships/hyperlink" Target="https://www.wikidata.org/wiki/Q1615323" TargetMode="External"/><Relationship Id="rId85" Type="http://schemas.openxmlformats.org/officeDocument/2006/relationships/hyperlink" Target="https://www.wikidata.org/wiki/Q327213" TargetMode="External"/><Relationship Id="rId816" Type="http://schemas.openxmlformats.org/officeDocument/2006/relationships/hyperlink" Target="http://eurovoc.europa.eu/31" TargetMode="External"/><Relationship Id="rId1446" Type="http://schemas.openxmlformats.org/officeDocument/2006/relationships/hyperlink" Target="https://d-nb.info/gnd/4046887-2" TargetMode="External"/><Relationship Id="rId1653" Type="http://schemas.openxmlformats.org/officeDocument/2006/relationships/hyperlink" Target="https://d-nb.info/gnd/4076215-4" TargetMode="External"/><Relationship Id="rId1860" Type="http://schemas.openxmlformats.org/officeDocument/2006/relationships/hyperlink" Target="https://www.wikidata.org/wiki/Q3875186" TargetMode="External"/><Relationship Id="rId2704" Type="http://schemas.openxmlformats.org/officeDocument/2006/relationships/hyperlink" Target="http://publications.europa.eu/resource/authority/data-theme/EDUC" TargetMode="External"/><Relationship Id="rId1306" Type="http://schemas.openxmlformats.org/officeDocument/2006/relationships/hyperlink" Target="https://d-nb.info/gnd/4184403-8" TargetMode="External"/><Relationship Id="rId1513" Type="http://schemas.openxmlformats.org/officeDocument/2006/relationships/hyperlink" Target="https://d-nb.info/gnd/4006650-2" TargetMode="External"/><Relationship Id="rId1720" Type="http://schemas.openxmlformats.org/officeDocument/2006/relationships/hyperlink" Target="https://d-nb.info/gnd/4054790-5" TargetMode="External"/><Relationship Id="rId12" Type="http://schemas.openxmlformats.org/officeDocument/2006/relationships/hyperlink" Target="https://schema.org/Schedule" TargetMode="External"/><Relationship Id="rId399" Type="http://schemas.openxmlformats.org/officeDocument/2006/relationships/hyperlink" Target="https://d-nb.info/gnd/7505480-2" TargetMode="External"/><Relationship Id="rId2287" Type="http://schemas.openxmlformats.org/officeDocument/2006/relationships/hyperlink" Target="https://www.wikidata.org/wiki/Q11420665" TargetMode="External"/><Relationship Id="rId2494" Type="http://schemas.openxmlformats.org/officeDocument/2006/relationships/hyperlink" Target="https://schema.org/City" TargetMode="External"/><Relationship Id="rId259" Type="http://schemas.openxmlformats.org/officeDocument/2006/relationships/hyperlink" Target="https://d-nb.info/gnd/4136151-9" TargetMode="External"/><Relationship Id="rId466" Type="http://schemas.openxmlformats.org/officeDocument/2006/relationships/hyperlink" Target="https://www.wikidata.org/wiki/Q1678262" TargetMode="External"/><Relationship Id="rId673" Type="http://schemas.openxmlformats.org/officeDocument/2006/relationships/hyperlink" Target="https://d-nb.info/gnd/4466593-3" TargetMode="External"/><Relationship Id="rId880" Type="http://schemas.openxmlformats.org/officeDocument/2006/relationships/hyperlink" Target="https://d-nb.info/gnd/4005347-7" TargetMode="External"/><Relationship Id="rId1096" Type="http://schemas.openxmlformats.org/officeDocument/2006/relationships/hyperlink" Target="https://d-nb.info/gnd/7664052-8" TargetMode="External"/><Relationship Id="rId2147" Type="http://schemas.openxmlformats.org/officeDocument/2006/relationships/hyperlink" Target="https://www.wikidata.org/wiki/Q832237" TargetMode="External"/><Relationship Id="rId2354" Type="http://schemas.openxmlformats.org/officeDocument/2006/relationships/hyperlink" Target="https://schema.org/PlanAction" TargetMode="External"/><Relationship Id="rId2561" Type="http://schemas.openxmlformats.org/officeDocument/2006/relationships/hyperlink" Target="http://eurovoc.europa.eu/3127" TargetMode="External"/><Relationship Id="rId119" Type="http://schemas.openxmlformats.org/officeDocument/2006/relationships/hyperlink" Target="https://schema.org/givenName" TargetMode="External"/><Relationship Id="rId326" Type="http://schemas.openxmlformats.org/officeDocument/2006/relationships/hyperlink" Target="https://d-nb.info/gnd/4633975-9" TargetMode="External"/><Relationship Id="rId533" Type="http://schemas.openxmlformats.org/officeDocument/2006/relationships/hyperlink" Target="https://d-nb.info/gnd/4164255-7" TargetMode="External"/><Relationship Id="rId1163" Type="http://schemas.openxmlformats.org/officeDocument/2006/relationships/hyperlink" Target="http://eurovoc.europa.eu/2986" TargetMode="External"/><Relationship Id="rId1370" Type="http://schemas.openxmlformats.org/officeDocument/2006/relationships/hyperlink" Target="https://www.wikidata.org/wiki/Q155930" TargetMode="External"/><Relationship Id="rId2007" Type="http://schemas.openxmlformats.org/officeDocument/2006/relationships/hyperlink" Target="http://eurovoc.europa.eu/1018" TargetMode="External"/><Relationship Id="rId2214" Type="http://schemas.openxmlformats.org/officeDocument/2006/relationships/hyperlink" Target="https://www.wikidata.org/wiki/Q1916340" TargetMode="External"/><Relationship Id="rId740" Type="http://schemas.openxmlformats.org/officeDocument/2006/relationships/hyperlink" Target="http://eurovoc.europa.eu/5488" TargetMode="External"/><Relationship Id="rId1023" Type="http://schemas.openxmlformats.org/officeDocument/2006/relationships/hyperlink" Target="https://d-nb.info/gnd/7507151-4" TargetMode="External"/><Relationship Id="rId2421" Type="http://schemas.openxmlformats.org/officeDocument/2006/relationships/hyperlink" Target="https://www.wikidata.org/wiki/Q2297111" TargetMode="External"/><Relationship Id="rId600" Type="http://schemas.openxmlformats.org/officeDocument/2006/relationships/hyperlink" Target="https://www.wikidata.org/wiki/Q1519768" TargetMode="External"/><Relationship Id="rId1230" Type="http://schemas.openxmlformats.org/officeDocument/2006/relationships/hyperlink" Target="https://d-nb.info/gnd/4542713-6" TargetMode="External"/><Relationship Id="rId183" Type="http://schemas.openxmlformats.org/officeDocument/2006/relationships/hyperlink" Target="https://d-nb.info/gnd/4278357-4" TargetMode="External"/><Relationship Id="rId390" Type="http://schemas.openxmlformats.org/officeDocument/2006/relationships/hyperlink" Target="https://www.wikidata.org/wiki/Q699735" TargetMode="External"/><Relationship Id="rId1907" Type="http://schemas.openxmlformats.org/officeDocument/2006/relationships/hyperlink" Target="https://www.wikidata.org/wiki/Q8434" TargetMode="External"/><Relationship Id="rId2071" Type="http://schemas.openxmlformats.org/officeDocument/2006/relationships/hyperlink" Target="https://www.wikidata.org/wiki/Q28747937" TargetMode="External"/><Relationship Id="rId250" Type="http://schemas.openxmlformats.org/officeDocument/2006/relationships/hyperlink" Target="https://www.wikidata.org/wiki/Q3914" TargetMode="External"/><Relationship Id="rId110" Type="http://schemas.openxmlformats.org/officeDocument/2006/relationships/hyperlink" Target="https://d-nb.info/gnd/4199317-2" TargetMode="External"/><Relationship Id="rId1697" Type="http://schemas.openxmlformats.org/officeDocument/2006/relationships/hyperlink" Target="https://d-nb.info/gnd/4048590-0" TargetMode="External"/><Relationship Id="rId927" Type="http://schemas.openxmlformats.org/officeDocument/2006/relationships/hyperlink" Target="https://d-nb.info/gnd/4315676-9" TargetMode="External"/><Relationship Id="rId1557" Type="http://schemas.openxmlformats.org/officeDocument/2006/relationships/hyperlink" Target="https://d-nb.info/gnd/4060087-7" TargetMode="External"/><Relationship Id="rId1764" Type="http://schemas.openxmlformats.org/officeDocument/2006/relationships/hyperlink" Target="https://d-nb.info/gnd/4056783-7" TargetMode="External"/><Relationship Id="rId1971" Type="http://schemas.openxmlformats.org/officeDocument/2006/relationships/hyperlink" Target="https://www.wikidata.org/wiki/Q11379" TargetMode="External"/><Relationship Id="rId2608" Type="http://schemas.openxmlformats.org/officeDocument/2006/relationships/hyperlink" Target="https://schema.org/City" TargetMode="External"/><Relationship Id="rId56" Type="http://schemas.openxmlformats.org/officeDocument/2006/relationships/hyperlink" Target="https://d-nb.info/gnd/4120975-8" TargetMode="External"/><Relationship Id="rId1417" Type="http://schemas.openxmlformats.org/officeDocument/2006/relationships/hyperlink" Target="https://www.wikidata.org/wiki/Q656365" TargetMode="External"/><Relationship Id="rId1624" Type="http://schemas.openxmlformats.org/officeDocument/2006/relationships/hyperlink" Target="https://d-nb.info/gnd/4061644-7" TargetMode="External"/><Relationship Id="rId1831" Type="http://schemas.openxmlformats.org/officeDocument/2006/relationships/hyperlink" Target="https://d-nb.info/gnd/4066399-1" TargetMode="External"/><Relationship Id="rId2398" Type="http://schemas.openxmlformats.org/officeDocument/2006/relationships/hyperlink" Target="https://www.wikidata.org/wiki/Q2526135" TargetMode="External"/><Relationship Id="rId577" Type="http://schemas.openxmlformats.org/officeDocument/2006/relationships/hyperlink" Target="https://www.wikidata.org/wiki/Q5003624" TargetMode="External"/><Relationship Id="rId2258" Type="http://schemas.openxmlformats.org/officeDocument/2006/relationships/hyperlink" Target="http://eurovoc.europa.eu/2269" TargetMode="External"/><Relationship Id="rId784" Type="http://schemas.openxmlformats.org/officeDocument/2006/relationships/hyperlink" Target="https://www.wikidata.org/wiki/Q2416316" TargetMode="External"/><Relationship Id="rId991" Type="http://schemas.openxmlformats.org/officeDocument/2006/relationships/hyperlink" Target="https://d-nb.info/gnd/4144135-7" TargetMode="External"/><Relationship Id="rId1067" Type="http://schemas.openxmlformats.org/officeDocument/2006/relationships/hyperlink" Target="https://www.wikidata.org/wiki/Q35535" TargetMode="External"/><Relationship Id="rId2465" Type="http://schemas.openxmlformats.org/officeDocument/2006/relationships/hyperlink" Target="https://schema.org/City" TargetMode="External"/><Relationship Id="rId2672" Type="http://schemas.openxmlformats.org/officeDocument/2006/relationships/hyperlink" Target="https://schema.org/RecyclingCenter" TargetMode="External"/><Relationship Id="rId437" Type="http://schemas.openxmlformats.org/officeDocument/2006/relationships/hyperlink" Target="https://d-nb.info/gnd/4273389-3" TargetMode="External"/><Relationship Id="rId644" Type="http://schemas.openxmlformats.org/officeDocument/2006/relationships/hyperlink" Target="https://schema.org/EmergencyService" TargetMode="External"/><Relationship Id="rId851" Type="http://schemas.openxmlformats.org/officeDocument/2006/relationships/hyperlink" Target="https://www.wikidata.org/wiki/Q3490295" TargetMode="External"/><Relationship Id="rId1274" Type="http://schemas.openxmlformats.org/officeDocument/2006/relationships/hyperlink" Target="http://eurovoc.europa.eu/4345" TargetMode="External"/><Relationship Id="rId1481" Type="http://schemas.openxmlformats.org/officeDocument/2006/relationships/hyperlink" Target="https://d-nb.info/gnd/4000107-6" TargetMode="External"/><Relationship Id="rId2118" Type="http://schemas.openxmlformats.org/officeDocument/2006/relationships/hyperlink" Target="https://schema.org/CommunityHealth" TargetMode="External"/><Relationship Id="rId2325" Type="http://schemas.openxmlformats.org/officeDocument/2006/relationships/hyperlink" Target="http://eurovoc.europa.eu/1157" TargetMode="External"/><Relationship Id="rId2532" Type="http://schemas.openxmlformats.org/officeDocument/2006/relationships/hyperlink" Target="http://eurovoc.europa.eu/6849" TargetMode="External"/><Relationship Id="rId504" Type="http://schemas.openxmlformats.org/officeDocument/2006/relationships/hyperlink" Target="https://www.wikidata.org/wiki/Q27106886" TargetMode="External"/><Relationship Id="rId711" Type="http://schemas.openxmlformats.org/officeDocument/2006/relationships/hyperlink" Target="https://www.wikidata.org/wiki/Q647266" TargetMode="External"/><Relationship Id="rId1134" Type="http://schemas.openxmlformats.org/officeDocument/2006/relationships/hyperlink" Target="https://d-nb.info/gnd/4055856-3" TargetMode="External"/><Relationship Id="rId1341" Type="http://schemas.openxmlformats.org/officeDocument/2006/relationships/hyperlink" Target="https://d-nb.info/gnd/4354750-3" TargetMode="External"/><Relationship Id="rId1201" Type="http://schemas.openxmlformats.org/officeDocument/2006/relationships/hyperlink" Target="http://eurovoc.europa.eu/4709" TargetMode="External"/><Relationship Id="rId294" Type="http://schemas.openxmlformats.org/officeDocument/2006/relationships/hyperlink" Target="https://www.wikidata.org/wiki/Q110645694" TargetMode="External"/><Relationship Id="rId2182" Type="http://schemas.openxmlformats.org/officeDocument/2006/relationships/hyperlink" Target="http://eurovoc.europa.eu/317" TargetMode="External"/><Relationship Id="rId154" Type="http://schemas.openxmlformats.org/officeDocument/2006/relationships/hyperlink" Target="https://d-nb.info/gnd/4006439-6" TargetMode="External"/><Relationship Id="rId361" Type="http://schemas.openxmlformats.org/officeDocument/2006/relationships/hyperlink" Target="https://schema.org/supply" TargetMode="External"/><Relationship Id="rId2042" Type="http://schemas.openxmlformats.org/officeDocument/2006/relationships/hyperlink" Target="http://eurovoc.europa.eu/1030" TargetMode="External"/><Relationship Id="rId221" Type="http://schemas.openxmlformats.org/officeDocument/2006/relationships/hyperlink" Target="https://www.wikidata.org/wiki/Q59261986" TargetMode="External"/><Relationship Id="rId1668" Type="http://schemas.openxmlformats.org/officeDocument/2006/relationships/hyperlink" Target="https://d-nb.info/gnd/4008767-0" TargetMode="External"/><Relationship Id="rId1875" Type="http://schemas.openxmlformats.org/officeDocument/2006/relationships/hyperlink" Target="https://www.wikidata.org/wiki/Q27131655" TargetMode="External"/><Relationship Id="rId2719" Type="http://schemas.openxmlformats.org/officeDocument/2006/relationships/hyperlink" Target="http://publications.europa.eu/resource/authority/data-theme/ECON" TargetMode="External"/><Relationship Id="rId1528" Type="http://schemas.openxmlformats.org/officeDocument/2006/relationships/hyperlink" Target="https://d-nb.info/gnd/4123065-6" TargetMode="External"/><Relationship Id="rId1735" Type="http://schemas.openxmlformats.org/officeDocument/2006/relationships/hyperlink" Target="https://d-nb.info/gnd/4055856-3" TargetMode="External"/><Relationship Id="rId1942" Type="http://schemas.openxmlformats.org/officeDocument/2006/relationships/hyperlink" Target="http://eurovoc.europa.eu/668" TargetMode="External"/><Relationship Id="rId27" Type="http://schemas.openxmlformats.org/officeDocument/2006/relationships/hyperlink" Target="https://www.wikidata.org/wiki/Q216530" TargetMode="External"/><Relationship Id="rId1802" Type="http://schemas.openxmlformats.org/officeDocument/2006/relationships/hyperlink" Target="https://d-nb.info/gnd/4062901-6" TargetMode="External"/><Relationship Id="rId688" Type="http://schemas.openxmlformats.org/officeDocument/2006/relationships/hyperlink" Target="https://www.wikidata.org/wiki/Q361151" TargetMode="External"/><Relationship Id="rId895" Type="http://schemas.openxmlformats.org/officeDocument/2006/relationships/hyperlink" Target="https://schema.org/VoteAction" TargetMode="External"/><Relationship Id="rId2369" Type="http://schemas.openxmlformats.org/officeDocument/2006/relationships/hyperlink" Target="https://schema.org/spatial" TargetMode="External"/><Relationship Id="rId2576" Type="http://schemas.openxmlformats.org/officeDocument/2006/relationships/hyperlink" Target="http://eurovoc.europa.eu/3127" TargetMode="External"/><Relationship Id="rId548" Type="http://schemas.openxmlformats.org/officeDocument/2006/relationships/hyperlink" Target="https://www.wikidata.org/wiki/Q166118" TargetMode="External"/><Relationship Id="rId755" Type="http://schemas.openxmlformats.org/officeDocument/2006/relationships/hyperlink" Target="http://eurovoc.europa.eu/2122" TargetMode="External"/><Relationship Id="rId962" Type="http://schemas.openxmlformats.org/officeDocument/2006/relationships/hyperlink" Target="http://eurovoc.europa.eu/2393" TargetMode="External"/><Relationship Id="rId1178" Type="http://schemas.openxmlformats.org/officeDocument/2006/relationships/hyperlink" Target="http://eurovoc.europa.eu/5900" TargetMode="External"/><Relationship Id="rId1385" Type="http://schemas.openxmlformats.org/officeDocument/2006/relationships/hyperlink" Target="https://d-nb.info/gnd/4062983-1" TargetMode="External"/><Relationship Id="rId1592" Type="http://schemas.openxmlformats.org/officeDocument/2006/relationships/hyperlink" Target="https://d-nb.info/gnd/4020517-4" TargetMode="External"/><Relationship Id="rId2229" Type="http://schemas.openxmlformats.org/officeDocument/2006/relationships/hyperlink" Target="https://www.wikidata.org/wiki/Q115732139" TargetMode="External"/><Relationship Id="rId2436" Type="http://schemas.openxmlformats.org/officeDocument/2006/relationships/hyperlink" Target="https://www.wikidata.org/wiki/Q12322674" TargetMode="External"/><Relationship Id="rId2643" Type="http://schemas.openxmlformats.org/officeDocument/2006/relationships/hyperlink" Target="https://www.wikidata.org/wiki/Q159810" TargetMode="External"/><Relationship Id="rId91" Type="http://schemas.openxmlformats.org/officeDocument/2006/relationships/hyperlink" Target="https://www.wikidata.org/wiki/Q1613416" TargetMode="External"/><Relationship Id="rId408" Type="http://schemas.openxmlformats.org/officeDocument/2006/relationships/hyperlink" Target="http://eurovoc.europa.eu/7383" TargetMode="External"/><Relationship Id="rId615" Type="http://schemas.openxmlformats.org/officeDocument/2006/relationships/hyperlink" Target="https://schema.org/InfectiousAgentClass" TargetMode="External"/><Relationship Id="rId822" Type="http://schemas.openxmlformats.org/officeDocument/2006/relationships/hyperlink" Target="http://eurovoc.europa.eu/13" TargetMode="External"/><Relationship Id="rId1038" Type="http://schemas.openxmlformats.org/officeDocument/2006/relationships/hyperlink" Target="https://d-nb.info/gnd/4131423-2" TargetMode="External"/><Relationship Id="rId1245" Type="http://schemas.openxmlformats.org/officeDocument/2006/relationships/hyperlink" Target="https://schema.org/TravelAction" TargetMode="External"/><Relationship Id="rId1452" Type="http://schemas.openxmlformats.org/officeDocument/2006/relationships/hyperlink" Target="https://www.wikidata.org/wiki/Q57607" TargetMode="External"/><Relationship Id="rId2503" Type="http://schemas.openxmlformats.org/officeDocument/2006/relationships/hyperlink" Target="https://www.wikidata.org/wiki/Q1585110" TargetMode="External"/><Relationship Id="rId1105" Type="http://schemas.openxmlformats.org/officeDocument/2006/relationships/hyperlink" Target="https://d-nb.info/gnd/4055856-3" TargetMode="External"/><Relationship Id="rId1312" Type="http://schemas.openxmlformats.org/officeDocument/2006/relationships/hyperlink" Target="https://schema.org/Taxi" TargetMode="External"/><Relationship Id="rId2710" Type="http://schemas.openxmlformats.org/officeDocument/2006/relationships/hyperlink" Target="http://publications.europa.eu/resource/authority/data-theme/GOVE" TargetMode="External"/><Relationship Id="rId49" Type="http://schemas.openxmlformats.org/officeDocument/2006/relationships/hyperlink" Target="http://eurovoc.europa.eu/4831" TargetMode="External"/><Relationship Id="rId1617" Type="http://schemas.openxmlformats.org/officeDocument/2006/relationships/hyperlink" Target="https://d-nb.info/gnd/4031170-3" TargetMode="External"/><Relationship Id="rId1824" Type="http://schemas.openxmlformats.org/officeDocument/2006/relationships/hyperlink" Target="https://d-nb.info/gnd/4066399-1" TargetMode="External"/><Relationship Id="rId198" Type="http://schemas.openxmlformats.org/officeDocument/2006/relationships/hyperlink" Target="https://d-nb.info/gnd/4120801-8" TargetMode="External"/><Relationship Id="rId2086" Type="http://schemas.openxmlformats.org/officeDocument/2006/relationships/hyperlink" Target="https://www.wikidata.org/wiki/Q12147" TargetMode="External"/><Relationship Id="rId2293" Type="http://schemas.openxmlformats.org/officeDocument/2006/relationships/hyperlink" Target="https://www.wikidata.org/wiki/Q11420665" TargetMode="External"/><Relationship Id="rId2598" Type="http://schemas.openxmlformats.org/officeDocument/2006/relationships/hyperlink" Target="https://schema.org/TravelAction" TargetMode="External"/><Relationship Id="rId265" Type="http://schemas.openxmlformats.org/officeDocument/2006/relationships/hyperlink" Target="https://schema.org/School" TargetMode="External"/><Relationship Id="rId472" Type="http://schemas.openxmlformats.org/officeDocument/2006/relationships/hyperlink" Target="https://www.wikidata.org/wiki/Q21503788" TargetMode="External"/><Relationship Id="rId2153" Type="http://schemas.openxmlformats.org/officeDocument/2006/relationships/hyperlink" Target="http://eurovoc.europa.eu/2825" TargetMode="External"/><Relationship Id="rId2360" Type="http://schemas.openxmlformats.org/officeDocument/2006/relationships/hyperlink" Target="https://schema.org/PlanAction" TargetMode="External"/><Relationship Id="rId125" Type="http://schemas.openxmlformats.org/officeDocument/2006/relationships/hyperlink" Target="https://www.wikidata.org/wiki/Q8434" TargetMode="External"/><Relationship Id="rId332" Type="http://schemas.openxmlformats.org/officeDocument/2006/relationships/hyperlink" Target="https://schema.org/telephone" TargetMode="External"/><Relationship Id="rId777" Type="http://schemas.openxmlformats.org/officeDocument/2006/relationships/hyperlink" Target="https://www.wikidata.org/wiki/Q659779" TargetMode="External"/><Relationship Id="rId984" Type="http://schemas.openxmlformats.org/officeDocument/2006/relationships/hyperlink" Target="https://www.wikidata.org/wiki/Q922585" TargetMode="External"/><Relationship Id="rId2013" Type="http://schemas.openxmlformats.org/officeDocument/2006/relationships/hyperlink" Target="http://eurovoc.europa.eu/1018" TargetMode="External"/><Relationship Id="rId2220" Type="http://schemas.openxmlformats.org/officeDocument/2006/relationships/hyperlink" Target="https://www.wikidata.org/wiki/Q115732139" TargetMode="External"/><Relationship Id="rId2458" Type="http://schemas.openxmlformats.org/officeDocument/2006/relationships/hyperlink" Target="http://eurovoc.europa.eu/3357" TargetMode="External"/><Relationship Id="rId2665" Type="http://schemas.openxmlformats.org/officeDocument/2006/relationships/hyperlink" Target="http://eurovoc.europa.eu/637" TargetMode="External"/><Relationship Id="rId637" Type="http://schemas.openxmlformats.org/officeDocument/2006/relationships/hyperlink" Target="https://schema.org/EmergencyService" TargetMode="External"/><Relationship Id="rId844" Type="http://schemas.openxmlformats.org/officeDocument/2006/relationships/hyperlink" Target="https://www.wikidata.org/wiki/Q541936" TargetMode="External"/><Relationship Id="rId1267" Type="http://schemas.openxmlformats.org/officeDocument/2006/relationships/hyperlink" Target="https://d-nb.info/gnd/4590883-7" TargetMode="External"/><Relationship Id="rId1474" Type="http://schemas.openxmlformats.org/officeDocument/2006/relationships/hyperlink" Target="https://schema.org/location" TargetMode="External"/><Relationship Id="rId1681" Type="http://schemas.openxmlformats.org/officeDocument/2006/relationships/hyperlink" Target="https://d-nb.info/gnd/4008767-0" TargetMode="External"/><Relationship Id="rId2318" Type="http://schemas.openxmlformats.org/officeDocument/2006/relationships/hyperlink" Target="http://eurovoc.europa.eu/1157" TargetMode="External"/><Relationship Id="rId2525" Type="http://schemas.openxmlformats.org/officeDocument/2006/relationships/hyperlink" Target="http://eurovoc.europa.eu/6849" TargetMode="External"/><Relationship Id="rId2732" Type="http://schemas.openxmlformats.org/officeDocument/2006/relationships/hyperlink" Target="http://publications.europa.eu/resource/authority/data-theme/TRAN" TargetMode="External"/><Relationship Id="rId704" Type="http://schemas.openxmlformats.org/officeDocument/2006/relationships/hyperlink" Target="https://www.wikidata.org/wiki/Q11448" TargetMode="External"/><Relationship Id="rId911" Type="http://schemas.openxmlformats.org/officeDocument/2006/relationships/hyperlink" Target="http://eurovoc.europa.eu/699" TargetMode="External"/><Relationship Id="rId1127" Type="http://schemas.openxmlformats.org/officeDocument/2006/relationships/hyperlink" Target="https://d-nb.info/gnd/4077554-9" TargetMode="External"/><Relationship Id="rId1334" Type="http://schemas.openxmlformats.org/officeDocument/2006/relationships/hyperlink" Target="https://d-nb.info/gnd/4226346-3" TargetMode="External"/><Relationship Id="rId1541" Type="http://schemas.openxmlformats.org/officeDocument/2006/relationships/hyperlink" Target="https://d-nb.info/gnd/4071675-2" TargetMode="External"/><Relationship Id="rId1779" Type="http://schemas.openxmlformats.org/officeDocument/2006/relationships/hyperlink" Target="https://d-nb.info/gnd/4056783-7" TargetMode="External"/><Relationship Id="rId1986" Type="http://schemas.openxmlformats.org/officeDocument/2006/relationships/hyperlink" Target="https://www.wikidata.org/wiki/Q274490" TargetMode="External"/><Relationship Id="rId40" Type="http://schemas.openxmlformats.org/officeDocument/2006/relationships/hyperlink" Target="https://op.europa.eu/en/web/eu-vocabularies/concept/-/resource?uri=http://data.europa.eu/cpv/cpv/90611000" TargetMode="External"/><Relationship Id="rId1401" Type="http://schemas.openxmlformats.org/officeDocument/2006/relationships/hyperlink" Target="https://www.wikidata.org/wiki/Q12141294" TargetMode="External"/><Relationship Id="rId1639" Type="http://schemas.openxmlformats.org/officeDocument/2006/relationships/hyperlink" Target="https://d-nb.info/gnd/4125698-0" TargetMode="External"/><Relationship Id="rId1846" Type="http://schemas.openxmlformats.org/officeDocument/2006/relationships/hyperlink" Target="http://eurovoc.europa.eu/718" TargetMode="External"/><Relationship Id="rId1706" Type="http://schemas.openxmlformats.org/officeDocument/2006/relationships/hyperlink" Target="https://d-nb.info/gnd/4314726-4" TargetMode="External"/><Relationship Id="rId1913" Type="http://schemas.openxmlformats.org/officeDocument/2006/relationships/hyperlink" Target="https://www.wikidata.org/wiki/Q2653450" TargetMode="External"/><Relationship Id="rId287" Type="http://schemas.openxmlformats.org/officeDocument/2006/relationships/hyperlink" Target="https://www.wikidata.org/wiki/Q2119424" TargetMode="External"/><Relationship Id="rId494" Type="http://schemas.openxmlformats.org/officeDocument/2006/relationships/hyperlink" Target="http://eurovoc.europa.eu/324" TargetMode="External"/><Relationship Id="rId2175" Type="http://schemas.openxmlformats.org/officeDocument/2006/relationships/hyperlink" Target="https://www.wikidata.org/wiki/Q11042" TargetMode="External"/><Relationship Id="rId2382" Type="http://schemas.openxmlformats.org/officeDocument/2006/relationships/hyperlink" Target="https://www.wikidata.org/wiki/Q10566551" TargetMode="External"/><Relationship Id="rId147" Type="http://schemas.openxmlformats.org/officeDocument/2006/relationships/hyperlink" Target="https://schema.org/Library" TargetMode="External"/><Relationship Id="rId354" Type="http://schemas.openxmlformats.org/officeDocument/2006/relationships/hyperlink" Target="https://schema.org/supply" TargetMode="External"/><Relationship Id="rId799" Type="http://schemas.openxmlformats.org/officeDocument/2006/relationships/hyperlink" Target="https://www.wikidata.org/wiki/Q1656682" TargetMode="External"/><Relationship Id="rId1191" Type="http://schemas.openxmlformats.org/officeDocument/2006/relationships/hyperlink" Target="https://schema.org/JobPosting" TargetMode="External"/><Relationship Id="rId2035" Type="http://schemas.openxmlformats.org/officeDocument/2006/relationships/hyperlink" Target="http://eurovoc.europa.eu/972" TargetMode="External"/><Relationship Id="rId2687" Type="http://schemas.openxmlformats.org/officeDocument/2006/relationships/hyperlink" Target="http://publications.europa.eu/resource/authority/data-theme/ENVI" TargetMode="External"/><Relationship Id="rId561" Type="http://schemas.openxmlformats.org/officeDocument/2006/relationships/hyperlink" Target="http://eurovoc.europa.eu/7379" TargetMode="External"/><Relationship Id="rId659" Type="http://schemas.openxmlformats.org/officeDocument/2006/relationships/hyperlink" Target="https://schema.org/text" TargetMode="External"/><Relationship Id="rId866" Type="http://schemas.openxmlformats.org/officeDocument/2006/relationships/hyperlink" Target="http://eurovoc.europa.eu/6049" TargetMode="External"/><Relationship Id="rId1289" Type="http://schemas.openxmlformats.org/officeDocument/2006/relationships/hyperlink" Target="https://d-nb.info/gnd/4127410-6" TargetMode="External"/><Relationship Id="rId1496" Type="http://schemas.openxmlformats.org/officeDocument/2006/relationships/hyperlink" Target="https://d-nb.info/gnd/4246600-3" TargetMode="External"/><Relationship Id="rId2242" Type="http://schemas.openxmlformats.org/officeDocument/2006/relationships/hyperlink" Target="https://www.wikidata.org/wiki/Q541936" TargetMode="External"/><Relationship Id="rId2547" Type="http://schemas.openxmlformats.org/officeDocument/2006/relationships/hyperlink" Target="http://eurovoc.europa.eu/6849" TargetMode="External"/><Relationship Id="rId214" Type="http://schemas.openxmlformats.org/officeDocument/2006/relationships/hyperlink" Target="https://d-nb.info/gnd/4053474-1" TargetMode="External"/><Relationship Id="rId421" Type="http://schemas.openxmlformats.org/officeDocument/2006/relationships/hyperlink" Target="https://www.wikidata.org/wiki/Q230788" TargetMode="External"/><Relationship Id="rId519" Type="http://schemas.openxmlformats.org/officeDocument/2006/relationships/hyperlink" Target="http://eurovoc.europa.eu/1528" TargetMode="External"/><Relationship Id="rId1051" Type="http://schemas.openxmlformats.org/officeDocument/2006/relationships/hyperlink" Target="https://d-nb.info/gnd/7521348-5" TargetMode="External"/><Relationship Id="rId1149" Type="http://schemas.openxmlformats.org/officeDocument/2006/relationships/hyperlink" Target="https://d-nb.info/gnd/4203143-6" TargetMode="External"/><Relationship Id="rId1356" Type="http://schemas.openxmlformats.org/officeDocument/2006/relationships/hyperlink" Target="https://schema.org/QuantitativeValue" TargetMode="External"/><Relationship Id="rId2102" Type="http://schemas.openxmlformats.org/officeDocument/2006/relationships/hyperlink" Target="http://eurovoc.europa.eu/3885" TargetMode="External"/><Relationship Id="rId726" Type="http://schemas.openxmlformats.org/officeDocument/2006/relationships/hyperlink" Target="http://eurovoc.europa.eu/5747" TargetMode="External"/><Relationship Id="rId933" Type="http://schemas.openxmlformats.org/officeDocument/2006/relationships/hyperlink" Target="https://www.wikidata.org/wiki/Q335778" TargetMode="External"/><Relationship Id="rId1009" Type="http://schemas.openxmlformats.org/officeDocument/2006/relationships/hyperlink" Target="https://schema.org/postalCode" TargetMode="External"/><Relationship Id="rId1563" Type="http://schemas.openxmlformats.org/officeDocument/2006/relationships/hyperlink" Target="https://d-nb.info/gnd/4060087-7" TargetMode="External"/><Relationship Id="rId1770" Type="http://schemas.openxmlformats.org/officeDocument/2006/relationships/hyperlink" Target="https://d-nb.info/gnd/4056783-7" TargetMode="External"/><Relationship Id="rId1868" Type="http://schemas.openxmlformats.org/officeDocument/2006/relationships/hyperlink" Target="http://data.europa.eu/bkc/008.10.01.0350" TargetMode="External"/><Relationship Id="rId2407" Type="http://schemas.openxmlformats.org/officeDocument/2006/relationships/hyperlink" Target="http://eurovoc.europa.eu/4045" TargetMode="External"/><Relationship Id="rId2614" Type="http://schemas.openxmlformats.org/officeDocument/2006/relationships/hyperlink" Target="https://schema.org/City" TargetMode="External"/><Relationship Id="rId62" Type="http://schemas.openxmlformats.org/officeDocument/2006/relationships/hyperlink" Target="https://d-nb.info/gnd/4008491-7" TargetMode="External"/><Relationship Id="rId1216" Type="http://schemas.openxmlformats.org/officeDocument/2006/relationships/hyperlink" Target="https://d-nb.info/gnd/4652348-0" TargetMode="External"/><Relationship Id="rId1423" Type="http://schemas.openxmlformats.org/officeDocument/2006/relationships/hyperlink" Target="https://www.wikidata.org/wiki/Q20665717" TargetMode="External"/><Relationship Id="rId1630" Type="http://schemas.openxmlformats.org/officeDocument/2006/relationships/hyperlink" Target="https://d-nb.info/gnd/7502136-5" TargetMode="External"/><Relationship Id="rId1728" Type="http://schemas.openxmlformats.org/officeDocument/2006/relationships/hyperlink" Target="https://d-nb.info/gnd/4055856-3" TargetMode="External"/><Relationship Id="rId1935" Type="http://schemas.openxmlformats.org/officeDocument/2006/relationships/hyperlink" Target="http://eurovoc.europa.eu/668" TargetMode="External"/><Relationship Id="rId2197" Type="http://schemas.openxmlformats.org/officeDocument/2006/relationships/hyperlink" Target="https://schema.org/ExhibitionEvent" TargetMode="External"/><Relationship Id="rId169" Type="http://schemas.openxmlformats.org/officeDocument/2006/relationships/hyperlink" Target="https://schema.org/location" TargetMode="External"/><Relationship Id="rId376" Type="http://schemas.openxmlformats.org/officeDocument/2006/relationships/hyperlink" Target="https://d-nb.info/gnd/4019962-9" TargetMode="External"/><Relationship Id="rId583" Type="http://schemas.openxmlformats.org/officeDocument/2006/relationships/hyperlink" Target="https://www.wikidata.org/wiki/Q12147" TargetMode="External"/><Relationship Id="rId790" Type="http://schemas.openxmlformats.org/officeDocument/2006/relationships/hyperlink" Target="https://www.wikidata.org/wiki/Q1656682" TargetMode="External"/><Relationship Id="rId2057" Type="http://schemas.openxmlformats.org/officeDocument/2006/relationships/hyperlink" Target="https://www.wikidata.org/wiki/Q47520921" TargetMode="External"/><Relationship Id="rId2264" Type="http://schemas.openxmlformats.org/officeDocument/2006/relationships/hyperlink" Target="http://eurovoc.europa.eu/2269" TargetMode="External"/><Relationship Id="rId2471" Type="http://schemas.openxmlformats.org/officeDocument/2006/relationships/hyperlink" Target="https://www.wikidata.org/wiki/Q60616546" TargetMode="External"/><Relationship Id="rId4" Type="http://schemas.openxmlformats.org/officeDocument/2006/relationships/hyperlink" Target="https://www.wikidata.org/wiki/Q180388" TargetMode="External"/><Relationship Id="rId236" Type="http://schemas.openxmlformats.org/officeDocument/2006/relationships/hyperlink" Target="https://schema.org/School" TargetMode="External"/><Relationship Id="rId443" Type="http://schemas.openxmlformats.org/officeDocument/2006/relationships/hyperlink" Target="https://d-nb.info/gnd/4004845-7" TargetMode="External"/><Relationship Id="rId650" Type="http://schemas.openxmlformats.org/officeDocument/2006/relationships/hyperlink" Target="http://eurovoc.europa.eu/5923" TargetMode="External"/><Relationship Id="rId888" Type="http://schemas.openxmlformats.org/officeDocument/2006/relationships/hyperlink" Target="https://www.wikidata.org/wiki/Q1007356" TargetMode="External"/><Relationship Id="rId1073" Type="http://schemas.openxmlformats.org/officeDocument/2006/relationships/hyperlink" Target="https://www.wikidata.org/wiki/Q1341429" TargetMode="External"/><Relationship Id="rId1280" Type="http://schemas.openxmlformats.org/officeDocument/2006/relationships/hyperlink" Target="https://www.wikidata.org/wiki/Q98594994" TargetMode="External"/><Relationship Id="rId2124" Type="http://schemas.openxmlformats.org/officeDocument/2006/relationships/hyperlink" Target="https://schema.org/CommunityHealth" TargetMode="External"/><Relationship Id="rId2331" Type="http://schemas.openxmlformats.org/officeDocument/2006/relationships/hyperlink" Target="http://eurovoc.europa.eu/1157" TargetMode="External"/><Relationship Id="rId2569" Type="http://schemas.openxmlformats.org/officeDocument/2006/relationships/hyperlink" Target="http://eurovoc.europa.eu/3127" TargetMode="External"/><Relationship Id="rId303" Type="http://schemas.openxmlformats.org/officeDocument/2006/relationships/hyperlink" Target="https://d-nb.info/gnd/7854804-4" TargetMode="External"/><Relationship Id="rId748" Type="http://schemas.openxmlformats.org/officeDocument/2006/relationships/hyperlink" Target="https://schema.org/PlaceOfWorship" TargetMode="External"/><Relationship Id="rId955" Type="http://schemas.openxmlformats.org/officeDocument/2006/relationships/hyperlink" Target="http://eurovoc.europa.eu/4619" TargetMode="External"/><Relationship Id="rId1140" Type="http://schemas.openxmlformats.org/officeDocument/2006/relationships/hyperlink" Target="https://d-nb.info/gnd/7686166-1" TargetMode="External"/><Relationship Id="rId1378" Type="http://schemas.openxmlformats.org/officeDocument/2006/relationships/hyperlink" Target="https://schema.org/cargoVolume" TargetMode="External"/><Relationship Id="rId1585" Type="http://schemas.openxmlformats.org/officeDocument/2006/relationships/hyperlink" Target="https://d-nb.info/gnd/4155353-6" TargetMode="External"/><Relationship Id="rId1792" Type="http://schemas.openxmlformats.org/officeDocument/2006/relationships/hyperlink" Target="https://d-nb.info/gnd/4062901-6" TargetMode="External"/><Relationship Id="rId2429" Type="http://schemas.openxmlformats.org/officeDocument/2006/relationships/hyperlink" Target="https://www.wikidata.org/wiki/Q12322674" TargetMode="External"/><Relationship Id="rId2636" Type="http://schemas.openxmlformats.org/officeDocument/2006/relationships/hyperlink" Target="https://www.wikidata.org/wiki/Q11663" TargetMode="External"/><Relationship Id="rId84" Type="http://schemas.openxmlformats.org/officeDocument/2006/relationships/hyperlink" Target="https://www.wikidata.org/wiki/Q37732" TargetMode="External"/><Relationship Id="rId510" Type="http://schemas.openxmlformats.org/officeDocument/2006/relationships/hyperlink" Target="https://www.wikidata.org/wiki/Q98808296" TargetMode="External"/><Relationship Id="rId608" Type="http://schemas.openxmlformats.org/officeDocument/2006/relationships/hyperlink" Target="http://eurovoc.europa.eu/3597" TargetMode="External"/><Relationship Id="rId815" Type="http://schemas.openxmlformats.org/officeDocument/2006/relationships/hyperlink" Target="https://www.wikidata.org/wiki/Q732577" TargetMode="External"/><Relationship Id="rId1238" Type="http://schemas.openxmlformats.org/officeDocument/2006/relationships/hyperlink" Target="http://eurovoc.europa.eu/1690" TargetMode="External"/><Relationship Id="rId1445" Type="http://schemas.openxmlformats.org/officeDocument/2006/relationships/hyperlink" Target="http://eurovoc.europa.eu/3619" TargetMode="External"/><Relationship Id="rId1652" Type="http://schemas.openxmlformats.org/officeDocument/2006/relationships/hyperlink" Target="https://d-nb.info/gnd/4076215-4" TargetMode="External"/><Relationship Id="rId1000" Type="http://schemas.openxmlformats.org/officeDocument/2006/relationships/hyperlink" Target="https://schema.org/streetAddress" TargetMode="External"/><Relationship Id="rId1305" Type="http://schemas.openxmlformats.org/officeDocument/2006/relationships/hyperlink" Target="https://schema.org/ParkingFacility" TargetMode="External"/><Relationship Id="rId1957" Type="http://schemas.openxmlformats.org/officeDocument/2006/relationships/hyperlink" Target="https://www.wikidata.org/wiki/Q843958" TargetMode="External"/><Relationship Id="rId2703" Type="http://schemas.openxmlformats.org/officeDocument/2006/relationships/hyperlink" Target="http://publications.europa.eu/resource/authority/data-theme/EDUC" TargetMode="External"/><Relationship Id="rId1512" Type="http://schemas.openxmlformats.org/officeDocument/2006/relationships/hyperlink" Target="https://d-nb.info/gnd/4006650-2" TargetMode="External"/><Relationship Id="rId1817" Type="http://schemas.openxmlformats.org/officeDocument/2006/relationships/hyperlink" Target="https://d-nb.info/gnd/4062901-6" TargetMode="External"/><Relationship Id="rId11" Type="http://schemas.openxmlformats.org/officeDocument/2006/relationships/hyperlink" Target="https://www.wikidata.org/wiki/Q7271585" TargetMode="External"/><Relationship Id="rId398" Type="http://schemas.openxmlformats.org/officeDocument/2006/relationships/hyperlink" Target="https://d-nb.info/gnd/7505481-4" TargetMode="External"/><Relationship Id="rId2079" Type="http://schemas.openxmlformats.org/officeDocument/2006/relationships/hyperlink" Target="https://www.wikidata.org/wiki/Q309" TargetMode="External"/><Relationship Id="rId160" Type="http://schemas.openxmlformats.org/officeDocument/2006/relationships/hyperlink" Target="https://schema.org/Library" TargetMode="External"/><Relationship Id="rId2286" Type="http://schemas.openxmlformats.org/officeDocument/2006/relationships/hyperlink" Target="http://eurovoc.europa.eu/c_b007a1dc" TargetMode="External"/><Relationship Id="rId2493" Type="http://schemas.openxmlformats.org/officeDocument/2006/relationships/hyperlink" Target="https://schema.org/City" TargetMode="External"/><Relationship Id="rId258" Type="http://schemas.openxmlformats.org/officeDocument/2006/relationships/hyperlink" Target="https://schema.org/School" TargetMode="External"/><Relationship Id="rId465" Type="http://schemas.openxmlformats.org/officeDocument/2006/relationships/hyperlink" Target="https://d-nb.info/gnd/4162665-5" TargetMode="External"/><Relationship Id="rId672" Type="http://schemas.openxmlformats.org/officeDocument/2006/relationships/hyperlink" Target="https://d-nb.info/gnd/4202417-1" TargetMode="External"/><Relationship Id="rId1095" Type="http://schemas.openxmlformats.org/officeDocument/2006/relationships/hyperlink" Target="http://eurovoc.europa.eu/c_ef31184b" TargetMode="External"/><Relationship Id="rId2146" Type="http://schemas.openxmlformats.org/officeDocument/2006/relationships/hyperlink" Target="https://www.wikidata.org/wiki/Q832237" TargetMode="External"/><Relationship Id="rId2353" Type="http://schemas.openxmlformats.org/officeDocument/2006/relationships/hyperlink" Target="https://schema.org/PlanAction" TargetMode="External"/><Relationship Id="rId2560" Type="http://schemas.openxmlformats.org/officeDocument/2006/relationships/hyperlink" Target="http://eurovoc.europa.eu/3127" TargetMode="External"/><Relationship Id="rId118" Type="http://schemas.openxmlformats.org/officeDocument/2006/relationships/hyperlink" Target="http://eurovoc.europa.eu/3315" TargetMode="External"/><Relationship Id="rId325" Type="http://schemas.openxmlformats.org/officeDocument/2006/relationships/hyperlink" Target="https://schema.org/WebPage" TargetMode="External"/><Relationship Id="rId532" Type="http://schemas.openxmlformats.org/officeDocument/2006/relationships/hyperlink" Target="https://d-nb.info/gnd/4062714-7" TargetMode="External"/><Relationship Id="rId977" Type="http://schemas.openxmlformats.org/officeDocument/2006/relationships/hyperlink" Target="https://d-nb.info/gnd/4051778-0" TargetMode="External"/><Relationship Id="rId1162" Type="http://schemas.openxmlformats.org/officeDocument/2006/relationships/hyperlink" Target="https://www.wikidata.org/wiki/Q131572" TargetMode="External"/><Relationship Id="rId2006" Type="http://schemas.openxmlformats.org/officeDocument/2006/relationships/hyperlink" Target="http://eurovoc.europa.eu/1018" TargetMode="External"/><Relationship Id="rId2213" Type="http://schemas.openxmlformats.org/officeDocument/2006/relationships/hyperlink" Target="https://www.wikidata.org/wiki/Q133080" TargetMode="External"/><Relationship Id="rId2420" Type="http://schemas.openxmlformats.org/officeDocument/2006/relationships/hyperlink" Target="https://www.wikidata.org/wiki/Q2297111" TargetMode="External"/><Relationship Id="rId2658" Type="http://schemas.openxmlformats.org/officeDocument/2006/relationships/hyperlink" Target="http://eurovoc.europa.eu/637" TargetMode="External"/><Relationship Id="rId837" Type="http://schemas.openxmlformats.org/officeDocument/2006/relationships/hyperlink" Target="https://d-nb.info/gnd/7505481-4" TargetMode="External"/><Relationship Id="rId1022" Type="http://schemas.openxmlformats.org/officeDocument/2006/relationships/hyperlink" Target="https://d-nb.info/gnd/4116546-9" TargetMode="External"/><Relationship Id="rId1467" Type="http://schemas.openxmlformats.org/officeDocument/2006/relationships/hyperlink" Target="https://www.wikidata.org/wiki/Q25379754" TargetMode="External"/><Relationship Id="rId1674" Type="http://schemas.openxmlformats.org/officeDocument/2006/relationships/hyperlink" Target="https://d-nb.info/gnd/4008767-0" TargetMode="External"/><Relationship Id="rId1881" Type="http://schemas.openxmlformats.org/officeDocument/2006/relationships/hyperlink" Target="http://eurovoc.europa.eu/52" TargetMode="External"/><Relationship Id="rId2518" Type="http://schemas.openxmlformats.org/officeDocument/2006/relationships/hyperlink" Target="https://www.wikidata.org/wiki/Q1585110" TargetMode="External"/><Relationship Id="rId2725" Type="http://schemas.openxmlformats.org/officeDocument/2006/relationships/hyperlink" Target="http://publications.europa.eu/resource/authority/data-theme/ECON" TargetMode="External"/><Relationship Id="rId904" Type="http://schemas.openxmlformats.org/officeDocument/2006/relationships/hyperlink" Target="http://eurovoc.europa.eu/699" TargetMode="External"/><Relationship Id="rId1327" Type="http://schemas.openxmlformats.org/officeDocument/2006/relationships/hyperlink" Target="https://www.wikidata.org/wiki/Q221725" TargetMode="External"/><Relationship Id="rId1534" Type="http://schemas.openxmlformats.org/officeDocument/2006/relationships/hyperlink" Target="https://d-nb.info/gnd/4014692-3" TargetMode="External"/><Relationship Id="rId1741" Type="http://schemas.openxmlformats.org/officeDocument/2006/relationships/hyperlink" Target="https://d-nb.info/gnd/4055776-5" TargetMode="External"/><Relationship Id="rId1979" Type="http://schemas.openxmlformats.org/officeDocument/2006/relationships/hyperlink" Target="https://schema.org/Energy" TargetMode="External"/><Relationship Id="rId33" Type="http://schemas.openxmlformats.org/officeDocument/2006/relationships/hyperlink" Target="http://eurovoc.europa.eu/510" TargetMode="External"/><Relationship Id="rId1601" Type="http://schemas.openxmlformats.org/officeDocument/2006/relationships/hyperlink" Target="https://d-nb.info/gnd/4020754-7" TargetMode="External"/><Relationship Id="rId1839" Type="http://schemas.openxmlformats.org/officeDocument/2006/relationships/hyperlink" Target="https://www.wikidata.org/wiki/Q180388" TargetMode="External"/><Relationship Id="rId182" Type="http://schemas.openxmlformats.org/officeDocument/2006/relationships/hyperlink" Target="https://d-nb.info/gnd/4030638-0" TargetMode="External"/><Relationship Id="rId1906" Type="http://schemas.openxmlformats.org/officeDocument/2006/relationships/hyperlink" Target="https://www.wikidata.org/wiki/Q8434" TargetMode="External"/><Relationship Id="rId487" Type="http://schemas.openxmlformats.org/officeDocument/2006/relationships/hyperlink" Target="http://eurovoc.europa.eu/610" TargetMode="External"/><Relationship Id="rId694" Type="http://schemas.openxmlformats.org/officeDocument/2006/relationships/hyperlink" Target="https://d-nb.info/gnd/4079058-7" TargetMode="External"/><Relationship Id="rId2070" Type="http://schemas.openxmlformats.org/officeDocument/2006/relationships/hyperlink" Target="https://schema.org/PlayAction" TargetMode="External"/><Relationship Id="rId2168" Type="http://schemas.openxmlformats.org/officeDocument/2006/relationships/hyperlink" Target="https://www.wikidata.org/wiki/Q778407" TargetMode="External"/><Relationship Id="rId2375" Type="http://schemas.openxmlformats.org/officeDocument/2006/relationships/hyperlink" Target="https://schema.org/spatial" TargetMode="External"/><Relationship Id="rId347" Type="http://schemas.openxmlformats.org/officeDocument/2006/relationships/hyperlink" Target="https://www.wikidata.org/wiki/Q1483757" TargetMode="External"/><Relationship Id="rId999" Type="http://schemas.openxmlformats.org/officeDocument/2006/relationships/hyperlink" Target="https://schema.org/Number" TargetMode="External"/><Relationship Id="rId1184" Type="http://schemas.openxmlformats.org/officeDocument/2006/relationships/hyperlink" Target="http://eurovoc.europa.eu/2342" TargetMode="External"/><Relationship Id="rId2028" Type="http://schemas.openxmlformats.org/officeDocument/2006/relationships/hyperlink" Target="http://eurovoc.europa.eu/972" TargetMode="External"/><Relationship Id="rId2582" Type="http://schemas.openxmlformats.org/officeDocument/2006/relationships/hyperlink" Target="https://schema.org/TravelAction" TargetMode="External"/><Relationship Id="rId554" Type="http://schemas.openxmlformats.org/officeDocument/2006/relationships/hyperlink" Target="https://www.wikidata.org/wiki/Q708399" TargetMode="External"/><Relationship Id="rId761" Type="http://schemas.openxmlformats.org/officeDocument/2006/relationships/hyperlink" Target="https://www.wikidata.org/wiki/Q1169870" TargetMode="External"/><Relationship Id="rId859" Type="http://schemas.openxmlformats.org/officeDocument/2006/relationships/hyperlink" Target="http://eurovoc.europa.eu/3379" TargetMode="External"/><Relationship Id="rId1391" Type="http://schemas.openxmlformats.org/officeDocument/2006/relationships/hyperlink" Target="https://d-nb.info/gnd/4066647-5" TargetMode="External"/><Relationship Id="rId1489" Type="http://schemas.openxmlformats.org/officeDocument/2006/relationships/hyperlink" Target="https://d-nb.info/gnd/4056795-3" TargetMode="External"/><Relationship Id="rId1696" Type="http://schemas.openxmlformats.org/officeDocument/2006/relationships/hyperlink" Target="https://d-nb.info/gnd/4048590-0" TargetMode="External"/><Relationship Id="rId2235" Type="http://schemas.openxmlformats.org/officeDocument/2006/relationships/hyperlink" Target="https://www.wikidata.org/wiki/Q115732139" TargetMode="External"/><Relationship Id="rId2442" Type="http://schemas.openxmlformats.org/officeDocument/2006/relationships/hyperlink" Target="http://eurovoc.europa.eu/1004" TargetMode="External"/><Relationship Id="rId207" Type="http://schemas.openxmlformats.org/officeDocument/2006/relationships/hyperlink" Target="https://d-nb.info/gnd/4062009-8" TargetMode="External"/><Relationship Id="rId414" Type="http://schemas.openxmlformats.org/officeDocument/2006/relationships/hyperlink" Target="http://eurovoc.europa.eu/5771" TargetMode="External"/><Relationship Id="rId621" Type="http://schemas.openxmlformats.org/officeDocument/2006/relationships/hyperlink" Target="https://schema.org/Hospital" TargetMode="External"/><Relationship Id="rId1044" Type="http://schemas.openxmlformats.org/officeDocument/2006/relationships/hyperlink" Target="https://d-nb.info/gnd/4239371-1" TargetMode="External"/><Relationship Id="rId1251" Type="http://schemas.openxmlformats.org/officeDocument/2006/relationships/hyperlink" Target="https://d-nb.info/gnd/4036597-9" TargetMode="External"/><Relationship Id="rId1349" Type="http://schemas.openxmlformats.org/officeDocument/2006/relationships/hyperlink" Target="https://www.wikidata.org/wiki/Q55956304" TargetMode="External"/><Relationship Id="rId2302" Type="http://schemas.openxmlformats.org/officeDocument/2006/relationships/hyperlink" Target="https://www.wikidata.org/wiki/Q689022" TargetMode="External"/><Relationship Id="rId719" Type="http://schemas.openxmlformats.org/officeDocument/2006/relationships/hyperlink" Target="http://eurovoc.europa.eu/317" TargetMode="External"/><Relationship Id="rId926" Type="http://schemas.openxmlformats.org/officeDocument/2006/relationships/hyperlink" Target="https://d-nb.info/gnd/4188918-6" TargetMode="External"/><Relationship Id="rId1111" Type="http://schemas.openxmlformats.org/officeDocument/2006/relationships/hyperlink" Target="https://d-nb.info/gnd/4134199-5" TargetMode="External"/><Relationship Id="rId1556" Type="http://schemas.openxmlformats.org/officeDocument/2006/relationships/hyperlink" Target="https://d-nb.info/gnd/4060087-7" TargetMode="External"/><Relationship Id="rId1763" Type="http://schemas.openxmlformats.org/officeDocument/2006/relationships/hyperlink" Target="https://d-nb.info/gnd/4056783-7" TargetMode="External"/><Relationship Id="rId1970" Type="http://schemas.openxmlformats.org/officeDocument/2006/relationships/hyperlink" Target="https://www.wikidata.org/wiki/Q11379" TargetMode="External"/><Relationship Id="rId2607" Type="http://schemas.openxmlformats.org/officeDocument/2006/relationships/hyperlink" Target="https://schema.org/TravelAction" TargetMode="External"/><Relationship Id="rId55" Type="http://schemas.openxmlformats.org/officeDocument/2006/relationships/hyperlink" Target="http://eurovoc.europa.eu/2327" TargetMode="External"/><Relationship Id="rId1209" Type="http://schemas.openxmlformats.org/officeDocument/2006/relationships/hyperlink" Target="https://www.wikidata.org/wiki/Q2800000" TargetMode="External"/><Relationship Id="rId1416" Type="http://schemas.openxmlformats.org/officeDocument/2006/relationships/hyperlink" Target="https://d-nb.info/gnd/4069349-1" TargetMode="External"/><Relationship Id="rId1623" Type="http://schemas.openxmlformats.org/officeDocument/2006/relationships/hyperlink" Target="https://d-nb.info/gnd/4061644-7" TargetMode="External"/><Relationship Id="rId1830" Type="http://schemas.openxmlformats.org/officeDocument/2006/relationships/hyperlink" Target="https://d-nb.info/gnd/4066399-1" TargetMode="External"/><Relationship Id="rId1928" Type="http://schemas.openxmlformats.org/officeDocument/2006/relationships/hyperlink" Target="https://www.wikidata.org/wiki/Q2653450" TargetMode="External"/><Relationship Id="rId2092" Type="http://schemas.openxmlformats.org/officeDocument/2006/relationships/hyperlink" Target="https://www.wikidata.org/wiki/Q12147" TargetMode="External"/><Relationship Id="rId271" Type="http://schemas.openxmlformats.org/officeDocument/2006/relationships/hyperlink" Target="https://d-nb.info/gnd/4122813-3" TargetMode="External"/><Relationship Id="rId2397" Type="http://schemas.openxmlformats.org/officeDocument/2006/relationships/hyperlink" Target="https://www.wikidata.org/wiki/Q2526135" TargetMode="External"/><Relationship Id="rId131" Type="http://schemas.openxmlformats.org/officeDocument/2006/relationships/hyperlink" Target="https://schema.org/Library" TargetMode="External"/><Relationship Id="rId369" Type="http://schemas.openxmlformats.org/officeDocument/2006/relationships/hyperlink" Target="https://schema.org/Energy" TargetMode="External"/><Relationship Id="rId576" Type="http://schemas.openxmlformats.org/officeDocument/2006/relationships/hyperlink" Target="https://d-nb.info/gnd/4120448-7" TargetMode="External"/><Relationship Id="rId783" Type="http://schemas.openxmlformats.org/officeDocument/2006/relationships/hyperlink" Target="https://www.wikidata.org/wiki/Q51176294" TargetMode="External"/><Relationship Id="rId990" Type="http://schemas.openxmlformats.org/officeDocument/2006/relationships/hyperlink" Target="https://schema.org/address" TargetMode="External"/><Relationship Id="rId2257" Type="http://schemas.openxmlformats.org/officeDocument/2006/relationships/hyperlink" Target="http://eurovoc.europa.eu/2269" TargetMode="External"/><Relationship Id="rId2464" Type="http://schemas.openxmlformats.org/officeDocument/2006/relationships/hyperlink" Target="https://schema.org/employee" TargetMode="External"/><Relationship Id="rId2671" Type="http://schemas.openxmlformats.org/officeDocument/2006/relationships/hyperlink" Target="https://schema.org/RecyclingCenter" TargetMode="External"/><Relationship Id="rId229" Type="http://schemas.openxmlformats.org/officeDocument/2006/relationships/hyperlink" Target="https://schema.org/School" TargetMode="External"/><Relationship Id="rId436" Type="http://schemas.openxmlformats.org/officeDocument/2006/relationships/hyperlink" Target="https://d-nb.info/gnd/4602392-6" TargetMode="External"/><Relationship Id="rId643" Type="http://schemas.openxmlformats.org/officeDocument/2006/relationships/hyperlink" Target="http://eurovoc.europa.eu/6741" TargetMode="External"/><Relationship Id="rId1066" Type="http://schemas.openxmlformats.org/officeDocument/2006/relationships/hyperlink" Target="https://d-nb.info/gnd/4046595-0" TargetMode="External"/><Relationship Id="rId1273" Type="http://schemas.openxmlformats.org/officeDocument/2006/relationships/hyperlink" Target="https://www.wikidata.org/wiki/Q752870" TargetMode="External"/><Relationship Id="rId1480" Type="http://schemas.openxmlformats.org/officeDocument/2006/relationships/hyperlink" Target="https://d-nb.info/gnd/4000100-3" TargetMode="External"/><Relationship Id="rId2117" Type="http://schemas.openxmlformats.org/officeDocument/2006/relationships/hyperlink" Target="http://eurovoc.europa.eu/4116" TargetMode="External"/><Relationship Id="rId2324" Type="http://schemas.openxmlformats.org/officeDocument/2006/relationships/hyperlink" Target="http://eurovoc.europa.eu/1157" TargetMode="External"/><Relationship Id="rId850" Type="http://schemas.openxmlformats.org/officeDocument/2006/relationships/hyperlink" Target="https://www.wikidata.org/wiki/Q1021040" TargetMode="External"/><Relationship Id="rId948" Type="http://schemas.openxmlformats.org/officeDocument/2006/relationships/hyperlink" Target="http://eurovoc.europa.eu/4619" TargetMode="External"/><Relationship Id="rId1133" Type="http://schemas.openxmlformats.org/officeDocument/2006/relationships/hyperlink" Target="https://d-nb.info/gnd/7629670-2" TargetMode="External"/><Relationship Id="rId1578" Type="http://schemas.openxmlformats.org/officeDocument/2006/relationships/hyperlink" Target="https://d-nb.info/gnd/4018382-8" TargetMode="External"/><Relationship Id="rId1785" Type="http://schemas.openxmlformats.org/officeDocument/2006/relationships/hyperlink" Target="https://d-nb.info/gnd/4056783-7" TargetMode="External"/><Relationship Id="rId1992" Type="http://schemas.openxmlformats.org/officeDocument/2006/relationships/hyperlink" Target="https://www.wikidata.org/wiki/Q43015" TargetMode="External"/><Relationship Id="rId2531" Type="http://schemas.openxmlformats.org/officeDocument/2006/relationships/hyperlink" Target="http://eurovoc.europa.eu/6849" TargetMode="External"/><Relationship Id="rId2629" Type="http://schemas.openxmlformats.org/officeDocument/2006/relationships/hyperlink" Target="https://schema.org/City" TargetMode="External"/><Relationship Id="rId77" Type="http://schemas.openxmlformats.org/officeDocument/2006/relationships/hyperlink" Target="https://d-nb.info/gnd/4135951-3" TargetMode="External"/><Relationship Id="rId503" Type="http://schemas.openxmlformats.org/officeDocument/2006/relationships/hyperlink" Target="https://www.wikidata.org/wiki/Q1757063" TargetMode="External"/><Relationship Id="rId710" Type="http://schemas.openxmlformats.org/officeDocument/2006/relationships/hyperlink" Target="https://d-nb.info/gnd/1176538829" TargetMode="External"/><Relationship Id="rId808" Type="http://schemas.openxmlformats.org/officeDocument/2006/relationships/hyperlink" Target="http://eurovoc.europa.eu/3255" TargetMode="External"/><Relationship Id="rId1340" Type="http://schemas.openxmlformats.org/officeDocument/2006/relationships/hyperlink" Target="https://d-nb.info/gnd/7741477-9" TargetMode="External"/><Relationship Id="rId1438" Type="http://schemas.openxmlformats.org/officeDocument/2006/relationships/hyperlink" Target="https://d-nb.info/gnd/4127747-8" TargetMode="External"/><Relationship Id="rId1645" Type="http://schemas.openxmlformats.org/officeDocument/2006/relationships/hyperlink" Target="https://d-nb.info/gnd/4125698-0" TargetMode="External"/><Relationship Id="rId1200" Type="http://schemas.openxmlformats.org/officeDocument/2006/relationships/hyperlink" Target="http://eurovoc.europa.eu/4470" TargetMode="External"/><Relationship Id="rId1852" Type="http://schemas.openxmlformats.org/officeDocument/2006/relationships/hyperlink" Target="http://eurovoc.europa.eu/1158" TargetMode="External"/><Relationship Id="rId1505" Type="http://schemas.openxmlformats.org/officeDocument/2006/relationships/hyperlink" Target="https://d-nb.info/gnd/4006650-2" TargetMode="External"/><Relationship Id="rId1712" Type="http://schemas.openxmlformats.org/officeDocument/2006/relationships/hyperlink" Target="https://d-nb.info/gnd/4314726-4" TargetMode="External"/><Relationship Id="rId293" Type="http://schemas.openxmlformats.org/officeDocument/2006/relationships/hyperlink" Target="https://www.wikidata.org/wiki/Q220393" TargetMode="External"/><Relationship Id="rId2181" Type="http://schemas.openxmlformats.org/officeDocument/2006/relationships/hyperlink" Target="http://eurovoc.europa.eu/317" TargetMode="External"/><Relationship Id="rId153" Type="http://schemas.openxmlformats.org/officeDocument/2006/relationships/hyperlink" Target="http://eurovoc.europa.eu/5050" TargetMode="External"/><Relationship Id="rId360" Type="http://schemas.openxmlformats.org/officeDocument/2006/relationships/hyperlink" Target="https://schema.org/HVACBusiness" TargetMode="External"/><Relationship Id="rId598" Type="http://schemas.openxmlformats.org/officeDocument/2006/relationships/hyperlink" Target="https://d-nb.info/gnd/4214090-0" TargetMode="External"/><Relationship Id="rId2041" Type="http://schemas.openxmlformats.org/officeDocument/2006/relationships/hyperlink" Target="http://eurovoc.europa.eu/1030" TargetMode="External"/><Relationship Id="rId2279" Type="http://schemas.openxmlformats.org/officeDocument/2006/relationships/hyperlink" Target="http://eurovoc.europa.eu/c_b007a1dc" TargetMode="External"/><Relationship Id="rId2486" Type="http://schemas.openxmlformats.org/officeDocument/2006/relationships/hyperlink" Target="http://eurovoc.europa.eu/4709" TargetMode="External"/><Relationship Id="rId2693" Type="http://schemas.openxmlformats.org/officeDocument/2006/relationships/hyperlink" Target="http://publications.europa.eu/resource/authority/data-theme/REGI" TargetMode="External"/><Relationship Id="rId220" Type="http://schemas.openxmlformats.org/officeDocument/2006/relationships/hyperlink" Target="https://d-nb.info/gnd/4180229-9" TargetMode="External"/><Relationship Id="rId458" Type="http://schemas.openxmlformats.org/officeDocument/2006/relationships/hyperlink" Target="https://www.wikidata.org/wiki/Q191072" TargetMode="External"/><Relationship Id="rId665" Type="http://schemas.openxmlformats.org/officeDocument/2006/relationships/hyperlink" Target="https://d-nb.info/gnd/4162941-3" TargetMode="External"/><Relationship Id="rId872" Type="http://schemas.openxmlformats.org/officeDocument/2006/relationships/hyperlink" Target="http://eurovoc.europa.eu/1047" TargetMode="External"/><Relationship Id="rId1088" Type="http://schemas.openxmlformats.org/officeDocument/2006/relationships/hyperlink" Target="https://d-nb.info/gnd/4231103-2" TargetMode="External"/><Relationship Id="rId1295" Type="http://schemas.openxmlformats.org/officeDocument/2006/relationships/hyperlink" Target="https://d-nb.info/gnd/4187848-6" TargetMode="External"/><Relationship Id="rId2139" Type="http://schemas.openxmlformats.org/officeDocument/2006/relationships/hyperlink" Target="https://www.wikidata.org/wiki/Q7937" TargetMode="External"/><Relationship Id="rId2346" Type="http://schemas.openxmlformats.org/officeDocument/2006/relationships/hyperlink" Target="http://eurovoc.europa.eu/2407" TargetMode="External"/><Relationship Id="rId2553" Type="http://schemas.openxmlformats.org/officeDocument/2006/relationships/hyperlink" Target="http://eurovoc.europa.eu/3127" TargetMode="External"/><Relationship Id="rId318" Type="http://schemas.openxmlformats.org/officeDocument/2006/relationships/hyperlink" Target="http://eurovoc.europa.eu/c_5ea6e5c4" TargetMode="External"/><Relationship Id="rId525" Type="http://schemas.openxmlformats.org/officeDocument/2006/relationships/hyperlink" Target="https://schema.org/Seat" TargetMode="External"/><Relationship Id="rId732" Type="http://schemas.openxmlformats.org/officeDocument/2006/relationships/hyperlink" Target="https://www.wikidata.org/wiki/Q173387" TargetMode="External"/><Relationship Id="rId1155" Type="http://schemas.openxmlformats.org/officeDocument/2006/relationships/hyperlink" Target="https://d-nb.info/gnd/4187014-1" TargetMode="External"/><Relationship Id="rId1362" Type="http://schemas.openxmlformats.org/officeDocument/2006/relationships/hyperlink" Target="https://d-nb.info/gnd/4384223-9" TargetMode="External"/><Relationship Id="rId2206" Type="http://schemas.openxmlformats.org/officeDocument/2006/relationships/hyperlink" Target="https://schema.org/TouristAttraction" TargetMode="External"/><Relationship Id="rId2413" Type="http://schemas.openxmlformats.org/officeDocument/2006/relationships/hyperlink" Target="https://www.wikidata.org/wiki/Q2297111" TargetMode="External"/><Relationship Id="rId2620" Type="http://schemas.openxmlformats.org/officeDocument/2006/relationships/hyperlink" Target="https://schema.org/City" TargetMode="External"/><Relationship Id="rId99" Type="http://schemas.openxmlformats.org/officeDocument/2006/relationships/hyperlink" Target="https://d-nb.info/gnd/7544915-8" TargetMode="External"/><Relationship Id="rId1015" Type="http://schemas.openxmlformats.org/officeDocument/2006/relationships/hyperlink" Target="http://eurovoc.europa.eu/4809" TargetMode="External"/><Relationship Id="rId1222" Type="http://schemas.openxmlformats.org/officeDocument/2006/relationships/hyperlink" Target="https://d-nb.info/gnd/4130904-2" TargetMode="External"/><Relationship Id="rId1667" Type="http://schemas.openxmlformats.org/officeDocument/2006/relationships/hyperlink" Target="https://d-nb.info/gnd/4008767-0" TargetMode="External"/><Relationship Id="rId1874" Type="http://schemas.openxmlformats.org/officeDocument/2006/relationships/hyperlink" Target="http://data.europa.eu/bkc/008.10.01.0350" TargetMode="External"/><Relationship Id="rId2718" Type="http://schemas.openxmlformats.org/officeDocument/2006/relationships/hyperlink" Target="http://publications.europa.eu/resource/authority/data-theme/ECON" TargetMode="External"/><Relationship Id="rId1527" Type="http://schemas.openxmlformats.org/officeDocument/2006/relationships/hyperlink" Target="https://d-nb.info/gnd/4123065-6" TargetMode="External"/><Relationship Id="rId1734" Type="http://schemas.openxmlformats.org/officeDocument/2006/relationships/hyperlink" Target="https://d-nb.info/gnd/4055856-3" TargetMode="External"/><Relationship Id="rId1941" Type="http://schemas.openxmlformats.org/officeDocument/2006/relationships/hyperlink" Target="http://eurovoc.europa.eu/668" TargetMode="External"/><Relationship Id="rId26" Type="http://schemas.openxmlformats.org/officeDocument/2006/relationships/hyperlink" Target="https://www.wikidata.org/wiki/Q987767" TargetMode="External"/><Relationship Id="rId175" Type="http://schemas.openxmlformats.org/officeDocument/2006/relationships/hyperlink" Target="https://schema.org/Accommodation" TargetMode="External"/><Relationship Id="rId1801" Type="http://schemas.openxmlformats.org/officeDocument/2006/relationships/hyperlink" Target="https://d-nb.info/gnd/4062901-6" TargetMode="External"/><Relationship Id="rId382" Type="http://schemas.openxmlformats.org/officeDocument/2006/relationships/hyperlink" Target="https://d-nb.info/gnd/4070102-5" TargetMode="External"/><Relationship Id="rId687" Type="http://schemas.openxmlformats.org/officeDocument/2006/relationships/hyperlink" Target="https://d-nb.info/gnd/4038852-9" TargetMode="External"/><Relationship Id="rId2063" Type="http://schemas.openxmlformats.org/officeDocument/2006/relationships/hyperlink" Target="http://eurovoc.europa.eu/1700" TargetMode="External"/><Relationship Id="rId2270" Type="http://schemas.openxmlformats.org/officeDocument/2006/relationships/hyperlink" Target="http://eurovoc.europa.eu/c_b007a1dc" TargetMode="External"/><Relationship Id="rId2368" Type="http://schemas.openxmlformats.org/officeDocument/2006/relationships/hyperlink" Target="https://schema.org/spatial" TargetMode="External"/><Relationship Id="rId242" Type="http://schemas.openxmlformats.org/officeDocument/2006/relationships/hyperlink" Target="https://d-nb.info/gnd/4053474-1" TargetMode="External"/><Relationship Id="rId894" Type="http://schemas.openxmlformats.org/officeDocument/2006/relationships/hyperlink" Target="http://eurovoc.europa.eu/697" TargetMode="External"/><Relationship Id="rId1177" Type="http://schemas.openxmlformats.org/officeDocument/2006/relationships/hyperlink" Target="https://www.wikidata.org/wiki/Q837142" TargetMode="External"/><Relationship Id="rId2130" Type="http://schemas.openxmlformats.org/officeDocument/2006/relationships/hyperlink" Target="https://schema.org/PublicHealth" TargetMode="External"/><Relationship Id="rId2575" Type="http://schemas.openxmlformats.org/officeDocument/2006/relationships/hyperlink" Target="http://eurovoc.europa.eu/3127" TargetMode="External"/><Relationship Id="rId102" Type="http://schemas.openxmlformats.org/officeDocument/2006/relationships/hyperlink" Target="https://d-nb.info/gnd/4512065-1" TargetMode="External"/><Relationship Id="rId547" Type="http://schemas.openxmlformats.org/officeDocument/2006/relationships/hyperlink" Target="https://www.wikidata.org/wiki/Q3052382" TargetMode="External"/><Relationship Id="rId754" Type="http://schemas.openxmlformats.org/officeDocument/2006/relationships/hyperlink" Target="https://www.wikidata.org/wiki/Q735" TargetMode="External"/><Relationship Id="rId961" Type="http://schemas.openxmlformats.org/officeDocument/2006/relationships/hyperlink" Target="http://eurovoc.europa.eu/4630" TargetMode="External"/><Relationship Id="rId1384" Type="http://schemas.openxmlformats.org/officeDocument/2006/relationships/hyperlink" Target="https://www.wikidata.org/wiki/Q1522414" TargetMode="External"/><Relationship Id="rId1591" Type="http://schemas.openxmlformats.org/officeDocument/2006/relationships/hyperlink" Target="https://d-nb.info/gnd/7504227-7" TargetMode="External"/><Relationship Id="rId1689" Type="http://schemas.openxmlformats.org/officeDocument/2006/relationships/hyperlink" Target="https://d-nb.info/gnd/4048590-0" TargetMode="External"/><Relationship Id="rId2228" Type="http://schemas.openxmlformats.org/officeDocument/2006/relationships/hyperlink" Target="https://www.wikidata.org/wiki/Q115732139" TargetMode="External"/><Relationship Id="rId2435" Type="http://schemas.openxmlformats.org/officeDocument/2006/relationships/hyperlink" Target="https://www.wikidata.org/wiki/Q12322674" TargetMode="External"/><Relationship Id="rId2642" Type="http://schemas.openxmlformats.org/officeDocument/2006/relationships/hyperlink" Target="https://www.wikidata.org/wiki/Q159810" TargetMode="External"/><Relationship Id="rId90" Type="http://schemas.openxmlformats.org/officeDocument/2006/relationships/hyperlink" Target="https://d-nb.info/gnd/4151439-7" TargetMode="External"/><Relationship Id="rId407" Type="http://schemas.openxmlformats.org/officeDocument/2006/relationships/hyperlink" Target="http://eurovoc.europa.eu/5050" TargetMode="External"/><Relationship Id="rId614" Type="http://schemas.openxmlformats.org/officeDocument/2006/relationships/hyperlink" Target="https://schema.org/InfectiousDisease" TargetMode="External"/><Relationship Id="rId821" Type="http://schemas.openxmlformats.org/officeDocument/2006/relationships/hyperlink" Target="https://www.wikidata.org/wiki/Q751585" TargetMode="External"/><Relationship Id="rId1037" Type="http://schemas.openxmlformats.org/officeDocument/2006/relationships/hyperlink" Target="http://eurovoc.europa.eu/626" TargetMode="External"/><Relationship Id="rId1244" Type="http://schemas.openxmlformats.org/officeDocument/2006/relationships/hyperlink" Target="http://eurovoc.europa.eu/3127" TargetMode="External"/><Relationship Id="rId1451" Type="http://schemas.openxmlformats.org/officeDocument/2006/relationships/hyperlink" Target="https://d-nb.info/gnd/4564378-7" TargetMode="External"/><Relationship Id="rId1896" Type="http://schemas.openxmlformats.org/officeDocument/2006/relationships/hyperlink" Target="https://www.wikidata.org/wiki/Q8434" TargetMode="External"/><Relationship Id="rId2502" Type="http://schemas.openxmlformats.org/officeDocument/2006/relationships/hyperlink" Target="https://www.wikidata.org/wiki/Q1585110" TargetMode="External"/><Relationship Id="rId919" Type="http://schemas.openxmlformats.org/officeDocument/2006/relationships/hyperlink" Target="http://eurovoc.europa.eu/4740" TargetMode="External"/><Relationship Id="rId1104" Type="http://schemas.openxmlformats.org/officeDocument/2006/relationships/hyperlink" Target="https://www.wikidata.org/wiki/Q2302426" TargetMode="External"/><Relationship Id="rId1311" Type="http://schemas.openxmlformats.org/officeDocument/2006/relationships/hyperlink" Target="http://eurovoc.europa.eu/5927" TargetMode="External"/><Relationship Id="rId1549" Type="http://schemas.openxmlformats.org/officeDocument/2006/relationships/hyperlink" Target="https://d-nb.info/gnd/4017214-4" TargetMode="External"/><Relationship Id="rId1756" Type="http://schemas.openxmlformats.org/officeDocument/2006/relationships/hyperlink" Target="https://d-nb.info/gnd/7504225-3" TargetMode="External"/><Relationship Id="rId1963" Type="http://schemas.openxmlformats.org/officeDocument/2006/relationships/hyperlink" Target="http://eurovoc.europa.eu/6191" TargetMode="External"/><Relationship Id="rId48" Type="http://schemas.openxmlformats.org/officeDocument/2006/relationships/hyperlink" Target="http://eurovoc.europa.eu/3376" TargetMode="External"/><Relationship Id="rId1409" Type="http://schemas.openxmlformats.org/officeDocument/2006/relationships/hyperlink" Target="https://www.wikidata.org/wiki/Q1362733" TargetMode="External"/><Relationship Id="rId1616" Type="http://schemas.openxmlformats.org/officeDocument/2006/relationships/hyperlink" Target="https://d-nb.info/gnd/4031170-3" TargetMode="External"/><Relationship Id="rId1823" Type="http://schemas.openxmlformats.org/officeDocument/2006/relationships/hyperlink" Target="https://d-nb.info/gnd/4066399-1" TargetMode="External"/><Relationship Id="rId197" Type="http://schemas.openxmlformats.org/officeDocument/2006/relationships/hyperlink" Target="https://schema.org/location" TargetMode="External"/><Relationship Id="rId2085" Type="http://schemas.openxmlformats.org/officeDocument/2006/relationships/hyperlink" Target="http://eurovoc.europa.eu/1245" TargetMode="External"/><Relationship Id="rId2292" Type="http://schemas.openxmlformats.org/officeDocument/2006/relationships/hyperlink" Target="https://www.wikidata.org/wiki/Q11420665" TargetMode="External"/><Relationship Id="rId264" Type="http://schemas.openxmlformats.org/officeDocument/2006/relationships/hyperlink" Target="http://eurovoc.europa.eu/1780" TargetMode="External"/><Relationship Id="rId471" Type="http://schemas.openxmlformats.org/officeDocument/2006/relationships/hyperlink" Target="https://www.wikidata.org/wiki/Q179049" TargetMode="External"/><Relationship Id="rId2152" Type="http://schemas.openxmlformats.org/officeDocument/2006/relationships/hyperlink" Target="http://eurovoc.europa.eu/6011" TargetMode="External"/><Relationship Id="rId2597" Type="http://schemas.openxmlformats.org/officeDocument/2006/relationships/hyperlink" Target="https://schema.org/TravelAction" TargetMode="External"/><Relationship Id="rId124" Type="http://schemas.openxmlformats.org/officeDocument/2006/relationships/hyperlink" Target="https://lobid.org/gnd/4112628-2" TargetMode="External"/><Relationship Id="rId569" Type="http://schemas.openxmlformats.org/officeDocument/2006/relationships/hyperlink" Target="https://schema.org/photo" TargetMode="External"/><Relationship Id="rId776" Type="http://schemas.openxmlformats.org/officeDocument/2006/relationships/hyperlink" Target="https://d-nb.info/gnd/4138535-4" TargetMode="External"/><Relationship Id="rId983" Type="http://schemas.openxmlformats.org/officeDocument/2006/relationships/hyperlink" Target="https://d-nb.info/gnd/4172875-0" TargetMode="External"/><Relationship Id="rId1199" Type="http://schemas.openxmlformats.org/officeDocument/2006/relationships/hyperlink" Target="https://www.wikidata.org/wiki/Q49389" TargetMode="External"/><Relationship Id="rId2457" Type="http://schemas.openxmlformats.org/officeDocument/2006/relationships/hyperlink" Target="http://eurovoc.europa.eu/3357" TargetMode="External"/><Relationship Id="rId2664" Type="http://schemas.openxmlformats.org/officeDocument/2006/relationships/hyperlink" Target="http://eurovoc.europa.eu/637" TargetMode="External"/><Relationship Id="rId331" Type="http://schemas.openxmlformats.org/officeDocument/2006/relationships/hyperlink" Target="http://eurovoc.europa.eu/c_25fe24f4" TargetMode="External"/><Relationship Id="rId429" Type="http://schemas.openxmlformats.org/officeDocument/2006/relationships/hyperlink" Target="http://eurovoc.europa.eu/1310" TargetMode="External"/><Relationship Id="rId636" Type="http://schemas.openxmlformats.org/officeDocument/2006/relationships/hyperlink" Target="https://schema.org/MedicalDevice" TargetMode="External"/><Relationship Id="rId1059" Type="http://schemas.openxmlformats.org/officeDocument/2006/relationships/hyperlink" Target="https://www.wikidata.org/wiki/Q100813217" TargetMode="External"/><Relationship Id="rId1266" Type="http://schemas.openxmlformats.org/officeDocument/2006/relationships/hyperlink" Target="https://www.wikidata.org/wiki/Q17087190" TargetMode="External"/><Relationship Id="rId1473" Type="http://schemas.openxmlformats.org/officeDocument/2006/relationships/hyperlink" Target="http://eurovoc.europa.eu/1307" TargetMode="External"/><Relationship Id="rId2012" Type="http://schemas.openxmlformats.org/officeDocument/2006/relationships/hyperlink" Target="http://eurovoc.europa.eu/1018" TargetMode="External"/><Relationship Id="rId2317" Type="http://schemas.openxmlformats.org/officeDocument/2006/relationships/hyperlink" Target="http://eurovoc.europa.eu/1157" TargetMode="External"/><Relationship Id="rId843" Type="http://schemas.openxmlformats.org/officeDocument/2006/relationships/hyperlink" Target="https://d-nb.info/gnd/4343434-4" TargetMode="External"/><Relationship Id="rId1126" Type="http://schemas.openxmlformats.org/officeDocument/2006/relationships/hyperlink" Target="https://d-nb.info/gnd/4181908-1" TargetMode="External"/><Relationship Id="rId1680" Type="http://schemas.openxmlformats.org/officeDocument/2006/relationships/hyperlink" Target="https://d-nb.info/gnd/4008767-0" TargetMode="External"/><Relationship Id="rId1778" Type="http://schemas.openxmlformats.org/officeDocument/2006/relationships/hyperlink" Target="https://d-nb.info/gnd/4056783-7" TargetMode="External"/><Relationship Id="rId1985" Type="http://schemas.openxmlformats.org/officeDocument/2006/relationships/hyperlink" Target="https://www.wikidata.org/wiki/Q274490" TargetMode="External"/><Relationship Id="rId2524" Type="http://schemas.openxmlformats.org/officeDocument/2006/relationships/hyperlink" Target="http://eurovoc.europa.eu/6849" TargetMode="External"/><Relationship Id="rId2731" Type="http://schemas.openxmlformats.org/officeDocument/2006/relationships/hyperlink" Target="http://publications.europa.eu/resource/authority/data-theme/TRAN" TargetMode="External"/><Relationship Id="rId703" Type="http://schemas.openxmlformats.org/officeDocument/2006/relationships/hyperlink" Target="https://d-nb.info/gnd/4038852-9" TargetMode="External"/><Relationship Id="rId910" Type="http://schemas.openxmlformats.org/officeDocument/2006/relationships/hyperlink" Target="http://eurovoc.europa.eu/5607" TargetMode="External"/><Relationship Id="rId1333" Type="http://schemas.openxmlformats.org/officeDocument/2006/relationships/hyperlink" Target="https://d-nb.info/gnd/4138263-8" TargetMode="External"/><Relationship Id="rId1540" Type="http://schemas.openxmlformats.org/officeDocument/2006/relationships/hyperlink" Target="https://d-nb.info/gnd/4071675-2" TargetMode="External"/><Relationship Id="rId1638" Type="http://schemas.openxmlformats.org/officeDocument/2006/relationships/hyperlink" Target="https://d-nb.info/gnd/4125698-0" TargetMode="External"/><Relationship Id="rId1400" Type="http://schemas.openxmlformats.org/officeDocument/2006/relationships/hyperlink" Target="https://d-nb.info/gnd/4038852-9" TargetMode="External"/><Relationship Id="rId1845" Type="http://schemas.openxmlformats.org/officeDocument/2006/relationships/hyperlink" Target="http://eurovoc.europa.eu/718" TargetMode="External"/><Relationship Id="rId1705" Type="http://schemas.openxmlformats.org/officeDocument/2006/relationships/hyperlink" Target="https://d-nb.info/gnd/4314726-4" TargetMode="External"/><Relationship Id="rId1912" Type="http://schemas.openxmlformats.org/officeDocument/2006/relationships/hyperlink" Target="https://www.wikidata.org/wiki/Q2653450" TargetMode="External"/><Relationship Id="rId286" Type="http://schemas.openxmlformats.org/officeDocument/2006/relationships/hyperlink" Target="https://d-nb.info/gnd/4165398-1" TargetMode="External"/><Relationship Id="rId493" Type="http://schemas.openxmlformats.org/officeDocument/2006/relationships/hyperlink" Target="http://eurovoc.europa.eu/1260" TargetMode="External"/><Relationship Id="rId2174" Type="http://schemas.openxmlformats.org/officeDocument/2006/relationships/hyperlink" Target="https://www.wikidata.org/wiki/Q11042" TargetMode="External"/><Relationship Id="rId2381" Type="http://schemas.openxmlformats.org/officeDocument/2006/relationships/hyperlink" Target="https://www.wikidata.org/wiki/Q10566551" TargetMode="External"/><Relationship Id="rId146" Type="http://schemas.openxmlformats.org/officeDocument/2006/relationships/hyperlink" Target="http://eurovoc.europa.eu/4865" TargetMode="External"/><Relationship Id="rId353" Type="http://schemas.openxmlformats.org/officeDocument/2006/relationships/hyperlink" Target="http://eurovoc.europa.eu/477" TargetMode="External"/><Relationship Id="rId560" Type="http://schemas.openxmlformats.org/officeDocument/2006/relationships/hyperlink" Target="https://www.wikidata.org/wiki/Q441903" TargetMode="External"/><Relationship Id="rId798" Type="http://schemas.openxmlformats.org/officeDocument/2006/relationships/hyperlink" Target="https://www.wikidata.org/wiki/Q659779" TargetMode="External"/><Relationship Id="rId1190" Type="http://schemas.openxmlformats.org/officeDocument/2006/relationships/hyperlink" Target="http://eurovoc.europa.eu/2126" TargetMode="External"/><Relationship Id="rId2034" Type="http://schemas.openxmlformats.org/officeDocument/2006/relationships/hyperlink" Target="http://eurovoc.europa.eu/972" TargetMode="External"/><Relationship Id="rId2241" Type="http://schemas.openxmlformats.org/officeDocument/2006/relationships/hyperlink" Target="https://www.wikidata.org/wiki/Q541936" TargetMode="External"/><Relationship Id="rId2479" Type="http://schemas.openxmlformats.org/officeDocument/2006/relationships/hyperlink" Target="http://eurovoc.europa.eu/4470" TargetMode="External"/><Relationship Id="rId2686" Type="http://schemas.openxmlformats.org/officeDocument/2006/relationships/hyperlink" Target="http://publications.europa.eu/resource/authority/data-theme/ENVI" TargetMode="External"/><Relationship Id="rId213" Type="http://schemas.openxmlformats.org/officeDocument/2006/relationships/hyperlink" Target="https://www.wikidata.org/wiki/Q1402601" TargetMode="External"/><Relationship Id="rId420" Type="http://schemas.openxmlformats.org/officeDocument/2006/relationships/hyperlink" Target="https://www.wikidata.org/wiki/Q231155" TargetMode="External"/><Relationship Id="rId658" Type="http://schemas.openxmlformats.org/officeDocument/2006/relationships/hyperlink" Target="https://schema.org/LegislationObject" TargetMode="External"/><Relationship Id="rId865" Type="http://schemas.openxmlformats.org/officeDocument/2006/relationships/hyperlink" Target="http://eurovoc.europa.eu/5762" TargetMode="External"/><Relationship Id="rId1050" Type="http://schemas.openxmlformats.org/officeDocument/2006/relationships/hyperlink" Target="https://schema.org/FireStation" TargetMode="External"/><Relationship Id="rId1288" Type="http://schemas.openxmlformats.org/officeDocument/2006/relationships/hyperlink" Target="https://d-nb.info/gnd/4261735-2" TargetMode="External"/><Relationship Id="rId1495" Type="http://schemas.openxmlformats.org/officeDocument/2006/relationships/hyperlink" Target="https://d-nb.info/gnd/4246600-3" TargetMode="External"/><Relationship Id="rId2101" Type="http://schemas.openxmlformats.org/officeDocument/2006/relationships/hyperlink" Target="https://www.wikidata.org/wiki/Q294308" TargetMode="External"/><Relationship Id="rId2339" Type="http://schemas.openxmlformats.org/officeDocument/2006/relationships/hyperlink" Target="http://eurovoc.europa.eu/2407" TargetMode="External"/><Relationship Id="rId2546" Type="http://schemas.openxmlformats.org/officeDocument/2006/relationships/hyperlink" Target="http://eurovoc.europa.eu/6849" TargetMode="External"/><Relationship Id="rId518" Type="http://schemas.openxmlformats.org/officeDocument/2006/relationships/hyperlink" Target="http://eurovoc.europa.eu/847" TargetMode="External"/><Relationship Id="rId725" Type="http://schemas.openxmlformats.org/officeDocument/2006/relationships/hyperlink" Target="https://www.wikidata.org/wiki/Q358" TargetMode="External"/><Relationship Id="rId932" Type="http://schemas.openxmlformats.org/officeDocument/2006/relationships/hyperlink" Target="https://d-nb.info/gnd/107260583X" TargetMode="External"/><Relationship Id="rId1148" Type="http://schemas.openxmlformats.org/officeDocument/2006/relationships/hyperlink" Target="http://eurovoc.europa.eu/1690" TargetMode="External"/><Relationship Id="rId1355" Type="http://schemas.openxmlformats.org/officeDocument/2006/relationships/hyperlink" Target="https://schema.org/Vehicle" TargetMode="External"/><Relationship Id="rId1562" Type="http://schemas.openxmlformats.org/officeDocument/2006/relationships/hyperlink" Target="https://d-nb.info/gnd/4060087-7" TargetMode="External"/><Relationship Id="rId2406" Type="http://schemas.openxmlformats.org/officeDocument/2006/relationships/hyperlink" Target="http://eurovoc.europa.eu/4045" TargetMode="External"/><Relationship Id="rId2613" Type="http://schemas.openxmlformats.org/officeDocument/2006/relationships/hyperlink" Target="https://schema.org/City" TargetMode="External"/><Relationship Id="rId1008" Type="http://schemas.openxmlformats.org/officeDocument/2006/relationships/hyperlink" Target="https://www.wikidata.org/wiki/Q136208" TargetMode="External"/><Relationship Id="rId1215" Type="http://schemas.openxmlformats.org/officeDocument/2006/relationships/hyperlink" Target="https://d-nb.info/gnd/4128452-5" TargetMode="External"/><Relationship Id="rId1422" Type="http://schemas.openxmlformats.org/officeDocument/2006/relationships/hyperlink" Target="https://d-nb.info/gnd/4003822-1" TargetMode="External"/><Relationship Id="rId1867" Type="http://schemas.openxmlformats.org/officeDocument/2006/relationships/hyperlink" Target="http://eurovoc.europa.eu/3376" TargetMode="External"/><Relationship Id="rId61" Type="http://schemas.openxmlformats.org/officeDocument/2006/relationships/hyperlink" Target="https://www.wikidata.org/wiki/Q360418" TargetMode="External"/><Relationship Id="rId1727" Type="http://schemas.openxmlformats.org/officeDocument/2006/relationships/hyperlink" Target="https://d-nb.info/gnd/4055856-3" TargetMode="External"/><Relationship Id="rId1934" Type="http://schemas.openxmlformats.org/officeDocument/2006/relationships/hyperlink" Target="http://eurovoc.europa.eu/668" TargetMode="External"/><Relationship Id="rId19" Type="http://schemas.openxmlformats.org/officeDocument/2006/relationships/hyperlink" Target="https://d-nb.info/gnd/4564375-1" TargetMode="External"/><Relationship Id="rId2196" Type="http://schemas.openxmlformats.org/officeDocument/2006/relationships/hyperlink" Target="https://schema.org/ExhibitionEvent" TargetMode="External"/><Relationship Id="rId168" Type="http://schemas.openxmlformats.org/officeDocument/2006/relationships/hyperlink" Target="https://schema.org/CollegeOrUniversity" TargetMode="External"/><Relationship Id="rId375" Type="http://schemas.openxmlformats.org/officeDocument/2006/relationships/hyperlink" Target="http://eurovoc.europa.eu/1018" TargetMode="External"/><Relationship Id="rId582" Type="http://schemas.openxmlformats.org/officeDocument/2006/relationships/hyperlink" Target="https://d-nb.info/gnd/4139691-1" TargetMode="External"/><Relationship Id="rId2056" Type="http://schemas.openxmlformats.org/officeDocument/2006/relationships/hyperlink" Target="https://www.wikidata.org/wiki/Q47520921" TargetMode="External"/><Relationship Id="rId2263" Type="http://schemas.openxmlformats.org/officeDocument/2006/relationships/hyperlink" Target="http://eurovoc.europa.eu/2269" TargetMode="External"/><Relationship Id="rId2470" Type="http://schemas.openxmlformats.org/officeDocument/2006/relationships/hyperlink" Target="https://www.wikidata.org/wiki/Q60616546" TargetMode="External"/><Relationship Id="rId3" Type="http://schemas.openxmlformats.org/officeDocument/2006/relationships/hyperlink" Target="https://d-nb.info/gnd/4000107-6" TargetMode="External"/><Relationship Id="rId235" Type="http://schemas.openxmlformats.org/officeDocument/2006/relationships/hyperlink" Target="http://eurovoc.europa.eu/2393" TargetMode="External"/><Relationship Id="rId442" Type="http://schemas.openxmlformats.org/officeDocument/2006/relationships/hyperlink" Target="https://d-nb.info/gnd/4428294-1" TargetMode="External"/><Relationship Id="rId887" Type="http://schemas.openxmlformats.org/officeDocument/2006/relationships/hyperlink" Target="https://d-nb.info/gnd/4173374-5" TargetMode="External"/><Relationship Id="rId1072" Type="http://schemas.openxmlformats.org/officeDocument/2006/relationships/hyperlink" Target="https://www.wikidata.org/wiki/Q30322502" TargetMode="External"/><Relationship Id="rId2123" Type="http://schemas.openxmlformats.org/officeDocument/2006/relationships/hyperlink" Target="https://schema.org/CommunityHealth" TargetMode="External"/><Relationship Id="rId2330" Type="http://schemas.openxmlformats.org/officeDocument/2006/relationships/hyperlink" Target="http://eurovoc.europa.eu/1157" TargetMode="External"/><Relationship Id="rId2568" Type="http://schemas.openxmlformats.org/officeDocument/2006/relationships/hyperlink" Target="http://eurovoc.europa.eu/3127" TargetMode="External"/><Relationship Id="rId302" Type="http://schemas.openxmlformats.org/officeDocument/2006/relationships/hyperlink" Target="https://d-nb.info/gnd/4123065-6" TargetMode="External"/><Relationship Id="rId747" Type="http://schemas.openxmlformats.org/officeDocument/2006/relationships/hyperlink" Target="http://eurovoc.europa.eu/4101" TargetMode="External"/><Relationship Id="rId954" Type="http://schemas.openxmlformats.org/officeDocument/2006/relationships/hyperlink" Target="http://eurovoc.europa.eu/2391" TargetMode="External"/><Relationship Id="rId1377" Type="http://schemas.openxmlformats.org/officeDocument/2006/relationships/hyperlink" Target="http://eurovoc.europa.eu/5392" TargetMode="External"/><Relationship Id="rId1584" Type="http://schemas.openxmlformats.org/officeDocument/2006/relationships/hyperlink" Target="https://d-nb.info/gnd/4155353-6" TargetMode="External"/><Relationship Id="rId1791" Type="http://schemas.openxmlformats.org/officeDocument/2006/relationships/hyperlink" Target="https://d-nb.info/gnd/4062901-6" TargetMode="External"/><Relationship Id="rId2428" Type="http://schemas.openxmlformats.org/officeDocument/2006/relationships/hyperlink" Target="https://www.wikidata.org/wiki/Q12322674" TargetMode="External"/><Relationship Id="rId2635" Type="http://schemas.openxmlformats.org/officeDocument/2006/relationships/hyperlink" Target="https://schema.org/City" TargetMode="External"/><Relationship Id="rId83" Type="http://schemas.openxmlformats.org/officeDocument/2006/relationships/hyperlink" Target="https://d-nb.info/gnd/4006298-3" TargetMode="External"/><Relationship Id="rId607" Type="http://schemas.openxmlformats.org/officeDocument/2006/relationships/hyperlink" Target="https://www.wikidata.org/wiki/Q185196" TargetMode="External"/><Relationship Id="rId814" Type="http://schemas.openxmlformats.org/officeDocument/2006/relationships/hyperlink" Target="https://www.wikidata.org/wiki/Q207184" TargetMode="External"/><Relationship Id="rId1237" Type="http://schemas.openxmlformats.org/officeDocument/2006/relationships/hyperlink" Target="https://www.wikidata.org/wiki/Q2111105" TargetMode="External"/><Relationship Id="rId1444" Type="http://schemas.openxmlformats.org/officeDocument/2006/relationships/hyperlink" Target="https://www.wikidata.org/wiki/Q2207288" TargetMode="External"/><Relationship Id="rId1651" Type="http://schemas.openxmlformats.org/officeDocument/2006/relationships/hyperlink" Target="https://d-nb.info/gnd/4076215-4" TargetMode="External"/><Relationship Id="rId1889" Type="http://schemas.openxmlformats.org/officeDocument/2006/relationships/hyperlink" Target="https://www.wikidata.org/wiki/Q8434" TargetMode="External"/><Relationship Id="rId2702" Type="http://schemas.openxmlformats.org/officeDocument/2006/relationships/hyperlink" Target="http://publications.europa.eu/resource/authority/data-theme/EDUC" TargetMode="External"/><Relationship Id="rId1304" Type="http://schemas.openxmlformats.org/officeDocument/2006/relationships/hyperlink" Target="http://eurovoc.europa.eu/5429" TargetMode="External"/><Relationship Id="rId1511" Type="http://schemas.openxmlformats.org/officeDocument/2006/relationships/hyperlink" Target="https://d-nb.info/gnd/4006650-2" TargetMode="External"/><Relationship Id="rId1749" Type="http://schemas.openxmlformats.org/officeDocument/2006/relationships/hyperlink" Target="https://d-nb.info/gnd/4120744-0" TargetMode="External"/><Relationship Id="rId1956" Type="http://schemas.openxmlformats.org/officeDocument/2006/relationships/hyperlink" Target="https://www.wikidata.org/wiki/Q843958" TargetMode="External"/><Relationship Id="rId1609" Type="http://schemas.openxmlformats.org/officeDocument/2006/relationships/hyperlink" Target="https://d-nb.info/gnd/4139691-1" TargetMode="External"/><Relationship Id="rId1816" Type="http://schemas.openxmlformats.org/officeDocument/2006/relationships/hyperlink" Target="https://d-nb.info/gnd/4062901-6" TargetMode="External"/><Relationship Id="rId10" Type="http://schemas.openxmlformats.org/officeDocument/2006/relationships/hyperlink" Target="https://www.wikidata.org/wiki/Q12132" TargetMode="External"/><Relationship Id="rId397" Type="http://schemas.openxmlformats.org/officeDocument/2006/relationships/hyperlink" Target="http://eurovoc.europa.eu/7383" TargetMode="External"/><Relationship Id="rId2078" Type="http://schemas.openxmlformats.org/officeDocument/2006/relationships/hyperlink" Target="https://www.wikidata.org/wiki/Q309" TargetMode="External"/><Relationship Id="rId2285" Type="http://schemas.openxmlformats.org/officeDocument/2006/relationships/hyperlink" Target="http://eurovoc.europa.eu/c_b007a1dc" TargetMode="External"/><Relationship Id="rId2492" Type="http://schemas.openxmlformats.org/officeDocument/2006/relationships/hyperlink" Target="https://schema.org/City" TargetMode="External"/><Relationship Id="rId257" Type="http://schemas.openxmlformats.org/officeDocument/2006/relationships/hyperlink" Target="http://eurovoc.europa.eu/674" TargetMode="External"/><Relationship Id="rId464" Type="http://schemas.openxmlformats.org/officeDocument/2006/relationships/hyperlink" Target="https://www.wikidata.org/wiki/Q38516" TargetMode="External"/><Relationship Id="rId1094" Type="http://schemas.openxmlformats.org/officeDocument/2006/relationships/hyperlink" Target="http://eurovoc.europa.eu/3057" TargetMode="External"/><Relationship Id="rId2145" Type="http://schemas.openxmlformats.org/officeDocument/2006/relationships/hyperlink" Target="https://www.wikidata.org/wiki/Q832237" TargetMode="External"/><Relationship Id="rId117" Type="http://schemas.openxmlformats.org/officeDocument/2006/relationships/hyperlink" Target="https://www.wikidata.org/wiki/Property:P735" TargetMode="External"/><Relationship Id="rId671" Type="http://schemas.openxmlformats.org/officeDocument/2006/relationships/hyperlink" Target="http://eurovoc.europa.eu/2825" TargetMode="External"/><Relationship Id="rId769" Type="http://schemas.openxmlformats.org/officeDocument/2006/relationships/hyperlink" Target="https://d-nb.info/gnd/4056923-8" TargetMode="External"/><Relationship Id="rId976" Type="http://schemas.openxmlformats.org/officeDocument/2006/relationships/hyperlink" Target="http://eurovoc.europa.eu/5079" TargetMode="External"/><Relationship Id="rId1399" Type="http://schemas.openxmlformats.org/officeDocument/2006/relationships/hyperlink" Target="https://d-nb.info/gnd/4169665-7" TargetMode="External"/><Relationship Id="rId2352" Type="http://schemas.openxmlformats.org/officeDocument/2006/relationships/hyperlink" Target="https://schema.org/PlanAction" TargetMode="External"/><Relationship Id="rId2657" Type="http://schemas.openxmlformats.org/officeDocument/2006/relationships/hyperlink" Target="http://eurovoc.europa.eu/637" TargetMode="External"/><Relationship Id="rId324" Type="http://schemas.openxmlformats.org/officeDocument/2006/relationships/hyperlink" Target="https://schema.org/WebSite" TargetMode="External"/><Relationship Id="rId531" Type="http://schemas.openxmlformats.org/officeDocument/2006/relationships/hyperlink" Target="https://schema.org/EventVenue" TargetMode="External"/><Relationship Id="rId629" Type="http://schemas.openxmlformats.org/officeDocument/2006/relationships/hyperlink" Target="https://d-nb.info/gnd/4051579-5" TargetMode="External"/><Relationship Id="rId1161" Type="http://schemas.openxmlformats.org/officeDocument/2006/relationships/hyperlink" Target="https://d-nb.info/gnd/4140484-1" TargetMode="External"/><Relationship Id="rId1259" Type="http://schemas.openxmlformats.org/officeDocument/2006/relationships/hyperlink" Target="http://eurovoc.europa.eu/195" TargetMode="External"/><Relationship Id="rId1466" Type="http://schemas.openxmlformats.org/officeDocument/2006/relationships/hyperlink" Target="https://d-nb.info/gnd/4066442-9" TargetMode="External"/><Relationship Id="rId2005" Type="http://schemas.openxmlformats.org/officeDocument/2006/relationships/hyperlink" Target="http://eurovoc.europa.eu/1017" TargetMode="External"/><Relationship Id="rId2212" Type="http://schemas.openxmlformats.org/officeDocument/2006/relationships/hyperlink" Target="https://schema.org/TouristAttraction" TargetMode="External"/><Relationship Id="rId836" Type="http://schemas.openxmlformats.org/officeDocument/2006/relationships/hyperlink" Target="http://eurovoc.europa.eu/348" TargetMode="External"/><Relationship Id="rId1021" Type="http://schemas.openxmlformats.org/officeDocument/2006/relationships/hyperlink" Target="http://eurovoc.europa.eu/4740" TargetMode="External"/><Relationship Id="rId1119" Type="http://schemas.openxmlformats.org/officeDocument/2006/relationships/hyperlink" Target="http://eurovoc.europa.eu/4209" TargetMode="External"/><Relationship Id="rId1673" Type="http://schemas.openxmlformats.org/officeDocument/2006/relationships/hyperlink" Target="https://d-nb.info/gnd/4008767-0" TargetMode="External"/><Relationship Id="rId1880" Type="http://schemas.openxmlformats.org/officeDocument/2006/relationships/hyperlink" Target="https://www.wikidata.org/wiki/Q27131655" TargetMode="External"/><Relationship Id="rId1978" Type="http://schemas.openxmlformats.org/officeDocument/2006/relationships/hyperlink" Target="https://schema.org/Energy" TargetMode="External"/><Relationship Id="rId2517" Type="http://schemas.openxmlformats.org/officeDocument/2006/relationships/hyperlink" Target="https://www.wikidata.org/wiki/Q1585110" TargetMode="External"/><Relationship Id="rId2724" Type="http://schemas.openxmlformats.org/officeDocument/2006/relationships/hyperlink" Target="http://publications.europa.eu/resource/authority/data-theme/ECON" TargetMode="External"/><Relationship Id="rId903" Type="http://schemas.openxmlformats.org/officeDocument/2006/relationships/hyperlink" Target="https://www.wikidata.org/wiki/Q152450" TargetMode="External"/><Relationship Id="rId1326" Type="http://schemas.openxmlformats.org/officeDocument/2006/relationships/hyperlink" Target="https://d-nb.info/gnd/4167757-2" TargetMode="External"/><Relationship Id="rId1533" Type="http://schemas.openxmlformats.org/officeDocument/2006/relationships/hyperlink" Target="https://d-nb.info/gnd/4014692-3" TargetMode="External"/><Relationship Id="rId1740" Type="http://schemas.openxmlformats.org/officeDocument/2006/relationships/hyperlink" Target="https://d-nb.info/gnd/4055776-5" TargetMode="External"/><Relationship Id="rId32" Type="http://schemas.openxmlformats.org/officeDocument/2006/relationships/hyperlink" Target="https://www.wikidata.org/wiki/Q949149" TargetMode="External"/><Relationship Id="rId1600" Type="http://schemas.openxmlformats.org/officeDocument/2006/relationships/hyperlink" Target="https://d-nb.info/gnd/4020754-7" TargetMode="External"/><Relationship Id="rId1838" Type="http://schemas.openxmlformats.org/officeDocument/2006/relationships/hyperlink" Target="https://www.wikidata.org/wiki/Q180388" TargetMode="External"/><Relationship Id="rId181" Type="http://schemas.openxmlformats.org/officeDocument/2006/relationships/hyperlink" Target="https://schema.org/CollegeOrUniversity" TargetMode="External"/><Relationship Id="rId1905" Type="http://schemas.openxmlformats.org/officeDocument/2006/relationships/hyperlink" Target="https://www.wikidata.org/wiki/Q8434" TargetMode="External"/><Relationship Id="rId279" Type="http://schemas.openxmlformats.org/officeDocument/2006/relationships/hyperlink" Target="https://www.wikidata.org/wiki/Q6936366" TargetMode="External"/><Relationship Id="rId486" Type="http://schemas.openxmlformats.org/officeDocument/2006/relationships/hyperlink" Target="https://www.wikidata.org/wiki/Q15324" TargetMode="External"/><Relationship Id="rId693" Type="http://schemas.openxmlformats.org/officeDocument/2006/relationships/hyperlink" Target="https://schema.org/MeasurementTypeEnumeration" TargetMode="External"/><Relationship Id="rId2167" Type="http://schemas.openxmlformats.org/officeDocument/2006/relationships/hyperlink" Target="https://www.wikidata.org/wiki/Q778407" TargetMode="External"/><Relationship Id="rId2374" Type="http://schemas.openxmlformats.org/officeDocument/2006/relationships/hyperlink" Target="https://schema.org/spatial" TargetMode="External"/><Relationship Id="rId2581" Type="http://schemas.openxmlformats.org/officeDocument/2006/relationships/hyperlink" Target="https://schema.org/TravelAction" TargetMode="External"/><Relationship Id="rId139" Type="http://schemas.openxmlformats.org/officeDocument/2006/relationships/hyperlink" Target="https://schema.org/Library" TargetMode="External"/><Relationship Id="rId346" Type="http://schemas.openxmlformats.org/officeDocument/2006/relationships/hyperlink" Target="https://www.wikidata.org/wiki/Q40015" TargetMode="External"/><Relationship Id="rId553" Type="http://schemas.openxmlformats.org/officeDocument/2006/relationships/hyperlink" Target="https://d-nb.info/gnd/7501823-8" TargetMode="External"/><Relationship Id="rId760" Type="http://schemas.openxmlformats.org/officeDocument/2006/relationships/hyperlink" Target="https://d-nb.info/gnd/4998013-0" TargetMode="External"/><Relationship Id="rId998" Type="http://schemas.openxmlformats.org/officeDocument/2006/relationships/hyperlink" Target="https://www.wikidata.org/wiki/Q24574749" TargetMode="External"/><Relationship Id="rId1183" Type="http://schemas.openxmlformats.org/officeDocument/2006/relationships/hyperlink" Target="https://www.wikidata.org/wiki/Q98058553" TargetMode="External"/><Relationship Id="rId1390" Type="http://schemas.openxmlformats.org/officeDocument/2006/relationships/hyperlink" Target="https://d-nb.info/gnd/4065852-1" TargetMode="External"/><Relationship Id="rId2027" Type="http://schemas.openxmlformats.org/officeDocument/2006/relationships/hyperlink" Target="http://eurovoc.europa.eu/972" TargetMode="External"/><Relationship Id="rId2234" Type="http://schemas.openxmlformats.org/officeDocument/2006/relationships/hyperlink" Target="https://www.wikidata.org/wiki/Q115732139" TargetMode="External"/><Relationship Id="rId2441" Type="http://schemas.openxmlformats.org/officeDocument/2006/relationships/hyperlink" Target="http://eurovoc.europa.eu/1004" TargetMode="External"/><Relationship Id="rId2679" Type="http://schemas.openxmlformats.org/officeDocument/2006/relationships/hyperlink" Target="https://schema.org/serviceLocation" TargetMode="External"/><Relationship Id="rId206" Type="http://schemas.openxmlformats.org/officeDocument/2006/relationships/hyperlink" Target="https://d-nb.info/gnd/4170834-9" TargetMode="External"/><Relationship Id="rId413" Type="http://schemas.openxmlformats.org/officeDocument/2006/relationships/hyperlink" Target="https://www.wikidata.org/wiki/Q10870555" TargetMode="External"/><Relationship Id="rId858" Type="http://schemas.openxmlformats.org/officeDocument/2006/relationships/hyperlink" Target="http://eurovoc.europa.eu/5118" TargetMode="External"/><Relationship Id="rId1043" Type="http://schemas.openxmlformats.org/officeDocument/2006/relationships/hyperlink" Target="https://schema.org/FireStation" TargetMode="External"/><Relationship Id="rId1488" Type="http://schemas.openxmlformats.org/officeDocument/2006/relationships/hyperlink" Target="https://d-nb.info/gnd/4056795-3" TargetMode="External"/><Relationship Id="rId1695" Type="http://schemas.openxmlformats.org/officeDocument/2006/relationships/hyperlink" Target="https://d-nb.info/gnd/4048590-0" TargetMode="External"/><Relationship Id="rId2539" Type="http://schemas.openxmlformats.org/officeDocument/2006/relationships/hyperlink" Target="http://eurovoc.europa.eu/6849" TargetMode="External"/><Relationship Id="rId620" Type="http://schemas.openxmlformats.org/officeDocument/2006/relationships/hyperlink" Target="http://eurovoc.europa.eu/876" TargetMode="External"/><Relationship Id="rId718" Type="http://schemas.openxmlformats.org/officeDocument/2006/relationships/hyperlink" Target="https://www.wikidata.org/wiki/Q11042" TargetMode="External"/><Relationship Id="rId925" Type="http://schemas.openxmlformats.org/officeDocument/2006/relationships/hyperlink" Target="https://schema.org/VoteAction" TargetMode="External"/><Relationship Id="rId1250" Type="http://schemas.openxmlformats.org/officeDocument/2006/relationships/hyperlink" Target="http://eurovoc.europa.eu/469" TargetMode="External"/><Relationship Id="rId1348" Type="http://schemas.openxmlformats.org/officeDocument/2006/relationships/hyperlink" Target="https://d-nb.info/gnd/4508380-0" TargetMode="External"/><Relationship Id="rId1555" Type="http://schemas.openxmlformats.org/officeDocument/2006/relationships/hyperlink" Target="https://d-nb.info/gnd/4060087-7" TargetMode="External"/><Relationship Id="rId1762" Type="http://schemas.openxmlformats.org/officeDocument/2006/relationships/hyperlink" Target="https://d-nb.info/gnd/4018406-7" TargetMode="External"/><Relationship Id="rId2301" Type="http://schemas.openxmlformats.org/officeDocument/2006/relationships/hyperlink" Target="https://www.wikidata.org/wiki/Q11420665" TargetMode="External"/><Relationship Id="rId2606" Type="http://schemas.openxmlformats.org/officeDocument/2006/relationships/hyperlink" Target="https://schema.org/TravelAction" TargetMode="External"/><Relationship Id="rId1110" Type="http://schemas.openxmlformats.org/officeDocument/2006/relationships/hyperlink" Target="http://eurovoc.europa.eu/3357" TargetMode="External"/><Relationship Id="rId1208" Type="http://schemas.openxmlformats.org/officeDocument/2006/relationships/hyperlink" Target="https://www.wikidata.org/wiki/Q570116" TargetMode="External"/><Relationship Id="rId1415" Type="http://schemas.openxmlformats.org/officeDocument/2006/relationships/hyperlink" Target="https://d-nb.info/gnd/4005979-0" TargetMode="External"/><Relationship Id="rId54" Type="http://schemas.openxmlformats.org/officeDocument/2006/relationships/hyperlink" Target="https://www.wikidata.org/wiki/Q836900" TargetMode="External"/><Relationship Id="rId1622" Type="http://schemas.openxmlformats.org/officeDocument/2006/relationships/hyperlink" Target="https://d-nb.info/gnd/4061644-7" TargetMode="External"/><Relationship Id="rId1927" Type="http://schemas.openxmlformats.org/officeDocument/2006/relationships/hyperlink" Target="https://www.wikidata.org/wiki/Q2653450" TargetMode="External"/><Relationship Id="rId2091" Type="http://schemas.openxmlformats.org/officeDocument/2006/relationships/hyperlink" Target="https://www.wikidata.org/wiki/Q12147" TargetMode="External"/><Relationship Id="rId2189" Type="http://schemas.openxmlformats.org/officeDocument/2006/relationships/hyperlink" Target="http://eurovoc.europa.eu/317" TargetMode="External"/><Relationship Id="rId270" Type="http://schemas.openxmlformats.org/officeDocument/2006/relationships/hyperlink" Target="https://schema.org/CivicStructure" TargetMode="External"/><Relationship Id="rId2396" Type="http://schemas.openxmlformats.org/officeDocument/2006/relationships/hyperlink" Target="https://www.wikidata.org/wiki/Q2526135" TargetMode="External"/><Relationship Id="rId130" Type="http://schemas.openxmlformats.org/officeDocument/2006/relationships/hyperlink" Target="http://eurovoc.europa.eu/4865" TargetMode="External"/><Relationship Id="rId368" Type="http://schemas.openxmlformats.org/officeDocument/2006/relationships/hyperlink" Target="http://eurovoc.europa.eu/748" TargetMode="External"/><Relationship Id="rId575" Type="http://schemas.openxmlformats.org/officeDocument/2006/relationships/hyperlink" Target="https://schema.org/telephone" TargetMode="External"/><Relationship Id="rId782" Type="http://schemas.openxmlformats.org/officeDocument/2006/relationships/hyperlink" Target="https://d-nb.info/gnd/4373950-7" TargetMode="External"/><Relationship Id="rId2049" Type="http://schemas.openxmlformats.org/officeDocument/2006/relationships/hyperlink" Target="https://www.wikidata.org/wiki/Q180910" TargetMode="External"/><Relationship Id="rId2256" Type="http://schemas.openxmlformats.org/officeDocument/2006/relationships/hyperlink" Target="http://eurovoc.europa.eu/2269" TargetMode="External"/><Relationship Id="rId2463" Type="http://schemas.openxmlformats.org/officeDocument/2006/relationships/hyperlink" Target="http://eurovoc.europa.eu/4709" TargetMode="External"/><Relationship Id="rId2670" Type="http://schemas.openxmlformats.org/officeDocument/2006/relationships/hyperlink" Target="https://schema.org/RecyclingCenter" TargetMode="External"/><Relationship Id="rId228" Type="http://schemas.openxmlformats.org/officeDocument/2006/relationships/hyperlink" Target="http://eurovoc.europa.eu/5307" TargetMode="External"/><Relationship Id="rId435" Type="http://schemas.openxmlformats.org/officeDocument/2006/relationships/hyperlink" Target="http://eurovoc.europa.eu/1030" TargetMode="External"/><Relationship Id="rId642" Type="http://schemas.openxmlformats.org/officeDocument/2006/relationships/hyperlink" Target="http://eurovoc.europa.eu/5938" TargetMode="External"/><Relationship Id="rId1065" Type="http://schemas.openxmlformats.org/officeDocument/2006/relationships/hyperlink" Target="http://eurovoc.europa.eu/2162" TargetMode="External"/><Relationship Id="rId1272" Type="http://schemas.openxmlformats.org/officeDocument/2006/relationships/hyperlink" Target="https://www.wikidata.org/wiki/Q46622" TargetMode="External"/><Relationship Id="rId2116" Type="http://schemas.openxmlformats.org/officeDocument/2006/relationships/hyperlink" Target="http://eurovoc.europa.eu/4116" TargetMode="External"/><Relationship Id="rId2323" Type="http://schemas.openxmlformats.org/officeDocument/2006/relationships/hyperlink" Target="http://eurovoc.europa.eu/1157" TargetMode="External"/><Relationship Id="rId2530" Type="http://schemas.openxmlformats.org/officeDocument/2006/relationships/hyperlink" Target="http://eurovoc.europa.eu/6849" TargetMode="External"/><Relationship Id="rId502" Type="http://schemas.openxmlformats.org/officeDocument/2006/relationships/hyperlink" Target="https://d-nb.info/gnd/4018263-0" TargetMode="External"/><Relationship Id="rId947" Type="http://schemas.openxmlformats.org/officeDocument/2006/relationships/hyperlink" Target="http://eurovoc.europa.eu/2391" TargetMode="External"/><Relationship Id="rId1132" Type="http://schemas.openxmlformats.org/officeDocument/2006/relationships/hyperlink" Target="https://schema.org/Report" TargetMode="External"/><Relationship Id="rId1577" Type="http://schemas.openxmlformats.org/officeDocument/2006/relationships/hyperlink" Target="https://d-nb.info/gnd/4018382-8" TargetMode="External"/><Relationship Id="rId1784" Type="http://schemas.openxmlformats.org/officeDocument/2006/relationships/hyperlink" Target="https://d-nb.info/gnd/4056783-7" TargetMode="External"/><Relationship Id="rId1991" Type="http://schemas.openxmlformats.org/officeDocument/2006/relationships/hyperlink" Target="https://www.wikidata.org/wiki/Q43015" TargetMode="External"/><Relationship Id="rId2628" Type="http://schemas.openxmlformats.org/officeDocument/2006/relationships/hyperlink" Target="https://schema.org/City" TargetMode="External"/><Relationship Id="rId76" Type="http://schemas.openxmlformats.org/officeDocument/2006/relationships/hyperlink" Target="http://eurovoc.europa.eu/1145" TargetMode="External"/><Relationship Id="rId807" Type="http://schemas.openxmlformats.org/officeDocument/2006/relationships/hyperlink" Target="https://www.wikidata.org/wiki/Q1916340" TargetMode="External"/><Relationship Id="rId1437" Type="http://schemas.openxmlformats.org/officeDocument/2006/relationships/hyperlink" Target="https://www.wikidata.org/wiki/Q97307779" TargetMode="External"/><Relationship Id="rId1644" Type="http://schemas.openxmlformats.org/officeDocument/2006/relationships/hyperlink" Target="https://d-nb.info/gnd/4125698-0" TargetMode="External"/><Relationship Id="rId1851" Type="http://schemas.openxmlformats.org/officeDocument/2006/relationships/hyperlink" Target="http://eurovoc.europa.eu/1158" TargetMode="External"/><Relationship Id="rId1504" Type="http://schemas.openxmlformats.org/officeDocument/2006/relationships/hyperlink" Target="https://d-nb.info/gnd/4006650-2" TargetMode="External"/><Relationship Id="rId1711" Type="http://schemas.openxmlformats.org/officeDocument/2006/relationships/hyperlink" Target="https://d-nb.info/gnd/4314726-4" TargetMode="External"/><Relationship Id="rId1949" Type="http://schemas.openxmlformats.org/officeDocument/2006/relationships/hyperlink" Target="http://eurovoc.europa.eu/668" TargetMode="External"/><Relationship Id="rId292" Type="http://schemas.openxmlformats.org/officeDocument/2006/relationships/hyperlink" Target="https://d-nb.info/gnd/4188171-0" TargetMode="External"/><Relationship Id="rId1809" Type="http://schemas.openxmlformats.org/officeDocument/2006/relationships/hyperlink" Target="https://d-nb.info/gnd/4062901-6" TargetMode="External"/><Relationship Id="rId597" Type="http://schemas.openxmlformats.org/officeDocument/2006/relationships/hyperlink" Target="https://schema.org/Person" TargetMode="External"/><Relationship Id="rId2180" Type="http://schemas.openxmlformats.org/officeDocument/2006/relationships/hyperlink" Target="http://eurovoc.europa.eu/317" TargetMode="External"/><Relationship Id="rId2278" Type="http://schemas.openxmlformats.org/officeDocument/2006/relationships/hyperlink" Target="http://eurovoc.europa.eu/c_b007a1dc" TargetMode="External"/><Relationship Id="rId2485" Type="http://schemas.openxmlformats.org/officeDocument/2006/relationships/hyperlink" Target="http://eurovoc.europa.eu/4709" TargetMode="External"/><Relationship Id="rId152" Type="http://schemas.openxmlformats.org/officeDocument/2006/relationships/hyperlink" Target="http://eurovoc.europa.eu/4865" TargetMode="External"/><Relationship Id="rId457" Type="http://schemas.openxmlformats.org/officeDocument/2006/relationships/hyperlink" Target="https://d-nb.info/gnd/4022301-2" TargetMode="External"/><Relationship Id="rId1087" Type="http://schemas.openxmlformats.org/officeDocument/2006/relationships/hyperlink" Target="http://eurovoc.europa.eu/3919" TargetMode="External"/><Relationship Id="rId1294" Type="http://schemas.openxmlformats.org/officeDocument/2006/relationships/hyperlink" Target="https://schema.org/Vehicle" TargetMode="External"/><Relationship Id="rId2040" Type="http://schemas.openxmlformats.org/officeDocument/2006/relationships/hyperlink" Target="http://eurovoc.europa.eu/1030" TargetMode="External"/><Relationship Id="rId2138" Type="http://schemas.openxmlformats.org/officeDocument/2006/relationships/hyperlink" Target="https://www.wikidata.org/wiki/Q7937" TargetMode="External"/><Relationship Id="rId2692" Type="http://schemas.openxmlformats.org/officeDocument/2006/relationships/hyperlink" Target="http://publications.europa.eu/resource/authority/data-theme/REGI" TargetMode="External"/><Relationship Id="rId664" Type="http://schemas.openxmlformats.org/officeDocument/2006/relationships/hyperlink" Target="http://eurovoc.europa.eu/877" TargetMode="External"/><Relationship Id="rId871" Type="http://schemas.openxmlformats.org/officeDocument/2006/relationships/hyperlink" Target="http://eurovoc.europa.eu/5118" TargetMode="External"/><Relationship Id="rId969" Type="http://schemas.openxmlformats.org/officeDocument/2006/relationships/hyperlink" Target="http://eurovoc.europa.eu/4831" TargetMode="External"/><Relationship Id="rId1599" Type="http://schemas.openxmlformats.org/officeDocument/2006/relationships/hyperlink" Target="https://d-nb.info/gnd/4020754-7" TargetMode="External"/><Relationship Id="rId2345" Type="http://schemas.openxmlformats.org/officeDocument/2006/relationships/hyperlink" Target="http://eurovoc.europa.eu/2407" TargetMode="External"/><Relationship Id="rId2552" Type="http://schemas.openxmlformats.org/officeDocument/2006/relationships/hyperlink" Target="http://eurovoc.europa.eu/3127" TargetMode="External"/><Relationship Id="rId317" Type="http://schemas.openxmlformats.org/officeDocument/2006/relationships/hyperlink" Target="https://www.wikidata.org/wiki/Q1100934" TargetMode="External"/><Relationship Id="rId524" Type="http://schemas.openxmlformats.org/officeDocument/2006/relationships/hyperlink" Target="https://schema.org/SeatingMap" TargetMode="External"/><Relationship Id="rId731" Type="http://schemas.openxmlformats.org/officeDocument/2006/relationships/hyperlink" Target="https://d-nb.info/gnd/4021732-2" TargetMode="External"/><Relationship Id="rId1154" Type="http://schemas.openxmlformats.org/officeDocument/2006/relationships/hyperlink" Target="https://d-nb.info/gnd/4017611-3" TargetMode="External"/><Relationship Id="rId1361" Type="http://schemas.openxmlformats.org/officeDocument/2006/relationships/hyperlink" Target="https://d-nb.info/gnd/4627797-3" TargetMode="External"/><Relationship Id="rId1459" Type="http://schemas.openxmlformats.org/officeDocument/2006/relationships/hyperlink" Target="https://www.wikidata.org/wiki/Q872919" TargetMode="External"/><Relationship Id="rId2205" Type="http://schemas.openxmlformats.org/officeDocument/2006/relationships/hyperlink" Target="https://schema.org/TouristAttraction" TargetMode="External"/><Relationship Id="rId2412" Type="http://schemas.openxmlformats.org/officeDocument/2006/relationships/hyperlink" Target="http://eurovoc.europa.eu/4045" TargetMode="External"/><Relationship Id="rId98" Type="http://schemas.openxmlformats.org/officeDocument/2006/relationships/hyperlink" Target="http://data.europa.eu/bkc/014.04.01.1350" TargetMode="External"/><Relationship Id="rId829" Type="http://schemas.openxmlformats.org/officeDocument/2006/relationships/hyperlink" Target="http://eurovoc.europa.eu/2269" TargetMode="External"/><Relationship Id="rId1014" Type="http://schemas.openxmlformats.org/officeDocument/2006/relationships/hyperlink" Target="https://www.wikidata.org/wiki/Q702492" TargetMode="External"/><Relationship Id="rId1221" Type="http://schemas.openxmlformats.org/officeDocument/2006/relationships/hyperlink" Target="https://schema.org/CampingPitch" TargetMode="External"/><Relationship Id="rId1666" Type="http://schemas.openxmlformats.org/officeDocument/2006/relationships/hyperlink" Target="https://d-nb.info/gnd/4008767-0" TargetMode="External"/><Relationship Id="rId1873" Type="http://schemas.openxmlformats.org/officeDocument/2006/relationships/hyperlink" Target="http://data.europa.eu/bkc/008.10.01.0350" TargetMode="External"/><Relationship Id="rId2717" Type="http://schemas.openxmlformats.org/officeDocument/2006/relationships/hyperlink" Target="http://publications.europa.eu/resource/authority/data-theme/ENER" TargetMode="External"/><Relationship Id="rId1319" Type="http://schemas.openxmlformats.org/officeDocument/2006/relationships/hyperlink" Target="http://eurovoc.europa.eu/4512" TargetMode="External"/><Relationship Id="rId1526" Type="http://schemas.openxmlformats.org/officeDocument/2006/relationships/hyperlink" Target="https://d-nb.info/gnd/4123065-6" TargetMode="External"/><Relationship Id="rId1733" Type="http://schemas.openxmlformats.org/officeDocument/2006/relationships/hyperlink" Target="https://d-nb.info/gnd/4055856-3" TargetMode="External"/><Relationship Id="rId1940" Type="http://schemas.openxmlformats.org/officeDocument/2006/relationships/hyperlink" Target="http://eurovoc.europa.eu/668" TargetMode="External"/><Relationship Id="rId25" Type="http://schemas.openxmlformats.org/officeDocument/2006/relationships/hyperlink" Target="https://d-nb.info/gnd/4129739-8" TargetMode="External"/><Relationship Id="rId1800" Type="http://schemas.openxmlformats.org/officeDocument/2006/relationships/hyperlink" Target="https://d-nb.info/gnd/4062901-6" TargetMode="External"/><Relationship Id="rId174" Type="http://schemas.openxmlformats.org/officeDocument/2006/relationships/hyperlink" Target="https://schema.org/CollegeOrUniversity" TargetMode="External"/><Relationship Id="rId381" Type="http://schemas.openxmlformats.org/officeDocument/2006/relationships/hyperlink" Target="http://eurovoc.europa.eu/7383" TargetMode="External"/><Relationship Id="rId2062" Type="http://schemas.openxmlformats.org/officeDocument/2006/relationships/hyperlink" Target="http://eurovoc.europa.eu/1700" TargetMode="External"/><Relationship Id="rId241" Type="http://schemas.openxmlformats.org/officeDocument/2006/relationships/hyperlink" Target="https://schema.org/School" TargetMode="External"/><Relationship Id="rId479" Type="http://schemas.openxmlformats.org/officeDocument/2006/relationships/hyperlink" Target="https://d-nb.info/gnd/4115526-9" TargetMode="External"/><Relationship Id="rId686" Type="http://schemas.openxmlformats.org/officeDocument/2006/relationships/hyperlink" Target="https://d-nb.info/gnd/4187804-8" TargetMode="External"/><Relationship Id="rId893" Type="http://schemas.openxmlformats.org/officeDocument/2006/relationships/hyperlink" Target="https://www.wikidata.org/wiki/Q1128324" TargetMode="External"/><Relationship Id="rId2367" Type="http://schemas.openxmlformats.org/officeDocument/2006/relationships/hyperlink" Target="https://schema.org/spatial" TargetMode="External"/><Relationship Id="rId2574" Type="http://schemas.openxmlformats.org/officeDocument/2006/relationships/hyperlink" Target="http://eurovoc.europa.eu/3127" TargetMode="External"/><Relationship Id="rId339" Type="http://schemas.openxmlformats.org/officeDocument/2006/relationships/hyperlink" Target="https://www.wikidata.org/wiki/Q11379" TargetMode="External"/><Relationship Id="rId546" Type="http://schemas.openxmlformats.org/officeDocument/2006/relationships/hyperlink" Target="https://d-nb.info/gnd/4002859-8" TargetMode="External"/><Relationship Id="rId753" Type="http://schemas.openxmlformats.org/officeDocument/2006/relationships/hyperlink" Target="https://www.wikidata.org/wiki/Q838948" TargetMode="External"/><Relationship Id="rId1176" Type="http://schemas.openxmlformats.org/officeDocument/2006/relationships/hyperlink" Target="https://www.wikidata.org/wiki/Q121176" TargetMode="External"/><Relationship Id="rId1383" Type="http://schemas.openxmlformats.org/officeDocument/2006/relationships/hyperlink" Target="https://d-nb.info/gnd/4333946-3" TargetMode="External"/><Relationship Id="rId2227" Type="http://schemas.openxmlformats.org/officeDocument/2006/relationships/hyperlink" Target="https://www.wikidata.org/wiki/Q115732139" TargetMode="External"/><Relationship Id="rId2434" Type="http://schemas.openxmlformats.org/officeDocument/2006/relationships/hyperlink" Target="https://www.wikidata.org/wiki/Q12322674" TargetMode="External"/><Relationship Id="rId101" Type="http://schemas.openxmlformats.org/officeDocument/2006/relationships/hyperlink" Target="http://eurovoc.europa.eu/3320" TargetMode="External"/><Relationship Id="rId406" Type="http://schemas.openxmlformats.org/officeDocument/2006/relationships/hyperlink" Target="https://www.wikidata.org/wiki/Q1591199" TargetMode="External"/><Relationship Id="rId960" Type="http://schemas.openxmlformats.org/officeDocument/2006/relationships/hyperlink" Target="https://www.wikidata.org/wiki/Q63313331" TargetMode="External"/><Relationship Id="rId1036" Type="http://schemas.openxmlformats.org/officeDocument/2006/relationships/hyperlink" Target="https://www.wikidata.org/wiki/Q3577509" TargetMode="External"/><Relationship Id="rId1243" Type="http://schemas.openxmlformats.org/officeDocument/2006/relationships/hyperlink" Target="http://eurovoc.europa.eu/6849" TargetMode="External"/><Relationship Id="rId1590" Type="http://schemas.openxmlformats.org/officeDocument/2006/relationships/hyperlink" Target="https://d-nb.info/gnd/7504227-7" TargetMode="External"/><Relationship Id="rId1688" Type="http://schemas.openxmlformats.org/officeDocument/2006/relationships/hyperlink" Target="https://d-nb.info/gnd/4048590-0" TargetMode="External"/><Relationship Id="rId1895" Type="http://schemas.openxmlformats.org/officeDocument/2006/relationships/hyperlink" Target="https://www.wikidata.org/wiki/Q8434" TargetMode="External"/><Relationship Id="rId2641" Type="http://schemas.openxmlformats.org/officeDocument/2006/relationships/hyperlink" Target="https://www.wikidata.org/wiki/Q159810" TargetMode="External"/><Relationship Id="rId613" Type="http://schemas.openxmlformats.org/officeDocument/2006/relationships/hyperlink" Target="http://eurovoc.europa.eu/c_9b88f778" TargetMode="External"/><Relationship Id="rId820" Type="http://schemas.openxmlformats.org/officeDocument/2006/relationships/hyperlink" Target="https://d-nb.info/gnd/4330651-2" TargetMode="External"/><Relationship Id="rId918" Type="http://schemas.openxmlformats.org/officeDocument/2006/relationships/hyperlink" Target="http://eurovoc.europa.eu/3342" TargetMode="External"/><Relationship Id="rId1450" Type="http://schemas.openxmlformats.org/officeDocument/2006/relationships/hyperlink" Target="https://schema.org/PostOffice" TargetMode="External"/><Relationship Id="rId1548" Type="http://schemas.openxmlformats.org/officeDocument/2006/relationships/hyperlink" Target="https://d-nb.info/gnd/4017214-4" TargetMode="External"/><Relationship Id="rId1755" Type="http://schemas.openxmlformats.org/officeDocument/2006/relationships/hyperlink" Target="https://d-nb.info/gnd/7504225-3" TargetMode="External"/><Relationship Id="rId2501" Type="http://schemas.openxmlformats.org/officeDocument/2006/relationships/hyperlink" Target="https://www.wikidata.org/wiki/Q1585110" TargetMode="External"/><Relationship Id="rId1103" Type="http://schemas.openxmlformats.org/officeDocument/2006/relationships/hyperlink" Target="https://www.wikidata.org/wiki/Q55107540" TargetMode="External"/><Relationship Id="rId1310" Type="http://schemas.openxmlformats.org/officeDocument/2006/relationships/hyperlink" Target="https://www.wikidata.org/wiki/Q1395196" TargetMode="External"/><Relationship Id="rId1408" Type="http://schemas.openxmlformats.org/officeDocument/2006/relationships/hyperlink" Target="https://www.wikidata.org/wiki/Q41171" TargetMode="External"/><Relationship Id="rId1962" Type="http://schemas.openxmlformats.org/officeDocument/2006/relationships/hyperlink" Target="http://eurovoc.europa.eu/6191" TargetMode="External"/><Relationship Id="rId47" Type="http://schemas.openxmlformats.org/officeDocument/2006/relationships/hyperlink" Target="https://www.wikidata.org/wiki/Q59913255" TargetMode="External"/><Relationship Id="rId1615" Type="http://schemas.openxmlformats.org/officeDocument/2006/relationships/hyperlink" Target="https://d-nb.info/gnd/4031170-3" TargetMode="External"/><Relationship Id="rId1822" Type="http://schemas.openxmlformats.org/officeDocument/2006/relationships/hyperlink" Target="https://d-nb.info/gnd/4066399-1" TargetMode="External"/><Relationship Id="rId196" Type="http://schemas.openxmlformats.org/officeDocument/2006/relationships/hyperlink" Target="https://schema.org/Preschool" TargetMode="External"/><Relationship Id="rId2084" Type="http://schemas.openxmlformats.org/officeDocument/2006/relationships/hyperlink" Target="http://eurovoc.europa.eu/1245" TargetMode="External"/><Relationship Id="rId2291" Type="http://schemas.openxmlformats.org/officeDocument/2006/relationships/hyperlink" Target="https://www.wikidata.org/wiki/Q11420665" TargetMode="External"/><Relationship Id="rId263" Type="http://schemas.openxmlformats.org/officeDocument/2006/relationships/hyperlink" Target="http://eurovoc.europa.eu/5174" TargetMode="External"/><Relationship Id="rId470" Type="http://schemas.openxmlformats.org/officeDocument/2006/relationships/hyperlink" Target="https://d-nb.info/gnd/4166641-0" TargetMode="External"/><Relationship Id="rId2151" Type="http://schemas.openxmlformats.org/officeDocument/2006/relationships/hyperlink" Target="http://eurovoc.europa.eu/6011" TargetMode="External"/><Relationship Id="rId2389" Type="http://schemas.openxmlformats.org/officeDocument/2006/relationships/hyperlink" Target="https://www.wikidata.org/wiki/Q2526135" TargetMode="External"/><Relationship Id="rId2596" Type="http://schemas.openxmlformats.org/officeDocument/2006/relationships/hyperlink" Target="https://schema.org/TravelAction" TargetMode="External"/><Relationship Id="rId123" Type="http://schemas.openxmlformats.org/officeDocument/2006/relationships/hyperlink" Target="http://eurovoc.europa.eu/668" TargetMode="External"/><Relationship Id="rId330" Type="http://schemas.openxmlformats.org/officeDocument/2006/relationships/hyperlink" Target="http://eurovoc.europa.eu/c_12e208c8" TargetMode="External"/><Relationship Id="rId568" Type="http://schemas.openxmlformats.org/officeDocument/2006/relationships/hyperlink" Target="https://schema.org/Photograph" TargetMode="External"/><Relationship Id="rId775" Type="http://schemas.openxmlformats.org/officeDocument/2006/relationships/hyperlink" Target="https://d-nb.info/gnd/4059702-7" TargetMode="External"/><Relationship Id="rId982" Type="http://schemas.openxmlformats.org/officeDocument/2006/relationships/hyperlink" Target="https://schema.org/Legislation" TargetMode="External"/><Relationship Id="rId1198" Type="http://schemas.openxmlformats.org/officeDocument/2006/relationships/hyperlink" Target="https://www.wikidata.org/wiki/Q60616546" TargetMode="External"/><Relationship Id="rId2011" Type="http://schemas.openxmlformats.org/officeDocument/2006/relationships/hyperlink" Target="http://eurovoc.europa.eu/1018" TargetMode="External"/><Relationship Id="rId2249" Type="http://schemas.openxmlformats.org/officeDocument/2006/relationships/hyperlink" Target="https://www.wikidata.org/wiki/Q541936" TargetMode="External"/><Relationship Id="rId2456" Type="http://schemas.openxmlformats.org/officeDocument/2006/relationships/hyperlink" Target="http://eurovoc.europa.eu/3357" TargetMode="External"/><Relationship Id="rId2663" Type="http://schemas.openxmlformats.org/officeDocument/2006/relationships/hyperlink" Target="http://eurovoc.europa.eu/637" TargetMode="External"/><Relationship Id="rId428" Type="http://schemas.openxmlformats.org/officeDocument/2006/relationships/hyperlink" Target="https://www.wikidata.org/wiki/Q16687744" TargetMode="External"/><Relationship Id="rId635" Type="http://schemas.openxmlformats.org/officeDocument/2006/relationships/hyperlink" Target="http://eurovoc.europa.eu/6741" TargetMode="External"/><Relationship Id="rId842" Type="http://schemas.openxmlformats.org/officeDocument/2006/relationships/hyperlink" Target="https://d-nb.info/gnd/4008767-0" TargetMode="External"/><Relationship Id="rId1058" Type="http://schemas.openxmlformats.org/officeDocument/2006/relationships/hyperlink" Target="https://www.wikidata.org/wiki/Q330344" TargetMode="External"/><Relationship Id="rId1265" Type="http://schemas.openxmlformats.org/officeDocument/2006/relationships/hyperlink" Target="https://www.wikidata.org/wiki/Q177749" TargetMode="External"/><Relationship Id="rId1472" Type="http://schemas.openxmlformats.org/officeDocument/2006/relationships/hyperlink" Target="https://www.wikidata.org/wiki/Q1431628" TargetMode="External"/><Relationship Id="rId2109" Type="http://schemas.openxmlformats.org/officeDocument/2006/relationships/hyperlink" Target="http://eurovoc.europa.eu/3885" TargetMode="External"/><Relationship Id="rId2316" Type="http://schemas.openxmlformats.org/officeDocument/2006/relationships/hyperlink" Target="https://www.wikidata.org/wiki/Q689022" TargetMode="External"/><Relationship Id="rId2523" Type="http://schemas.openxmlformats.org/officeDocument/2006/relationships/hyperlink" Target="https://www.wikidata.org/wiki/Q1585110" TargetMode="External"/><Relationship Id="rId2730" Type="http://schemas.openxmlformats.org/officeDocument/2006/relationships/hyperlink" Target="http://publications.europa.eu/resource/authority/data-theme/TRAN" TargetMode="External"/><Relationship Id="rId702" Type="http://schemas.openxmlformats.org/officeDocument/2006/relationships/hyperlink" Target="https://d-nb.info/gnd/4048198-0" TargetMode="External"/><Relationship Id="rId1125" Type="http://schemas.openxmlformats.org/officeDocument/2006/relationships/hyperlink" Target="http://eurovoc.europa.eu/1231" TargetMode="External"/><Relationship Id="rId1332" Type="http://schemas.openxmlformats.org/officeDocument/2006/relationships/hyperlink" Target="https://schema.org/Schedule" TargetMode="External"/><Relationship Id="rId1777" Type="http://schemas.openxmlformats.org/officeDocument/2006/relationships/hyperlink" Target="https://d-nb.info/gnd/4056783-7" TargetMode="External"/><Relationship Id="rId1984" Type="http://schemas.openxmlformats.org/officeDocument/2006/relationships/hyperlink" Target="https://www.wikidata.org/wiki/Q274490" TargetMode="External"/><Relationship Id="rId69" Type="http://schemas.openxmlformats.org/officeDocument/2006/relationships/hyperlink" Target="https://www.wikidata.org/wiki/Q58079911" TargetMode="External"/><Relationship Id="rId1637" Type="http://schemas.openxmlformats.org/officeDocument/2006/relationships/hyperlink" Target="https://d-nb.info/gnd/4125698-0" TargetMode="External"/><Relationship Id="rId1844" Type="http://schemas.openxmlformats.org/officeDocument/2006/relationships/hyperlink" Target="http://eurovoc.europa.eu/718" TargetMode="External"/><Relationship Id="rId1704" Type="http://schemas.openxmlformats.org/officeDocument/2006/relationships/hyperlink" Target="https://d-nb.info/gnd/4314726-4" TargetMode="External"/><Relationship Id="rId285" Type="http://schemas.openxmlformats.org/officeDocument/2006/relationships/hyperlink" Target="https://d-nb.info/gnd/4701957-8" TargetMode="External"/><Relationship Id="rId1911" Type="http://schemas.openxmlformats.org/officeDocument/2006/relationships/hyperlink" Target="https://www.wikidata.org/wiki/Q2653450" TargetMode="External"/><Relationship Id="rId492" Type="http://schemas.openxmlformats.org/officeDocument/2006/relationships/hyperlink" Target="https://www.wikidata.org/wiki/Q48803" TargetMode="External"/><Relationship Id="rId797" Type="http://schemas.openxmlformats.org/officeDocument/2006/relationships/hyperlink" Target="https://d-nb.info/gnd/4138535-4" TargetMode="External"/><Relationship Id="rId2173" Type="http://schemas.openxmlformats.org/officeDocument/2006/relationships/hyperlink" Target="https://www.wikidata.org/wiki/Q11042" TargetMode="External"/><Relationship Id="rId2380" Type="http://schemas.openxmlformats.org/officeDocument/2006/relationships/hyperlink" Target="https://www.wikidata.org/wiki/Q10566551" TargetMode="External"/><Relationship Id="rId2478" Type="http://schemas.openxmlformats.org/officeDocument/2006/relationships/hyperlink" Target="http://eurovoc.europa.eu/4470" TargetMode="External"/><Relationship Id="rId145" Type="http://schemas.openxmlformats.org/officeDocument/2006/relationships/hyperlink" Target="https://www.wikidata.org/wiki/Property:P1110" TargetMode="External"/><Relationship Id="rId352" Type="http://schemas.openxmlformats.org/officeDocument/2006/relationships/hyperlink" Target="https://www.wikidata.org/wiki/Q12725" TargetMode="External"/><Relationship Id="rId1287" Type="http://schemas.openxmlformats.org/officeDocument/2006/relationships/hyperlink" Target="https://www.wikidata.org/wiki/Q2140665" TargetMode="External"/><Relationship Id="rId2033" Type="http://schemas.openxmlformats.org/officeDocument/2006/relationships/hyperlink" Target="http://eurovoc.europa.eu/972" TargetMode="External"/><Relationship Id="rId2240" Type="http://schemas.openxmlformats.org/officeDocument/2006/relationships/hyperlink" Target="https://www.wikidata.org/wiki/Q541936" TargetMode="External"/><Relationship Id="rId2685" Type="http://schemas.openxmlformats.org/officeDocument/2006/relationships/hyperlink" Target="http://publications.europa.eu/resource/authority/data-theme/ENVI" TargetMode="External"/><Relationship Id="rId212" Type="http://schemas.openxmlformats.org/officeDocument/2006/relationships/hyperlink" Target="https://schema.org/Course" TargetMode="External"/><Relationship Id="rId657" Type="http://schemas.openxmlformats.org/officeDocument/2006/relationships/hyperlink" Target="https://schema.org/Legislation" TargetMode="External"/><Relationship Id="rId864" Type="http://schemas.openxmlformats.org/officeDocument/2006/relationships/hyperlink" Target="https://www.wikidata.org/wiki/Q865588" TargetMode="External"/><Relationship Id="rId1494" Type="http://schemas.openxmlformats.org/officeDocument/2006/relationships/hyperlink" Target="https://d-nb.info/gnd/4246600-3" TargetMode="External"/><Relationship Id="rId1799" Type="http://schemas.openxmlformats.org/officeDocument/2006/relationships/hyperlink" Target="https://d-nb.info/gnd/4062901-6" TargetMode="External"/><Relationship Id="rId2100" Type="http://schemas.openxmlformats.org/officeDocument/2006/relationships/hyperlink" Target="https://www.wikidata.org/wiki/Q294308" TargetMode="External"/><Relationship Id="rId2338" Type="http://schemas.openxmlformats.org/officeDocument/2006/relationships/hyperlink" Target="http://eurovoc.europa.eu/2407" TargetMode="External"/><Relationship Id="rId2545" Type="http://schemas.openxmlformats.org/officeDocument/2006/relationships/hyperlink" Target="http://eurovoc.europa.eu/6849" TargetMode="External"/><Relationship Id="rId517" Type="http://schemas.openxmlformats.org/officeDocument/2006/relationships/hyperlink" Target="https://www.wikidata.org/wiki/Q1711247" TargetMode="External"/><Relationship Id="rId724" Type="http://schemas.openxmlformats.org/officeDocument/2006/relationships/hyperlink" Target="https://www.wikidata.org/wiki/Q4989906" TargetMode="External"/><Relationship Id="rId931" Type="http://schemas.openxmlformats.org/officeDocument/2006/relationships/hyperlink" Target="http://eurovoc.europa.eu/363" TargetMode="External"/><Relationship Id="rId1147" Type="http://schemas.openxmlformats.org/officeDocument/2006/relationships/hyperlink" Target="http://eurovoc.europa.eu/826" TargetMode="External"/><Relationship Id="rId1354" Type="http://schemas.openxmlformats.org/officeDocument/2006/relationships/hyperlink" Target="https://www.wikidata.org/wiki/Q2224904" TargetMode="External"/><Relationship Id="rId1561" Type="http://schemas.openxmlformats.org/officeDocument/2006/relationships/hyperlink" Target="https://d-nb.info/gnd/4060087-7" TargetMode="External"/><Relationship Id="rId2405" Type="http://schemas.openxmlformats.org/officeDocument/2006/relationships/hyperlink" Target="http://eurovoc.europa.eu/4045" TargetMode="External"/><Relationship Id="rId2612" Type="http://schemas.openxmlformats.org/officeDocument/2006/relationships/hyperlink" Target="https://schema.org/City" TargetMode="External"/><Relationship Id="rId60" Type="http://schemas.openxmlformats.org/officeDocument/2006/relationships/hyperlink" Target="https://d-nb.info/gnd/4004942-5" TargetMode="External"/><Relationship Id="rId1007" Type="http://schemas.openxmlformats.org/officeDocument/2006/relationships/hyperlink" Target="https://www.wikidata.org/wiki/Q37447" TargetMode="External"/><Relationship Id="rId1214" Type="http://schemas.openxmlformats.org/officeDocument/2006/relationships/hyperlink" Target="http://eurovoc.europa.eu/6768" TargetMode="External"/><Relationship Id="rId1421" Type="http://schemas.openxmlformats.org/officeDocument/2006/relationships/hyperlink" Target="https://d-nb.info/gnd/4137663-8" TargetMode="External"/><Relationship Id="rId1659" Type="http://schemas.openxmlformats.org/officeDocument/2006/relationships/hyperlink" Target="https://d-nb.info/gnd/4076215-4" TargetMode="External"/><Relationship Id="rId1866" Type="http://schemas.openxmlformats.org/officeDocument/2006/relationships/hyperlink" Target="http://eurovoc.europa.eu/3376" TargetMode="External"/><Relationship Id="rId1519" Type="http://schemas.openxmlformats.org/officeDocument/2006/relationships/hyperlink" Target="https://d-nb.info/gnd/4006650-2" TargetMode="External"/><Relationship Id="rId1726" Type="http://schemas.openxmlformats.org/officeDocument/2006/relationships/hyperlink" Target="https://d-nb.info/gnd/4055856-3" TargetMode="External"/><Relationship Id="rId1933" Type="http://schemas.openxmlformats.org/officeDocument/2006/relationships/hyperlink" Target="http://eurovoc.europa.eu/668" TargetMode="External"/><Relationship Id="rId18" Type="http://schemas.openxmlformats.org/officeDocument/2006/relationships/hyperlink" Target="https://d-nb.info/gnd/4338331-2" TargetMode="External"/><Relationship Id="rId2195" Type="http://schemas.openxmlformats.org/officeDocument/2006/relationships/hyperlink" Target="https://schema.org/ExhibitionEvent" TargetMode="External"/><Relationship Id="rId167" Type="http://schemas.openxmlformats.org/officeDocument/2006/relationships/hyperlink" Target="http://eurovoc.europa.eu/1307" TargetMode="External"/><Relationship Id="rId374" Type="http://schemas.openxmlformats.org/officeDocument/2006/relationships/hyperlink" Target="http://eurovoc.europa.eu/1017" TargetMode="External"/><Relationship Id="rId581" Type="http://schemas.openxmlformats.org/officeDocument/2006/relationships/hyperlink" Target="https://d-nb.info/gnd/4020754-7" TargetMode="External"/><Relationship Id="rId2055" Type="http://schemas.openxmlformats.org/officeDocument/2006/relationships/hyperlink" Target="https://www.wikidata.org/wiki/Q47520921" TargetMode="External"/><Relationship Id="rId2262" Type="http://schemas.openxmlformats.org/officeDocument/2006/relationships/hyperlink" Target="http://eurovoc.europa.eu/2269" TargetMode="External"/><Relationship Id="rId234" Type="http://schemas.openxmlformats.org/officeDocument/2006/relationships/hyperlink" Target="https://www.wikidata.org/wiki/Q2251132" TargetMode="External"/><Relationship Id="rId679" Type="http://schemas.openxmlformats.org/officeDocument/2006/relationships/hyperlink" Target="https://d-nb.info/gnd/4268743-3" TargetMode="External"/><Relationship Id="rId886" Type="http://schemas.openxmlformats.org/officeDocument/2006/relationships/hyperlink" Target="https://d-nb.info/gnd/4009016-4" TargetMode="External"/><Relationship Id="rId2567" Type="http://schemas.openxmlformats.org/officeDocument/2006/relationships/hyperlink" Target="http://eurovoc.europa.eu/3127" TargetMode="External"/><Relationship Id="rId2" Type="http://schemas.openxmlformats.org/officeDocument/2006/relationships/hyperlink" Target="https://d-nb.info/gnd/4000100-3" TargetMode="External"/><Relationship Id="rId441" Type="http://schemas.openxmlformats.org/officeDocument/2006/relationships/hyperlink" Target="http://eurovoc.europa.eu/2404" TargetMode="External"/><Relationship Id="rId539" Type="http://schemas.openxmlformats.org/officeDocument/2006/relationships/hyperlink" Target="https://schema.org/SportsOrganization" TargetMode="External"/><Relationship Id="rId746" Type="http://schemas.openxmlformats.org/officeDocument/2006/relationships/hyperlink" Target="https://www.wikidata.org/wiki/Q16970" TargetMode="External"/><Relationship Id="rId1071" Type="http://schemas.openxmlformats.org/officeDocument/2006/relationships/hyperlink" Target="https://d-nb.info/gnd/4329503-4" TargetMode="External"/><Relationship Id="rId1169" Type="http://schemas.openxmlformats.org/officeDocument/2006/relationships/hyperlink" Target="http://eurovoc.europa.eu/1469" TargetMode="External"/><Relationship Id="rId1376" Type="http://schemas.openxmlformats.org/officeDocument/2006/relationships/hyperlink" Target="http://eurovoc.europa.eu/1099" TargetMode="External"/><Relationship Id="rId1583" Type="http://schemas.openxmlformats.org/officeDocument/2006/relationships/hyperlink" Target="https://d-nb.info/gnd/4155353-6" TargetMode="External"/><Relationship Id="rId2122" Type="http://schemas.openxmlformats.org/officeDocument/2006/relationships/hyperlink" Target="https://schema.org/CommunityHealth" TargetMode="External"/><Relationship Id="rId2427" Type="http://schemas.openxmlformats.org/officeDocument/2006/relationships/hyperlink" Target="https://www.wikidata.org/wiki/Q12322674" TargetMode="External"/><Relationship Id="rId301" Type="http://schemas.openxmlformats.org/officeDocument/2006/relationships/hyperlink" Target="https://www.wikidata.org/wiki/Q11471" TargetMode="External"/><Relationship Id="rId953" Type="http://schemas.openxmlformats.org/officeDocument/2006/relationships/hyperlink" Target="https://www.wikidata.org/wiki/Q19274842" TargetMode="External"/><Relationship Id="rId1029" Type="http://schemas.openxmlformats.org/officeDocument/2006/relationships/hyperlink" Target="https://d-nb.info/gnd/4054790-5" TargetMode="External"/><Relationship Id="rId1236" Type="http://schemas.openxmlformats.org/officeDocument/2006/relationships/hyperlink" Target="https://d-nb.info/gnd/4233044-0" TargetMode="External"/><Relationship Id="rId1790" Type="http://schemas.openxmlformats.org/officeDocument/2006/relationships/hyperlink" Target="https://d-nb.info/gnd/4056783-7" TargetMode="External"/><Relationship Id="rId1888" Type="http://schemas.openxmlformats.org/officeDocument/2006/relationships/hyperlink" Target="https://www.wikidata.org/wiki/Q8434" TargetMode="External"/><Relationship Id="rId2634" Type="http://schemas.openxmlformats.org/officeDocument/2006/relationships/hyperlink" Target="https://schema.org/City" TargetMode="External"/><Relationship Id="rId82" Type="http://schemas.openxmlformats.org/officeDocument/2006/relationships/hyperlink" Target="https://d-nb.info/gnd/4011412-0" TargetMode="External"/><Relationship Id="rId606" Type="http://schemas.openxmlformats.org/officeDocument/2006/relationships/hyperlink" Target="https://d-nb.info/gnd/4023909-3" TargetMode="External"/><Relationship Id="rId813" Type="http://schemas.openxmlformats.org/officeDocument/2006/relationships/hyperlink" Target="https://d-nb.info/gnd/4187925-9" TargetMode="External"/><Relationship Id="rId1443" Type="http://schemas.openxmlformats.org/officeDocument/2006/relationships/hyperlink" Target="https://d-nb.info/gnd/4023299-2" TargetMode="External"/><Relationship Id="rId1650" Type="http://schemas.openxmlformats.org/officeDocument/2006/relationships/hyperlink" Target="https://d-nb.info/gnd/4076215-4" TargetMode="External"/><Relationship Id="rId1748" Type="http://schemas.openxmlformats.org/officeDocument/2006/relationships/hyperlink" Target="https://d-nb.info/gnd/4055776-5" TargetMode="External"/><Relationship Id="rId2701" Type="http://schemas.openxmlformats.org/officeDocument/2006/relationships/hyperlink" Target="http://publications.europa.eu/resource/authority/data-theme/EDUC" TargetMode="External"/><Relationship Id="rId1303" Type="http://schemas.openxmlformats.org/officeDocument/2006/relationships/hyperlink" Target="https://www.wikidata.org/wiki/Q6501349" TargetMode="External"/><Relationship Id="rId1510" Type="http://schemas.openxmlformats.org/officeDocument/2006/relationships/hyperlink" Target="https://d-nb.info/gnd/4006650-2" TargetMode="External"/><Relationship Id="rId1955" Type="http://schemas.openxmlformats.org/officeDocument/2006/relationships/hyperlink" Target="https://www.wikidata.org/wiki/Q843958" TargetMode="External"/><Relationship Id="rId1608" Type="http://schemas.openxmlformats.org/officeDocument/2006/relationships/hyperlink" Target="https://d-nb.info/gnd/4139691-1" TargetMode="External"/><Relationship Id="rId1815" Type="http://schemas.openxmlformats.org/officeDocument/2006/relationships/hyperlink" Target="https://d-nb.info/gnd/4062901-6" TargetMode="External"/><Relationship Id="rId189" Type="http://schemas.openxmlformats.org/officeDocument/2006/relationships/hyperlink" Target="https://schema.org/ChildCare" TargetMode="External"/><Relationship Id="rId396" Type="http://schemas.openxmlformats.org/officeDocument/2006/relationships/hyperlink" Target="http://eurovoc.europa.eu/5050" TargetMode="External"/><Relationship Id="rId2077" Type="http://schemas.openxmlformats.org/officeDocument/2006/relationships/hyperlink" Target="https://www.wikidata.org/wiki/Q309" TargetMode="External"/><Relationship Id="rId2284" Type="http://schemas.openxmlformats.org/officeDocument/2006/relationships/hyperlink" Target="http://eurovoc.europa.eu/c_b007a1dc" TargetMode="External"/><Relationship Id="rId2491" Type="http://schemas.openxmlformats.org/officeDocument/2006/relationships/hyperlink" Target="https://schema.org/City" TargetMode="External"/><Relationship Id="rId256" Type="http://schemas.openxmlformats.org/officeDocument/2006/relationships/hyperlink" Target="http://eurovoc.europa.eu/5174" TargetMode="External"/><Relationship Id="rId463" Type="http://schemas.openxmlformats.org/officeDocument/2006/relationships/hyperlink" Target="https://d-nb.info/gnd/4113972-0" TargetMode="External"/><Relationship Id="rId670" Type="http://schemas.openxmlformats.org/officeDocument/2006/relationships/hyperlink" Target="http://eurovoc.europa.eu/6011" TargetMode="External"/><Relationship Id="rId1093" Type="http://schemas.openxmlformats.org/officeDocument/2006/relationships/hyperlink" Target="https://www.wikidata.org/wiki/Q185785" TargetMode="External"/><Relationship Id="rId2144" Type="http://schemas.openxmlformats.org/officeDocument/2006/relationships/hyperlink" Target="https://www.wikidata.org/wiki/Q832237" TargetMode="External"/><Relationship Id="rId2351" Type="http://schemas.openxmlformats.org/officeDocument/2006/relationships/hyperlink" Target="https://schema.org/PlanAction" TargetMode="External"/><Relationship Id="rId2589" Type="http://schemas.openxmlformats.org/officeDocument/2006/relationships/hyperlink" Target="https://schema.org/TravelAction" TargetMode="External"/><Relationship Id="rId116" Type="http://schemas.openxmlformats.org/officeDocument/2006/relationships/hyperlink" Target="https://www.wikidata.org/wiki/Q202444" TargetMode="External"/><Relationship Id="rId323" Type="http://schemas.openxmlformats.org/officeDocument/2006/relationships/hyperlink" Target="http://eurovoc.europa.eu/6775" TargetMode="External"/><Relationship Id="rId530" Type="http://schemas.openxmlformats.org/officeDocument/2006/relationships/hyperlink" Target="https://schema.org/Playground" TargetMode="External"/><Relationship Id="rId768" Type="http://schemas.openxmlformats.org/officeDocument/2006/relationships/hyperlink" Target="https://d-nb.info/gnd/4040795-0" TargetMode="External"/><Relationship Id="rId975" Type="http://schemas.openxmlformats.org/officeDocument/2006/relationships/hyperlink" Target="https://www.wikidata.org/wiki/Q66605818" TargetMode="External"/><Relationship Id="rId1160" Type="http://schemas.openxmlformats.org/officeDocument/2006/relationships/hyperlink" Target="https://d-nb.info/gnd/4017604-6" TargetMode="External"/><Relationship Id="rId1398" Type="http://schemas.openxmlformats.org/officeDocument/2006/relationships/hyperlink" Target="https://www.wikidata.org/wiki/Q28128222" TargetMode="External"/><Relationship Id="rId2004" Type="http://schemas.openxmlformats.org/officeDocument/2006/relationships/hyperlink" Target="http://eurovoc.europa.eu/1017" TargetMode="External"/><Relationship Id="rId2211" Type="http://schemas.openxmlformats.org/officeDocument/2006/relationships/hyperlink" Target="https://schema.org/TouristAttraction" TargetMode="External"/><Relationship Id="rId2449" Type="http://schemas.openxmlformats.org/officeDocument/2006/relationships/hyperlink" Target="http://eurovoc.europa.eu/3357" TargetMode="External"/><Relationship Id="rId2656" Type="http://schemas.openxmlformats.org/officeDocument/2006/relationships/hyperlink" Target="http://eurovoc.europa.eu/637" TargetMode="External"/><Relationship Id="rId628" Type="http://schemas.openxmlformats.org/officeDocument/2006/relationships/hyperlink" Target="https://schema.org/PublicToilet" TargetMode="External"/><Relationship Id="rId835" Type="http://schemas.openxmlformats.org/officeDocument/2006/relationships/hyperlink" Target="http://eurovoc.europa.eu/2966" TargetMode="External"/><Relationship Id="rId1258" Type="http://schemas.openxmlformats.org/officeDocument/2006/relationships/hyperlink" Target="https://www.wikidata.org/wiki/Q1248784" TargetMode="External"/><Relationship Id="rId1465" Type="http://schemas.openxmlformats.org/officeDocument/2006/relationships/hyperlink" Target="http://eurovoc.europa.eu/960" TargetMode="External"/><Relationship Id="rId1672" Type="http://schemas.openxmlformats.org/officeDocument/2006/relationships/hyperlink" Target="https://d-nb.info/gnd/4008767-0" TargetMode="External"/><Relationship Id="rId2309" Type="http://schemas.openxmlformats.org/officeDocument/2006/relationships/hyperlink" Target="https://www.wikidata.org/wiki/Q689022" TargetMode="External"/><Relationship Id="rId2516" Type="http://schemas.openxmlformats.org/officeDocument/2006/relationships/hyperlink" Target="https://www.wikidata.org/wiki/Q1585110" TargetMode="External"/><Relationship Id="rId2723" Type="http://schemas.openxmlformats.org/officeDocument/2006/relationships/hyperlink" Target="http://publications.europa.eu/resource/authority/data-theme/ECON" TargetMode="External"/><Relationship Id="rId1020" Type="http://schemas.openxmlformats.org/officeDocument/2006/relationships/hyperlink" Target="https://www.wikidata.org/wiki/Q79007" TargetMode="External"/><Relationship Id="rId1118" Type="http://schemas.openxmlformats.org/officeDocument/2006/relationships/hyperlink" Target="https://www.wikidata.org/wiki/Q12131" TargetMode="External"/><Relationship Id="rId1325" Type="http://schemas.openxmlformats.org/officeDocument/2006/relationships/hyperlink" Target="https://d-nb.info/gnd/4153563-7" TargetMode="External"/><Relationship Id="rId1532" Type="http://schemas.openxmlformats.org/officeDocument/2006/relationships/hyperlink" Target="https://d-nb.info/gnd/4014692-3" TargetMode="External"/><Relationship Id="rId1977" Type="http://schemas.openxmlformats.org/officeDocument/2006/relationships/hyperlink" Target="https://schema.org/Energy" TargetMode="External"/><Relationship Id="rId902" Type="http://schemas.openxmlformats.org/officeDocument/2006/relationships/hyperlink" Target="https://d-nb.info/gnd/4019993-9" TargetMode="External"/><Relationship Id="rId1837" Type="http://schemas.openxmlformats.org/officeDocument/2006/relationships/hyperlink" Target="https://www.wikidata.org/wiki/Q180388" TargetMode="External"/><Relationship Id="rId31" Type="http://schemas.openxmlformats.org/officeDocument/2006/relationships/hyperlink" Target="https://www.wikidata.org/wiki/Q7481320" TargetMode="External"/><Relationship Id="rId2099" Type="http://schemas.openxmlformats.org/officeDocument/2006/relationships/hyperlink" Target="https://www.wikidata.org/wiki/Q294308" TargetMode="External"/><Relationship Id="rId180" Type="http://schemas.openxmlformats.org/officeDocument/2006/relationships/hyperlink" Target="http://eurovoc.europa.eu/684" TargetMode="External"/><Relationship Id="rId278" Type="http://schemas.openxmlformats.org/officeDocument/2006/relationships/hyperlink" Target="https://d-nb.info/gnd/4123867-9" TargetMode="External"/><Relationship Id="rId1904" Type="http://schemas.openxmlformats.org/officeDocument/2006/relationships/hyperlink" Target="https://www.wikidata.org/wiki/Q8434" TargetMode="External"/><Relationship Id="rId485" Type="http://schemas.openxmlformats.org/officeDocument/2006/relationships/hyperlink" Target="https://www.wikidata.org/wiki/Q2507626" TargetMode="External"/><Relationship Id="rId692" Type="http://schemas.openxmlformats.org/officeDocument/2006/relationships/hyperlink" Target="https://schema.org/Vehicle" TargetMode="External"/><Relationship Id="rId2166" Type="http://schemas.openxmlformats.org/officeDocument/2006/relationships/hyperlink" Target="https://www.wikidata.org/wiki/Q778407" TargetMode="External"/><Relationship Id="rId2373" Type="http://schemas.openxmlformats.org/officeDocument/2006/relationships/hyperlink" Target="https://schema.org/spatial" TargetMode="External"/><Relationship Id="rId2580" Type="http://schemas.openxmlformats.org/officeDocument/2006/relationships/hyperlink" Target="https://schema.org/TravelAction" TargetMode="External"/><Relationship Id="rId138" Type="http://schemas.openxmlformats.org/officeDocument/2006/relationships/hyperlink" Target="http://eurovoc.europa.eu/4280" TargetMode="External"/><Relationship Id="rId345" Type="http://schemas.openxmlformats.org/officeDocument/2006/relationships/hyperlink" Target="https://d-nb.info/gnd/4055572-0" TargetMode="External"/><Relationship Id="rId552" Type="http://schemas.openxmlformats.org/officeDocument/2006/relationships/hyperlink" Target="https://d-nb.info/gnd/4014900-6" TargetMode="External"/><Relationship Id="rId997" Type="http://schemas.openxmlformats.org/officeDocument/2006/relationships/hyperlink" Target="https://www.wikidata.org/wiki/Q18915527" TargetMode="External"/><Relationship Id="rId1182" Type="http://schemas.openxmlformats.org/officeDocument/2006/relationships/hyperlink" Target="https://d-nb.info/gnd/4056723-0" TargetMode="External"/><Relationship Id="rId2026" Type="http://schemas.openxmlformats.org/officeDocument/2006/relationships/hyperlink" Target="http://eurovoc.europa.eu/972" TargetMode="External"/><Relationship Id="rId2233" Type="http://schemas.openxmlformats.org/officeDocument/2006/relationships/hyperlink" Target="https://www.wikidata.org/wiki/Q115732139" TargetMode="External"/><Relationship Id="rId2440" Type="http://schemas.openxmlformats.org/officeDocument/2006/relationships/hyperlink" Target="http://eurovoc.europa.eu/1004" TargetMode="External"/><Relationship Id="rId2678" Type="http://schemas.openxmlformats.org/officeDocument/2006/relationships/hyperlink" Target="https://schema.org/serviceLocation" TargetMode="External"/><Relationship Id="rId205" Type="http://schemas.openxmlformats.org/officeDocument/2006/relationships/hyperlink" Target="https://schema.org/participant" TargetMode="External"/><Relationship Id="rId412" Type="http://schemas.openxmlformats.org/officeDocument/2006/relationships/hyperlink" Target="https://www.wikidata.org/wiki/Q10346136" TargetMode="External"/><Relationship Id="rId857" Type="http://schemas.openxmlformats.org/officeDocument/2006/relationships/hyperlink" Target="https://www.wikidata.org/wiki/Q2145286" TargetMode="External"/><Relationship Id="rId1042" Type="http://schemas.openxmlformats.org/officeDocument/2006/relationships/hyperlink" Target="http://eurovoc.europa.eu/1706" TargetMode="External"/><Relationship Id="rId1487" Type="http://schemas.openxmlformats.org/officeDocument/2006/relationships/hyperlink" Target="https://d-nb.info/gnd/4056795-3" TargetMode="External"/><Relationship Id="rId1694" Type="http://schemas.openxmlformats.org/officeDocument/2006/relationships/hyperlink" Target="https://d-nb.info/gnd/4048590-0" TargetMode="External"/><Relationship Id="rId2300" Type="http://schemas.openxmlformats.org/officeDocument/2006/relationships/hyperlink" Target="https://www.wikidata.org/wiki/Q11420665" TargetMode="External"/><Relationship Id="rId2538" Type="http://schemas.openxmlformats.org/officeDocument/2006/relationships/hyperlink" Target="http://eurovoc.europa.eu/6849" TargetMode="External"/><Relationship Id="rId717" Type="http://schemas.openxmlformats.org/officeDocument/2006/relationships/hyperlink" Target="https://www.wikidata.org/wiki/Q778407" TargetMode="External"/><Relationship Id="rId924" Type="http://schemas.openxmlformats.org/officeDocument/2006/relationships/hyperlink" Target="http://eurovoc.europa.eu/695" TargetMode="External"/><Relationship Id="rId1347" Type="http://schemas.openxmlformats.org/officeDocument/2006/relationships/hyperlink" Target="https://d-nb.info/gnd/1023745712" TargetMode="External"/><Relationship Id="rId1554" Type="http://schemas.openxmlformats.org/officeDocument/2006/relationships/hyperlink" Target="https://d-nb.info/gnd/4060087-7" TargetMode="External"/><Relationship Id="rId1761" Type="http://schemas.openxmlformats.org/officeDocument/2006/relationships/hyperlink" Target="https://d-nb.info/gnd/4018406-7" TargetMode="External"/><Relationship Id="rId1999" Type="http://schemas.openxmlformats.org/officeDocument/2006/relationships/hyperlink" Target="http://eurovoc.europa.eu/1017" TargetMode="External"/><Relationship Id="rId2605" Type="http://schemas.openxmlformats.org/officeDocument/2006/relationships/hyperlink" Target="https://schema.org/TravelAction" TargetMode="External"/><Relationship Id="rId53" Type="http://schemas.openxmlformats.org/officeDocument/2006/relationships/hyperlink" Target="https://d-nb.info/gnd/4140705-2" TargetMode="External"/><Relationship Id="rId1207" Type="http://schemas.openxmlformats.org/officeDocument/2006/relationships/hyperlink" Target="https://d-nb.info/gnd/4125656-6" TargetMode="External"/><Relationship Id="rId1414" Type="http://schemas.openxmlformats.org/officeDocument/2006/relationships/hyperlink" Target="http://eurovoc.europa.eu/1910" TargetMode="External"/><Relationship Id="rId1621" Type="http://schemas.openxmlformats.org/officeDocument/2006/relationships/hyperlink" Target="https://d-nb.info/gnd/4061644-7" TargetMode="External"/><Relationship Id="rId1859" Type="http://schemas.openxmlformats.org/officeDocument/2006/relationships/hyperlink" Target="https://www.wikidata.org/wiki/Q3875186" TargetMode="External"/><Relationship Id="rId1719" Type="http://schemas.openxmlformats.org/officeDocument/2006/relationships/hyperlink" Target="https://d-nb.info/gnd/4054790-5" TargetMode="External"/><Relationship Id="rId1926" Type="http://schemas.openxmlformats.org/officeDocument/2006/relationships/hyperlink" Target="https://www.wikidata.org/wiki/Q2653450" TargetMode="External"/><Relationship Id="rId2090" Type="http://schemas.openxmlformats.org/officeDocument/2006/relationships/hyperlink" Target="https://www.wikidata.org/wiki/Q12147" TargetMode="External"/><Relationship Id="rId2188" Type="http://schemas.openxmlformats.org/officeDocument/2006/relationships/hyperlink" Target="http://eurovoc.europa.eu/317" TargetMode="External"/><Relationship Id="rId2395" Type="http://schemas.openxmlformats.org/officeDocument/2006/relationships/hyperlink" Target="https://www.wikidata.org/wiki/Q2526135" TargetMode="External"/><Relationship Id="rId367" Type="http://schemas.openxmlformats.org/officeDocument/2006/relationships/hyperlink" Target="https://www.wikidata.org/wiki/Q52664317" TargetMode="External"/><Relationship Id="rId574" Type="http://schemas.openxmlformats.org/officeDocument/2006/relationships/hyperlink" Target="https://schema.org/ItemList" TargetMode="External"/><Relationship Id="rId2048" Type="http://schemas.openxmlformats.org/officeDocument/2006/relationships/hyperlink" Target="https://www.wikidata.org/wiki/Q180910" TargetMode="External"/><Relationship Id="rId2255" Type="http://schemas.openxmlformats.org/officeDocument/2006/relationships/hyperlink" Target="http://eurovoc.europa.eu/2269" TargetMode="External"/><Relationship Id="rId227" Type="http://schemas.openxmlformats.org/officeDocument/2006/relationships/hyperlink" Target="https://www.wikidata.org/wiki/Q835153" TargetMode="External"/><Relationship Id="rId781" Type="http://schemas.openxmlformats.org/officeDocument/2006/relationships/hyperlink" Target="https://d-nb.info/gnd/4338943-0" TargetMode="External"/><Relationship Id="rId879" Type="http://schemas.openxmlformats.org/officeDocument/2006/relationships/hyperlink" Target="https://schema.org/Organization" TargetMode="External"/><Relationship Id="rId2462" Type="http://schemas.openxmlformats.org/officeDocument/2006/relationships/hyperlink" Target="http://eurovoc.europa.eu/2342" TargetMode="External"/><Relationship Id="rId434" Type="http://schemas.openxmlformats.org/officeDocument/2006/relationships/hyperlink" Target="http://eurovoc.europa.eu/972" TargetMode="External"/><Relationship Id="rId641" Type="http://schemas.openxmlformats.org/officeDocument/2006/relationships/hyperlink" Target="https://www.wikidata.org/wiki/Q2146446" TargetMode="External"/><Relationship Id="rId739" Type="http://schemas.openxmlformats.org/officeDocument/2006/relationships/hyperlink" Target="https://www.wikidata.org/wiki/Q12131650" TargetMode="External"/><Relationship Id="rId1064" Type="http://schemas.openxmlformats.org/officeDocument/2006/relationships/hyperlink" Target="https://www.wikidata.org/wiki/Q2029358" TargetMode="External"/><Relationship Id="rId1271" Type="http://schemas.openxmlformats.org/officeDocument/2006/relationships/hyperlink" Target="https://d-nb.info/gnd/4073757-3" TargetMode="External"/><Relationship Id="rId1369" Type="http://schemas.openxmlformats.org/officeDocument/2006/relationships/hyperlink" Target="https://www.wikidata.org/wiki/Q3082251" TargetMode="External"/><Relationship Id="rId1576" Type="http://schemas.openxmlformats.org/officeDocument/2006/relationships/hyperlink" Target="https://d-nb.info/gnd/4018382-8" TargetMode="External"/><Relationship Id="rId2115" Type="http://schemas.openxmlformats.org/officeDocument/2006/relationships/hyperlink" Target="http://eurovoc.europa.eu/4116" TargetMode="External"/><Relationship Id="rId2322" Type="http://schemas.openxmlformats.org/officeDocument/2006/relationships/hyperlink" Target="http://eurovoc.europa.eu/1157" TargetMode="External"/><Relationship Id="rId501" Type="http://schemas.openxmlformats.org/officeDocument/2006/relationships/hyperlink" Target="https://d-nb.info/gnd/4140692-8" TargetMode="External"/><Relationship Id="rId946" Type="http://schemas.openxmlformats.org/officeDocument/2006/relationships/hyperlink" Target="https://www.wikidata.org/wiki/Q457109" TargetMode="External"/><Relationship Id="rId1131" Type="http://schemas.openxmlformats.org/officeDocument/2006/relationships/hyperlink" Target="http://eurovoc.europa.eu/1004" TargetMode="External"/><Relationship Id="rId1229" Type="http://schemas.openxmlformats.org/officeDocument/2006/relationships/hyperlink" Target="https://d-nb.info/gnd/4025922-5" TargetMode="External"/><Relationship Id="rId1783" Type="http://schemas.openxmlformats.org/officeDocument/2006/relationships/hyperlink" Target="https://d-nb.info/gnd/4056783-7" TargetMode="External"/><Relationship Id="rId1990" Type="http://schemas.openxmlformats.org/officeDocument/2006/relationships/hyperlink" Target="https://www.wikidata.org/wiki/Q43015" TargetMode="External"/><Relationship Id="rId2627" Type="http://schemas.openxmlformats.org/officeDocument/2006/relationships/hyperlink" Target="https://schema.org/City" TargetMode="External"/><Relationship Id="rId75" Type="http://schemas.openxmlformats.org/officeDocument/2006/relationships/hyperlink" Target="https://www.wikidata.org/wiki/Q2431825" TargetMode="External"/><Relationship Id="rId806" Type="http://schemas.openxmlformats.org/officeDocument/2006/relationships/hyperlink" Target="https://www.wikidata.org/wiki/Q133080" TargetMode="External"/><Relationship Id="rId1436" Type="http://schemas.openxmlformats.org/officeDocument/2006/relationships/hyperlink" Target="https://www.wikidata.org/wiki/Q869457" TargetMode="External"/><Relationship Id="rId1643" Type="http://schemas.openxmlformats.org/officeDocument/2006/relationships/hyperlink" Target="https://d-nb.info/gnd/4125698-0" TargetMode="External"/><Relationship Id="rId1850" Type="http://schemas.openxmlformats.org/officeDocument/2006/relationships/hyperlink" Target="http://eurovoc.europa.eu/1158" TargetMode="External"/><Relationship Id="rId1503" Type="http://schemas.openxmlformats.org/officeDocument/2006/relationships/hyperlink" Target="https://d-nb.info/gnd/4006650-2" TargetMode="External"/><Relationship Id="rId1710" Type="http://schemas.openxmlformats.org/officeDocument/2006/relationships/hyperlink" Target="https://d-nb.info/gnd/4314726-4" TargetMode="External"/><Relationship Id="rId1948" Type="http://schemas.openxmlformats.org/officeDocument/2006/relationships/hyperlink" Target="http://eurovoc.europa.eu/668" TargetMode="External"/><Relationship Id="rId291" Type="http://schemas.openxmlformats.org/officeDocument/2006/relationships/hyperlink" Target="https://d-nb.info/gnd/4184643-6" TargetMode="External"/><Relationship Id="rId1808" Type="http://schemas.openxmlformats.org/officeDocument/2006/relationships/hyperlink" Target="https://d-nb.info/gnd/4062901-6" TargetMode="External"/><Relationship Id="rId151" Type="http://schemas.openxmlformats.org/officeDocument/2006/relationships/hyperlink" Target="https://www.wikidata.org/wiki/Q41263" TargetMode="External"/><Relationship Id="rId389" Type="http://schemas.openxmlformats.org/officeDocument/2006/relationships/hyperlink" Target="https://www.wikidata.org/wiki/Q192907" TargetMode="External"/><Relationship Id="rId596" Type="http://schemas.openxmlformats.org/officeDocument/2006/relationships/hyperlink" Target="https://schema.org/Physician" TargetMode="External"/><Relationship Id="rId2277" Type="http://schemas.openxmlformats.org/officeDocument/2006/relationships/hyperlink" Target="http://eurovoc.europa.eu/c_b007a1dc" TargetMode="External"/><Relationship Id="rId2484" Type="http://schemas.openxmlformats.org/officeDocument/2006/relationships/hyperlink" Target="http://eurovoc.europa.eu/4709" TargetMode="External"/><Relationship Id="rId2691" Type="http://schemas.openxmlformats.org/officeDocument/2006/relationships/hyperlink" Target="http://publications.europa.eu/resource/authority/data-theme/REGI" TargetMode="External"/><Relationship Id="rId249" Type="http://schemas.openxmlformats.org/officeDocument/2006/relationships/hyperlink" Target="https://d-nb.info/gnd/4053474-1" TargetMode="External"/><Relationship Id="rId456" Type="http://schemas.openxmlformats.org/officeDocument/2006/relationships/hyperlink" Target="https://d-nb.info/gnd/4029926-0" TargetMode="External"/><Relationship Id="rId663" Type="http://schemas.openxmlformats.org/officeDocument/2006/relationships/hyperlink" Target="https://www.wikidata.org/wiki/Q40357" TargetMode="External"/><Relationship Id="rId870" Type="http://schemas.openxmlformats.org/officeDocument/2006/relationships/hyperlink" Target="https://www.wikidata.org/wiki/Q10501678" TargetMode="External"/><Relationship Id="rId1086" Type="http://schemas.openxmlformats.org/officeDocument/2006/relationships/hyperlink" Target="https://www.wikidata.org/wiki/Q1753564" TargetMode="External"/><Relationship Id="rId1293" Type="http://schemas.openxmlformats.org/officeDocument/2006/relationships/hyperlink" Target="https://schema.org/dateVehicleFirstRegistered" TargetMode="External"/><Relationship Id="rId2137" Type="http://schemas.openxmlformats.org/officeDocument/2006/relationships/hyperlink" Target="https://schema.org/Legislation" TargetMode="External"/><Relationship Id="rId2344" Type="http://schemas.openxmlformats.org/officeDocument/2006/relationships/hyperlink" Target="http://eurovoc.europa.eu/2407" TargetMode="External"/><Relationship Id="rId2551" Type="http://schemas.openxmlformats.org/officeDocument/2006/relationships/hyperlink" Target="http://eurovoc.europa.eu/6849" TargetMode="External"/><Relationship Id="rId109" Type="http://schemas.openxmlformats.org/officeDocument/2006/relationships/hyperlink" Target="https://d-nb.info/gnd/4056630-4" TargetMode="External"/><Relationship Id="rId316" Type="http://schemas.openxmlformats.org/officeDocument/2006/relationships/hyperlink" Target="https://www.wikidata.org/wiki/Q309901" TargetMode="External"/><Relationship Id="rId523" Type="http://schemas.openxmlformats.org/officeDocument/2006/relationships/hyperlink" Target="https://www.wikidata.org/wiki/Q2207370" TargetMode="External"/><Relationship Id="rId968" Type="http://schemas.openxmlformats.org/officeDocument/2006/relationships/hyperlink" Target="http://eurovoc.europa.eu/2815" TargetMode="External"/><Relationship Id="rId1153" Type="http://schemas.openxmlformats.org/officeDocument/2006/relationships/hyperlink" Target="http://eurovoc.europa.eu/c_ff638149" TargetMode="External"/><Relationship Id="rId1598" Type="http://schemas.openxmlformats.org/officeDocument/2006/relationships/hyperlink" Target="https://d-nb.info/gnd/4020754-7" TargetMode="External"/><Relationship Id="rId2204" Type="http://schemas.openxmlformats.org/officeDocument/2006/relationships/hyperlink" Target="https://schema.org/TouristAttraction" TargetMode="External"/><Relationship Id="rId2649" Type="http://schemas.openxmlformats.org/officeDocument/2006/relationships/hyperlink" Target="https://www.wikidata.org/wiki/Q159810" TargetMode="External"/><Relationship Id="rId97" Type="http://schemas.openxmlformats.org/officeDocument/2006/relationships/hyperlink" Target="http://eurovoc.europa.eu/1864" TargetMode="External"/><Relationship Id="rId730" Type="http://schemas.openxmlformats.org/officeDocument/2006/relationships/hyperlink" Target="https://d-nb.info/gnd/4021716-4" TargetMode="External"/><Relationship Id="rId828" Type="http://schemas.openxmlformats.org/officeDocument/2006/relationships/hyperlink" Target="https://www.wikidata.org/wiki/Q541936" TargetMode="External"/><Relationship Id="rId1013" Type="http://schemas.openxmlformats.org/officeDocument/2006/relationships/hyperlink" Target="https://www.wikidata.org/wiki/Q3477348" TargetMode="External"/><Relationship Id="rId1360" Type="http://schemas.openxmlformats.org/officeDocument/2006/relationships/hyperlink" Target="https://www.wikidata.org/wiki/Q221722" TargetMode="External"/><Relationship Id="rId1458" Type="http://schemas.openxmlformats.org/officeDocument/2006/relationships/hyperlink" Target="https://d-nb.info/gnd/7502402-0" TargetMode="External"/><Relationship Id="rId1665" Type="http://schemas.openxmlformats.org/officeDocument/2006/relationships/hyperlink" Target="https://d-nb.info/gnd/4076215-4" TargetMode="External"/><Relationship Id="rId1872" Type="http://schemas.openxmlformats.org/officeDocument/2006/relationships/hyperlink" Target="http://data.europa.eu/bkc/008.10.01.0350" TargetMode="External"/><Relationship Id="rId2411" Type="http://schemas.openxmlformats.org/officeDocument/2006/relationships/hyperlink" Target="http://eurovoc.europa.eu/4045" TargetMode="External"/><Relationship Id="rId2509" Type="http://schemas.openxmlformats.org/officeDocument/2006/relationships/hyperlink" Target="https://www.wikidata.org/wiki/Q1585110" TargetMode="External"/><Relationship Id="rId2716" Type="http://schemas.openxmlformats.org/officeDocument/2006/relationships/hyperlink" Target="http://publications.europa.eu/resource/authority/data-theme/ENER" TargetMode="External"/><Relationship Id="rId1220" Type="http://schemas.openxmlformats.org/officeDocument/2006/relationships/hyperlink" Target="https://schema.org/Campground" TargetMode="External"/><Relationship Id="rId1318" Type="http://schemas.openxmlformats.org/officeDocument/2006/relationships/hyperlink" Target="http://eurovoc.europa.eu/5447" TargetMode="External"/><Relationship Id="rId1525" Type="http://schemas.openxmlformats.org/officeDocument/2006/relationships/hyperlink" Target="https://d-nb.info/gnd/4485642-8" TargetMode="External"/><Relationship Id="rId1732" Type="http://schemas.openxmlformats.org/officeDocument/2006/relationships/hyperlink" Target="https://d-nb.info/gnd/4055856-3" TargetMode="External"/><Relationship Id="rId24" Type="http://schemas.openxmlformats.org/officeDocument/2006/relationships/hyperlink" Target="https://d-nb.info/gnd/4196551-6" TargetMode="External"/><Relationship Id="rId2299" Type="http://schemas.openxmlformats.org/officeDocument/2006/relationships/hyperlink" Target="https://www.wikidata.org/wiki/Q11420665" TargetMode="External"/><Relationship Id="rId173" Type="http://schemas.openxmlformats.org/officeDocument/2006/relationships/hyperlink" Target="http://eurovoc.europa.eu/7388" TargetMode="External"/><Relationship Id="rId380" Type="http://schemas.openxmlformats.org/officeDocument/2006/relationships/hyperlink" Target="http://eurovoc.europa.eu/398" TargetMode="External"/><Relationship Id="rId2061" Type="http://schemas.openxmlformats.org/officeDocument/2006/relationships/hyperlink" Target="http://eurovoc.europa.eu/1700" TargetMode="External"/><Relationship Id="rId240" Type="http://schemas.openxmlformats.org/officeDocument/2006/relationships/hyperlink" Target="http://eurovoc.europa.eu/684" TargetMode="External"/><Relationship Id="rId478" Type="http://schemas.openxmlformats.org/officeDocument/2006/relationships/hyperlink" Target="http://eurovoc.europa.eu/4336" TargetMode="External"/><Relationship Id="rId685" Type="http://schemas.openxmlformats.org/officeDocument/2006/relationships/hyperlink" Target="https://schema.org/emissionsCO2" TargetMode="External"/><Relationship Id="rId892" Type="http://schemas.openxmlformats.org/officeDocument/2006/relationships/hyperlink" Target="https://d-nb.info/gnd/4113482-5" TargetMode="External"/><Relationship Id="rId2159" Type="http://schemas.openxmlformats.org/officeDocument/2006/relationships/hyperlink" Target="https://www.wikidata.org/wiki/Q778407" TargetMode="External"/><Relationship Id="rId2366" Type="http://schemas.openxmlformats.org/officeDocument/2006/relationships/hyperlink" Target="https://schema.org/spatial" TargetMode="External"/><Relationship Id="rId2573" Type="http://schemas.openxmlformats.org/officeDocument/2006/relationships/hyperlink" Target="http://eurovoc.europa.eu/3127" TargetMode="External"/><Relationship Id="rId100" Type="http://schemas.openxmlformats.org/officeDocument/2006/relationships/hyperlink" Target="https://www.wikidata.org/wiki/Q18629204" TargetMode="External"/><Relationship Id="rId338" Type="http://schemas.openxmlformats.org/officeDocument/2006/relationships/hyperlink" Target="https://d-nb.info/gnd/4128022-2" TargetMode="External"/><Relationship Id="rId545" Type="http://schemas.openxmlformats.org/officeDocument/2006/relationships/hyperlink" Target="https://d-nb.info/gnd/4142970-9" TargetMode="External"/><Relationship Id="rId752" Type="http://schemas.openxmlformats.org/officeDocument/2006/relationships/hyperlink" Target="https://d-nb.info/gnd/4114333-4" TargetMode="External"/><Relationship Id="rId1175" Type="http://schemas.openxmlformats.org/officeDocument/2006/relationships/hyperlink" Target="https://d-nb.info/gnd/4001420-4" TargetMode="External"/><Relationship Id="rId1382" Type="http://schemas.openxmlformats.org/officeDocument/2006/relationships/hyperlink" Target="https://d-nb.info/gnd/4210210-8" TargetMode="External"/><Relationship Id="rId2019" Type="http://schemas.openxmlformats.org/officeDocument/2006/relationships/hyperlink" Target="https://www.wikidata.org/wiki/Q2074713" TargetMode="External"/><Relationship Id="rId2226" Type="http://schemas.openxmlformats.org/officeDocument/2006/relationships/hyperlink" Target="https://www.wikidata.org/wiki/Q115732139" TargetMode="External"/><Relationship Id="rId2433" Type="http://schemas.openxmlformats.org/officeDocument/2006/relationships/hyperlink" Target="https://www.wikidata.org/wiki/Q12322674" TargetMode="External"/><Relationship Id="rId2640" Type="http://schemas.openxmlformats.org/officeDocument/2006/relationships/hyperlink" Target="https://www.wikidata.org/wiki/Q159810" TargetMode="External"/><Relationship Id="rId405" Type="http://schemas.openxmlformats.org/officeDocument/2006/relationships/hyperlink" Target="https://d-nb.info/gnd/4569062-5" TargetMode="External"/><Relationship Id="rId612" Type="http://schemas.openxmlformats.org/officeDocument/2006/relationships/hyperlink" Target="https://www.wikidata.org/wiki/Q166231" TargetMode="External"/><Relationship Id="rId1035" Type="http://schemas.openxmlformats.org/officeDocument/2006/relationships/hyperlink" Target="https://www.wikidata.org/wiki/Q210064" TargetMode="External"/><Relationship Id="rId1242" Type="http://schemas.openxmlformats.org/officeDocument/2006/relationships/hyperlink" Target="https://www.wikidata.org/wiki/Q1585110" TargetMode="External"/><Relationship Id="rId1687" Type="http://schemas.openxmlformats.org/officeDocument/2006/relationships/hyperlink" Target="https://d-nb.info/gnd/4048590-0" TargetMode="External"/><Relationship Id="rId1894" Type="http://schemas.openxmlformats.org/officeDocument/2006/relationships/hyperlink" Target="https://www.wikidata.org/wiki/Q8434" TargetMode="External"/><Relationship Id="rId2500" Type="http://schemas.openxmlformats.org/officeDocument/2006/relationships/hyperlink" Target="https://www.wikidata.org/wiki/Q1585110" TargetMode="External"/><Relationship Id="rId917" Type="http://schemas.openxmlformats.org/officeDocument/2006/relationships/hyperlink" Target="https://www.wikidata.org/wiki/Q1640962" TargetMode="External"/><Relationship Id="rId1102" Type="http://schemas.openxmlformats.org/officeDocument/2006/relationships/hyperlink" Target="https://www.wikidata.org/wiki/Q2302426" TargetMode="External"/><Relationship Id="rId1547" Type="http://schemas.openxmlformats.org/officeDocument/2006/relationships/hyperlink" Target="https://d-nb.info/gnd/4017214-4" TargetMode="External"/><Relationship Id="rId1754" Type="http://schemas.openxmlformats.org/officeDocument/2006/relationships/hyperlink" Target="https://d-nb.info/gnd/7504225-3" TargetMode="External"/><Relationship Id="rId1961" Type="http://schemas.openxmlformats.org/officeDocument/2006/relationships/hyperlink" Target="http://eurovoc.europa.eu/6191" TargetMode="External"/><Relationship Id="rId46" Type="http://schemas.openxmlformats.org/officeDocument/2006/relationships/hyperlink" Target="https://d-nb.info/gnd/4144140-0" TargetMode="External"/><Relationship Id="rId1407" Type="http://schemas.openxmlformats.org/officeDocument/2006/relationships/hyperlink" Target="https://d-nb.info/gnd/4002730-2" TargetMode="External"/><Relationship Id="rId1614" Type="http://schemas.openxmlformats.org/officeDocument/2006/relationships/hyperlink" Target="https://d-nb.info/gnd/4121346-4" TargetMode="External"/><Relationship Id="rId1821" Type="http://schemas.openxmlformats.org/officeDocument/2006/relationships/hyperlink" Target="https://d-nb.info/gnd/4066399-1" TargetMode="External"/><Relationship Id="rId195" Type="http://schemas.openxmlformats.org/officeDocument/2006/relationships/hyperlink" Target="http://eurovoc.europa.eu/1307" TargetMode="External"/><Relationship Id="rId1919" Type="http://schemas.openxmlformats.org/officeDocument/2006/relationships/hyperlink" Target="https://www.wikidata.org/wiki/Q2653450" TargetMode="External"/><Relationship Id="rId2083" Type="http://schemas.openxmlformats.org/officeDocument/2006/relationships/hyperlink" Target="http://eurovoc.europa.eu/1245" TargetMode="External"/><Relationship Id="rId2290" Type="http://schemas.openxmlformats.org/officeDocument/2006/relationships/hyperlink" Target="https://www.wikidata.org/wiki/Q11420665" TargetMode="External"/><Relationship Id="rId2388" Type="http://schemas.openxmlformats.org/officeDocument/2006/relationships/hyperlink" Target="https://www.wikidata.org/wiki/Q10566551" TargetMode="External"/><Relationship Id="rId2595" Type="http://schemas.openxmlformats.org/officeDocument/2006/relationships/hyperlink" Target="https://schema.org/TravelAction" TargetMode="External"/><Relationship Id="rId262" Type="http://schemas.openxmlformats.org/officeDocument/2006/relationships/hyperlink" Target="https://www.wikidata.org/wiki/Q1656682" TargetMode="External"/><Relationship Id="rId567" Type="http://schemas.openxmlformats.org/officeDocument/2006/relationships/hyperlink" Target="http://eurovoc.europa.eu/c_cdec6719" TargetMode="External"/><Relationship Id="rId1197" Type="http://schemas.openxmlformats.org/officeDocument/2006/relationships/hyperlink" Target="https://d-nb.info/gnd/4018406-7" TargetMode="External"/><Relationship Id="rId2150" Type="http://schemas.openxmlformats.org/officeDocument/2006/relationships/hyperlink" Target="http://eurovoc.europa.eu/6011" TargetMode="External"/><Relationship Id="rId2248" Type="http://schemas.openxmlformats.org/officeDocument/2006/relationships/hyperlink" Target="https://www.wikidata.org/wiki/Q541936" TargetMode="External"/><Relationship Id="rId122" Type="http://schemas.openxmlformats.org/officeDocument/2006/relationships/hyperlink" Target="https://www.wikidata.org/wiki/Q2653450" TargetMode="External"/><Relationship Id="rId774" Type="http://schemas.openxmlformats.org/officeDocument/2006/relationships/hyperlink" Target="https://schema.org/Museum" TargetMode="External"/><Relationship Id="rId981" Type="http://schemas.openxmlformats.org/officeDocument/2006/relationships/hyperlink" Target="http://eurovoc.europa.eu/1697" TargetMode="External"/><Relationship Id="rId1057" Type="http://schemas.openxmlformats.org/officeDocument/2006/relationships/hyperlink" Target="https://d-nb.info/gnd/4134292-6" TargetMode="External"/><Relationship Id="rId2010" Type="http://schemas.openxmlformats.org/officeDocument/2006/relationships/hyperlink" Target="http://eurovoc.europa.eu/1018" TargetMode="External"/><Relationship Id="rId2455" Type="http://schemas.openxmlformats.org/officeDocument/2006/relationships/hyperlink" Target="http://eurovoc.europa.eu/3357" TargetMode="External"/><Relationship Id="rId2662" Type="http://schemas.openxmlformats.org/officeDocument/2006/relationships/hyperlink" Target="http://eurovoc.europa.eu/637" TargetMode="External"/><Relationship Id="rId427" Type="http://schemas.openxmlformats.org/officeDocument/2006/relationships/hyperlink" Target="https://www.wikidata.org/wiki/Q8161" TargetMode="External"/><Relationship Id="rId634" Type="http://schemas.openxmlformats.org/officeDocument/2006/relationships/hyperlink" Target="http://eurovoc.europa.eu/3844" TargetMode="External"/><Relationship Id="rId841" Type="http://schemas.openxmlformats.org/officeDocument/2006/relationships/hyperlink" Target="http://eurovoc.europa.eu/5050" TargetMode="External"/><Relationship Id="rId1264" Type="http://schemas.openxmlformats.org/officeDocument/2006/relationships/hyperlink" Target="https://d-nb.info/gnd/4140908-5" TargetMode="External"/><Relationship Id="rId1471" Type="http://schemas.openxmlformats.org/officeDocument/2006/relationships/hyperlink" Target="https://d-nb.info/gnd/4056923-8" TargetMode="External"/><Relationship Id="rId1569" Type="http://schemas.openxmlformats.org/officeDocument/2006/relationships/hyperlink" Target="https://d-nb.info/gnd/4045539-7" TargetMode="External"/><Relationship Id="rId2108" Type="http://schemas.openxmlformats.org/officeDocument/2006/relationships/hyperlink" Target="http://eurovoc.europa.eu/3885" TargetMode="External"/><Relationship Id="rId2315" Type="http://schemas.openxmlformats.org/officeDocument/2006/relationships/hyperlink" Target="https://www.wikidata.org/wiki/Q689022" TargetMode="External"/><Relationship Id="rId2522" Type="http://schemas.openxmlformats.org/officeDocument/2006/relationships/hyperlink" Target="https://www.wikidata.org/wiki/Q1585110" TargetMode="External"/><Relationship Id="rId701" Type="http://schemas.openxmlformats.org/officeDocument/2006/relationships/hyperlink" Target="https://schema.org/BodyOfWater" TargetMode="External"/><Relationship Id="rId939" Type="http://schemas.openxmlformats.org/officeDocument/2006/relationships/hyperlink" Target="https://www.wikidata.org/wiki/Q689022" TargetMode="External"/><Relationship Id="rId1124" Type="http://schemas.openxmlformats.org/officeDocument/2006/relationships/hyperlink" Target="https://www.wikidata.org/wiki/Q12131" TargetMode="External"/><Relationship Id="rId1331" Type="http://schemas.openxmlformats.org/officeDocument/2006/relationships/hyperlink" Target="https://schema.org/TransitMap" TargetMode="External"/><Relationship Id="rId1776" Type="http://schemas.openxmlformats.org/officeDocument/2006/relationships/hyperlink" Target="https://d-nb.info/gnd/4056783-7" TargetMode="External"/><Relationship Id="rId1983" Type="http://schemas.openxmlformats.org/officeDocument/2006/relationships/hyperlink" Target="https://www.wikidata.org/wiki/Q274490" TargetMode="External"/><Relationship Id="rId68" Type="http://schemas.openxmlformats.org/officeDocument/2006/relationships/hyperlink" Target="https://www.wikidata.org/wiki/Q512599" TargetMode="External"/><Relationship Id="rId1429" Type="http://schemas.openxmlformats.org/officeDocument/2006/relationships/hyperlink" Target="http://eurovoc.europa.eu/2264" TargetMode="External"/><Relationship Id="rId1636" Type="http://schemas.openxmlformats.org/officeDocument/2006/relationships/hyperlink" Target="https://d-nb.info/gnd/4125698-0" TargetMode="External"/><Relationship Id="rId1843" Type="http://schemas.openxmlformats.org/officeDocument/2006/relationships/hyperlink" Target="http://eurovoc.europa.eu/718" TargetMode="External"/><Relationship Id="rId1703" Type="http://schemas.openxmlformats.org/officeDocument/2006/relationships/hyperlink" Target="https://d-nb.info/gnd/4314726-4" TargetMode="External"/><Relationship Id="rId1910" Type="http://schemas.openxmlformats.org/officeDocument/2006/relationships/hyperlink" Target="https://www.wikidata.org/wiki/Q2653450" TargetMode="External"/><Relationship Id="rId284" Type="http://schemas.openxmlformats.org/officeDocument/2006/relationships/hyperlink" Target="https://schema.org/serviceLocation" TargetMode="External"/><Relationship Id="rId491" Type="http://schemas.openxmlformats.org/officeDocument/2006/relationships/hyperlink" Target="https://www.wikidata.org/wiki/Q465429" TargetMode="External"/><Relationship Id="rId2172" Type="http://schemas.openxmlformats.org/officeDocument/2006/relationships/hyperlink" Target="https://www.wikidata.org/wiki/Q11042" TargetMode="External"/><Relationship Id="rId144" Type="http://schemas.openxmlformats.org/officeDocument/2006/relationships/hyperlink" Target="https://www.wikidata.org/wiki/Q7075" TargetMode="External"/><Relationship Id="rId589" Type="http://schemas.openxmlformats.org/officeDocument/2006/relationships/hyperlink" Target="https://d-nb.info/gnd/4002466-0" TargetMode="External"/><Relationship Id="rId796" Type="http://schemas.openxmlformats.org/officeDocument/2006/relationships/hyperlink" Target="https://d-nb.info/gnd/4125453-3" TargetMode="External"/><Relationship Id="rId2477" Type="http://schemas.openxmlformats.org/officeDocument/2006/relationships/hyperlink" Target="https://www.wikidata.org/wiki/Q49389" TargetMode="External"/><Relationship Id="rId2684" Type="http://schemas.openxmlformats.org/officeDocument/2006/relationships/hyperlink" Target="https://schema.org/CivicStructure" TargetMode="External"/><Relationship Id="rId351" Type="http://schemas.openxmlformats.org/officeDocument/2006/relationships/hyperlink" Target="https://www.wikidata.org/wiki/Q12103756" TargetMode="External"/><Relationship Id="rId449" Type="http://schemas.openxmlformats.org/officeDocument/2006/relationships/hyperlink" Target="https://d-nb.info/gnd/4488797-8" TargetMode="External"/><Relationship Id="rId656" Type="http://schemas.openxmlformats.org/officeDocument/2006/relationships/hyperlink" Target="http://eurovoc.europa.eu/6023" TargetMode="External"/><Relationship Id="rId863" Type="http://schemas.openxmlformats.org/officeDocument/2006/relationships/hyperlink" Target="https://www.wikidata.org/wiki/Q938236" TargetMode="External"/><Relationship Id="rId1079" Type="http://schemas.openxmlformats.org/officeDocument/2006/relationships/hyperlink" Target="https://www.wikidata.org/wiki/Q97011576" TargetMode="External"/><Relationship Id="rId1286" Type="http://schemas.openxmlformats.org/officeDocument/2006/relationships/hyperlink" Target="https://d-nb.info/gnd/1023745712" TargetMode="External"/><Relationship Id="rId1493" Type="http://schemas.openxmlformats.org/officeDocument/2006/relationships/hyperlink" Target="https://d-nb.info/gnd/4056795-3" TargetMode="External"/><Relationship Id="rId2032" Type="http://schemas.openxmlformats.org/officeDocument/2006/relationships/hyperlink" Target="http://eurovoc.europa.eu/972" TargetMode="External"/><Relationship Id="rId2337" Type="http://schemas.openxmlformats.org/officeDocument/2006/relationships/hyperlink" Target="http://eurovoc.europa.eu/2407" TargetMode="External"/><Relationship Id="rId2544" Type="http://schemas.openxmlformats.org/officeDocument/2006/relationships/hyperlink" Target="http://eurovoc.europa.eu/6849" TargetMode="External"/><Relationship Id="rId211" Type="http://schemas.openxmlformats.org/officeDocument/2006/relationships/hyperlink" Target="https://schema.org/School" TargetMode="External"/><Relationship Id="rId309" Type="http://schemas.openxmlformats.org/officeDocument/2006/relationships/hyperlink" Target="https://d-nb.info/gnd/7503371-9" TargetMode="External"/><Relationship Id="rId516" Type="http://schemas.openxmlformats.org/officeDocument/2006/relationships/hyperlink" Target="https://www.wikidata.org/wiki/Q1302299" TargetMode="External"/><Relationship Id="rId1146" Type="http://schemas.openxmlformats.org/officeDocument/2006/relationships/hyperlink" Target="https://www.wikidata.org/wiki/Q778939" TargetMode="External"/><Relationship Id="rId1798" Type="http://schemas.openxmlformats.org/officeDocument/2006/relationships/hyperlink" Target="https://d-nb.info/gnd/4062901-6" TargetMode="External"/><Relationship Id="rId723" Type="http://schemas.openxmlformats.org/officeDocument/2006/relationships/hyperlink" Target="https://d-nb.info/gnd/4019622-7" TargetMode="External"/><Relationship Id="rId930" Type="http://schemas.openxmlformats.org/officeDocument/2006/relationships/hyperlink" Target="https://schema.org/AdministrativeArea" TargetMode="External"/><Relationship Id="rId1006" Type="http://schemas.openxmlformats.org/officeDocument/2006/relationships/hyperlink" Target="https://d-nb.info/gnd/4156497-2" TargetMode="External"/><Relationship Id="rId1353" Type="http://schemas.openxmlformats.org/officeDocument/2006/relationships/hyperlink" Target="https://www.wikidata.org/wiki/Q361151" TargetMode="External"/><Relationship Id="rId1560" Type="http://schemas.openxmlformats.org/officeDocument/2006/relationships/hyperlink" Target="https://d-nb.info/gnd/4060087-7" TargetMode="External"/><Relationship Id="rId1658" Type="http://schemas.openxmlformats.org/officeDocument/2006/relationships/hyperlink" Target="https://d-nb.info/gnd/4076215-4" TargetMode="External"/><Relationship Id="rId1865" Type="http://schemas.openxmlformats.org/officeDocument/2006/relationships/hyperlink" Target="http://eurovoc.europa.eu/3376" TargetMode="External"/><Relationship Id="rId2404" Type="http://schemas.openxmlformats.org/officeDocument/2006/relationships/hyperlink" Target="http://eurovoc.europa.eu/4045" TargetMode="External"/><Relationship Id="rId2611" Type="http://schemas.openxmlformats.org/officeDocument/2006/relationships/hyperlink" Target="https://schema.org/City" TargetMode="External"/><Relationship Id="rId2709" Type="http://schemas.openxmlformats.org/officeDocument/2006/relationships/hyperlink" Target="http://publications.europa.eu/resource/authority/data-theme/GOVE" TargetMode="External"/><Relationship Id="rId1213" Type="http://schemas.openxmlformats.org/officeDocument/2006/relationships/hyperlink" Target="https://www.wikidata.org/wiki/Q1029698" TargetMode="External"/><Relationship Id="rId1420" Type="http://schemas.openxmlformats.org/officeDocument/2006/relationships/hyperlink" Target="https://schema.org/employmentType" TargetMode="External"/><Relationship Id="rId1518" Type="http://schemas.openxmlformats.org/officeDocument/2006/relationships/hyperlink" Target="https://d-nb.info/gnd/4006650-2" TargetMode="External"/><Relationship Id="rId1725" Type="http://schemas.openxmlformats.org/officeDocument/2006/relationships/hyperlink" Target="https://d-nb.info/gnd/4055856-3" TargetMode="External"/><Relationship Id="rId1932" Type="http://schemas.openxmlformats.org/officeDocument/2006/relationships/hyperlink" Target="http://eurovoc.europa.eu/668" TargetMode="External"/><Relationship Id="rId17" Type="http://schemas.openxmlformats.org/officeDocument/2006/relationships/hyperlink" Target="https://schema.org/Quantity" TargetMode="External"/><Relationship Id="rId2194" Type="http://schemas.openxmlformats.org/officeDocument/2006/relationships/hyperlink" Target="https://schema.org/ExhibitionEvent" TargetMode="External"/><Relationship Id="rId166" Type="http://schemas.openxmlformats.org/officeDocument/2006/relationships/hyperlink" Target="http://eurovoc.europa.eu/4151" TargetMode="External"/><Relationship Id="rId373" Type="http://schemas.openxmlformats.org/officeDocument/2006/relationships/hyperlink" Target="https://www.wikidata.org/wiki/Q43015" TargetMode="External"/><Relationship Id="rId580" Type="http://schemas.openxmlformats.org/officeDocument/2006/relationships/hyperlink" Target="https://schema.org/LandmarksOrHistoricalBuildings" TargetMode="External"/><Relationship Id="rId2054" Type="http://schemas.openxmlformats.org/officeDocument/2006/relationships/hyperlink" Target="https://www.wikidata.org/wiki/Q47520921" TargetMode="External"/><Relationship Id="rId2261" Type="http://schemas.openxmlformats.org/officeDocument/2006/relationships/hyperlink" Target="http://eurovoc.europa.eu/2269" TargetMode="External"/><Relationship Id="rId2499" Type="http://schemas.openxmlformats.org/officeDocument/2006/relationships/hyperlink" Target="https://www.wikidata.org/wiki/Q1585110" TargetMode="External"/><Relationship Id="rId1" Type="http://schemas.openxmlformats.org/officeDocument/2006/relationships/hyperlink" Target="https://op.europa.eu/de/web/eu-vocabularies/concept-scheme/-/resource?uri=http://publications.europa.eu/resource/authority/data-theme" TargetMode="External"/><Relationship Id="rId233" Type="http://schemas.openxmlformats.org/officeDocument/2006/relationships/hyperlink" Target="https://www.wikidata.org/wiki/Q99457248" TargetMode="External"/><Relationship Id="rId440" Type="http://schemas.openxmlformats.org/officeDocument/2006/relationships/hyperlink" Target="http://eurovoc.europa.eu/339" TargetMode="External"/><Relationship Id="rId678" Type="http://schemas.openxmlformats.org/officeDocument/2006/relationships/hyperlink" Target="https://schema.org/Report" TargetMode="External"/><Relationship Id="rId885" Type="http://schemas.openxmlformats.org/officeDocument/2006/relationships/hyperlink" Target="https://schema.org/VoteAction" TargetMode="External"/><Relationship Id="rId1070" Type="http://schemas.openxmlformats.org/officeDocument/2006/relationships/hyperlink" Target="https://d-nb.info/gnd/4032261-0" TargetMode="External"/><Relationship Id="rId2121" Type="http://schemas.openxmlformats.org/officeDocument/2006/relationships/hyperlink" Target="https://schema.org/CommunityHealth" TargetMode="External"/><Relationship Id="rId2359" Type="http://schemas.openxmlformats.org/officeDocument/2006/relationships/hyperlink" Target="https://schema.org/PlanAction" TargetMode="External"/><Relationship Id="rId2566" Type="http://schemas.openxmlformats.org/officeDocument/2006/relationships/hyperlink" Target="http://eurovoc.europa.eu/3127" TargetMode="External"/><Relationship Id="rId300" Type="http://schemas.openxmlformats.org/officeDocument/2006/relationships/hyperlink" Target="https://d-nb.info/gnd/4189152-1" TargetMode="External"/><Relationship Id="rId538" Type="http://schemas.openxmlformats.org/officeDocument/2006/relationships/hyperlink" Target="https://schema.org/Organization" TargetMode="External"/><Relationship Id="rId745" Type="http://schemas.openxmlformats.org/officeDocument/2006/relationships/hyperlink" Target="https://www.wikidata.org/wiki/Q24398318" TargetMode="External"/><Relationship Id="rId952" Type="http://schemas.openxmlformats.org/officeDocument/2006/relationships/hyperlink" Target="https://www.wikidata.org/wiki/Q28916711" TargetMode="External"/><Relationship Id="rId1168" Type="http://schemas.openxmlformats.org/officeDocument/2006/relationships/hyperlink" Target="http://eurovoc.europa.eu/1462" TargetMode="External"/><Relationship Id="rId1375" Type="http://schemas.openxmlformats.org/officeDocument/2006/relationships/hyperlink" Target="https://www.wikidata.org/wiki/Q319224" TargetMode="External"/><Relationship Id="rId1582" Type="http://schemas.openxmlformats.org/officeDocument/2006/relationships/hyperlink" Target="https://d-nb.info/gnd/4155353-6" TargetMode="External"/><Relationship Id="rId2219" Type="http://schemas.openxmlformats.org/officeDocument/2006/relationships/hyperlink" Target="https://www.wikidata.org/wiki/Q115732139" TargetMode="External"/><Relationship Id="rId2426" Type="http://schemas.openxmlformats.org/officeDocument/2006/relationships/hyperlink" Target="https://www.wikidata.org/wiki/Q12322674" TargetMode="External"/><Relationship Id="rId2633" Type="http://schemas.openxmlformats.org/officeDocument/2006/relationships/hyperlink" Target="https://schema.org/City" TargetMode="External"/><Relationship Id="rId81" Type="http://schemas.openxmlformats.org/officeDocument/2006/relationships/hyperlink" Target="http://eurovoc.europa.eu/52" TargetMode="External"/><Relationship Id="rId605" Type="http://schemas.openxmlformats.org/officeDocument/2006/relationships/hyperlink" Target="https://schema.org/PublicHealth" TargetMode="External"/><Relationship Id="rId812" Type="http://schemas.openxmlformats.org/officeDocument/2006/relationships/hyperlink" Target="https://d-nb.info/gnd/4175659-9" TargetMode="External"/><Relationship Id="rId1028" Type="http://schemas.openxmlformats.org/officeDocument/2006/relationships/hyperlink" Target="https://schema.org/Map" TargetMode="External"/><Relationship Id="rId1235" Type="http://schemas.openxmlformats.org/officeDocument/2006/relationships/hyperlink" Target="https://schema.org/LodgingBusiness" TargetMode="External"/><Relationship Id="rId1442" Type="http://schemas.openxmlformats.org/officeDocument/2006/relationships/hyperlink" Target="https://schema.org/Retail" TargetMode="External"/><Relationship Id="rId1887" Type="http://schemas.openxmlformats.org/officeDocument/2006/relationships/hyperlink" Target="https://www.wikidata.org/wiki/Q8434" TargetMode="External"/><Relationship Id="rId1302" Type="http://schemas.openxmlformats.org/officeDocument/2006/relationships/hyperlink" Target="https://d-nb.info/gnd/4127478-7" TargetMode="External"/><Relationship Id="rId1747" Type="http://schemas.openxmlformats.org/officeDocument/2006/relationships/hyperlink" Target="https://d-nb.info/gnd/4055776-5" TargetMode="External"/><Relationship Id="rId1954" Type="http://schemas.openxmlformats.org/officeDocument/2006/relationships/hyperlink" Target="https://www.wikidata.org/wiki/Q1021033" TargetMode="External"/><Relationship Id="rId2700" Type="http://schemas.openxmlformats.org/officeDocument/2006/relationships/hyperlink" Target="http://publications.europa.eu/resource/authority/data-theme/SOCI" TargetMode="External"/><Relationship Id="rId39" Type="http://schemas.openxmlformats.org/officeDocument/2006/relationships/hyperlink" Target="https://www.wikidata.org/wiki/Q2802110" TargetMode="External"/><Relationship Id="rId1607" Type="http://schemas.openxmlformats.org/officeDocument/2006/relationships/hyperlink" Target="https://d-nb.info/gnd/4139691-1" TargetMode="External"/><Relationship Id="rId1814" Type="http://schemas.openxmlformats.org/officeDocument/2006/relationships/hyperlink" Target="https://d-nb.info/gnd/4062901-6" TargetMode="External"/><Relationship Id="rId188" Type="http://schemas.openxmlformats.org/officeDocument/2006/relationships/hyperlink" Target="https://schema.org/Preschool" TargetMode="External"/><Relationship Id="rId395" Type="http://schemas.openxmlformats.org/officeDocument/2006/relationships/hyperlink" Target="https://www.wikidata.org/wiki/Q271855" TargetMode="External"/><Relationship Id="rId2076" Type="http://schemas.openxmlformats.org/officeDocument/2006/relationships/hyperlink" Target="https://www.wikidata.org/wiki/Q309" TargetMode="External"/><Relationship Id="rId2283" Type="http://schemas.openxmlformats.org/officeDocument/2006/relationships/hyperlink" Target="http://eurovoc.europa.eu/c_b007a1dc" TargetMode="External"/><Relationship Id="rId2490" Type="http://schemas.openxmlformats.org/officeDocument/2006/relationships/hyperlink" Target="https://schema.org/City" TargetMode="External"/><Relationship Id="rId2588" Type="http://schemas.openxmlformats.org/officeDocument/2006/relationships/hyperlink" Target="https://schema.org/TravelAction" TargetMode="External"/><Relationship Id="rId255" Type="http://schemas.openxmlformats.org/officeDocument/2006/relationships/hyperlink" Target="https://www.wikidata.org/wiki/Property:P1132" TargetMode="External"/><Relationship Id="rId462" Type="http://schemas.openxmlformats.org/officeDocument/2006/relationships/hyperlink" Target="https://d-nb.info/gnd/4427915-2" TargetMode="External"/><Relationship Id="rId1092" Type="http://schemas.openxmlformats.org/officeDocument/2006/relationships/hyperlink" Target="https://www.wikidata.org/wiki/Q649416" TargetMode="External"/><Relationship Id="rId1397" Type="http://schemas.openxmlformats.org/officeDocument/2006/relationships/hyperlink" Target="https://www.wikidata.org/wiki/Q12888883" TargetMode="External"/><Relationship Id="rId2143" Type="http://schemas.openxmlformats.org/officeDocument/2006/relationships/hyperlink" Target="https://www.wikidata.org/wiki/Q832237" TargetMode="External"/><Relationship Id="rId2350" Type="http://schemas.openxmlformats.org/officeDocument/2006/relationships/hyperlink" Target="https://schema.org/PlanAction" TargetMode="External"/><Relationship Id="rId115" Type="http://schemas.openxmlformats.org/officeDocument/2006/relationships/hyperlink" Target="https://d-nb.info/gnd/4063994-0" TargetMode="External"/><Relationship Id="rId322" Type="http://schemas.openxmlformats.org/officeDocument/2006/relationships/hyperlink" Target="https://www.wikidata.org/wiki/Q35127" TargetMode="External"/><Relationship Id="rId767" Type="http://schemas.openxmlformats.org/officeDocument/2006/relationships/hyperlink" Target="https://www.wikidata.org/wiki/Q659779" TargetMode="External"/><Relationship Id="rId974" Type="http://schemas.openxmlformats.org/officeDocument/2006/relationships/hyperlink" Target="https://www.wikidata.org/wiki/Q191072" TargetMode="External"/><Relationship Id="rId2003" Type="http://schemas.openxmlformats.org/officeDocument/2006/relationships/hyperlink" Target="http://eurovoc.europa.eu/1017" TargetMode="External"/><Relationship Id="rId2210" Type="http://schemas.openxmlformats.org/officeDocument/2006/relationships/hyperlink" Target="https://schema.org/TouristAttraction" TargetMode="External"/><Relationship Id="rId2448" Type="http://schemas.openxmlformats.org/officeDocument/2006/relationships/hyperlink" Target="http://eurovoc.europa.eu/1004" TargetMode="External"/><Relationship Id="rId2655" Type="http://schemas.openxmlformats.org/officeDocument/2006/relationships/hyperlink" Target="http://eurovoc.europa.eu/637" TargetMode="External"/><Relationship Id="rId627" Type="http://schemas.openxmlformats.org/officeDocument/2006/relationships/hyperlink" Target="http://eurovoc.europa.eu/3371" TargetMode="External"/><Relationship Id="rId834" Type="http://schemas.openxmlformats.org/officeDocument/2006/relationships/hyperlink" Target="https://www.wikidata.org/wiki/Q43109" TargetMode="External"/><Relationship Id="rId1257" Type="http://schemas.openxmlformats.org/officeDocument/2006/relationships/hyperlink" Target="https://d-nb.info/gnd/4154752-4" TargetMode="External"/><Relationship Id="rId1464" Type="http://schemas.openxmlformats.org/officeDocument/2006/relationships/hyperlink" Target="https://www.wikidata.org/wiki/Q152074" TargetMode="External"/><Relationship Id="rId1671" Type="http://schemas.openxmlformats.org/officeDocument/2006/relationships/hyperlink" Target="https://d-nb.info/gnd/4008767-0" TargetMode="External"/><Relationship Id="rId2308" Type="http://schemas.openxmlformats.org/officeDocument/2006/relationships/hyperlink" Target="https://www.wikidata.org/wiki/Q689022" TargetMode="External"/><Relationship Id="rId2515" Type="http://schemas.openxmlformats.org/officeDocument/2006/relationships/hyperlink" Target="https://www.wikidata.org/wiki/Q1585110" TargetMode="External"/><Relationship Id="rId2722" Type="http://schemas.openxmlformats.org/officeDocument/2006/relationships/hyperlink" Target="http://publications.europa.eu/resource/authority/data-theme/ECON" TargetMode="External"/><Relationship Id="rId901" Type="http://schemas.openxmlformats.org/officeDocument/2006/relationships/hyperlink" Target="https://schema.org/candidate" TargetMode="External"/><Relationship Id="rId1117" Type="http://schemas.openxmlformats.org/officeDocument/2006/relationships/hyperlink" Target="https://www.wikidata.org/wiki/Q837142" TargetMode="External"/><Relationship Id="rId1324" Type="http://schemas.openxmlformats.org/officeDocument/2006/relationships/hyperlink" Target="http://eurovoc.europa.eu/4512" TargetMode="External"/><Relationship Id="rId1531" Type="http://schemas.openxmlformats.org/officeDocument/2006/relationships/hyperlink" Target="https://d-nb.info/gnd/7854804-4" TargetMode="External"/><Relationship Id="rId1769" Type="http://schemas.openxmlformats.org/officeDocument/2006/relationships/hyperlink" Target="https://d-nb.info/gnd/4056783-7" TargetMode="External"/><Relationship Id="rId1976" Type="http://schemas.openxmlformats.org/officeDocument/2006/relationships/hyperlink" Target="http://eurovoc.europa.eu/100159" TargetMode="External"/><Relationship Id="rId30" Type="http://schemas.openxmlformats.org/officeDocument/2006/relationships/hyperlink" Target="https://d-nb.info/gnd/4152427-5" TargetMode="External"/><Relationship Id="rId1629" Type="http://schemas.openxmlformats.org/officeDocument/2006/relationships/hyperlink" Target="https://d-nb.info/gnd/7502136-5" TargetMode="External"/><Relationship Id="rId1836" Type="http://schemas.openxmlformats.org/officeDocument/2006/relationships/hyperlink" Target="https://www.wikidata.org/wiki/Q180388" TargetMode="External"/><Relationship Id="rId1903" Type="http://schemas.openxmlformats.org/officeDocument/2006/relationships/hyperlink" Target="https://www.wikidata.org/wiki/Q8434" TargetMode="External"/><Relationship Id="rId2098" Type="http://schemas.openxmlformats.org/officeDocument/2006/relationships/hyperlink" Target="https://www.wikidata.org/wiki/Q294308" TargetMode="External"/><Relationship Id="rId277" Type="http://schemas.openxmlformats.org/officeDocument/2006/relationships/hyperlink" Target="https://d-nb.info/gnd/4164786-5" TargetMode="External"/><Relationship Id="rId484" Type="http://schemas.openxmlformats.org/officeDocument/2006/relationships/hyperlink" Target="https://d-nb.info/gnd/4127567-6" TargetMode="External"/><Relationship Id="rId2165" Type="http://schemas.openxmlformats.org/officeDocument/2006/relationships/hyperlink" Target="https://www.wikidata.org/wiki/Q778407" TargetMode="External"/><Relationship Id="rId137" Type="http://schemas.openxmlformats.org/officeDocument/2006/relationships/hyperlink" Target="http://eurovoc.europa.eu/4865" TargetMode="External"/><Relationship Id="rId344" Type="http://schemas.openxmlformats.org/officeDocument/2006/relationships/hyperlink" Target="https://schema.org/Report" TargetMode="External"/><Relationship Id="rId691" Type="http://schemas.openxmlformats.org/officeDocument/2006/relationships/hyperlink" Target="http://eurovoc.europa.eu/c_03f9a8ac" TargetMode="External"/><Relationship Id="rId789" Type="http://schemas.openxmlformats.org/officeDocument/2006/relationships/hyperlink" Target="https://d-nb.info/gnd/4001997-4" TargetMode="External"/><Relationship Id="rId996" Type="http://schemas.openxmlformats.org/officeDocument/2006/relationships/hyperlink" Target="https://d-nb.info/gnd/4478021-7" TargetMode="External"/><Relationship Id="rId2025" Type="http://schemas.openxmlformats.org/officeDocument/2006/relationships/hyperlink" Target="http://eurovoc.europa.eu/972" TargetMode="External"/><Relationship Id="rId2372" Type="http://schemas.openxmlformats.org/officeDocument/2006/relationships/hyperlink" Target="https://schema.org/spatial" TargetMode="External"/><Relationship Id="rId2677" Type="http://schemas.openxmlformats.org/officeDocument/2006/relationships/hyperlink" Target="https://schema.org/serviceLocation" TargetMode="External"/><Relationship Id="rId551" Type="http://schemas.openxmlformats.org/officeDocument/2006/relationships/hyperlink" Target="https://schema.org/holdingArchive" TargetMode="External"/><Relationship Id="rId649" Type="http://schemas.openxmlformats.org/officeDocument/2006/relationships/hyperlink" Target="https://www.wikidata.org/wiki/Q16514399" TargetMode="External"/><Relationship Id="rId856" Type="http://schemas.openxmlformats.org/officeDocument/2006/relationships/hyperlink" Target="https://www.wikidata.org/wiki/Q30185" TargetMode="External"/><Relationship Id="rId1181" Type="http://schemas.openxmlformats.org/officeDocument/2006/relationships/hyperlink" Target="https://d-nb.info/gnd/4120744-0" TargetMode="External"/><Relationship Id="rId1279" Type="http://schemas.openxmlformats.org/officeDocument/2006/relationships/hyperlink" Target="https://www.wikidata.org/wiki/Q1243001" TargetMode="External"/><Relationship Id="rId1486" Type="http://schemas.openxmlformats.org/officeDocument/2006/relationships/hyperlink" Target="https://d-nb.info/gnd/4000107-6" TargetMode="External"/><Relationship Id="rId2232" Type="http://schemas.openxmlformats.org/officeDocument/2006/relationships/hyperlink" Target="https://www.wikidata.org/wiki/Q115732139" TargetMode="External"/><Relationship Id="rId2537" Type="http://schemas.openxmlformats.org/officeDocument/2006/relationships/hyperlink" Target="http://eurovoc.europa.eu/6849" TargetMode="External"/><Relationship Id="rId204" Type="http://schemas.openxmlformats.org/officeDocument/2006/relationships/hyperlink" Target="https://schema.org/School" TargetMode="External"/><Relationship Id="rId411" Type="http://schemas.openxmlformats.org/officeDocument/2006/relationships/hyperlink" Target="https://d-nb.info/gnd/4128022-2" TargetMode="External"/><Relationship Id="rId509" Type="http://schemas.openxmlformats.org/officeDocument/2006/relationships/hyperlink" Target="https://d-nb.info/gnd/4018394-4" TargetMode="External"/><Relationship Id="rId1041" Type="http://schemas.openxmlformats.org/officeDocument/2006/relationships/hyperlink" Target="https://www.wikidata.org/wiki/Q6498663" TargetMode="External"/><Relationship Id="rId1139" Type="http://schemas.openxmlformats.org/officeDocument/2006/relationships/hyperlink" Target="https://d-nb.info/gnd/4123252-5" TargetMode="External"/><Relationship Id="rId1346" Type="http://schemas.openxmlformats.org/officeDocument/2006/relationships/hyperlink" Target="https://www.wikidata.org/wiki/Q1392526" TargetMode="External"/><Relationship Id="rId1693" Type="http://schemas.openxmlformats.org/officeDocument/2006/relationships/hyperlink" Target="https://d-nb.info/gnd/4048590-0" TargetMode="External"/><Relationship Id="rId1998" Type="http://schemas.openxmlformats.org/officeDocument/2006/relationships/hyperlink" Target="http://eurovoc.europa.eu/1017" TargetMode="External"/><Relationship Id="rId716" Type="http://schemas.openxmlformats.org/officeDocument/2006/relationships/hyperlink" Target="https://d-nb.info/gnd/4125698-0" TargetMode="External"/><Relationship Id="rId923" Type="http://schemas.openxmlformats.org/officeDocument/2006/relationships/hyperlink" Target="https://www.wikidata.org/wiki/Q40231" TargetMode="External"/><Relationship Id="rId1553" Type="http://schemas.openxmlformats.org/officeDocument/2006/relationships/hyperlink" Target="https://d-nb.info/gnd/4060087-7" TargetMode="External"/><Relationship Id="rId1760" Type="http://schemas.openxmlformats.org/officeDocument/2006/relationships/hyperlink" Target="https://d-nb.info/gnd/4018406-7" TargetMode="External"/><Relationship Id="rId1858" Type="http://schemas.openxmlformats.org/officeDocument/2006/relationships/hyperlink" Target="https://www.wikidata.org/wiki/Q3875186" TargetMode="External"/><Relationship Id="rId2604" Type="http://schemas.openxmlformats.org/officeDocument/2006/relationships/hyperlink" Target="https://schema.org/TravelAction" TargetMode="External"/><Relationship Id="rId52" Type="http://schemas.openxmlformats.org/officeDocument/2006/relationships/hyperlink" Target="https://op.europa.eu/en/web/eu-vocabularies/concept/-/resource?uri=http://data.europa.eu/ux2/nace2/F" TargetMode="External"/><Relationship Id="rId1206" Type="http://schemas.openxmlformats.org/officeDocument/2006/relationships/hyperlink" Target="https://www.wikidata.org/wiki/Property:P3872" TargetMode="External"/><Relationship Id="rId1413" Type="http://schemas.openxmlformats.org/officeDocument/2006/relationships/hyperlink" Target="https://www.wikidata.org/wiki/Q110985381" TargetMode="External"/><Relationship Id="rId1620" Type="http://schemas.openxmlformats.org/officeDocument/2006/relationships/hyperlink" Target="https://d-nb.info/gnd/4061644-7" TargetMode="External"/><Relationship Id="rId1718" Type="http://schemas.openxmlformats.org/officeDocument/2006/relationships/hyperlink" Target="https://d-nb.info/gnd/4054790-5" TargetMode="External"/><Relationship Id="rId1925" Type="http://schemas.openxmlformats.org/officeDocument/2006/relationships/hyperlink" Target="https://www.wikidata.org/wiki/Q2653450" TargetMode="External"/><Relationship Id="rId299" Type="http://schemas.openxmlformats.org/officeDocument/2006/relationships/hyperlink" Target="https://www.wikidata.org/wiki/Q109593105" TargetMode="External"/><Relationship Id="rId2187" Type="http://schemas.openxmlformats.org/officeDocument/2006/relationships/hyperlink" Target="http://eurovoc.europa.eu/317" TargetMode="External"/><Relationship Id="rId2394" Type="http://schemas.openxmlformats.org/officeDocument/2006/relationships/hyperlink" Target="https://www.wikidata.org/wiki/Q2526135" TargetMode="External"/><Relationship Id="rId159" Type="http://schemas.openxmlformats.org/officeDocument/2006/relationships/hyperlink" Target="http://eurovoc.europa.eu/1307" TargetMode="External"/><Relationship Id="rId366" Type="http://schemas.openxmlformats.org/officeDocument/2006/relationships/hyperlink" Target="https://www.wikidata.org/wiki/Q43302" TargetMode="External"/><Relationship Id="rId573" Type="http://schemas.openxmlformats.org/officeDocument/2006/relationships/hyperlink" Target="http://eurovoc.europa.eu/3342" TargetMode="External"/><Relationship Id="rId780" Type="http://schemas.openxmlformats.org/officeDocument/2006/relationships/hyperlink" Target="https://schema.org/TheaterEvent" TargetMode="External"/><Relationship Id="rId2047" Type="http://schemas.openxmlformats.org/officeDocument/2006/relationships/hyperlink" Target="https://www.wikidata.org/wiki/Q180910" TargetMode="External"/><Relationship Id="rId2254" Type="http://schemas.openxmlformats.org/officeDocument/2006/relationships/hyperlink" Target="http://eurovoc.europa.eu/2269" TargetMode="External"/><Relationship Id="rId2461" Type="http://schemas.openxmlformats.org/officeDocument/2006/relationships/hyperlink" Target="https://www.wikidata.org/wiki/Q98058553" TargetMode="External"/><Relationship Id="rId2699" Type="http://schemas.openxmlformats.org/officeDocument/2006/relationships/hyperlink" Target="http://publications.europa.eu/resource/authority/data-theme/SOCI" TargetMode="External"/><Relationship Id="rId226" Type="http://schemas.openxmlformats.org/officeDocument/2006/relationships/hyperlink" Target="https://www.wikidata.org/wiki/Q3914" TargetMode="External"/><Relationship Id="rId433" Type="http://schemas.openxmlformats.org/officeDocument/2006/relationships/hyperlink" Target="https://www.wikidata.org/wiki/Q2074713" TargetMode="External"/><Relationship Id="rId878" Type="http://schemas.openxmlformats.org/officeDocument/2006/relationships/hyperlink" Target="http://eurovoc.europa.eu/2944" TargetMode="External"/><Relationship Id="rId1063" Type="http://schemas.openxmlformats.org/officeDocument/2006/relationships/hyperlink" Target="https://www.wikidata.org/wiki/Q2029359" TargetMode="External"/><Relationship Id="rId1270" Type="http://schemas.openxmlformats.org/officeDocument/2006/relationships/hyperlink" Target="https://d-nb.info/gnd/4003936-5" TargetMode="External"/><Relationship Id="rId2114" Type="http://schemas.openxmlformats.org/officeDocument/2006/relationships/hyperlink" Target="http://eurovoc.europa.eu/4116" TargetMode="External"/><Relationship Id="rId2559" Type="http://schemas.openxmlformats.org/officeDocument/2006/relationships/hyperlink" Target="http://eurovoc.europa.eu/3127" TargetMode="External"/><Relationship Id="rId640" Type="http://schemas.openxmlformats.org/officeDocument/2006/relationships/hyperlink" Target="https://www.wikidata.org/wiki/Q16211712" TargetMode="External"/><Relationship Id="rId738" Type="http://schemas.openxmlformats.org/officeDocument/2006/relationships/hyperlink" Target="https://www.wikidata.org/wiki/Q39614" TargetMode="External"/><Relationship Id="rId945" Type="http://schemas.openxmlformats.org/officeDocument/2006/relationships/hyperlink" Target="https://d-nb.info/gnd/4129965-6" TargetMode="External"/><Relationship Id="rId1368" Type="http://schemas.openxmlformats.org/officeDocument/2006/relationships/hyperlink" Target="https://d-nb.info/gnd/4306077-8" TargetMode="External"/><Relationship Id="rId1575" Type="http://schemas.openxmlformats.org/officeDocument/2006/relationships/hyperlink" Target="https://d-nb.info/gnd/4018382-8" TargetMode="External"/><Relationship Id="rId1782" Type="http://schemas.openxmlformats.org/officeDocument/2006/relationships/hyperlink" Target="https://d-nb.info/gnd/4056783-7" TargetMode="External"/><Relationship Id="rId2321" Type="http://schemas.openxmlformats.org/officeDocument/2006/relationships/hyperlink" Target="http://eurovoc.europa.eu/1157" TargetMode="External"/><Relationship Id="rId2419" Type="http://schemas.openxmlformats.org/officeDocument/2006/relationships/hyperlink" Target="https://www.wikidata.org/wiki/Q2297111" TargetMode="External"/><Relationship Id="rId2626" Type="http://schemas.openxmlformats.org/officeDocument/2006/relationships/hyperlink" Target="https://schema.org/City" TargetMode="External"/><Relationship Id="rId74" Type="http://schemas.openxmlformats.org/officeDocument/2006/relationships/hyperlink" Target="https://d-nb.info/gnd/4060048-8" TargetMode="External"/><Relationship Id="rId500" Type="http://schemas.openxmlformats.org/officeDocument/2006/relationships/hyperlink" Target="https://schema.org/PlayAction" TargetMode="External"/><Relationship Id="rId805" Type="http://schemas.openxmlformats.org/officeDocument/2006/relationships/hyperlink" Target="https://d-nb.info/gnd/4076330-4" TargetMode="External"/><Relationship Id="rId1130" Type="http://schemas.openxmlformats.org/officeDocument/2006/relationships/hyperlink" Target="http://eurovoc.europa.eu/2891" TargetMode="External"/><Relationship Id="rId1228" Type="http://schemas.openxmlformats.org/officeDocument/2006/relationships/hyperlink" Target="https://schema.org/LodgingBusiness" TargetMode="External"/><Relationship Id="rId1435" Type="http://schemas.openxmlformats.org/officeDocument/2006/relationships/hyperlink" Target="https://d-nb.info/gnd/4197308-2" TargetMode="External"/><Relationship Id="rId1642" Type="http://schemas.openxmlformats.org/officeDocument/2006/relationships/hyperlink" Target="https://d-nb.info/gnd/4125698-0" TargetMode="External"/><Relationship Id="rId1947" Type="http://schemas.openxmlformats.org/officeDocument/2006/relationships/hyperlink" Target="http://eurovoc.europa.eu/668" TargetMode="External"/><Relationship Id="rId1502" Type="http://schemas.openxmlformats.org/officeDocument/2006/relationships/hyperlink" Target="https://d-nb.info/gnd/4006650-2" TargetMode="External"/><Relationship Id="rId1807" Type="http://schemas.openxmlformats.org/officeDocument/2006/relationships/hyperlink" Target="https://d-nb.info/gnd/4062901-6" TargetMode="External"/><Relationship Id="rId290" Type="http://schemas.openxmlformats.org/officeDocument/2006/relationships/hyperlink" Target="http://eurovoc.europa.eu/718" TargetMode="External"/><Relationship Id="rId388" Type="http://schemas.openxmlformats.org/officeDocument/2006/relationships/hyperlink" Target="https://d-nb.info/gnd/4019962-9" TargetMode="External"/><Relationship Id="rId2069" Type="http://schemas.openxmlformats.org/officeDocument/2006/relationships/hyperlink" Target="https://schema.org/PlayAction" TargetMode="External"/><Relationship Id="rId150" Type="http://schemas.openxmlformats.org/officeDocument/2006/relationships/hyperlink" Target="https://www.wikidata.org/wiki/Q7075" TargetMode="External"/><Relationship Id="rId595" Type="http://schemas.openxmlformats.org/officeDocument/2006/relationships/hyperlink" Target="http://eurovoc.europa.eu/3594" TargetMode="External"/><Relationship Id="rId2276" Type="http://schemas.openxmlformats.org/officeDocument/2006/relationships/hyperlink" Target="http://eurovoc.europa.eu/c_b007a1dc" TargetMode="External"/><Relationship Id="rId2483" Type="http://schemas.openxmlformats.org/officeDocument/2006/relationships/hyperlink" Target="http://eurovoc.europa.eu/4470" TargetMode="External"/><Relationship Id="rId2690" Type="http://schemas.openxmlformats.org/officeDocument/2006/relationships/hyperlink" Target="http://publications.europa.eu/resource/authority/data-theme/ENVI" TargetMode="External"/><Relationship Id="rId248" Type="http://schemas.openxmlformats.org/officeDocument/2006/relationships/hyperlink" Target="https://schema.org/location" TargetMode="External"/><Relationship Id="rId455" Type="http://schemas.openxmlformats.org/officeDocument/2006/relationships/hyperlink" Target="http://eurovoc.europa.eu/5464" TargetMode="External"/><Relationship Id="rId662" Type="http://schemas.openxmlformats.org/officeDocument/2006/relationships/hyperlink" Target="https://www.wikidata.org/wiki/Q41487" TargetMode="External"/><Relationship Id="rId1085" Type="http://schemas.openxmlformats.org/officeDocument/2006/relationships/hyperlink" Target="https://www.wikidata.org/wiki/Q2002253" TargetMode="External"/><Relationship Id="rId1292" Type="http://schemas.openxmlformats.org/officeDocument/2006/relationships/hyperlink" Target="http://eurovoc.europa.eu/3110" TargetMode="External"/><Relationship Id="rId2136" Type="http://schemas.openxmlformats.org/officeDocument/2006/relationships/hyperlink" Target="http://eurovoc.europa.eu/5923" TargetMode="External"/><Relationship Id="rId2343" Type="http://schemas.openxmlformats.org/officeDocument/2006/relationships/hyperlink" Target="http://eurovoc.europa.eu/2407" TargetMode="External"/><Relationship Id="rId2550" Type="http://schemas.openxmlformats.org/officeDocument/2006/relationships/hyperlink" Target="http://eurovoc.europa.eu/6849" TargetMode="External"/><Relationship Id="rId108" Type="http://schemas.openxmlformats.org/officeDocument/2006/relationships/hyperlink" Target="https://schema.org/Church" TargetMode="External"/><Relationship Id="rId315" Type="http://schemas.openxmlformats.org/officeDocument/2006/relationships/hyperlink" Target="https://d-nb.info/gnd/4127320-5" TargetMode="External"/><Relationship Id="rId522" Type="http://schemas.openxmlformats.org/officeDocument/2006/relationships/hyperlink" Target="https://www.wikidata.org/wiki/Q13397636" TargetMode="External"/><Relationship Id="rId967" Type="http://schemas.openxmlformats.org/officeDocument/2006/relationships/hyperlink" Target="https://www.wikidata.org/wiki/Q41176" TargetMode="External"/><Relationship Id="rId1152" Type="http://schemas.openxmlformats.org/officeDocument/2006/relationships/hyperlink" Target="https://www.wikidata.org/wiki/Q1430466" TargetMode="External"/><Relationship Id="rId1597" Type="http://schemas.openxmlformats.org/officeDocument/2006/relationships/hyperlink" Target="https://d-nb.info/gnd/4020754-7" TargetMode="External"/><Relationship Id="rId2203" Type="http://schemas.openxmlformats.org/officeDocument/2006/relationships/hyperlink" Target="https://schema.org/TouristAttraction" TargetMode="External"/><Relationship Id="rId2410" Type="http://schemas.openxmlformats.org/officeDocument/2006/relationships/hyperlink" Target="http://eurovoc.europa.eu/4045" TargetMode="External"/><Relationship Id="rId2648" Type="http://schemas.openxmlformats.org/officeDocument/2006/relationships/hyperlink" Target="https://www.wikidata.org/wiki/Q159810" TargetMode="External"/><Relationship Id="rId96" Type="http://schemas.openxmlformats.org/officeDocument/2006/relationships/hyperlink" Target="https://www.wikidata.org/wiki/Q259059" TargetMode="External"/><Relationship Id="rId827" Type="http://schemas.openxmlformats.org/officeDocument/2006/relationships/hyperlink" Target="https://www.wikidata.org/wiki/Q115732139" TargetMode="External"/><Relationship Id="rId1012" Type="http://schemas.openxmlformats.org/officeDocument/2006/relationships/hyperlink" Target="https://d-nb.info/gnd/4056723-0" TargetMode="External"/><Relationship Id="rId1457" Type="http://schemas.openxmlformats.org/officeDocument/2006/relationships/hyperlink" Target="https://d-nb.info/gnd/4113750-4" TargetMode="External"/><Relationship Id="rId1664" Type="http://schemas.openxmlformats.org/officeDocument/2006/relationships/hyperlink" Target="https://d-nb.info/gnd/4076215-4" TargetMode="External"/><Relationship Id="rId1871" Type="http://schemas.openxmlformats.org/officeDocument/2006/relationships/hyperlink" Target="http://data.europa.eu/bkc/008.10.01.0350" TargetMode="External"/><Relationship Id="rId2508" Type="http://schemas.openxmlformats.org/officeDocument/2006/relationships/hyperlink" Target="https://www.wikidata.org/wiki/Q1585110" TargetMode="External"/><Relationship Id="rId2715" Type="http://schemas.openxmlformats.org/officeDocument/2006/relationships/hyperlink" Target="http://publications.europa.eu/resource/authority/data-theme/HEAL" TargetMode="External"/><Relationship Id="rId1317" Type="http://schemas.openxmlformats.org/officeDocument/2006/relationships/hyperlink" Target="https://www.wikidata.org/wiki/Q15003" TargetMode="External"/><Relationship Id="rId1524" Type="http://schemas.openxmlformats.org/officeDocument/2006/relationships/hyperlink" Target="https://d-nb.info/gnd/4485642-8" TargetMode="External"/><Relationship Id="rId1731" Type="http://schemas.openxmlformats.org/officeDocument/2006/relationships/hyperlink" Target="https://d-nb.info/gnd/4055856-3" TargetMode="External"/><Relationship Id="rId1969" Type="http://schemas.openxmlformats.org/officeDocument/2006/relationships/hyperlink" Target="https://www.wikidata.org/wiki/Q11379" TargetMode="External"/><Relationship Id="rId23" Type="http://schemas.openxmlformats.org/officeDocument/2006/relationships/hyperlink" Target="https://schema.org/RecyclingCenter" TargetMode="External"/><Relationship Id="rId1829" Type="http://schemas.openxmlformats.org/officeDocument/2006/relationships/hyperlink" Target="https://d-nb.info/gnd/4066399-1" TargetMode="External"/><Relationship Id="rId2298" Type="http://schemas.openxmlformats.org/officeDocument/2006/relationships/hyperlink" Target="https://www.wikidata.org/wiki/Q11420665" TargetMode="External"/><Relationship Id="rId172" Type="http://schemas.openxmlformats.org/officeDocument/2006/relationships/hyperlink" Target="https://www.wikidata.org/wiki/Q847950" TargetMode="External"/><Relationship Id="rId477" Type="http://schemas.openxmlformats.org/officeDocument/2006/relationships/hyperlink" Target="https://www.wikidata.org/wiki/Q1197552" TargetMode="External"/><Relationship Id="rId684" Type="http://schemas.openxmlformats.org/officeDocument/2006/relationships/hyperlink" Target="http://eurovoc.europa.eu/2521" TargetMode="External"/><Relationship Id="rId2060" Type="http://schemas.openxmlformats.org/officeDocument/2006/relationships/hyperlink" Target="http://eurovoc.europa.eu/1700" TargetMode="External"/><Relationship Id="rId2158" Type="http://schemas.openxmlformats.org/officeDocument/2006/relationships/hyperlink" Target="https://www.wikidata.org/wiki/Q778407" TargetMode="External"/><Relationship Id="rId2365" Type="http://schemas.openxmlformats.org/officeDocument/2006/relationships/hyperlink" Target="https://schema.org/spatial" TargetMode="External"/><Relationship Id="rId337" Type="http://schemas.openxmlformats.org/officeDocument/2006/relationships/hyperlink" Target="https://d-nb.info/gnd/4014692-3" TargetMode="External"/><Relationship Id="rId891" Type="http://schemas.openxmlformats.org/officeDocument/2006/relationships/hyperlink" Target="https://schema.org/VoteAction" TargetMode="External"/><Relationship Id="rId989" Type="http://schemas.openxmlformats.org/officeDocument/2006/relationships/hyperlink" Target="https://schema.org/PostalAddress" TargetMode="External"/><Relationship Id="rId2018" Type="http://schemas.openxmlformats.org/officeDocument/2006/relationships/hyperlink" Target="https://www.wikidata.org/wiki/Q2074713" TargetMode="External"/><Relationship Id="rId2572" Type="http://schemas.openxmlformats.org/officeDocument/2006/relationships/hyperlink" Target="http://eurovoc.europa.eu/3127" TargetMode="External"/><Relationship Id="rId544" Type="http://schemas.openxmlformats.org/officeDocument/2006/relationships/hyperlink" Target="http://eurovoc.europa.eu/1245" TargetMode="External"/><Relationship Id="rId751" Type="http://schemas.openxmlformats.org/officeDocument/2006/relationships/hyperlink" Target="https://d-nb.info/gnd/4123592-7" TargetMode="External"/><Relationship Id="rId849" Type="http://schemas.openxmlformats.org/officeDocument/2006/relationships/hyperlink" Target="https://d-nb.info/gnd/4146867-3" TargetMode="External"/><Relationship Id="rId1174" Type="http://schemas.openxmlformats.org/officeDocument/2006/relationships/hyperlink" Target="https://d-nb.info/gnd/1061007650" TargetMode="External"/><Relationship Id="rId1381" Type="http://schemas.openxmlformats.org/officeDocument/2006/relationships/hyperlink" Target="http://eurovoc.europa.eu/5956" TargetMode="External"/><Relationship Id="rId1479" Type="http://schemas.openxmlformats.org/officeDocument/2006/relationships/hyperlink" Target="https://d-nb.info/gnd/4000100-3" TargetMode="External"/><Relationship Id="rId1686" Type="http://schemas.openxmlformats.org/officeDocument/2006/relationships/hyperlink" Target="https://d-nb.info/gnd/4048590-0" TargetMode="External"/><Relationship Id="rId2225" Type="http://schemas.openxmlformats.org/officeDocument/2006/relationships/hyperlink" Target="https://www.wikidata.org/wiki/Q115732139" TargetMode="External"/><Relationship Id="rId2432" Type="http://schemas.openxmlformats.org/officeDocument/2006/relationships/hyperlink" Target="https://www.wikidata.org/wiki/Q12322674" TargetMode="External"/><Relationship Id="rId404" Type="http://schemas.openxmlformats.org/officeDocument/2006/relationships/hyperlink" Target="https://schema.org/PlanAction" TargetMode="External"/><Relationship Id="rId611" Type="http://schemas.openxmlformats.org/officeDocument/2006/relationships/hyperlink" Target="https://d-nb.info/gnd/4161650-9" TargetMode="External"/><Relationship Id="rId1034" Type="http://schemas.openxmlformats.org/officeDocument/2006/relationships/hyperlink" Target="https://d-nb.info/gnd/4129991-7" TargetMode="External"/><Relationship Id="rId1241" Type="http://schemas.openxmlformats.org/officeDocument/2006/relationships/hyperlink" Target="https://d-nb.info/gnd/4062901-6" TargetMode="External"/><Relationship Id="rId1339" Type="http://schemas.openxmlformats.org/officeDocument/2006/relationships/hyperlink" Target="https://schema.org/Ticket" TargetMode="External"/><Relationship Id="rId1893" Type="http://schemas.openxmlformats.org/officeDocument/2006/relationships/hyperlink" Target="https://www.wikidata.org/wiki/Q8434" TargetMode="External"/><Relationship Id="rId2737" Type="http://schemas.openxmlformats.org/officeDocument/2006/relationships/comments" Target="../comments1.xml"/><Relationship Id="rId709" Type="http://schemas.openxmlformats.org/officeDocument/2006/relationships/hyperlink" Target="http://eurovoc.europa.eu/2539" TargetMode="External"/><Relationship Id="rId916" Type="http://schemas.openxmlformats.org/officeDocument/2006/relationships/hyperlink" Target="https://www.wikidata.org/wiki/Q70326023" TargetMode="External"/><Relationship Id="rId1101" Type="http://schemas.openxmlformats.org/officeDocument/2006/relationships/hyperlink" Target="https://www.wikidata.org/wiki/Q55107540" TargetMode="External"/><Relationship Id="rId1546" Type="http://schemas.openxmlformats.org/officeDocument/2006/relationships/hyperlink" Target="https://d-nb.info/gnd/4017214-4" TargetMode="External"/><Relationship Id="rId1753" Type="http://schemas.openxmlformats.org/officeDocument/2006/relationships/hyperlink" Target="https://d-nb.info/gnd/7504225-3" TargetMode="External"/><Relationship Id="rId1960" Type="http://schemas.openxmlformats.org/officeDocument/2006/relationships/hyperlink" Target="https://www.wikidata.org/wiki/Q4252370" TargetMode="External"/><Relationship Id="rId45" Type="http://schemas.openxmlformats.org/officeDocument/2006/relationships/hyperlink" Target="https://d-nb.info/gnd/4194623-6" TargetMode="External"/><Relationship Id="rId1406" Type="http://schemas.openxmlformats.org/officeDocument/2006/relationships/hyperlink" Target="http://eurovoc.europa.eu/637" TargetMode="External"/><Relationship Id="rId1613" Type="http://schemas.openxmlformats.org/officeDocument/2006/relationships/hyperlink" Target="https://d-nb.info/gnd/4073136-4" TargetMode="External"/><Relationship Id="rId1820" Type="http://schemas.openxmlformats.org/officeDocument/2006/relationships/hyperlink" Target="https://d-nb.info/gnd/4066647-5" TargetMode="External"/><Relationship Id="rId194" Type="http://schemas.openxmlformats.org/officeDocument/2006/relationships/hyperlink" Target="http://eurovoc.europa.eu/630" TargetMode="External"/><Relationship Id="rId1918" Type="http://schemas.openxmlformats.org/officeDocument/2006/relationships/hyperlink" Target="https://www.wikidata.org/wiki/Q2653450" TargetMode="External"/><Relationship Id="rId2082" Type="http://schemas.openxmlformats.org/officeDocument/2006/relationships/hyperlink" Target="http://eurovoc.europa.eu/1245" TargetMode="External"/><Relationship Id="rId261" Type="http://schemas.openxmlformats.org/officeDocument/2006/relationships/hyperlink" Target="https://www.wikidata.org/wiki/Q1469420" TargetMode="External"/><Relationship Id="rId499" Type="http://schemas.openxmlformats.org/officeDocument/2006/relationships/hyperlink" Target="http://eurovoc.europa.eu/1700" TargetMode="External"/><Relationship Id="rId2387" Type="http://schemas.openxmlformats.org/officeDocument/2006/relationships/hyperlink" Target="https://www.wikidata.org/wiki/Q10566551" TargetMode="External"/><Relationship Id="rId2594" Type="http://schemas.openxmlformats.org/officeDocument/2006/relationships/hyperlink" Target="https://schema.org/TravelAction" TargetMode="External"/><Relationship Id="rId359" Type="http://schemas.openxmlformats.org/officeDocument/2006/relationships/hyperlink" Target="http://eurovoc.europa.eu/2292" TargetMode="External"/><Relationship Id="rId566" Type="http://schemas.openxmlformats.org/officeDocument/2006/relationships/hyperlink" Target="https://www.wikidata.org/wiki/Property:P8592" TargetMode="External"/><Relationship Id="rId773" Type="http://schemas.openxmlformats.org/officeDocument/2006/relationships/hyperlink" Target="https://schema.org/location" TargetMode="External"/><Relationship Id="rId1196" Type="http://schemas.openxmlformats.org/officeDocument/2006/relationships/hyperlink" Target="https://d-nb.info/gnd/7504225-3" TargetMode="External"/><Relationship Id="rId2247" Type="http://schemas.openxmlformats.org/officeDocument/2006/relationships/hyperlink" Target="https://www.wikidata.org/wiki/Q541936" TargetMode="External"/><Relationship Id="rId2454" Type="http://schemas.openxmlformats.org/officeDocument/2006/relationships/hyperlink" Target="http://eurovoc.europa.eu/3357" TargetMode="External"/><Relationship Id="rId121" Type="http://schemas.openxmlformats.org/officeDocument/2006/relationships/hyperlink" Target="https://www.wikidata.org/wiki/Q8434" TargetMode="External"/><Relationship Id="rId219" Type="http://schemas.openxmlformats.org/officeDocument/2006/relationships/hyperlink" Target="https://d-nb.info/gnd/4300554-8" TargetMode="External"/><Relationship Id="rId426" Type="http://schemas.openxmlformats.org/officeDocument/2006/relationships/hyperlink" Target="https://d-nb.info/gnd/4129438-5" TargetMode="External"/><Relationship Id="rId633" Type="http://schemas.openxmlformats.org/officeDocument/2006/relationships/hyperlink" Target="https://www.wikidata.org/wiki/Q860447" TargetMode="External"/><Relationship Id="rId980" Type="http://schemas.openxmlformats.org/officeDocument/2006/relationships/hyperlink" Target="https://www.wikidata.org/wiki/Q1151067" TargetMode="External"/><Relationship Id="rId1056" Type="http://schemas.openxmlformats.org/officeDocument/2006/relationships/hyperlink" Target="https://schema.org/FireStation" TargetMode="External"/><Relationship Id="rId1263" Type="http://schemas.openxmlformats.org/officeDocument/2006/relationships/hyperlink" Target="http://eurovoc.europa.eu/4799" TargetMode="External"/><Relationship Id="rId2107" Type="http://schemas.openxmlformats.org/officeDocument/2006/relationships/hyperlink" Target="http://eurovoc.europa.eu/3885" TargetMode="External"/><Relationship Id="rId2314" Type="http://schemas.openxmlformats.org/officeDocument/2006/relationships/hyperlink" Target="https://www.wikidata.org/wiki/Q689022" TargetMode="External"/><Relationship Id="rId2661" Type="http://schemas.openxmlformats.org/officeDocument/2006/relationships/hyperlink" Target="http://eurovoc.europa.eu/637" TargetMode="External"/><Relationship Id="rId840" Type="http://schemas.openxmlformats.org/officeDocument/2006/relationships/hyperlink" Target="http://eurovoc.europa.eu/c_b007a1dc" TargetMode="External"/><Relationship Id="rId938" Type="http://schemas.openxmlformats.org/officeDocument/2006/relationships/hyperlink" Target="https://www.wikidata.org/wiki/Q11420665" TargetMode="External"/><Relationship Id="rId1470" Type="http://schemas.openxmlformats.org/officeDocument/2006/relationships/hyperlink" Target="https://d-nb.info/gnd/4223616-2" TargetMode="External"/><Relationship Id="rId1568" Type="http://schemas.openxmlformats.org/officeDocument/2006/relationships/hyperlink" Target="https://d-nb.info/gnd/4045539-7" TargetMode="External"/><Relationship Id="rId1775" Type="http://schemas.openxmlformats.org/officeDocument/2006/relationships/hyperlink" Target="https://d-nb.info/gnd/4056783-7" TargetMode="External"/><Relationship Id="rId2521" Type="http://schemas.openxmlformats.org/officeDocument/2006/relationships/hyperlink" Target="https://www.wikidata.org/wiki/Q1585110" TargetMode="External"/><Relationship Id="rId2619" Type="http://schemas.openxmlformats.org/officeDocument/2006/relationships/hyperlink" Target="https://schema.org/City" TargetMode="External"/><Relationship Id="rId67" Type="http://schemas.openxmlformats.org/officeDocument/2006/relationships/hyperlink" Target="https://d-nb.info/gnd/4127531-7" TargetMode="External"/><Relationship Id="rId700" Type="http://schemas.openxmlformats.org/officeDocument/2006/relationships/hyperlink" Target="https://schema.org/Report" TargetMode="External"/><Relationship Id="rId1123" Type="http://schemas.openxmlformats.org/officeDocument/2006/relationships/hyperlink" Target="https://www.wikidata.org/wiki/Q15978181" TargetMode="External"/><Relationship Id="rId1330" Type="http://schemas.openxmlformats.org/officeDocument/2006/relationships/hyperlink" Target="http://eurovoc.europa.eu/3438" TargetMode="External"/><Relationship Id="rId1428" Type="http://schemas.openxmlformats.org/officeDocument/2006/relationships/hyperlink" Target="https://www.wikidata.org/wiki/Q1415886" TargetMode="External"/><Relationship Id="rId1635" Type="http://schemas.openxmlformats.org/officeDocument/2006/relationships/hyperlink" Target="https://d-nb.info/gnd/7502136-5" TargetMode="External"/><Relationship Id="rId1982" Type="http://schemas.openxmlformats.org/officeDocument/2006/relationships/hyperlink" Target="https://www.wikidata.org/wiki/Q274490" TargetMode="External"/><Relationship Id="rId1842" Type="http://schemas.openxmlformats.org/officeDocument/2006/relationships/hyperlink" Target="http://eurovoc.europa.eu/718" TargetMode="External"/><Relationship Id="rId1702" Type="http://schemas.openxmlformats.org/officeDocument/2006/relationships/hyperlink" Target="https://d-nb.info/gnd/4314726-4" TargetMode="External"/><Relationship Id="rId283" Type="http://schemas.openxmlformats.org/officeDocument/2006/relationships/hyperlink" Target="https://schema.org/Service" TargetMode="External"/><Relationship Id="rId490" Type="http://schemas.openxmlformats.org/officeDocument/2006/relationships/hyperlink" Target="https://d-nb.info/gnd/4019294-5" TargetMode="External"/><Relationship Id="rId2171" Type="http://schemas.openxmlformats.org/officeDocument/2006/relationships/hyperlink" Target="https://www.wikidata.org/wiki/Q11042" TargetMode="External"/><Relationship Id="rId143" Type="http://schemas.openxmlformats.org/officeDocument/2006/relationships/hyperlink" Target="https://d-nb.info/gnd/4138535-4" TargetMode="External"/><Relationship Id="rId350" Type="http://schemas.openxmlformats.org/officeDocument/2006/relationships/hyperlink" Target="https://d-nb.info/gnd/4535131-4" TargetMode="External"/><Relationship Id="rId588" Type="http://schemas.openxmlformats.org/officeDocument/2006/relationships/hyperlink" Target="https://schema.org/PublicHealth" TargetMode="External"/><Relationship Id="rId795" Type="http://schemas.openxmlformats.org/officeDocument/2006/relationships/hyperlink" Target="https://schema.org/Event" TargetMode="External"/><Relationship Id="rId2031" Type="http://schemas.openxmlformats.org/officeDocument/2006/relationships/hyperlink" Target="http://eurovoc.europa.eu/972" TargetMode="External"/><Relationship Id="rId2269" Type="http://schemas.openxmlformats.org/officeDocument/2006/relationships/hyperlink" Target="http://eurovoc.europa.eu/2269" TargetMode="External"/><Relationship Id="rId2476" Type="http://schemas.openxmlformats.org/officeDocument/2006/relationships/hyperlink" Target="https://www.wikidata.org/wiki/Q49389" TargetMode="External"/><Relationship Id="rId2683" Type="http://schemas.openxmlformats.org/officeDocument/2006/relationships/hyperlink" Target="https://schema.org/CivicStructure" TargetMode="External"/><Relationship Id="rId9" Type="http://schemas.openxmlformats.org/officeDocument/2006/relationships/hyperlink" Target="https://d-nb.info/gnd/4059504-3" TargetMode="External"/><Relationship Id="rId210" Type="http://schemas.openxmlformats.org/officeDocument/2006/relationships/hyperlink" Target="http://eurovoc.europa.eu/2794" TargetMode="External"/><Relationship Id="rId448" Type="http://schemas.openxmlformats.org/officeDocument/2006/relationships/hyperlink" Target="https://schema.org/Registry" TargetMode="External"/><Relationship Id="rId655" Type="http://schemas.openxmlformats.org/officeDocument/2006/relationships/hyperlink" Target="https://www.wikidata.org/wiki/Q234460" TargetMode="External"/><Relationship Id="rId862" Type="http://schemas.openxmlformats.org/officeDocument/2006/relationships/hyperlink" Target="https://d-nb.info/gnd/4122855-8" TargetMode="External"/><Relationship Id="rId1078" Type="http://schemas.openxmlformats.org/officeDocument/2006/relationships/hyperlink" Target="https://www.wikidata.org/wiki/Q694554" TargetMode="External"/><Relationship Id="rId1285" Type="http://schemas.openxmlformats.org/officeDocument/2006/relationships/hyperlink" Target="https://schema.org/AutoRental" TargetMode="External"/><Relationship Id="rId1492" Type="http://schemas.openxmlformats.org/officeDocument/2006/relationships/hyperlink" Target="https://d-nb.info/gnd/4056795-3" TargetMode="External"/><Relationship Id="rId2129" Type="http://schemas.openxmlformats.org/officeDocument/2006/relationships/hyperlink" Target="https://schema.org/PublicHealth" TargetMode="External"/><Relationship Id="rId2336" Type="http://schemas.openxmlformats.org/officeDocument/2006/relationships/hyperlink" Target="http://eurovoc.europa.eu/2407" TargetMode="External"/><Relationship Id="rId2543" Type="http://schemas.openxmlformats.org/officeDocument/2006/relationships/hyperlink" Target="http://eurovoc.europa.eu/6849" TargetMode="External"/><Relationship Id="rId308" Type="http://schemas.openxmlformats.org/officeDocument/2006/relationships/hyperlink" Target="https://d-nb.info/gnd/1064023886" TargetMode="External"/><Relationship Id="rId515" Type="http://schemas.openxmlformats.org/officeDocument/2006/relationships/hyperlink" Target="https://d-nb.info/gnd/4028960-6" TargetMode="External"/><Relationship Id="rId722" Type="http://schemas.openxmlformats.org/officeDocument/2006/relationships/hyperlink" Target="https://d-nb.info/gnd/4011453-3" TargetMode="External"/><Relationship Id="rId1145" Type="http://schemas.openxmlformats.org/officeDocument/2006/relationships/hyperlink" Target="https://d-nb.info/gnd/4169784-4" TargetMode="External"/><Relationship Id="rId1352" Type="http://schemas.openxmlformats.org/officeDocument/2006/relationships/hyperlink" Target="https://d-nb.info/gnd/4187804-8" TargetMode="External"/><Relationship Id="rId1797" Type="http://schemas.openxmlformats.org/officeDocument/2006/relationships/hyperlink" Target="https://d-nb.info/gnd/4062901-6" TargetMode="External"/><Relationship Id="rId2403" Type="http://schemas.openxmlformats.org/officeDocument/2006/relationships/hyperlink" Target="http://eurovoc.europa.eu/4045" TargetMode="External"/><Relationship Id="rId89" Type="http://schemas.openxmlformats.org/officeDocument/2006/relationships/hyperlink" Target="https://d-nb.info/gnd/4151441-5" TargetMode="External"/><Relationship Id="rId1005" Type="http://schemas.openxmlformats.org/officeDocument/2006/relationships/hyperlink" Target="https://d-nb.info/gnd/4316292-7" TargetMode="External"/><Relationship Id="rId1212" Type="http://schemas.openxmlformats.org/officeDocument/2006/relationships/hyperlink" Target="https://www.wikidata.org/wiki/Q14379287" TargetMode="External"/><Relationship Id="rId1657" Type="http://schemas.openxmlformats.org/officeDocument/2006/relationships/hyperlink" Target="https://d-nb.info/gnd/4076215-4" TargetMode="External"/><Relationship Id="rId1864" Type="http://schemas.openxmlformats.org/officeDocument/2006/relationships/hyperlink" Target="http://eurovoc.europa.eu/3376" TargetMode="External"/><Relationship Id="rId2610" Type="http://schemas.openxmlformats.org/officeDocument/2006/relationships/hyperlink" Target="https://schema.org/City" TargetMode="External"/><Relationship Id="rId2708" Type="http://schemas.openxmlformats.org/officeDocument/2006/relationships/hyperlink" Target="http://publications.europa.eu/resource/authority/data-theme/GOVE" TargetMode="External"/><Relationship Id="rId1517" Type="http://schemas.openxmlformats.org/officeDocument/2006/relationships/hyperlink" Target="https://d-nb.info/gnd/4006650-2" TargetMode="External"/><Relationship Id="rId1724" Type="http://schemas.openxmlformats.org/officeDocument/2006/relationships/hyperlink" Target="https://d-nb.info/gnd/4054790-5" TargetMode="External"/><Relationship Id="rId16" Type="http://schemas.openxmlformats.org/officeDocument/2006/relationships/hyperlink" Target="https://www.wikidata.org/wiki/Q309314" TargetMode="External"/><Relationship Id="rId1931" Type="http://schemas.openxmlformats.org/officeDocument/2006/relationships/hyperlink" Target="http://eurovoc.europa.eu/668" TargetMode="External"/><Relationship Id="rId2193" Type="http://schemas.openxmlformats.org/officeDocument/2006/relationships/hyperlink" Target="https://schema.org/ExhibitionEvent" TargetMode="External"/><Relationship Id="rId2498" Type="http://schemas.openxmlformats.org/officeDocument/2006/relationships/hyperlink" Target="https://www.wikidata.org/wiki/Q1585110" TargetMode="External"/><Relationship Id="rId165" Type="http://schemas.openxmlformats.org/officeDocument/2006/relationships/hyperlink" Target="https://www.wikidata.org/wiki/Property:P276" TargetMode="External"/><Relationship Id="rId372" Type="http://schemas.openxmlformats.org/officeDocument/2006/relationships/hyperlink" Target="https://www.wikidata.org/wiki/Q274490" TargetMode="External"/><Relationship Id="rId677" Type="http://schemas.openxmlformats.org/officeDocument/2006/relationships/hyperlink" Target="http://eurovoc.europa.eu/434786" TargetMode="External"/><Relationship Id="rId2053" Type="http://schemas.openxmlformats.org/officeDocument/2006/relationships/hyperlink" Target="https://www.wikidata.org/wiki/Q47520921" TargetMode="External"/><Relationship Id="rId2260" Type="http://schemas.openxmlformats.org/officeDocument/2006/relationships/hyperlink" Target="http://eurovoc.europa.eu/2269" TargetMode="External"/><Relationship Id="rId2358" Type="http://schemas.openxmlformats.org/officeDocument/2006/relationships/hyperlink" Target="https://schema.org/PlanAction" TargetMode="External"/><Relationship Id="rId232" Type="http://schemas.openxmlformats.org/officeDocument/2006/relationships/hyperlink" Target="https://d-nb.info/gnd/4338468-7" TargetMode="External"/><Relationship Id="rId884" Type="http://schemas.openxmlformats.org/officeDocument/2006/relationships/hyperlink" Target="http://eurovoc.europa.eu/695" TargetMode="External"/><Relationship Id="rId2120" Type="http://schemas.openxmlformats.org/officeDocument/2006/relationships/hyperlink" Target="https://schema.org/CommunityHealth" TargetMode="External"/><Relationship Id="rId2565" Type="http://schemas.openxmlformats.org/officeDocument/2006/relationships/hyperlink" Target="http://eurovoc.europa.eu/3127" TargetMode="External"/><Relationship Id="rId537" Type="http://schemas.openxmlformats.org/officeDocument/2006/relationships/hyperlink" Target="http://eurovoc.europa.eu/5766" TargetMode="External"/><Relationship Id="rId744" Type="http://schemas.openxmlformats.org/officeDocument/2006/relationships/hyperlink" Target="https://d-nb.info/gnd/4030702-5" TargetMode="External"/><Relationship Id="rId951" Type="http://schemas.openxmlformats.org/officeDocument/2006/relationships/hyperlink" Target="https://d-nb.info/gnd/1186867671" TargetMode="External"/><Relationship Id="rId1167" Type="http://schemas.openxmlformats.org/officeDocument/2006/relationships/hyperlink" Target="https://www.wikidata.org/wiki/Q64814348" TargetMode="External"/><Relationship Id="rId1374" Type="http://schemas.openxmlformats.org/officeDocument/2006/relationships/hyperlink" Target="https://d-nb.info/gnd/4018026-8" TargetMode="External"/><Relationship Id="rId1581" Type="http://schemas.openxmlformats.org/officeDocument/2006/relationships/hyperlink" Target="https://d-nb.info/gnd/4155353-6" TargetMode="External"/><Relationship Id="rId1679" Type="http://schemas.openxmlformats.org/officeDocument/2006/relationships/hyperlink" Target="https://d-nb.info/gnd/4008767-0" TargetMode="External"/><Relationship Id="rId2218" Type="http://schemas.openxmlformats.org/officeDocument/2006/relationships/hyperlink" Target="https://schema.org/SocialMediaPosting" TargetMode="External"/><Relationship Id="rId2425" Type="http://schemas.openxmlformats.org/officeDocument/2006/relationships/hyperlink" Target="https://www.wikidata.org/wiki/Q12322674" TargetMode="External"/><Relationship Id="rId2632" Type="http://schemas.openxmlformats.org/officeDocument/2006/relationships/hyperlink" Target="https://schema.org/City" TargetMode="External"/><Relationship Id="rId80" Type="http://schemas.openxmlformats.org/officeDocument/2006/relationships/hyperlink" Target="https://www.wikidata.org/wiki/Q27131655" TargetMode="External"/><Relationship Id="rId604" Type="http://schemas.openxmlformats.org/officeDocument/2006/relationships/hyperlink" Target="https://schema.org/Report" TargetMode="External"/><Relationship Id="rId811" Type="http://schemas.openxmlformats.org/officeDocument/2006/relationships/hyperlink" Target="https://schema.org/SocialMediaPosting" TargetMode="External"/><Relationship Id="rId1027" Type="http://schemas.openxmlformats.org/officeDocument/2006/relationships/hyperlink" Target="http://eurovoc.europa.eu/3930" TargetMode="External"/><Relationship Id="rId1234" Type="http://schemas.openxmlformats.org/officeDocument/2006/relationships/hyperlink" Target="https://schema.org/Hotel" TargetMode="External"/><Relationship Id="rId1441" Type="http://schemas.openxmlformats.org/officeDocument/2006/relationships/hyperlink" Target="https://schema.org/Store" TargetMode="External"/><Relationship Id="rId1886" Type="http://schemas.openxmlformats.org/officeDocument/2006/relationships/hyperlink" Target="http://eurovoc.europa.eu/52" TargetMode="External"/><Relationship Id="rId909" Type="http://schemas.openxmlformats.org/officeDocument/2006/relationships/hyperlink" Target="https://www.wikidata.org/wiki/Q2618461" TargetMode="External"/><Relationship Id="rId1301" Type="http://schemas.openxmlformats.org/officeDocument/2006/relationships/hyperlink" Target="https://d-nb.info/gnd/4044684-0" TargetMode="External"/><Relationship Id="rId1539" Type="http://schemas.openxmlformats.org/officeDocument/2006/relationships/hyperlink" Target="https://d-nb.info/gnd/4071675-2" TargetMode="External"/><Relationship Id="rId1746" Type="http://schemas.openxmlformats.org/officeDocument/2006/relationships/hyperlink" Target="https://d-nb.info/gnd/4055776-5" TargetMode="External"/><Relationship Id="rId1953" Type="http://schemas.openxmlformats.org/officeDocument/2006/relationships/hyperlink" Target="https://www.wikidata.org/wiki/Q1021033" TargetMode="External"/><Relationship Id="rId38" Type="http://schemas.openxmlformats.org/officeDocument/2006/relationships/hyperlink" Target="https://d-nb.info/gnd/4183591-8" TargetMode="External"/><Relationship Id="rId1606" Type="http://schemas.openxmlformats.org/officeDocument/2006/relationships/hyperlink" Target="https://d-nb.info/gnd/4139691-1" TargetMode="External"/><Relationship Id="rId1813" Type="http://schemas.openxmlformats.org/officeDocument/2006/relationships/hyperlink" Target="https://d-nb.info/gnd/4062901-6" TargetMode="External"/><Relationship Id="rId187" Type="http://schemas.openxmlformats.org/officeDocument/2006/relationships/hyperlink" Target="http://eurovoc.europa.eu/1133" TargetMode="External"/><Relationship Id="rId394" Type="http://schemas.openxmlformats.org/officeDocument/2006/relationships/hyperlink" Target="https://d-nb.info/gnd/7505480-2" TargetMode="External"/><Relationship Id="rId2075" Type="http://schemas.openxmlformats.org/officeDocument/2006/relationships/hyperlink" Target="https://www.wikidata.org/wiki/Q28747937" TargetMode="External"/><Relationship Id="rId2282" Type="http://schemas.openxmlformats.org/officeDocument/2006/relationships/hyperlink" Target="http://eurovoc.europa.eu/c_b007a1dc" TargetMode="External"/><Relationship Id="rId254" Type="http://schemas.openxmlformats.org/officeDocument/2006/relationships/hyperlink" Target="https://www.wikidata.org/wiki/Q1469420" TargetMode="External"/><Relationship Id="rId699" Type="http://schemas.openxmlformats.org/officeDocument/2006/relationships/hyperlink" Target="http://eurovoc.europa.eu/c_4cd2a8f4" TargetMode="External"/><Relationship Id="rId1091" Type="http://schemas.openxmlformats.org/officeDocument/2006/relationships/hyperlink" Target="https://d-nb.info/gnd/1028234562" TargetMode="External"/><Relationship Id="rId2587" Type="http://schemas.openxmlformats.org/officeDocument/2006/relationships/hyperlink" Target="https://schema.org/TravelAction" TargetMode="External"/><Relationship Id="rId114" Type="http://schemas.openxmlformats.org/officeDocument/2006/relationships/hyperlink" Target="https://schema.org/nationality" TargetMode="External"/><Relationship Id="rId461" Type="http://schemas.openxmlformats.org/officeDocument/2006/relationships/hyperlink" Target="http://eurovoc.europa.eu/5079" TargetMode="External"/><Relationship Id="rId559" Type="http://schemas.openxmlformats.org/officeDocument/2006/relationships/hyperlink" Target="https://www.wikidata.org/wiki/Q108525371" TargetMode="External"/><Relationship Id="rId766" Type="http://schemas.openxmlformats.org/officeDocument/2006/relationships/hyperlink" Target="https://www.wikidata.org/wiki/Q33506" TargetMode="External"/><Relationship Id="rId1189" Type="http://schemas.openxmlformats.org/officeDocument/2006/relationships/hyperlink" Target="https://www.wikidata.org/wiki/Q356251" TargetMode="External"/><Relationship Id="rId1396" Type="http://schemas.openxmlformats.org/officeDocument/2006/relationships/hyperlink" Target="https://d-nb.info/gnd/4160050-2" TargetMode="External"/><Relationship Id="rId2142" Type="http://schemas.openxmlformats.org/officeDocument/2006/relationships/hyperlink" Target="https://www.wikidata.org/wiki/Q7937" TargetMode="External"/><Relationship Id="rId2447" Type="http://schemas.openxmlformats.org/officeDocument/2006/relationships/hyperlink" Target="http://eurovoc.europa.eu/1004" TargetMode="External"/><Relationship Id="rId321" Type="http://schemas.openxmlformats.org/officeDocument/2006/relationships/hyperlink" Target="https://www.wikidata.org/wiki/Q36774" TargetMode="External"/><Relationship Id="rId419" Type="http://schemas.openxmlformats.org/officeDocument/2006/relationships/hyperlink" Target="https://d-nb.info/gnd/4068172-5" TargetMode="External"/><Relationship Id="rId626" Type="http://schemas.openxmlformats.org/officeDocument/2006/relationships/hyperlink" Target="http://eurovoc.europa.eu/3377" TargetMode="External"/><Relationship Id="rId973" Type="http://schemas.openxmlformats.org/officeDocument/2006/relationships/hyperlink" Target="https://d-nb.info/gnd/4029926-0" TargetMode="External"/><Relationship Id="rId1049" Type="http://schemas.openxmlformats.org/officeDocument/2006/relationships/hyperlink" Target="https://schema.org/employee" TargetMode="External"/><Relationship Id="rId1256" Type="http://schemas.openxmlformats.org/officeDocument/2006/relationships/hyperlink" Target="https://schema.org/aircraft" TargetMode="External"/><Relationship Id="rId2002" Type="http://schemas.openxmlformats.org/officeDocument/2006/relationships/hyperlink" Target="http://eurovoc.europa.eu/1017" TargetMode="External"/><Relationship Id="rId2307" Type="http://schemas.openxmlformats.org/officeDocument/2006/relationships/hyperlink" Target="https://www.wikidata.org/wiki/Q689022" TargetMode="External"/><Relationship Id="rId2654" Type="http://schemas.openxmlformats.org/officeDocument/2006/relationships/hyperlink" Target="http://eurovoc.europa.eu/637" TargetMode="External"/><Relationship Id="rId833" Type="http://schemas.openxmlformats.org/officeDocument/2006/relationships/hyperlink" Target="https://www.wikidata.org/wiki/Q9305214" TargetMode="External"/><Relationship Id="rId1116" Type="http://schemas.openxmlformats.org/officeDocument/2006/relationships/hyperlink" Target="https://d-nb.info/gnd/4112696-8" TargetMode="External"/><Relationship Id="rId1463" Type="http://schemas.openxmlformats.org/officeDocument/2006/relationships/hyperlink" Target="https://www.wikidata.org/wiki/Q757382" TargetMode="External"/><Relationship Id="rId1670" Type="http://schemas.openxmlformats.org/officeDocument/2006/relationships/hyperlink" Target="https://d-nb.info/gnd/4008767-0" TargetMode="External"/><Relationship Id="rId1768" Type="http://schemas.openxmlformats.org/officeDocument/2006/relationships/hyperlink" Target="https://d-nb.info/gnd/4056783-7" TargetMode="External"/><Relationship Id="rId2514" Type="http://schemas.openxmlformats.org/officeDocument/2006/relationships/hyperlink" Target="https://www.wikidata.org/wiki/Q1585110" TargetMode="External"/><Relationship Id="rId2721" Type="http://schemas.openxmlformats.org/officeDocument/2006/relationships/hyperlink" Target="http://publications.europa.eu/resource/authority/data-theme/ECON" TargetMode="External"/><Relationship Id="rId900" Type="http://schemas.openxmlformats.org/officeDocument/2006/relationships/hyperlink" Target="http://eurovoc.europa.eu/5105" TargetMode="External"/><Relationship Id="rId1323" Type="http://schemas.openxmlformats.org/officeDocument/2006/relationships/hyperlink" Target="http://eurovoc.europa.eu/4511" TargetMode="External"/><Relationship Id="rId1530" Type="http://schemas.openxmlformats.org/officeDocument/2006/relationships/hyperlink" Target="https://d-nb.info/gnd/7854804-4" TargetMode="External"/><Relationship Id="rId1628" Type="http://schemas.openxmlformats.org/officeDocument/2006/relationships/hyperlink" Target="https://d-nb.info/gnd/7502136-5" TargetMode="External"/><Relationship Id="rId1975" Type="http://schemas.openxmlformats.org/officeDocument/2006/relationships/hyperlink" Target="http://eurovoc.europa.eu/100159" TargetMode="External"/><Relationship Id="rId1835" Type="http://schemas.openxmlformats.org/officeDocument/2006/relationships/hyperlink" Target="https://d-nb.info/gnd/4066399-1" TargetMode="External"/><Relationship Id="rId1902" Type="http://schemas.openxmlformats.org/officeDocument/2006/relationships/hyperlink" Target="https://www.wikidata.org/wiki/Q8434" TargetMode="External"/><Relationship Id="rId2097" Type="http://schemas.openxmlformats.org/officeDocument/2006/relationships/hyperlink" Target="https://www.wikidata.org/wiki/Q294308" TargetMode="External"/><Relationship Id="rId276" Type="http://schemas.openxmlformats.org/officeDocument/2006/relationships/hyperlink" Target="https://schema.org/serviceLocation" TargetMode="External"/><Relationship Id="rId483" Type="http://schemas.openxmlformats.org/officeDocument/2006/relationships/hyperlink" Target="https://d-nb.info/gnd/4020820-5" TargetMode="External"/><Relationship Id="rId690" Type="http://schemas.openxmlformats.org/officeDocument/2006/relationships/hyperlink" Target="http://eurovoc.europa.eu/3127" TargetMode="External"/><Relationship Id="rId2164" Type="http://schemas.openxmlformats.org/officeDocument/2006/relationships/hyperlink" Target="https://www.wikidata.org/wiki/Q778407" TargetMode="External"/><Relationship Id="rId2371" Type="http://schemas.openxmlformats.org/officeDocument/2006/relationships/hyperlink" Target="https://schema.org/spatial" TargetMode="External"/><Relationship Id="rId136" Type="http://schemas.openxmlformats.org/officeDocument/2006/relationships/hyperlink" Target="https://www.wikidata.org/wiki/Property:P195" TargetMode="External"/><Relationship Id="rId343" Type="http://schemas.openxmlformats.org/officeDocument/2006/relationships/hyperlink" Target="https://schema.org/Energy" TargetMode="External"/><Relationship Id="rId550" Type="http://schemas.openxmlformats.org/officeDocument/2006/relationships/hyperlink" Target="https://schema.org/ArchiveOrganization" TargetMode="External"/><Relationship Id="rId788" Type="http://schemas.openxmlformats.org/officeDocument/2006/relationships/hyperlink" Target="https://d-nb.info/gnd/4125453-3" TargetMode="External"/><Relationship Id="rId995" Type="http://schemas.openxmlformats.org/officeDocument/2006/relationships/hyperlink" Target="http://eurovoc.europa.eu/4809" TargetMode="External"/><Relationship Id="rId1180" Type="http://schemas.openxmlformats.org/officeDocument/2006/relationships/hyperlink" Target="https://schema.org/Nursing" TargetMode="External"/><Relationship Id="rId2024" Type="http://schemas.openxmlformats.org/officeDocument/2006/relationships/hyperlink" Target="https://www.wikidata.org/wiki/Q2074713" TargetMode="External"/><Relationship Id="rId2231" Type="http://schemas.openxmlformats.org/officeDocument/2006/relationships/hyperlink" Target="https://www.wikidata.org/wiki/Q115732139" TargetMode="External"/><Relationship Id="rId2469" Type="http://schemas.openxmlformats.org/officeDocument/2006/relationships/hyperlink" Target="https://www.wikidata.org/wiki/Q60616546" TargetMode="External"/><Relationship Id="rId2676" Type="http://schemas.openxmlformats.org/officeDocument/2006/relationships/hyperlink" Target="https://schema.org/serviceLocation" TargetMode="External"/><Relationship Id="rId203" Type="http://schemas.openxmlformats.org/officeDocument/2006/relationships/hyperlink" Target="http://eurovoc.europa.eu/1098" TargetMode="External"/><Relationship Id="rId648" Type="http://schemas.openxmlformats.org/officeDocument/2006/relationships/hyperlink" Target="https://www.wikidata.org/wiki/Q105985" TargetMode="External"/><Relationship Id="rId855" Type="http://schemas.openxmlformats.org/officeDocument/2006/relationships/hyperlink" Target="https://d-nb.info/gnd/4136676-1" TargetMode="External"/><Relationship Id="rId1040" Type="http://schemas.openxmlformats.org/officeDocument/2006/relationships/hyperlink" Target="https://www.wikidata.org/wiki/Q897825" TargetMode="External"/><Relationship Id="rId1278" Type="http://schemas.openxmlformats.org/officeDocument/2006/relationships/hyperlink" Target="https://d-nb.info/gnd/4156419-4" TargetMode="External"/><Relationship Id="rId1485" Type="http://schemas.openxmlformats.org/officeDocument/2006/relationships/hyperlink" Target="https://d-nb.info/gnd/4000107-6" TargetMode="External"/><Relationship Id="rId1692" Type="http://schemas.openxmlformats.org/officeDocument/2006/relationships/hyperlink" Target="https://d-nb.info/gnd/4048590-0" TargetMode="External"/><Relationship Id="rId2329" Type="http://schemas.openxmlformats.org/officeDocument/2006/relationships/hyperlink" Target="http://eurovoc.europa.eu/1157" TargetMode="External"/><Relationship Id="rId2536" Type="http://schemas.openxmlformats.org/officeDocument/2006/relationships/hyperlink" Target="http://eurovoc.europa.eu/6849" TargetMode="External"/><Relationship Id="rId410" Type="http://schemas.openxmlformats.org/officeDocument/2006/relationships/hyperlink" Target="https://d-nb.info/gnd/4207431-9" TargetMode="External"/><Relationship Id="rId508" Type="http://schemas.openxmlformats.org/officeDocument/2006/relationships/hyperlink" Target="https://d-nb.info/gnd/7615303-4" TargetMode="External"/><Relationship Id="rId715" Type="http://schemas.openxmlformats.org/officeDocument/2006/relationships/hyperlink" Target="https://d-nb.info/gnd/7502136-5" TargetMode="External"/><Relationship Id="rId922" Type="http://schemas.openxmlformats.org/officeDocument/2006/relationships/hyperlink" Target="https://d-nb.info/gnd/4064286-0" TargetMode="External"/><Relationship Id="rId1138" Type="http://schemas.openxmlformats.org/officeDocument/2006/relationships/hyperlink" Target="http://eurovoc.europa.eu/1004" TargetMode="External"/><Relationship Id="rId1345" Type="http://schemas.openxmlformats.org/officeDocument/2006/relationships/hyperlink" Target="https://schema.org/ParkingFacility" TargetMode="External"/><Relationship Id="rId1552" Type="http://schemas.openxmlformats.org/officeDocument/2006/relationships/hyperlink" Target="https://d-nb.info/gnd/4017214-4" TargetMode="External"/><Relationship Id="rId1997" Type="http://schemas.openxmlformats.org/officeDocument/2006/relationships/hyperlink" Target="https://www.wikidata.org/wiki/Q43015" TargetMode="External"/><Relationship Id="rId2603" Type="http://schemas.openxmlformats.org/officeDocument/2006/relationships/hyperlink" Target="https://schema.org/TravelAction" TargetMode="External"/><Relationship Id="rId1205" Type="http://schemas.openxmlformats.org/officeDocument/2006/relationships/hyperlink" Target="https://www.wikidata.org/wiki/Q112287562" TargetMode="External"/><Relationship Id="rId1857" Type="http://schemas.openxmlformats.org/officeDocument/2006/relationships/hyperlink" Target="https://www.wikidata.org/wiki/Q3875186" TargetMode="External"/><Relationship Id="rId51" Type="http://schemas.openxmlformats.org/officeDocument/2006/relationships/hyperlink" Target="https://schema.org/House" TargetMode="External"/><Relationship Id="rId1412" Type="http://schemas.openxmlformats.org/officeDocument/2006/relationships/hyperlink" Target="https://d-nb.info/gnd/7632973-2" TargetMode="External"/><Relationship Id="rId1717" Type="http://schemas.openxmlformats.org/officeDocument/2006/relationships/hyperlink" Target="https://d-nb.info/gnd/4054790-5" TargetMode="External"/><Relationship Id="rId1924" Type="http://schemas.openxmlformats.org/officeDocument/2006/relationships/hyperlink" Target="https://www.wikidata.org/wiki/Q2653450" TargetMode="External"/><Relationship Id="rId298" Type="http://schemas.openxmlformats.org/officeDocument/2006/relationships/hyperlink" Target="https://d-nb.info/gnd/4184755-6" TargetMode="External"/><Relationship Id="rId158" Type="http://schemas.openxmlformats.org/officeDocument/2006/relationships/hyperlink" Target="http://eurovoc.europa.eu/4865" TargetMode="External"/><Relationship Id="rId2186" Type="http://schemas.openxmlformats.org/officeDocument/2006/relationships/hyperlink" Target="http://eurovoc.europa.eu/317" TargetMode="External"/><Relationship Id="rId2393" Type="http://schemas.openxmlformats.org/officeDocument/2006/relationships/hyperlink" Target="https://www.wikidata.org/wiki/Q2526135" TargetMode="External"/><Relationship Id="rId2698" Type="http://schemas.openxmlformats.org/officeDocument/2006/relationships/hyperlink" Target="http://publications.europa.eu/resource/authority/data-theme/SOCI" TargetMode="External"/><Relationship Id="rId365" Type="http://schemas.openxmlformats.org/officeDocument/2006/relationships/hyperlink" Target="https://d-nb.info/gnd/4079329-1" TargetMode="External"/><Relationship Id="rId572" Type="http://schemas.openxmlformats.org/officeDocument/2006/relationships/hyperlink" Target="https://www.wikidata.org/wiki/Q70326023" TargetMode="External"/><Relationship Id="rId2046" Type="http://schemas.openxmlformats.org/officeDocument/2006/relationships/hyperlink" Target="http://eurovoc.europa.eu/1030" TargetMode="External"/><Relationship Id="rId2253" Type="http://schemas.openxmlformats.org/officeDocument/2006/relationships/hyperlink" Target="http://eurovoc.europa.eu/2269" TargetMode="External"/><Relationship Id="rId2460" Type="http://schemas.openxmlformats.org/officeDocument/2006/relationships/hyperlink" Target="http://eurovoc.europa.eu/3357" TargetMode="External"/><Relationship Id="rId225" Type="http://schemas.openxmlformats.org/officeDocument/2006/relationships/hyperlink" Target="https://d-nb.info/gnd/4187104-2" TargetMode="External"/><Relationship Id="rId432" Type="http://schemas.openxmlformats.org/officeDocument/2006/relationships/hyperlink" Target="https://d-nb.info/gnd/4045539-7" TargetMode="External"/><Relationship Id="rId877" Type="http://schemas.openxmlformats.org/officeDocument/2006/relationships/hyperlink" Target="https://www.wikidata.org/wiki/Q988108" TargetMode="External"/><Relationship Id="rId1062" Type="http://schemas.openxmlformats.org/officeDocument/2006/relationships/hyperlink" Target="https://d-nb.info/gnd/4650842-9" TargetMode="External"/><Relationship Id="rId2113" Type="http://schemas.openxmlformats.org/officeDocument/2006/relationships/hyperlink" Target="http://eurovoc.europa.eu/4116" TargetMode="External"/><Relationship Id="rId2320" Type="http://schemas.openxmlformats.org/officeDocument/2006/relationships/hyperlink" Target="http://eurovoc.europa.eu/1157" TargetMode="External"/><Relationship Id="rId2558" Type="http://schemas.openxmlformats.org/officeDocument/2006/relationships/hyperlink" Target="http://eurovoc.europa.eu/3127" TargetMode="External"/><Relationship Id="rId737" Type="http://schemas.openxmlformats.org/officeDocument/2006/relationships/hyperlink" Target="https://d-nb.info/gnd/4021716-4" TargetMode="External"/><Relationship Id="rId944" Type="http://schemas.openxmlformats.org/officeDocument/2006/relationships/hyperlink" Target="https://d-nb.info/gnd/4129966-8" TargetMode="External"/><Relationship Id="rId1367" Type="http://schemas.openxmlformats.org/officeDocument/2006/relationships/hyperlink" Target="https://d-nb.info/gnd/7721360-9" TargetMode="External"/><Relationship Id="rId1574" Type="http://schemas.openxmlformats.org/officeDocument/2006/relationships/hyperlink" Target="https://d-nb.info/gnd/4045539-7" TargetMode="External"/><Relationship Id="rId1781" Type="http://schemas.openxmlformats.org/officeDocument/2006/relationships/hyperlink" Target="https://d-nb.info/gnd/4056783-7" TargetMode="External"/><Relationship Id="rId2418" Type="http://schemas.openxmlformats.org/officeDocument/2006/relationships/hyperlink" Target="https://www.wikidata.org/wiki/Q2297111" TargetMode="External"/><Relationship Id="rId2625" Type="http://schemas.openxmlformats.org/officeDocument/2006/relationships/hyperlink" Target="https://schema.org/City" TargetMode="External"/><Relationship Id="rId73" Type="http://schemas.openxmlformats.org/officeDocument/2006/relationships/hyperlink" Target="https://schema.org/House" TargetMode="External"/><Relationship Id="rId804" Type="http://schemas.openxmlformats.org/officeDocument/2006/relationships/hyperlink" Target="https://d-nb.info/gnd/4043188-5" TargetMode="External"/><Relationship Id="rId1227" Type="http://schemas.openxmlformats.org/officeDocument/2006/relationships/hyperlink" Target="https://schema.org/Hostel" TargetMode="External"/><Relationship Id="rId1434" Type="http://schemas.openxmlformats.org/officeDocument/2006/relationships/hyperlink" Target="https://d-nb.info/gnd/7766022-5" TargetMode="External"/><Relationship Id="rId1641" Type="http://schemas.openxmlformats.org/officeDocument/2006/relationships/hyperlink" Target="https://d-nb.info/gnd/4125698-0" TargetMode="External"/><Relationship Id="rId1879" Type="http://schemas.openxmlformats.org/officeDocument/2006/relationships/hyperlink" Target="https://www.wikidata.org/wiki/Q27131655" TargetMode="External"/><Relationship Id="rId1501" Type="http://schemas.openxmlformats.org/officeDocument/2006/relationships/hyperlink" Target="https://d-nb.info/gnd/4006650-2" TargetMode="External"/><Relationship Id="rId1739" Type="http://schemas.openxmlformats.org/officeDocument/2006/relationships/hyperlink" Target="https://d-nb.info/gnd/4055776-5" TargetMode="External"/><Relationship Id="rId1946" Type="http://schemas.openxmlformats.org/officeDocument/2006/relationships/hyperlink" Target="http://eurovoc.europa.eu/668" TargetMode="External"/><Relationship Id="rId1806" Type="http://schemas.openxmlformats.org/officeDocument/2006/relationships/hyperlink" Target="https://d-nb.info/gnd/4062901-6" TargetMode="External"/><Relationship Id="rId387" Type="http://schemas.openxmlformats.org/officeDocument/2006/relationships/hyperlink" Target="https://d-nb.info/gnd/4162679-5" TargetMode="External"/><Relationship Id="rId594" Type="http://schemas.openxmlformats.org/officeDocument/2006/relationships/hyperlink" Target="https://www.wikidata.org/wiki/Q39631" TargetMode="External"/><Relationship Id="rId2068" Type="http://schemas.openxmlformats.org/officeDocument/2006/relationships/hyperlink" Target="https://schema.org/PlayAction" TargetMode="External"/><Relationship Id="rId2275" Type="http://schemas.openxmlformats.org/officeDocument/2006/relationships/hyperlink" Target="http://eurovoc.europa.eu/c_b007a1dc" TargetMode="External"/><Relationship Id="rId247" Type="http://schemas.openxmlformats.org/officeDocument/2006/relationships/hyperlink" Target="https://schema.org/School" TargetMode="External"/><Relationship Id="rId899" Type="http://schemas.openxmlformats.org/officeDocument/2006/relationships/hyperlink" Target="https://www.wikidata.org/wiki/Q19772737" TargetMode="External"/><Relationship Id="rId1084" Type="http://schemas.openxmlformats.org/officeDocument/2006/relationships/hyperlink" Target="https://d-nb.info/gnd/4132262-9" TargetMode="External"/><Relationship Id="rId2482" Type="http://schemas.openxmlformats.org/officeDocument/2006/relationships/hyperlink" Target="http://eurovoc.europa.eu/4470" TargetMode="External"/><Relationship Id="rId107" Type="http://schemas.openxmlformats.org/officeDocument/2006/relationships/hyperlink" Target="http://data.europa.eu/uxp/3486" TargetMode="External"/><Relationship Id="rId454" Type="http://schemas.openxmlformats.org/officeDocument/2006/relationships/hyperlink" Target="https://www.wikidata.org/wiki/Q864864" TargetMode="External"/><Relationship Id="rId661" Type="http://schemas.openxmlformats.org/officeDocument/2006/relationships/hyperlink" Target="https://d-nb.info/gnd/4073137-6" TargetMode="External"/><Relationship Id="rId759" Type="http://schemas.openxmlformats.org/officeDocument/2006/relationships/hyperlink" Target="https://d-nb.info/gnd/4167190-9" TargetMode="External"/><Relationship Id="rId966" Type="http://schemas.openxmlformats.org/officeDocument/2006/relationships/hyperlink" Target="https://www.wikidata.org/wiki/Q845132" TargetMode="External"/><Relationship Id="rId1291" Type="http://schemas.openxmlformats.org/officeDocument/2006/relationships/hyperlink" Target="https://www.wikidata.org/wiki/Q883686" TargetMode="External"/><Relationship Id="rId1389" Type="http://schemas.openxmlformats.org/officeDocument/2006/relationships/hyperlink" Target="http://eurovoc.europa.eu/730" TargetMode="External"/><Relationship Id="rId1596" Type="http://schemas.openxmlformats.org/officeDocument/2006/relationships/hyperlink" Target="https://d-nb.info/gnd/4020517-4" TargetMode="External"/><Relationship Id="rId2135" Type="http://schemas.openxmlformats.org/officeDocument/2006/relationships/hyperlink" Target="https://www.wikidata.org/wiki/Q16514399" TargetMode="External"/><Relationship Id="rId2342" Type="http://schemas.openxmlformats.org/officeDocument/2006/relationships/hyperlink" Target="http://eurovoc.europa.eu/2407" TargetMode="External"/><Relationship Id="rId2647" Type="http://schemas.openxmlformats.org/officeDocument/2006/relationships/hyperlink" Target="https://www.wikidata.org/wiki/Q159810" TargetMode="External"/><Relationship Id="rId314" Type="http://schemas.openxmlformats.org/officeDocument/2006/relationships/hyperlink" Target="https://d-nb.info/gnd/1064023886" TargetMode="External"/><Relationship Id="rId521" Type="http://schemas.openxmlformats.org/officeDocument/2006/relationships/hyperlink" Target="https://d-nb.info/gnd/4181603-1" TargetMode="External"/><Relationship Id="rId619" Type="http://schemas.openxmlformats.org/officeDocument/2006/relationships/hyperlink" Target="https://www.wikidata.org/wiki/Q16917" TargetMode="External"/><Relationship Id="rId1151" Type="http://schemas.openxmlformats.org/officeDocument/2006/relationships/hyperlink" Target="https://www.wikidata.org/wiki/Q564811" TargetMode="External"/><Relationship Id="rId1249" Type="http://schemas.openxmlformats.org/officeDocument/2006/relationships/hyperlink" Target="http://eurovoc.europa.eu/847" TargetMode="External"/><Relationship Id="rId2202" Type="http://schemas.openxmlformats.org/officeDocument/2006/relationships/hyperlink" Target="https://schema.org/TouristAttraction" TargetMode="External"/><Relationship Id="rId95" Type="http://schemas.openxmlformats.org/officeDocument/2006/relationships/hyperlink" Target="https://d-nb.info/gnd/4023744-8" TargetMode="External"/><Relationship Id="rId826" Type="http://schemas.openxmlformats.org/officeDocument/2006/relationships/hyperlink" Target="https://d-nb.info/gnd/4008767-0" TargetMode="External"/><Relationship Id="rId1011" Type="http://schemas.openxmlformats.org/officeDocument/2006/relationships/hyperlink" Target="https://d-nb.info/gnd/4156497-2" TargetMode="External"/><Relationship Id="rId1109" Type="http://schemas.openxmlformats.org/officeDocument/2006/relationships/hyperlink" Target="http://eurovoc.europa.eu/1004" TargetMode="External"/><Relationship Id="rId1456" Type="http://schemas.openxmlformats.org/officeDocument/2006/relationships/hyperlink" Target="https://www.wikidata.org/wiki/Q1522620" TargetMode="External"/><Relationship Id="rId1663" Type="http://schemas.openxmlformats.org/officeDocument/2006/relationships/hyperlink" Target="https://d-nb.info/gnd/4076215-4" TargetMode="External"/><Relationship Id="rId1870" Type="http://schemas.openxmlformats.org/officeDocument/2006/relationships/hyperlink" Target="http://data.europa.eu/bkc/008.10.01.0350" TargetMode="External"/><Relationship Id="rId1968" Type="http://schemas.openxmlformats.org/officeDocument/2006/relationships/hyperlink" Target="https://www.wikidata.org/wiki/Q11379" TargetMode="External"/><Relationship Id="rId2507" Type="http://schemas.openxmlformats.org/officeDocument/2006/relationships/hyperlink" Target="https://www.wikidata.org/wiki/Q1585110" TargetMode="External"/><Relationship Id="rId2714" Type="http://schemas.openxmlformats.org/officeDocument/2006/relationships/hyperlink" Target="http://publications.europa.eu/resource/authority/data-theme/HEAL" TargetMode="External"/><Relationship Id="rId1316" Type="http://schemas.openxmlformats.org/officeDocument/2006/relationships/hyperlink" Target="https://www.wikidata.org/wiki/Q132911" TargetMode="External"/><Relationship Id="rId1523" Type="http://schemas.openxmlformats.org/officeDocument/2006/relationships/hyperlink" Target="https://d-nb.info/gnd/4485642-8" TargetMode="External"/><Relationship Id="rId1730" Type="http://schemas.openxmlformats.org/officeDocument/2006/relationships/hyperlink" Target="https://d-nb.info/gnd/4055856-3" TargetMode="External"/><Relationship Id="rId22" Type="http://schemas.openxmlformats.org/officeDocument/2006/relationships/hyperlink" Target="http://eurovoc.europa.eu/718" TargetMode="External"/><Relationship Id="rId1828" Type="http://schemas.openxmlformats.org/officeDocument/2006/relationships/hyperlink" Target="https://d-nb.info/gnd/4066399-1" TargetMode="External"/><Relationship Id="rId171" Type="http://schemas.openxmlformats.org/officeDocument/2006/relationships/hyperlink" Target="https://www.wikidata.org/wiki/Q3661265" TargetMode="External"/><Relationship Id="rId2297" Type="http://schemas.openxmlformats.org/officeDocument/2006/relationships/hyperlink" Target="https://www.wikidata.org/wiki/Q11420665" TargetMode="External"/><Relationship Id="rId269" Type="http://schemas.openxmlformats.org/officeDocument/2006/relationships/hyperlink" Target="https://schema.org/serviceLocation" TargetMode="External"/><Relationship Id="rId476" Type="http://schemas.openxmlformats.org/officeDocument/2006/relationships/hyperlink" Target="https://www.wikidata.org/wiki/Q4421" TargetMode="External"/><Relationship Id="rId683" Type="http://schemas.openxmlformats.org/officeDocument/2006/relationships/hyperlink" Target="http://eurovoc.europa.eu/2527" TargetMode="External"/><Relationship Id="rId890" Type="http://schemas.openxmlformats.org/officeDocument/2006/relationships/hyperlink" Target="http://eurovoc.europa.eu/701" TargetMode="External"/><Relationship Id="rId2157" Type="http://schemas.openxmlformats.org/officeDocument/2006/relationships/hyperlink" Target="http://eurovoc.europa.eu/2825" TargetMode="External"/><Relationship Id="rId2364" Type="http://schemas.openxmlformats.org/officeDocument/2006/relationships/hyperlink" Target="https://schema.org/spatial" TargetMode="External"/><Relationship Id="rId2571" Type="http://schemas.openxmlformats.org/officeDocument/2006/relationships/hyperlink" Target="http://eurovoc.europa.eu/3127" TargetMode="External"/><Relationship Id="rId129" Type="http://schemas.openxmlformats.org/officeDocument/2006/relationships/hyperlink" Target="https://www.wikidata.org/wiki/Q59309634" TargetMode="External"/><Relationship Id="rId336" Type="http://schemas.openxmlformats.org/officeDocument/2006/relationships/hyperlink" Target="https://schema.org/Energy" TargetMode="External"/><Relationship Id="rId543" Type="http://schemas.openxmlformats.org/officeDocument/2006/relationships/hyperlink" Target="https://www.wikidata.org/wiki/Q309" TargetMode="External"/><Relationship Id="rId988" Type="http://schemas.openxmlformats.org/officeDocument/2006/relationships/hyperlink" Target="https://www.wikidata.org/wiki/Q319608" TargetMode="External"/><Relationship Id="rId1173" Type="http://schemas.openxmlformats.org/officeDocument/2006/relationships/hyperlink" Target="http://eurovoc.europa.eu/1695" TargetMode="External"/><Relationship Id="rId1380" Type="http://schemas.openxmlformats.org/officeDocument/2006/relationships/hyperlink" Target="https://www.wikidata.org/wiki/Q319604" TargetMode="External"/><Relationship Id="rId2017" Type="http://schemas.openxmlformats.org/officeDocument/2006/relationships/hyperlink" Target="https://www.wikidata.org/wiki/Q2074713" TargetMode="External"/><Relationship Id="rId2224" Type="http://schemas.openxmlformats.org/officeDocument/2006/relationships/hyperlink" Target="https://www.wikidata.org/wiki/Q115732139" TargetMode="External"/><Relationship Id="rId2669" Type="http://schemas.openxmlformats.org/officeDocument/2006/relationships/hyperlink" Target="https://schema.org/RecyclingCenter" TargetMode="External"/><Relationship Id="rId403" Type="http://schemas.openxmlformats.org/officeDocument/2006/relationships/hyperlink" Target="https://schema.org/Product" TargetMode="External"/><Relationship Id="rId750" Type="http://schemas.openxmlformats.org/officeDocument/2006/relationships/hyperlink" Target="https://schema.org/Synagogue" TargetMode="External"/><Relationship Id="rId848" Type="http://schemas.openxmlformats.org/officeDocument/2006/relationships/hyperlink" Target="https://d-nb.info/gnd/4005227-8" TargetMode="External"/><Relationship Id="rId1033" Type="http://schemas.openxmlformats.org/officeDocument/2006/relationships/hyperlink" Target="https://d-nb.info/gnd/4112704-3" TargetMode="External"/><Relationship Id="rId1478" Type="http://schemas.openxmlformats.org/officeDocument/2006/relationships/hyperlink" Target="https://d-nb.info/gnd/4000100-3" TargetMode="External"/><Relationship Id="rId1685" Type="http://schemas.openxmlformats.org/officeDocument/2006/relationships/hyperlink" Target="https://d-nb.info/gnd/4048590-0" TargetMode="External"/><Relationship Id="rId1892" Type="http://schemas.openxmlformats.org/officeDocument/2006/relationships/hyperlink" Target="https://www.wikidata.org/wiki/Q8434" TargetMode="External"/><Relationship Id="rId2431" Type="http://schemas.openxmlformats.org/officeDocument/2006/relationships/hyperlink" Target="https://www.wikidata.org/wiki/Q12322674" TargetMode="External"/><Relationship Id="rId2529" Type="http://schemas.openxmlformats.org/officeDocument/2006/relationships/hyperlink" Target="http://eurovoc.europa.eu/6849" TargetMode="External"/><Relationship Id="rId2736" Type="http://schemas.openxmlformats.org/officeDocument/2006/relationships/vmlDrawing" Target="../drawings/vmlDrawing1.vml"/><Relationship Id="rId610" Type="http://schemas.openxmlformats.org/officeDocument/2006/relationships/hyperlink" Target="https://schema.org/Person" TargetMode="External"/><Relationship Id="rId708" Type="http://schemas.openxmlformats.org/officeDocument/2006/relationships/hyperlink" Target="https://schema.org/measurementTechnique" TargetMode="External"/><Relationship Id="rId915" Type="http://schemas.openxmlformats.org/officeDocument/2006/relationships/hyperlink" Target="https://d-nb.info/gnd/4057883-5" TargetMode="External"/><Relationship Id="rId1240" Type="http://schemas.openxmlformats.org/officeDocument/2006/relationships/hyperlink" Target="https://d-nb.info/gnd/4056783-7" TargetMode="External"/><Relationship Id="rId1338" Type="http://schemas.openxmlformats.org/officeDocument/2006/relationships/hyperlink" Target="http://eurovoc.europa.eu/4512" TargetMode="External"/><Relationship Id="rId1545" Type="http://schemas.openxmlformats.org/officeDocument/2006/relationships/hyperlink" Target="https://d-nb.info/gnd/4017214-4" TargetMode="External"/><Relationship Id="rId1100" Type="http://schemas.openxmlformats.org/officeDocument/2006/relationships/hyperlink" Target="http://eurovoc.europa.eu/3057" TargetMode="External"/><Relationship Id="rId1405" Type="http://schemas.openxmlformats.org/officeDocument/2006/relationships/hyperlink" Target="https://www.wikidata.org/wiki/Q159810" TargetMode="External"/><Relationship Id="rId1752" Type="http://schemas.openxmlformats.org/officeDocument/2006/relationships/hyperlink" Target="https://d-nb.info/gnd/7504225-3" TargetMode="External"/><Relationship Id="rId44" Type="http://schemas.openxmlformats.org/officeDocument/2006/relationships/hyperlink" Target="http://data.europa.eu/bkc/008.10.01.0350" TargetMode="External"/><Relationship Id="rId1612" Type="http://schemas.openxmlformats.org/officeDocument/2006/relationships/hyperlink" Target="https://d-nb.info/gnd/4139691-1" TargetMode="External"/><Relationship Id="rId1917" Type="http://schemas.openxmlformats.org/officeDocument/2006/relationships/hyperlink" Target="https://www.wikidata.org/wiki/Q2653450" TargetMode="External"/><Relationship Id="rId193" Type="http://schemas.openxmlformats.org/officeDocument/2006/relationships/hyperlink" Target="https://www.wikidata.org/wiki/Property:P276" TargetMode="External"/><Relationship Id="rId498" Type="http://schemas.openxmlformats.org/officeDocument/2006/relationships/hyperlink" Target="https://www.wikidata.org/wiki/Q47520921" TargetMode="External"/><Relationship Id="rId2081" Type="http://schemas.openxmlformats.org/officeDocument/2006/relationships/hyperlink" Target="http://eurovoc.europa.eu/1245" TargetMode="External"/><Relationship Id="rId2179" Type="http://schemas.openxmlformats.org/officeDocument/2006/relationships/hyperlink" Target="https://www.wikidata.org/wiki/Q11042" TargetMode="External"/><Relationship Id="rId260" Type="http://schemas.openxmlformats.org/officeDocument/2006/relationships/hyperlink" Target="https://d-nb.info/gnd/4125453-3" TargetMode="External"/><Relationship Id="rId2386" Type="http://schemas.openxmlformats.org/officeDocument/2006/relationships/hyperlink" Target="https://www.wikidata.org/wiki/Q10566551" TargetMode="External"/><Relationship Id="rId2593" Type="http://schemas.openxmlformats.org/officeDocument/2006/relationships/hyperlink" Target="https://schema.org/TravelAction" TargetMode="External"/><Relationship Id="rId120" Type="http://schemas.openxmlformats.org/officeDocument/2006/relationships/hyperlink" Target="https://d-nb.info/gnd/4006650-2" TargetMode="External"/><Relationship Id="rId358" Type="http://schemas.openxmlformats.org/officeDocument/2006/relationships/hyperlink" Target="http://eurovoc.europa.eu/5503" TargetMode="External"/><Relationship Id="rId565" Type="http://schemas.openxmlformats.org/officeDocument/2006/relationships/hyperlink" Target="https://www.wikidata.org/wiki/Q113670888" TargetMode="External"/><Relationship Id="rId772" Type="http://schemas.openxmlformats.org/officeDocument/2006/relationships/hyperlink" Target="http://eurovoc.europa.eu/2022" TargetMode="External"/><Relationship Id="rId1195" Type="http://schemas.openxmlformats.org/officeDocument/2006/relationships/hyperlink" Target="https://schema.org/JobPosting" TargetMode="External"/><Relationship Id="rId2039" Type="http://schemas.openxmlformats.org/officeDocument/2006/relationships/hyperlink" Target="http://eurovoc.europa.eu/1030" TargetMode="External"/><Relationship Id="rId2246" Type="http://schemas.openxmlformats.org/officeDocument/2006/relationships/hyperlink" Target="https://www.wikidata.org/wiki/Q541936" TargetMode="External"/><Relationship Id="rId2453" Type="http://schemas.openxmlformats.org/officeDocument/2006/relationships/hyperlink" Target="http://eurovoc.europa.eu/3357" TargetMode="External"/><Relationship Id="rId2660" Type="http://schemas.openxmlformats.org/officeDocument/2006/relationships/hyperlink" Target="http://eurovoc.europa.eu/637" TargetMode="External"/><Relationship Id="rId218" Type="http://schemas.openxmlformats.org/officeDocument/2006/relationships/hyperlink" Target="https://schema.org/School" TargetMode="External"/><Relationship Id="rId425" Type="http://schemas.openxmlformats.org/officeDocument/2006/relationships/hyperlink" Target="https://d-nb.info/gnd/4057399-0" TargetMode="External"/><Relationship Id="rId632" Type="http://schemas.openxmlformats.org/officeDocument/2006/relationships/hyperlink" Target="https://www.wikidata.org/wiki/Q1450682" TargetMode="External"/><Relationship Id="rId1055" Type="http://schemas.openxmlformats.org/officeDocument/2006/relationships/hyperlink" Target="https://www.wikidata.org/wiki/Q6498663" TargetMode="External"/><Relationship Id="rId1262" Type="http://schemas.openxmlformats.org/officeDocument/2006/relationships/hyperlink" Target="https://www.wikidata.org/wiki/Q369730" TargetMode="External"/><Relationship Id="rId2106" Type="http://schemas.openxmlformats.org/officeDocument/2006/relationships/hyperlink" Target="http://eurovoc.europa.eu/3885" TargetMode="External"/><Relationship Id="rId2313" Type="http://schemas.openxmlformats.org/officeDocument/2006/relationships/hyperlink" Target="https://www.wikidata.org/wiki/Q689022" TargetMode="External"/><Relationship Id="rId2520" Type="http://schemas.openxmlformats.org/officeDocument/2006/relationships/hyperlink" Target="https://www.wikidata.org/wiki/Q1585110" TargetMode="External"/><Relationship Id="rId937" Type="http://schemas.openxmlformats.org/officeDocument/2006/relationships/hyperlink" Target="https://d-nb.info/gnd/4314726-4" TargetMode="External"/><Relationship Id="rId1122" Type="http://schemas.openxmlformats.org/officeDocument/2006/relationships/hyperlink" Target="https://d-nb.info/gnd/4112696-8" TargetMode="External"/><Relationship Id="rId1567" Type="http://schemas.openxmlformats.org/officeDocument/2006/relationships/hyperlink" Target="https://d-nb.info/gnd/4045539-7" TargetMode="External"/><Relationship Id="rId1774" Type="http://schemas.openxmlformats.org/officeDocument/2006/relationships/hyperlink" Target="https://d-nb.info/gnd/4056783-7" TargetMode="External"/><Relationship Id="rId1981" Type="http://schemas.openxmlformats.org/officeDocument/2006/relationships/hyperlink" Target="https://schema.org/Energy" TargetMode="External"/><Relationship Id="rId2618" Type="http://schemas.openxmlformats.org/officeDocument/2006/relationships/hyperlink" Target="https://schema.org/City" TargetMode="External"/><Relationship Id="rId66" Type="http://schemas.openxmlformats.org/officeDocument/2006/relationships/hyperlink" Target="https://d-nb.info/gnd/4158416-8" TargetMode="External"/><Relationship Id="rId1427" Type="http://schemas.openxmlformats.org/officeDocument/2006/relationships/hyperlink" Target="https://d-nb.info/gnd/4246829-2" TargetMode="External"/><Relationship Id="rId1634" Type="http://schemas.openxmlformats.org/officeDocument/2006/relationships/hyperlink" Target="https://d-nb.info/gnd/7502136-5" TargetMode="External"/><Relationship Id="rId1841" Type="http://schemas.openxmlformats.org/officeDocument/2006/relationships/hyperlink" Target="https://www.wikidata.org/wiki/Q180388" TargetMode="External"/><Relationship Id="rId1939" Type="http://schemas.openxmlformats.org/officeDocument/2006/relationships/hyperlink" Target="http://eurovoc.europa.eu/668" TargetMode="External"/><Relationship Id="rId1701" Type="http://schemas.openxmlformats.org/officeDocument/2006/relationships/hyperlink" Target="https://d-nb.info/gnd/4314726-4" TargetMode="External"/><Relationship Id="rId282" Type="http://schemas.openxmlformats.org/officeDocument/2006/relationships/hyperlink" Target="http://eurovoc.europa.eu/4136" TargetMode="External"/><Relationship Id="rId587" Type="http://schemas.openxmlformats.org/officeDocument/2006/relationships/hyperlink" Target="https://schema.org/CommunityHealth" TargetMode="External"/><Relationship Id="rId2170" Type="http://schemas.openxmlformats.org/officeDocument/2006/relationships/hyperlink" Target="https://www.wikidata.org/wiki/Q11042" TargetMode="External"/><Relationship Id="rId2268" Type="http://schemas.openxmlformats.org/officeDocument/2006/relationships/hyperlink" Target="http://eurovoc.europa.eu/2269" TargetMode="External"/><Relationship Id="rId8" Type="http://schemas.openxmlformats.org/officeDocument/2006/relationships/hyperlink" Target="https://d-nb.info/gnd/4029290-3" TargetMode="External"/><Relationship Id="rId142" Type="http://schemas.openxmlformats.org/officeDocument/2006/relationships/hyperlink" Target="https://d-nb.info/gnd/4006439-6" TargetMode="External"/><Relationship Id="rId447" Type="http://schemas.openxmlformats.org/officeDocument/2006/relationships/hyperlink" Target="http://eurovoc.europa.eu/3342" TargetMode="External"/><Relationship Id="rId794" Type="http://schemas.openxmlformats.org/officeDocument/2006/relationships/hyperlink" Target="https://schema.org/eventSchedule" TargetMode="External"/><Relationship Id="rId1077" Type="http://schemas.openxmlformats.org/officeDocument/2006/relationships/hyperlink" Target="https://d-nb.info/gnd/4172076-3" TargetMode="External"/><Relationship Id="rId2030" Type="http://schemas.openxmlformats.org/officeDocument/2006/relationships/hyperlink" Target="http://eurovoc.europa.eu/972" TargetMode="External"/><Relationship Id="rId2128" Type="http://schemas.openxmlformats.org/officeDocument/2006/relationships/hyperlink" Target="https://schema.org/PublicHealth" TargetMode="External"/><Relationship Id="rId2475" Type="http://schemas.openxmlformats.org/officeDocument/2006/relationships/hyperlink" Target="https://www.wikidata.org/wiki/Q49389" TargetMode="External"/><Relationship Id="rId2682" Type="http://schemas.openxmlformats.org/officeDocument/2006/relationships/hyperlink" Target="https://schema.org/CivicStructure" TargetMode="External"/><Relationship Id="rId654" Type="http://schemas.openxmlformats.org/officeDocument/2006/relationships/hyperlink" Target="https://www.wikidata.org/wiki/Q820655" TargetMode="External"/><Relationship Id="rId861" Type="http://schemas.openxmlformats.org/officeDocument/2006/relationships/hyperlink" Target="https://d-nb.info/gnd/4121384-1" TargetMode="External"/><Relationship Id="rId959" Type="http://schemas.openxmlformats.org/officeDocument/2006/relationships/hyperlink" Target="https://www.wikidata.org/wiki/Q837215" TargetMode="External"/><Relationship Id="rId1284" Type="http://schemas.openxmlformats.org/officeDocument/2006/relationships/hyperlink" Target="https://www.wikidata.org/wiki/Q847201" TargetMode="External"/><Relationship Id="rId1491" Type="http://schemas.openxmlformats.org/officeDocument/2006/relationships/hyperlink" Target="https://d-nb.info/gnd/4056795-3" TargetMode="External"/><Relationship Id="rId1589" Type="http://schemas.openxmlformats.org/officeDocument/2006/relationships/hyperlink" Target="https://d-nb.info/gnd/7504227-7" TargetMode="External"/><Relationship Id="rId2335" Type="http://schemas.openxmlformats.org/officeDocument/2006/relationships/hyperlink" Target="http://eurovoc.europa.eu/2407" TargetMode="External"/><Relationship Id="rId2542" Type="http://schemas.openxmlformats.org/officeDocument/2006/relationships/hyperlink" Target="http://eurovoc.europa.eu/6849" TargetMode="External"/><Relationship Id="rId307" Type="http://schemas.openxmlformats.org/officeDocument/2006/relationships/hyperlink" Target="http://eurovoc.europa.eu/c_658ff033" TargetMode="External"/><Relationship Id="rId514" Type="http://schemas.openxmlformats.org/officeDocument/2006/relationships/hyperlink" Target="https://d-nb.info/gnd/4123476-5" TargetMode="External"/><Relationship Id="rId721" Type="http://schemas.openxmlformats.org/officeDocument/2006/relationships/hyperlink" Target="https://schema.org/TouristAttraction" TargetMode="External"/><Relationship Id="rId1144" Type="http://schemas.openxmlformats.org/officeDocument/2006/relationships/hyperlink" Target="https://d-nb.info/gnd/4066754-6" TargetMode="External"/><Relationship Id="rId1351" Type="http://schemas.openxmlformats.org/officeDocument/2006/relationships/hyperlink" Target="https://d-nb.info/gnd/4187848-6" TargetMode="External"/><Relationship Id="rId1449" Type="http://schemas.openxmlformats.org/officeDocument/2006/relationships/hyperlink" Target="http://eurovoc.europa.eu/4133" TargetMode="External"/><Relationship Id="rId1796" Type="http://schemas.openxmlformats.org/officeDocument/2006/relationships/hyperlink" Target="https://d-nb.info/gnd/4062901-6" TargetMode="External"/><Relationship Id="rId2402" Type="http://schemas.openxmlformats.org/officeDocument/2006/relationships/hyperlink" Target="http://eurovoc.europa.eu/4045" TargetMode="External"/><Relationship Id="rId88" Type="http://schemas.openxmlformats.org/officeDocument/2006/relationships/hyperlink" Target="https://schema.org/StatisticalPopulation" TargetMode="External"/><Relationship Id="rId819" Type="http://schemas.openxmlformats.org/officeDocument/2006/relationships/hyperlink" Target="https://schema.org/NewsArticle" TargetMode="External"/><Relationship Id="rId1004" Type="http://schemas.openxmlformats.org/officeDocument/2006/relationships/hyperlink" Target="http://eurovoc.europa.eu/4809" TargetMode="External"/><Relationship Id="rId1211" Type="http://schemas.openxmlformats.org/officeDocument/2006/relationships/hyperlink" Target="https://d-nb.info/gnd/4231341-7" TargetMode="External"/><Relationship Id="rId1656" Type="http://schemas.openxmlformats.org/officeDocument/2006/relationships/hyperlink" Target="https://d-nb.info/gnd/4076215-4" TargetMode="External"/><Relationship Id="rId1863" Type="http://schemas.openxmlformats.org/officeDocument/2006/relationships/hyperlink" Target="http://eurovoc.europa.eu/3376" TargetMode="External"/><Relationship Id="rId2707" Type="http://schemas.openxmlformats.org/officeDocument/2006/relationships/hyperlink" Target="http://publications.europa.eu/resource/authority/data-theme/GOVE" TargetMode="External"/><Relationship Id="rId1309" Type="http://schemas.openxmlformats.org/officeDocument/2006/relationships/hyperlink" Target="https://d-nb.info/gnd/4059185-2" TargetMode="External"/><Relationship Id="rId1516" Type="http://schemas.openxmlformats.org/officeDocument/2006/relationships/hyperlink" Target="https://d-nb.info/gnd/4006650-2" TargetMode="External"/><Relationship Id="rId1723" Type="http://schemas.openxmlformats.org/officeDocument/2006/relationships/hyperlink" Target="https://d-nb.info/gnd/4054790-5" TargetMode="External"/><Relationship Id="rId1930" Type="http://schemas.openxmlformats.org/officeDocument/2006/relationships/hyperlink" Target="http://eurovoc.europa.eu/668" TargetMode="External"/><Relationship Id="rId15" Type="http://schemas.openxmlformats.org/officeDocument/2006/relationships/hyperlink" Target="https://www.wikidata.org/wiki/Q319938" TargetMode="External"/><Relationship Id="rId2192" Type="http://schemas.openxmlformats.org/officeDocument/2006/relationships/hyperlink" Target="https://schema.org/ExhibitionEvent" TargetMode="External"/><Relationship Id="rId164" Type="http://schemas.openxmlformats.org/officeDocument/2006/relationships/hyperlink" Target="https://www.wikidata.org/wiki/Q21028957" TargetMode="External"/><Relationship Id="rId371" Type="http://schemas.openxmlformats.org/officeDocument/2006/relationships/hyperlink" Target="https://d-nb.info/gnd/4017214-4" TargetMode="External"/><Relationship Id="rId2052" Type="http://schemas.openxmlformats.org/officeDocument/2006/relationships/hyperlink" Target="https://www.wikidata.org/wiki/Q180910" TargetMode="External"/><Relationship Id="rId2497" Type="http://schemas.openxmlformats.org/officeDocument/2006/relationships/hyperlink" Target="https://www.wikidata.org/wiki/Q1585110" TargetMode="External"/><Relationship Id="rId469" Type="http://schemas.openxmlformats.org/officeDocument/2006/relationships/hyperlink" Target="https://d-nb.info/gnd/4041414-0" TargetMode="External"/><Relationship Id="rId676" Type="http://schemas.openxmlformats.org/officeDocument/2006/relationships/hyperlink" Target="http://eurovoc.europa.eu/c_82916123" TargetMode="External"/><Relationship Id="rId883" Type="http://schemas.openxmlformats.org/officeDocument/2006/relationships/hyperlink" Target="https://www.wikidata.org/wiki/Q40231" TargetMode="External"/><Relationship Id="rId1099" Type="http://schemas.openxmlformats.org/officeDocument/2006/relationships/hyperlink" Target="https://www.wikidata.org/wiki/Q10427676" TargetMode="External"/><Relationship Id="rId2357" Type="http://schemas.openxmlformats.org/officeDocument/2006/relationships/hyperlink" Target="https://schema.org/PlanAction" TargetMode="External"/><Relationship Id="rId2564" Type="http://schemas.openxmlformats.org/officeDocument/2006/relationships/hyperlink" Target="http://eurovoc.europa.eu/3127" TargetMode="External"/><Relationship Id="rId231" Type="http://schemas.openxmlformats.org/officeDocument/2006/relationships/hyperlink" Target="https://d-nb.info/gnd/4127661-9" TargetMode="External"/><Relationship Id="rId329" Type="http://schemas.openxmlformats.org/officeDocument/2006/relationships/hyperlink" Target="https://www.wikidata.org/wiki/Q992968" TargetMode="External"/><Relationship Id="rId536" Type="http://schemas.openxmlformats.org/officeDocument/2006/relationships/hyperlink" Target="http://eurovoc.europa.eu/2944" TargetMode="External"/><Relationship Id="rId1166" Type="http://schemas.openxmlformats.org/officeDocument/2006/relationships/hyperlink" Target="https://www.wikidata.org/wiki/Q370735" TargetMode="External"/><Relationship Id="rId1373" Type="http://schemas.openxmlformats.org/officeDocument/2006/relationships/hyperlink" Target="https://schema.org/BoatTrip" TargetMode="External"/><Relationship Id="rId2217" Type="http://schemas.openxmlformats.org/officeDocument/2006/relationships/hyperlink" Target="https://schema.org/ReportageNewsArticle" TargetMode="External"/><Relationship Id="rId743" Type="http://schemas.openxmlformats.org/officeDocument/2006/relationships/hyperlink" Target="https://d-nb.info/gnd/4178936-2" TargetMode="External"/><Relationship Id="rId950" Type="http://schemas.openxmlformats.org/officeDocument/2006/relationships/hyperlink" Target="https://d-nb.info/gnd/4005104-3" TargetMode="External"/><Relationship Id="rId1026" Type="http://schemas.openxmlformats.org/officeDocument/2006/relationships/hyperlink" Target="https://www.wikidata.org/wiki/Q336371" TargetMode="External"/><Relationship Id="rId1580" Type="http://schemas.openxmlformats.org/officeDocument/2006/relationships/hyperlink" Target="https://d-nb.info/gnd/4018382-8" TargetMode="External"/><Relationship Id="rId1678" Type="http://schemas.openxmlformats.org/officeDocument/2006/relationships/hyperlink" Target="https://d-nb.info/gnd/4008767-0" TargetMode="External"/><Relationship Id="rId1885" Type="http://schemas.openxmlformats.org/officeDocument/2006/relationships/hyperlink" Target="http://eurovoc.europa.eu/52" TargetMode="External"/><Relationship Id="rId2424" Type="http://schemas.openxmlformats.org/officeDocument/2006/relationships/hyperlink" Target="https://www.wikidata.org/wiki/Q2297111" TargetMode="External"/><Relationship Id="rId2631" Type="http://schemas.openxmlformats.org/officeDocument/2006/relationships/hyperlink" Target="https://schema.org/City" TargetMode="External"/><Relationship Id="rId2729" Type="http://schemas.openxmlformats.org/officeDocument/2006/relationships/hyperlink" Target="http://publications.europa.eu/resource/authority/data-theme/JUST" TargetMode="External"/><Relationship Id="rId603" Type="http://schemas.openxmlformats.org/officeDocument/2006/relationships/hyperlink" Target="http://eurovoc.europa.eu/3885" TargetMode="External"/><Relationship Id="rId810" Type="http://schemas.openxmlformats.org/officeDocument/2006/relationships/hyperlink" Target="https://schema.org/ReportageNewsArticle" TargetMode="External"/><Relationship Id="rId908" Type="http://schemas.openxmlformats.org/officeDocument/2006/relationships/hyperlink" Target="https://www.wikidata.org/wiki/Q26772977" TargetMode="External"/><Relationship Id="rId1233" Type="http://schemas.openxmlformats.org/officeDocument/2006/relationships/hyperlink" Target="http://eurovoc.europa.eu/1404" TargetMode="External"/><Relationship Id="rId1440" Type="http://schemas.openxmlformats.org/officeDocument/2006/relationships/hyperlink" Target="http://eurovoc.europa.eu/5" TargetMode="External"/><Relationship Id="rId1538" Type="http://schemas.openxmlformats.org/officeDocument/2006/relationships/hyperlink" Target="https://d-nb.info/gnd/4071675-2" TargetMode="External"/><Relationship Id="rId1300" Type="http://schemas.openxmlformats.org/officeDocument/2006/relationships/hyperlink" Target="https://schema.org/QuantitativeValue" TargetMode="External"/><Relationship Id="rId1745" Type="http://schemas.openxmlformats.org/officeDocument/2006/relationships/hyperlink" Target="https://d-nb.info/gnd/4055776-5" TargetMode="External"/><Relationship Id="rId1952" Type="http://schemas.openxmlformats.org/officeDocument/2006/relationships/hyperlink" Target="https://www.wikidata.org/wiki/Q1021033" TargetMode="External"/><Relationship Id="rId37" Type="http://schemas.openxmlformats.org/officeDocument/2006/relationships/hyperlink" Target="https://www.wikidata.org/wiki/Q59677855" TargetMode="External"/><Relationship Id="rId1605" Type="http://schemas.openxmlformats.org/officeDocument/2006/relationships/hyperlink" Target="https://d-nb.info/gnd/4139691-1" TargetMode="External"/><Relationship Id="rId1812" Type="http://schemas.openxmlformats.org/officeDocument/2006/relationships/hyperlink" Target="https://d-nb.info/gnd/4062901-6" TargetMode="External"/><Relationship Id="rId186" Type="http://schemas.openxmlformats.org/officeDocument/2006/relationships/hyperlink" Target="http://eurovoc.europa.eu/630" TargetMode="External"/><Relationship Id="rId393" Type="http://schemas.openxmlformats.org/officeDocument/2006/relationships/hyperlink" Target="https://d-nb.info/gnd/7505481-4" TargetMode="External"/><Relationship Id="rId2074" Type="http://schemas.openxmlformats.org/officeDocument/2006/relationships/hyperlink" Target="https://www.wikidata.org/wiki/Q28747937" TargetMode="External"/><Relationship Id="rId2281" Type="http://schemas.openxmlformats.org/officeDocument/2006/relationships/hyperlink" Target="http://eurovoc.europa.eu/c_b007a1dc" TargetMode="External"/><Relationship Id="rId253" Type="http://schemas.openxmlformats.org/officeDocument/2006/relationships/hyperlink" Target="https://d-nb.info/gnd/4229532-4" TargetMode="External"/><Relationship Id="rId460" Type="http://schemas.openxmlformats.org/officeDocument/2006/relationships/hyperlink" Target="http://eurovoc.europa.eu/861" TargetMode="External"/><Relationship Id="rId698" Type="http://schemas.openxmlformats.org/officeDocument/2006/relationships/hyperlink" Target="http://eurovoc.europa.eu/1741" TargetMode="External"/><Relationship Id="rId1090" Type="http://schemas.openxmlformats.org/officeDocument/2006/relationships/hyperlink" Target="https://d-nb.info/gnd/1121326080" TargetMode="External"/><Relationship Id="rId2141" Type="http://schemas.openxmlformats.org/officeDocument/2006/relationships/hyperlink" Target="https://www.wikidata.org/wiki/Q7937" TargetMode="External"/><Relationship Id="rId2379" Type="http://schemas.openxmlformats.org/officeDocument/2006/relationships/hyperlink" Target="https://www.wikidata.org/wiki/Q10566551" TargetMode="External"/><Relationship Id="rId2586" Type="http://schemas.openxmlformats.org/officeDocument/2006/relationships/hyperlink" Target="https://schema.org/TravelAction" TargetMode="External"/><Relationship Id="rId113" Type="http://schemas.openxmlformats.org/officeDocument/2006/relationships/hyperlink" Target="http://eurovoc.europa.eu/2034" TargetMode="External"/><Relationship Id="rId320" Type="http://schemas.openxmlformats.org/officeDocument/2006/relationships/hyperlink" Target="https://d-nb.info/gnd/4410655-5" TargetMode="External"/><Relationship Id="rId558" Type="http://schemas.openxmlformats.org/officeDocument/2006/relationships/hyperlink" Target="https://d-nb.info/gnd/4611904-8" TargetMode="External"/><Relationship Id="rId765" Type="http://schemas.openxmlformats.org/officeDocument/2006/relationships/hyperlink" Target="https://d-nb.info/gnd/4138535-4" TargetMode="External"/><Relationship Id="rId972" Type="http://schemas.openxmlformats.org/officeDocument/2006/relationships/hyperlink" Target="https://d-nb.info/gnd/4029927-2" TargetMode="External"/><Relationship Id="rId1188" Type="http://schemas.openxmlformats.org/officeDocument/2006/relationships/hyperlink" Target="https://d-nb.info/gnd/4183085-4" TargetMode="External"/><Relationship Id="rId1395" Type="http://schemas.openxmlformats.org/officeDocument/2006/relationships/hyperlink" Target="https://d-nb.info/gnd/4160049-6" TargetMode="External"/><Relationship Id="rId2001" Type="http://schemas.openxmlformats.org/officeDocument/2006/relationships/hyperlink" Target="http://eurovoc.europa.eu/1017" TargetMode="External"/><Relationship Id="rId2239" Type="http://schemas.openxmlformats.org/officeDocument/2006/relationships/hyperlink" Target="https://www.wikidata.org/wiki/Q541936" TargetMode="External"/><Relationship Id="rId2446" Type="http://schemas.openxmlformats.org/officeDocument/2006/relationships/hyperlink" Target="http://eurovoc.europa.eu/1004" TargetMode="External"/><Relationship Id="rId2653" Type="http://schemas.openxmlformats.org/officeDocument/2006/relationships/hyperlink" Target="https://www.wikidata.org/wiki/Q159810" TargetMode="External"/><Relationship Id="rId418" Type="http://schemas.openxmlformats.org/officeDocument/2006/relationships/hyperlink" Target="https://d-nb.info/gnd/4154943-0" TargetMode="External"/><Relationship Id="rId625" Type="http://schemas.openxmlformats.org/officeDocument/2006/relationships/hyperlink" Target="https://www.wikidata.org/wiki/Q7813355" TargetMode="External"/><Relationship Id="rId832" Type="http://schemas.openxmlformats.org/officeDocument/2006/relationships/hyperlink" Target="https://d-nb.info/gnd/4008767-0" TargetMode="External"/><Relationship Id="rId1048" Type="http://schemas.openxmlformats.org/officeDocument/2006/relationships/hyperlink" Target="http://eurovoc.europa.eu/1706" TargetMode="External"/><Relationship Id="rId1255" Type="http://schemas.openxmlformats.org/officeDocument/2006/relationships/hyperlink" Target="http://eurovoc.europa.eu/2039" TargetMode="External"/><Relationship Id="rId1462" Type="http://schemas.openxmlformats.org/officeDocument/2006/relationships/hyperlink" Target="https://d-nb.info/gnd/4032148-4" TargetMode="External"/><Relationship Id="rId2306" Type="http://schemas.openxmlformats.org/officeDocument/2006/relationships/hyperlink" Target="https://www.wikidata.org/wiki/Q689022" TargetMode="External"/><Relationship Id="rId2513" Type="http://schemas.openxmlformats.org/officeDocument/2006/relationships/hyperlink" Target="https://www.wikidata.org/wiki/Q1585110" TargetMode="External"/><Relationship Id="rId1115" Type="http://schemas.openxmlformats.org/officeDocument/2006/relationships/hyperlink" Target="https://d-nb.info/gnd/4140945-0" TargetMode="External"/><Relationship Id="rId1322" Type="http://schemas.openxmlformats.org/officeDocument/2006/relationships/hyperlink" Target="https://www.wikidata.org/wiki/Q11369842" TargetMode="External"/><Relationship Id="rId1767" Type="http://schemas.openxmlformats.org/officeDocument/2006/relationships/hyperlink" Target="https://d-nb.info/gnd/4056783-7" TargetMode="External"/><Relationship Id="rId1974" Type="http://schemas.openxmlformats.org/officeDocument/2006/relationships/hyperlink" Target="http://eurovoc.europa.eu/100159" TargetMode="External"/><Relationship Id="rId2720" Type="http://schemas.openxmlformats.org/officeDocument/2006/relationships/hyperlink" Target="http://publications.europa.eu/resource/authority/data-theme/ECON" TargetMode="External"/><Relationship Id="rId59" Type="http://schemas.openxmlformats.org/officeDocument/2006/relationships/hyperlink" Target="https://de.wikipedia.org/wiki/Bauwerk" TargetMode="External"/><Relationship Id="rId1627" Type="http://schemas.openxmlformats.org/officeDocument/2006/relationships/hyperlink" Target="https://d-nb.info/gnd/7502136-5" TargetMode="External"/><Relationship Id="rId1834" Type="http://schemas.openxmlformats.org/officeDocument/2006/relationships/hyperlink" Target="https://d-nb.info/gnd/4066399-1" TargetMode="External"/><Relationship Id="rId2096" Type="http://schemas.openxmlformats.org/officeDocument/2006/relationships/hyperlink" Target="https://www.wikidata.org/wiki/Q294308" TargetMode="External"/><Relationship Id="rId1901" Type="http://schemas.openxmlformats.org/officeDocument/2006/relationships/hyperlink" Target="https://www.wikidata.org/wiki/Q8434" TargetMode="External"/><Relationship Id="rId275" Type="http://schemas.openxmlformats.org/officeDocument/2006/relationships/hyperlink" Target="https://schema.org/ContactPoint" TargetMode="External"/><Relationship Id="rId482" Type="http://schemas.openxmlformats.org/officeDocument/2006/relationships/hyperlink" Target="https://www.wikidata.org/wiki/Q505774" TargetMode="External"/><Relationship Id="rId2163" Type="http://schemas.openxmlformats.org/officeDocument/2006/relationships/hyperlink" Target="https://www.wikidata.org/wiki/Q778407" TargetMode="External"/><Relationship Id="rId2370" Type="http://schemas.openxmlformats.org/officeDocument/2006/relationships/hyperlink" Target="https://schema.org/spatial" TargetMode="External"/><Relationship Id="rId135" Type="http://schemas.openxmlformats.org/officeDocument/2006/relationships/hyperlink" Target="https://www.wikidata.org/wiki/Q856592" TargetMode="External"/><Relationship Id="rId342" Type="http://schemas.openxmlformats.org/officeDocument/2006/relationships/hyperlink" Target="http://eurovoc.europa.eu/2891" TargetMode="External"/><Relationship Id="rId787" Type="http://schemas.openxmlformats.org/officeDocument/2006/relationships/hyperlink" Target="https://schema.org/TheaterGroup" TargetMode="External"/><Relationship Id="rId994" Type="http://schemas.openxmlformats.org/officeDocument/2006/relationships/hyperlink" Target="https://www.wikidata.org/wiki/Q3477348" TargetMode="External"/><Relationship Id="rId2023" Type="http://schemas.openxmlformats.org/officeDocument/2006/relationships/hyperlink" Target="https://www.wikidata.org/wiki/Q2074713" TargetMode="External"/><Relationship Id="rId2230" Type="http://schemas.openxmlformats.org/officeDocument/2006/relationships/hyperlink" Target="https://www.wikidata.org/wiki/Q115732139" TargetMode="External"/><Relationship Id="rId2468" Type="http://schemas.openxmlformats.org/officeDocument/2006/relationships/hyperlink" Target="https://www.wikidata.org/wiki/Q60616546" TargetMode="External"/><Relationship Id="rId2675" Type="http://schemas.openxmlformats.org/officeDocument/2006/relationships/hyperlink" Target="https://schema.org/serviceLocation" TargetMode="External"/><Relationship Id="rId202" Type="http://schemas.openxmlformats.org/officeDocument/2006/relationships/hyperlink" Target="https://www.wikidata.org/wiki/Property:P1110" TargetMode="External"/><Relationship Id="rId647" Type="http://schemas.openxmlformats.org/officeDocument/2006/relationships/hyperlink" Target="https://d-nb.info/gnd/4121346-4" TargetMode="External"/><Relationship Id="rId854" Type="http://schemas.openxmlformats.org/officeDocument/2006/relationships/hyperlink" Target="https://schema.org/VoteAction" TargetMode="External"/><Relationship Id="rId1277" Type="http://schemas.openxmlformats.org/officeDocument/2006/relationships/hyperlink" Target="https://d-nb.info/gnd/4009218-5" TargetMode="External"/><Relationship Id="rId1484" Type="http://schemas.openxmlformats.org/officeDocument/2006/relationships/hyperlink" Target="https://d-nb.info/gnd/4000107-6" TargetMode="External"/><Relationship Id="rId1691" Type="http://schemas.openxmlformats.org/officeDocument/2006/relationships/hyperlink" Target="https://d-nb.info/gnd/4048590-0" TargetMode="External"/><Relationship Id="rId2328" Type="http://schemas.openxmlformats.org/officeDocument/2006/relationships/hyperlink" Target="http://eurovoc.europa.eu/1157" TargetMode="External"/><Relationship Id="rId2535" Type="http://schemas.openxmlformats.org/officeDocument/2006/relationships/hyperlink" Target="http://eurovoc.europa.eu/6849" TargetMode="External"/><Relationship Id="rId507" Type="http://schemas.openxmlformats.org/officeDocument/2006/relationships/hyperlink" Target="https://schema.org/PublicSwimmingPool" TargetMode="External"/><Relationship Id="rId714" Type="http://schemas.openxmlformats.org/officeDocument/2006/relationships/hyperlink" Target="https://schema.org/GeoCircle" TargetMode="External"/><Relationship Id="rId921" Type="http://schemas.openxmlformats.org/officeDocument/2006/relationships/hyperlink" Target="https://schema.org/ItemList" TargetMode="External"/><Relationship Id="rId1137" Type="http://schemas.openxmlformats.org/officeDocument/2006/relationships/hyperlink" Target="http://eurovoc.europa.eu/922" TargetMode="External"/><Relationship Id="rId1344" Type="http://schemas.openxmlformats.org/officeDocument/2006/relationships/hyperlink" Target="http://eurovoc.europa.eu/5429" TargetMode="External"/><Relationship Id="rId1551" Type="http://schemas.openxmlformats.org/officeDocument/2006/relationships/hyperlink" Target="https://d-nb.info/gnd/4017214-4" TargetMode="External"/><Relationship Id="rId1789" Type="http://schemas.openxmlformats.org/officeDocument/2006/relationships/hyperlink" Target="https://d-nb.info/gnd/4056783-7" TargetMode="External"/><Relationship Id="rId1996" Type="http://schemas.openxmlformats.org/officeDocument/2006/relationships/hyperlink" Target="https://www.wikidata.org/wiki/Q43015" TargetMode="External"/><Relationship Id="rId2602" Type="http://schemas.openxmlformats.org/officeDocument/2006/relationships/hyperlink" Target="https://schema.org/TravelAction" TargetMode="External"/><Relationship Id="rId50" Type="http://schemas.openxmlformats.org/officeDocument/2006/relationships/hyperlink" Target="https://schema.org/HomeAndConstructionBusiness" TargetMode="External"/><Relationship Id="rId1204" Type="http://schemas.openxmlformats.org/officeDocument/2006/relationships/hyperlink" Target="https://d-nb.info/gnd/4209054-4" TargetMode="External"/><Relationship Id="rId1411" Type="http://schemas.openxmlformats.org/officeDocument/2006/relationships/hyperlink" Target="https://d-nb.info/gnd/1192827562" TargetMode="External"/><Relationship Id="rId1649" Type="http://schemas.openxmlformats.org/officeDocument/2006/relationships/hyperlink" Target="https://d-nb.info/gnd/4076215-4" TargetMode="External"/><Relationship Id="rId1856" Type="http://schemas.openxmlformats.org/officeDocument/2006/relationships/hyperlink" Target="https://www.wikidata.org/wiki/Q3875186" TargetMode="External"/><Relationship Id="rId1509" Type="http://schemas.openxmlformats.org/officeDocument/2006/relationships/hyperlink" Target="https://d-nb.info/gnd/4006650-2" TargetMode="External"/><Relationship Id="rId1716" Type="http://schemas.openxmlformats.org/officeDocument/2006/relationships/hyperlink" Target="https://d-nb.info/gnd/4054790-5" TargetMode="External"/><Relationship Id="rId1923" Type="http://schemas.openxmlformats.org/officeDocument/2006/relationships/hyperlink" Target="https://www.wikidata.org/wiki/Q2653450" TargetMode="External"/><Relationship Id="rId297" Type="http://schemas.openxmlformats.org/officeDocument/2006/relationships/hyperlink" Target="https://schema.org/telephone" TargetMode="External"/><Relationship Id="rId2185" Type="http://schemas.openxmlformats.org/officeDocument/2006/relationships/hyperlink" Target="http://eurovoc.europa.eu/317" TargetMode="External"/><Relationship Id="rId2392" Type="http://schemas.openxmlformats.org/officeDocument/2006/relationships/hyperlink" Target="https://www.wikidata.org/wiki/Q2526135" TargetMode="External"/><Relationship Id="rId157" Type="http://schemas.openxmlformats.org/officeDocument/2006/relationships/hyperlink" Target="https://www.wikidata.org/wiki/Property:P276" TargetMode="External"/><Relationship Id="rId364" Type="http://schemas.openxmlformats.org/officeDocument/2006/relationships/hyperlink" Target="http://eurovoc.europa.eu/476" TargetMode="External"/><Relationship Id="rId2045" Type="http://schemas.openxmlformats.org/officeDocument/2006/relationships/hyperlink" Target="http://eurovoc.europa.eu/1030" TargetMode="External"/><Relationship Id="rId2697" Type="http://schemas.openxmlformats.org/officeDocument/2006/relationships/hyperlink" Target="http://publications.europa.eu/resource/authority/data-theme/SOCI" TargetMode="External"/><Relationship Id="rId571" Type="http://schemas.openxmlformats.org/officeDocument/2006/relationships/hyperlink" Target="https://d-nb.info/gnd/4167829-1" TargetMode="External"/><Relationship Id="rId669" Type="http://schemas.openxmlformats.org/officeDocument/2006/relationships/hyperlink" Target="https://www.wikidata.org/wiki/Q832237" TargetMode="External"/><Relationship Id="rId876" Type="http://schemas.openxmlformats.org/officeDocument/2006/relationships/hyperlink" Target="https://www.wikidata.org/wiki/Q15911314" TargetMode="External"/><Relationship Id="rId1299" Type="http://schemas.openxmlformats.org/officeDocument/2006/relationships/hyperlink" Target="https://schema.org/Vehicle" TargetMode="External"/><Relationship Id="rId2252" Type="http://schemas.openxmlformats.org/officeDocument/2006/relationships/hyperlink" Target="https://www.wikidata.org/wiki/Q541936" TargetMode="External"/><Relationship Id="rId2557" Type="http://schemas.openxmlformats.org/officeDocument/2006/relationships/hyperlink" Target="http://eurovoc.europa.eu/3127" TargetMode="External"/><Relationship Id="rId224" Type="http://schemas.openxmlformats.org/officeDocument/2006/relationships/hyperlink" Target="https://d-nb.info/gnd/4053474-1" TargetMode="External"/><Relationship Id="rId431" Type="http://schemas.openxmlformats.org/officeDocument/2006/relationships/hyperlink" Target="https://d-nb.info/gnd/4060087-7" TargetMode="External"/><Relationship Id="rId529" Type="http://schemas.openxmlformats.org/officeDocument/2006/relationships/hyperlink" Target="https://www.wikidata.org/wiki/Q18674739" TargetMode="External"/><Relationship Id="rId736" Type="http://schemas.openxmlformats.org/officeDocument/2006/relationships/hyperlink" Target="https://d-nb.info/gnd/4018537-0" TargetMode="External"/><Relationship Id="rId1061" Type="http://schemas.openxmlformats.org/officeDocument/2006/relationships/hyperlink" Target="http://eurovoc.europa.eu/3348" TargetMode="External"/><Relationship Id="rId1159" Type="http://schemas.openxmlformats.org/officeDocument/2006/relationships/hyperlink" Target="https://schema.org/Accommodation" TargetMode="External"/><Relationship Id="rId1366" Type="http://schemas.openxmlformats.org/officeDocument/2006/relationships/hyperlink" Target="https://schema.org/RentAction" TargetMode="External"/><Relationship Id="rId2112" Type="http://schemas.openxmlformats.org/officeDocument/2006/relationships/hyperlink" Target="http://eurovoc.europa.eu/4116" TargetMode="External"/><Relationship Id="rId2417" Type="http://schemas.openxmlformats.org/officeDocument/2006/relationships/hyperlink" Target="https://www.wikidata.org/wiki/Q2297111" TargetMode="External"/><Relationship Id="rId943" Type="http://schemas.openxmlformats.org/officeDocument/2006/relationships/hyperlink" Target="https://schema.org/spatial" TargetMode="External"/><Relationship Id="rId1019" Type="http://schemas.openxmlformats.org/officeDocument/2006/relationships/hyperlink" Target="https://www.wikidata.org/wiki/Q34442" TargetMode="External"/><Relationship Id="rId1573" Type="http://schemas.openxmlformats.org/officeDocument/2006/relationships/hyperlink" Target="https://d-nb.info/gnd/4045539-7" TargetMode="External"/><Relationship Id="rId1780" Type="http://schemas.openxmlformats.org/officeDocument/2006/relationships/hyperlink" Target="https://d-nb.info/gnd/4056783-7" TargetMode="External"/><Relationship Id="rId1878" Type="http://schemas.openxmlformats.org/officeDocument/2006/relationships/hyperlink" Target="https://www.wikidata.org/wiki/Q27131655" TargetMode="External"/><Relationship Id="rId2624" Type="http://schemas.openxmlformats.org/officeDocument/2006/relationships/hyperlink" Target="https://schema.org/City" TargetMode="External"/><Relationship Id="rId72" Type="http://schemas.openxmlformats.org/officeDocument/2006/relationships/hyperlink" Target="https://schema.org/Rating" TargetMode="External"/><Relationship Id="rId803" Type="http://schemas.openxmlformats.org/officeDocument/2006/relationships/hyperlink" Target="https://schema.org/Event" TargetMode="External"/><Relationship Id="rId1226" Type="http://schemas.openxmlformats.org/officeDocument/2006/relationships/hyperlink" Target="http://eurovoc.europa.eu/1404" TargetMode="External"/><Relationship Id="rId1433" Type="http://schemas.openxmlformats.org/officeDocument/2006/relationships/hyperlink" Target="https://www.wikidata.org/wiki/Q5152545" TargetMode="External"/><Relationship Id="rId1640" Type="http://schemas.openxmlformats.org/officeDocument/2006/relationships/hyperlink" Target="https://d-nb.info/gnd/4125698-0" TargetMode="External"/><Relationship Id="rId1738" Type="http://schemas.openxmlformats.org/officeDocument/2006/relationships/hyperlink" Target="https://d-nb.info/gnd/4055776-5" TargetMode="External"/><Relationship Id="rId1500" Type="http://schemas.openxmlformats.org/officeDocument/2006/relationships/hyperlink" Target="https://d-nb.info/gnd/4006650-2" TargetMode="External"/><Relationship Id="rId1945" Type="http://schemas.openxmlformats.org/officeDocument/2006/relationships/hyperlink" Target="http://eurovoc.europa.eu/668" TargetMode="External"/><Relationship Id="rId1805" Type="http://schemas.openxmlformats.org/officeDocument/2006/relationships/hyperlink" Target="https://d-nb.info/gnd/4062901-6" TargetMode="External"/><Relationship Id="rId179" Type="http://schemas.openxmlformats.org/officeDocument/2006/relationships/hyperlink" Target="https://www.wikidata.org/wiki/Property:P2196" TargetMode="External"/><Relationship Id="rId386" Type="http://schemas.openxmlformats.org/officeDocument/2006/relationships/hyperlink" Target="http://eurovoc.europa.eu/1155" TargetMode="External"/><Relationship Id="rId593" Type="http://schemas.openxmlformats.org/officeDocument/2006/relationships/hyperlink" Target="https://d-nb.info/gnd/4003157-3" TargetMode="External"/><Relationship Id="rId2067" Type="http://schemas.openxmlformats.org/officeDocument/2006/relationships/hyperlink" Target="https://schema.org/PlayAction" TargetMode="External"/><Relationship Id="rId2274" Type="http://schemas.openxmlformats.org/officeDocument/2006/relationships/hyperlink" Target="http://eurovoc.europa.eu/c_b007a1dc" TargetMode="External"/><Relationship Id="rId2481" Type="http://schemas.openxmlformats.org/officeDocument/2006/relationships/hyperlink" Target="http://eurovoc.europa.eu/4470" TargetMode="External"/><Relationship Id="rId246" Type="http://schemas.openxmlformats.org/officeDocument/2006/relationships/hyperlink" Target="http://eurovoc.europa.eu/1307" TargetMode="External"/><Relationship Id="rId453" Type="http://schemas.openxmlformats.org/officeDocument/2006/relationships/hyperlink" Target="https://www.wikidata.org/wiki/Q175208" TargetMode="External"/><Relationship Id="rId660" Type="http://schemas.openxmlformats.org/officeDocument/2006/relationships/hyperlink" Target="https://d-nb.info/gnd/4073136-4" TargetMode="External"/><Relationship Id="rId898" Type="http://schemas.openxmlformats.org/officeDocument/2006/relationships/hyperlink" Target="https://www.wikidata.org/wiki/Q355844" TargetMode="External"/><Relationship Id="rId1083" Type="http://schemas.openxmlformats.org/officeDocument/2006/relationships/hyperlink" Target="https://d-nb.info/gnd/4256177-2" TargetMode="External"/><Relationship Id="rId1290" Type="http://schemas.openxmlformats.org/officeDocument/2006/relationships/hyperlink" Target="https://www.wikidata.org/wiki/Q228760" TargetMode="External"/><Relationship Id="rId2134" Type="http://schemas.openxmlformats.org/officeDocument/2006/relationships/hyperlink" Target="https://www.wikidata.org/wiki/Q105985" TargetMode="External"/><Relationship Id="rId2341" Type="http://schemas.openxmlformats.org/officeDocument/2006/relationships/hyperlink" Target="http://eurovoc.europa.eu/2407" TargetMode="External"/><Relationship Id="rId2579" Type="http://schemas.openxmlformats.org/officeDocument/2006/relationships/hyperlink" Target="http://eurovoc.europa.eu/3127" TargetMode="External"/><Relationship Id="rId106" Type="http://schemas.openxmlformats.org/officeDocument/2006/relationships/hyperlink" Target="http://eurovoc.europa.eu/3257" TargetMode="External"/><Relationship Id="rId313" Type="http://schemas.openxmlformats.org/officeDocument/2006/relationships/hyperlink" Target="https://schema.org/PlanAction" TargetMode="External"/><Relationship Id="rId758" Type="http://schemas.openxmlformats.org/officeDocument/2006/relationships/hyperlink" Target="https://schema.org/VisualArtwork" TargetMode="External"/><Relationship Id="rId965" Type="http://schemas.openxmlformats.org/officeDocument/2006/relationships/hyperlink" Target="https://d-nb.info/gnd/4156127-2" TargetMode="External"/><Relationship Id="rId1150" Type="http://schemas.openxmlformats.org/officeDocument/2006/relationships/hyperlink" Target="https://d-nb.info/gnd/4017598-4" TargetMode="External"/><Relationship Id="rId1388" Type="http://schemas.openxmlformats.org/officeDocument/2006/relationships/hyperlink" Target="https://www.wikidata.org/wiki/Q11822042" TargetMode="External"/><Relationship Id="rId1595" Type="http://schemas.openxmlformats.org/officeDocument/2006/relationships/hyperlink" Target="https://d-nb.info/gnd/4020517-4" TargetMode="External"/><Relationship Id="rId2439" Type="http://schemas.openxmlformats.org/officeDocument/2006/relationships/hyperlink" Target="http://eurovoc.europa.eu/1004" TargetMode="External"/><Relationship Id="rId2646" Type="http://schemas.openxmlformats.org/officeDocument/2006/relationships/hyperlink" Target="https://www.wikidata.org/wiki/Q159810" TargetMode="External"/><Relationship Id="rId94" Type="http://schemas.openxmlformats.org/officeDocument/2006/relationships/hyperlink" Target="https://www.wikidata.org/wiki/Q1613416" TargetMode="External"/><Relationship Id="rId520" Type="http://schemas.openxmlformats.org/officeDocument/2006/relationships/hyperlink" Target="https://d-nb.info/gnd/4130809-8" TargetMode="External"/><Relationship Id="rId618" Type="http://schemas.openxmlformats.org/officeDocument/2006/relationships/hyperlink" Target="https://www.wikidata.org/wiki/Q5154967" TargetMode="External"/><Relationship Id="rId825" Type="http://schemas.openxmlformats.org/officeDocument/2006/relationships/hyperlink" Target="https://d-nb.info/gnd/4076215-4" TargetMode="External"/><Relationship Id="rId1248" Type="http://schemas.openxmlformats.org/officeDocument/2006/relationships/hyperlink" Target="https://www.wikidata.org/wiki/Q8004" TargetMode="External"/><Relationship Id="rId1455" Type="http://schemas.openxmlformats.org/officeDocument/2006/relationships/hyperlink" Target="https://www.wikidata.org/wiki/Q132510" TargetMode="External"/><Relationship Id="rId1662" Type="http://schemas.openxmlformats.org/officeDocument/2006/relationships/hyperlink" Target="https://d-nb.info/gnd/4076215-4" TargetMode="External"/><Relationship Id="rId2201" Type="http://schemas.openxmlformats.org/officeDocument/2006/relationships/hyperlink" Target="https://schema.org/ExhibitionEvent" TargetMode="External"/><Relationship Id="rId2506" Type="http://schemas.openxmlformats.org/officeDocument/2006/relationships/hyperlink" Target="https://www.wikidata.org/wiki/Q1585110" TargetMode="External"/><Relationship Id="rId1010" Type="http://schemas.openxmlformats.org/officeDocument/2006/relationships/hyperlink" Target="https://schema.org/PostalCodeRangeSpecification" TargetMode="External"/><Relationship Id="rId1108" Type="http://schemas.openxmlformats.org/officeDocument/2006/relationships/hyperlink" Target="https://www.wikidata.org/wiki/Q12322674" TargetMode="External"/><Relationship Id="rId1315" Type="http://schemas.openxmlformats.org/officeDocument/2006/relationships/hyperlink" Target="https://d-nb.info/gnd/4178428-5" TargetMode="External"/><Relationship Id="rId1967" Type="http://schemas.openxmlformats.org/officeDocument/2006/relationships/hyperlink" Target="https://www.wikidata.org/wiki/Q11379" TargetMode="External"/><Relationship Id="rId2713" Type="http://schemas.openxmlformats.org/officeDocument/2006/relationships/hyperlink" Target="http://publications.europa.eu/resource/authority/data-theme/GOVE" TargetMode="External"/><Relationship Id="rId1522" Type="http://schemas.openxmlformats.org/officeDocument/2006/relationships/hyperlink" Target="https://d-nb.info/gnd/4485642-8" TargetMode="External"/><Relationship Id="rId21" Type="http://schemas.openxmlformats.org/officeDocument/2006/relationships/hyperlink" Target="https://www.wikidata.org/wiki/Q47520309" TargetMode="External"/><Relationship Id="rId2089" Type="http://schemas.openxmlformats.org/officeDocument/2006/relationships/hyperlink" Target="https://www.wikidata.org/wiki/Q12147" TargetMode="External"/><Relationship Id="rId2296" Type="http://schemas.openxmlformats.org/officeDocument/2006/relationships/hyperlink" Target="https://www.wikidata.org/wiki/Q11420665" TargetMode="External"/><Relationship Id="rId268" Type="http://schemas.openxmlformats.org/officeDocument/2006/relationships/hyperlink" Target="https://www.wikidata.org/wiki/Q1021033" TargetMode="External"/><Relationship Id="rId475" Type="http://schemas.openxmlformats.org/officeDocument/2006/relationships/hyperlink" Target="https://d-nb.info/gnd/4194638-8" TargetMode="External"/><Relationship Id="rId682" Type="http://schemas.openxmlformats.org/officeDocument/2006/relationships/hyperlink" Target="https://www.wikidata.org/wiki/Q131123" TargetMode="External"/><Relationship Id="rId2156" Type="http://schemas.openxmlformats.org/officeDocument/2006/relationships/hyperlink" Target="http://eurovoc.europa.eu/2825" TargetMode="External"/><Relationship Id="rId2363" Type="http://schemas.openxmlformats.org/officeDocument/2006/relationships/hyperlink" Target="https://schema.org/spatial" TargetMode="External"/><Relationship Id="rId2570" Type="http://schemas.openxmlformats.org/officeDocument/2006/relationships/hyperlink" Target="http://eurovoc.europa.eu/3127" TargetMode="External"/><Relationship Id="rId128" Type="http://schemas.openxmlformats.org/officeDocument/2006/relationships/hyperlink" Target="https://www.wikidata.org/wiki/Q779429" TargetMode="External"/><Relationship Id="rId335" Type="http://schemas.openxmlformats.org/officeDocument/2006/relationships/hyperlink" Target="http://eurovoc.europa.eu/100159" TargetMode="External"/><Relationship Id="rId542" Type="http://schemas.openxmlformats.org/officeDocument/2006/relationships/hyperlink" Target="https://www.wikidata.org/wiki/Q28747937" TargetMode="External"/><Relationship Id="rId1172" Type="http://schemas.openxmlformats.org/officeDocument/2006/relationships/hyperlink" Target="https://www.wikidata.org/wiki/Q4689034" TargetMode="External"/><Relationship Id="rId2016" Type="http://schemas.openxmlformats.org/officeDocument/2006/relationships/hyperlink" Target="https://www.wikidata.org/wiki/Q2074713" TargetMode="External"/><Relationship Id="rId2223" Type="http://schemas.openxmlformats.org/officeDocument/2006/relationships/hyperlink" Target="https://www.wikidata.org/wiki/Q115732139" TargetMode="External"/><Relationship Id="rId2430" Type="http://schemas.openxmlformats.org/officeDocument/2006/relationships/hyperlink" Target="https://www.wikidata.org/wiki/Q12322674" TargetMode="External"/><Relationship Id="rId402" Type="http://schemas.openxmlformats.org/officeDocument/2006/relationships/hyperlink" Target="http://eurovoc.europa.eu/7383" TargetMode="External"/><Relationship Id="rId1032" Type="http://schemas.openxmlformats.org/officeDocument/2006/relationships/hyperlink" Target="http://eurovoc.europa.eu/4045" TargetMode="External"/><Relationship Id="rId1989" Type="http://schemas.openxmlformats.org/officeDocument/2006/relationships/hyperlink" Target="https://www.wikidata.org/wiki/Q274490" TargetMode="External"/><Relationship Id="rId1849" Type="http://schemas.openxmlformats.org/officeDocument/2006/relationships/hyperlink" Target="http://eurovoc.europa.eu/1158" TargetMode="External"/><Relationship Id="rId192" Type="http://schemas.openxmlformats.org/officeDocument/2006/relationships/hyperlink" Target="https://www.wikidata.org/wiki/Q364005" TargetMode="External"/><Relationship Id="rId1709" Type="http://schemas.openxmlformats.org/officeDocument/2006/relationships/hyperlink" Target="https://d-nb.info/gnd/4314726-4" TargetMode="External"/><Relationship Id="rId1916" Type="http://schemas.openxmlformats.org/officeDocument/2006/relationships/hyperlink" Target="https://www.wikidata.org/wiki/Q2653450" TargetMode="External"/><Relationship Id="rId2080" Type="http://schemas.openxmlformats.org/officeDocument/2006/relationships/hyperlink" Target="https://www.wikidata.org/wiki/Q309" TargetMode="External"/><Relationship Id="rId869" Type="http://schemas.openxmlformats.org/officeDocument/2006/relationships/hyperlink" Target="https://www.wikidata.org/wiki/Q10501678" TargetMode="External"/><Relationship Id="rId1499" Type="http://schemas.openxmlformats.org/officeDocument/2006/relationships/hyperlink" Target="https://d-nb.info/gnd/4246600-3" TargetMode="External"/><Relationship Id="rId729" Type="http://schemas.openxmlformats.org/officeDocument/2006/relationships/hyperlink" Target="https://schema.org/Sculpture" TargetMode="External"/><Relationship Id="rId1359" Type="http://schemas.openxmlformats.org/officeDocument/2006/relationships/hyperlink" Target="https://www.wikidata.org/wiki/Q353027" TargetMode="External"/><Relationship Id="rId936" Type="http://schemas.openxmlformats.org/officeDocument/2006/relationships/hyperlink" Target="https://d-nb.info/gnd/4048590-0" TargetMode="External"/><Relationship Id="rId1219" Type="http://schemas.openxmlformats.org/officeDocument/2006/relationships/hyperlink" Target="http://eurovoc.europa.eu/5099" TargetMode="External"/><Relationship Id="rId1566" Type="http://schemas.openxmlformats.org/officeDocument/2006/relationships/hyperlink" Target="https://d-nb.info/gnd/4045539-7" TargetMode="External"/><Relationship Id="rId1773" Type="http://schemas.openxmlformats.org/officeDocument/2006/relationships/hyperlink" Target="https://d-nb.info/gnd/4056783-7" TargetMode="External"/><Relationship Id="rId1980" Type="http://schemas.openxmlformats.org/officeDocument/2006/relationships/hyperlink" Target="https://schema.org/Energy" TargetMode="External"/><Relationship Id="rId2617" Type="http://schemas.openxmlformats.org/officeDocument/2006/relationships/hyperlink" Target="https://schema.org/City" TargetMode="External"/><Relationship Id="rId65" Type="http://schemas.openxmlformats.org/officeDocument/2006/relationships/hyperlink" Target="https://www.wikidata.org/wiki/Q483453" TargetMode="External"/><Relationship Id="rId1426" Type="http://schemas.openxmlformats.org/officeDocument/2006/relationships/hyperlink" Target="http://eurovoc.europa.eu/2218" TargetMode="External"/><Relationship Id="rId1633" Type="http://schemas.openxmlformats.org/officeDocument/2006/relationships/hyperlink" Target="https://d-nb.info/gnd/7502136-5" TargetMode="External"/><Relationship Id="rId1840" Type="http://schemas.openxmlformats.org/officeDocument/2006/relationships/hyperlink" Target="https://www.wikidata.org/wiki/Q180388" TargetMode="External"/><Relationship Id="rId1700" Type="http://schemas.openxmlformats.org/officeDocument/2006/relationships/hyperlink" Target="https://d-nb.info/gnd/4314726-4" TargetMode="External"/><Relationship Id="rId379" Type="http://schemas.openxmlformats.org/officeDocument/2006/relationships/hyperlink" Target="https://www.wikidata.org/wiki/Q760120" TargetMode="External"/><Relationship Id="rId586" Type="http://schemas.openxmlformats.org/officeDocument/2006/relationships/hyperlink" Target="http://eurovoc.europa.eu/4116" TargetMode="External"/><Relationship Id="rId793" Type="http://schemas.openxmlformats.org/officeDocument/2006/relationships/hyperlink" Target="http://eurovoc.europa.eu/5723" TargetMode="External"/><Relationship Id="rId2267" Type="http://schemas.openxmlformats.org/officeDocument/2006/relationships/hyperlink" Target="http://eurovoc.europa.eu/2269" TargetMode="External"/><Relationship Id="rId2474" Type="http://schemas.openxmlformats.org/officeDocument/2006/relationships/hyperlink" Target="https://www.wikidata.org/wiki/Q49389" TargetMode="External"/><Relationship Id="rId2681" Type="http://schemas.openxmlformats.org/officeDocument/2006/relationships/hyperlink" Target="https://schema.org/CivicStructure" TargetMode="External"/><Relationship Id="rId239" Type="http://schemas.openxmlformats.org/officeDocument/2006/relationships/hyperlink" Target="https://www.wikidata.org/wiki/Q22907283" TargetMode="External"/><Relationship Id="rId446" Type="http://schemas.openxmlformats.org/officeDocument/2006/relationships/hyperlink" Target="http://eurovoc.europa.eu/2404" TargetMode="External"/><Relationship Id="rId653" Type="http://schemas.openxmlformats.org/officeDocument/2006/relationships/hyperlink" Target="https://d-nb.info/gnd/4059596-1" TargetMode="External"/><Relationship Id="rId1076" Type="http://schemas.openxmlformats.org/officeDocument/2006/relationships/hyperlink" Target="https://schema.org/SearchRescueOrganization" TargetMode="External"/><Relationship Id="rId1283" Type="http://schemas.openxmlformats.org/officeDocument/2006/relationships/hyperlink" Target="https://d-nb.info/gnd/4326831-6" TargetMode="External"/><Relationship Id="rId1490" Type="http://schemas.openxmlformats.org/officeDocument/2006/relationships/hyperlink" Target="https://d-nb.info/gnd/4056795-3" TargetMode="External"/><Relationship Id="rId2127" Type="http://schemas.openxmlformats.org/officeDocument/2006/relationships/hyperlink" Target="https://schema.org/PublicHealth" TargetMode="External"/><Relationship Id="rId2334" Type="http://schemas.openxmlformats.org/officeDocument/2006/relationships/hyperlink" Target="http://eurovoc.europa.eu/2407" TargetMode="External"/><Relationship Id="rId306" Type="http://schemas.openxmlformats.org/officeDocument/2006/relationships/hyperlink" Target="http://eurovoc.europa.eu/6191" TargetMode="External"/><Relationship Id="rId860" Type="http://schemas.openxmlformats.org/officeDocument/2006/relationships/hyperlink" Target="https://schema.org/Person" TargetMode="External"/><Relationship Id="rId1143" Type="http://schemas.openxmlformats.org/officeDocument/2006/relationships/hyperlink" Target="https://schema.org/BasicIncome" TargetMode="External"/><Relationship Id="rId2541" Type="http://schemas.openxmlformats.org/officeDocument/2006/relationships/hyperlink" Target="http://eurovoc.europa.eu/6849" TargetMode="External"/><Relationship Id="rId513" Type="http://schemas.openxmlformats.org/officeDocument/2006/relationships/hyperlink" Target="https://www.wikidata.org/wiki/Q1546788" TargetMode="External"/><Relationship Id="rId720" Type="http://schemas.openxmlformats.org/officeDocument/2006/relationships/hyperlink" Target="https://schema.org/ExhibitionEvent" TargetMode="External"/><Relationship Id="rId1350" Type="http://schemas.openxmlformats.org/officeDocument/2006/relationships/hyperlink" Target="https://www.wikidata.org/wiki/Q2140665" TargetMode="External"/><Relationship Id="rId2401" Type="http://schemas.openxmlformats.org/officeDocument/2006/relationships/hyperlink" Target="http://eurovoc.europa.eu/4045" TargetMode="External"/><Relationship Id="rId1003" Type="http://schemas.openxmlformats.org/officeDocument/2006/relationships/hyperlink" Target="https://www.wikidata.org/wiki/Q4286337" TargetMode="External"/><Relationship Id="rId1210" Type="http://schemas.openxmlformats.org/officeDocument/2006/relationships/hyperlink" Target="https://schema.org/TouristAttraction" TargetMode="External"/><Relationship Id="rId2191" Type="http://schemas.openxmlformats.org/officeDocument/2006/relationships/hyperlink" Target="https://schema.org/ExhibitionEvent" TargetMode="External"/><Relationship Id="rId163" Type="http://schemas.openxmlformats.org/officeDocument/2006/relationships/hyperlink" Target="https://d-nb.info/gnd/4056923-8" TargetMode="External"/><Relationship Id="rId370" Type="http://schemas.openxmlformats.org/officeDocument/2006/relationships/hyperlink" Target="https://d-nb.info/gnd/4071675-2" TargetMode="External"/><Relationship Id="rId2051" Type="http://schemas.openxmlformats.org/officeDocument/2006/relationships/hyperlink" Target="https://www.wikidata.org/wiki/Q180910" TargetMode="External"/><Relationship Id="rId230" Type="http://schemas.openxmlformats.org/officeDocument/2006/relationships/hyperlink" Target="https://schema.org/MedicalTest" TargetMode="External"/><Relationship Id="rId1677" Type="http://schemas.openxmlformats.org/officeDocument/2006/relationships/hyperlink" Target="https://d-nb.info/gnd/4008767-0" TargetMode="External"/><Relationship Id="rId1884" Type="http://schemas.openxmlformats.org/officeDocument/2006/relationships/hyperlink" Target="http://eurovoc.europa.eu/52" TargetMode="External"/><Relationship Id="rId2728" Type="http://schemas.openxmlformats.org/officeDocument/2006/relationships/hyperlink" Target="http://publications.europa.eu/resource/authority/data-theme/JUST" TargetMode="External"/><Relationship Id="rId907" Type="http://schemas.openxmlformats.org/officeDocument/2006/relationships/hyperlink" Target="https://d-nb.info/gnd/4173374-5" TargetMode="External"/><Relationship Id="rId1537" Type="http://schemas.openxmlformats.org/officeDocument/2006/relationships/hyperlink" Target="https://d-nb.info/gnd/4071675-2" TargetMode="External"/><Relationship Id="rId1744" Type="http://schemas.openxmlformats.org/officeDocument/2006/relationships/hyperlink" Target="https://d-nb.info/gnd/4055776-5" TargetMode="External"/><Relationship Id="rId1951" Type="http://schemas.openxmlformats.org/officeDocument/2006/relationships/hyperlink" Target="https://www.wikidata.org/wiki/Q1021033" TargetMode="External"/><Relationship Id="rId36" Type="http://schemas.openxmlformats.org/officeDocument/2006/relationships/hyperlink" Target="https://d-nb.info/gnd/4019583-1" TargetMode="External"/><Relationship Id="rId1604" Type="http://schemas.openxmlformats.org/officeDocument/2006/relationships/hyperlink" Target="https://d-nb.info/gnd/4020754-7" TargetMode="External"/><Relationship Id="rId1811" Type="http://schemas.openxmlformats.org/officeDocument/2006/relationships/hyperlink" Target="https://d-nb.info/gnd/4062901-6" TargetMode="External"/><Relationship Id="rId697" Type="http://schemas.openxmlformats.org/officeDocument/2006/relationships/hyperlink" Target="https://www.wikidata.org/wiki/Q283" TargetMode="External"/><Relationship Id="rId2378" Type="http://schemas.openxmlformats.org/officeDocument/2006/relationships/hyperlink" Target="https://www.wikidata.org/wiki/Q10566551" TargetMode="External"/><Relationship Id="rId1187" Type="http://schemas.openxmlformats.org/officeDocument/2006/relationships/hyperlink" Target="https://schema.org/City" TargetMode="External"/><Relationship Id="rId2585" Type="http://schemas.openxmlformats.org/officeDocument/2006/relationships/hyperlink" Target="https://schema.org/TravelAction" TargetMode="External"/><Relationship Id="rId557" Type="http://schemas.openxmlformats.org/officeDocument/2006/relationships/hyperlink" Target="https://d-nb.info/gnd/4238091-1" TargetMode="External"/><Relationship Id="rId764" Type="http://schemas.openxmlformats.org/officeDocument/2006/relationships/hyperlink" Target="https://d-nb.info/gnd/4040795-0" TargetMode="External"/><Relationship Id="rId971" Type="http://schemas.openxmlformats.org/officeDocument/2006/relationships/hyperlink" Target="https://d-nb.info/gnd/4072130-9" TargetMode="External"/><Relationship Id="rId1394" Type="http://schemas.openxmlformats.org/officeDocument/2006/relationships/hyperlink" Target="http://eurovoc.europa.eu/1892" TargetMode="External"/><Relationship Id="rId2238" Type="http://schemas.openxmlformats.org/officeDocument/2006/relationships/hyperlink" Target="https://www.wikidata.org/wiki/Q541936" TargetMode="External"/><Relationship Id="rId2445" Type="http://schemas.openxmlformats.org/officeDocument/2006/relationships/hyperlink" Target="http://eurovoc.europa.eu/1004" TargetMode="External"/><Relationship Id="rId2652" Type="http://schemas.openxmlformats.org/officeDocument/2006/relationships/hyperlink" Target="https://www.wikidata.org/wiki/Q159810" TargetMode="External"/><Relationship Id="rId417" Type="http://schemas.openxmlformats.org/officeDocument/2006/relationships/hyperlink" Target="https://schema.org/Report" TargetMode="External"/><Relationship Id="rId624" Type="http://schemas.openxmlformats.org/officeDocument/2006/relationships/hyperlink" Target="https://www.wikidata.org/wiki/Q813966" TargetMode="External"/><Relationship Id="rId831" Type="http://schemas.openxmlformats.org/officeDocument/2006/relationships/hyperlink" Target="https://d-nb.info/gnd/4146869-7" TargetMode="External"/><Relationship Id="rId1047" Type="http://schemas.openxmlformats.org/officeDocument/2006/relationships/hyperlink" Target="https://www.wikidata.org/wiki/Q107711" TargetMode="External"/><Relationship Id="rId1254" Type="http://schemas.openxmlformats.org/officeDocument/2006/relationships/hyperlink" Target="https://www.wikidata.org/wiki/Q92055870" TargetMode="External"/><Relationship Id="rId1461" Type="http://schemas.openxmlformats.org/officeDocument/2006/relationships/hyperlink" Target="https://d-nb.info/gnd/4072843-2" TargetMode="External"/><Relationship Id="rId2305" Type="http://schemas.openxmlformats.org/officeDocument/2006/relationships/hyperlink" Target="https://www.wikidata.org/wiki/Q689022" TargetMode="External"/><Relationship Id="rId2512" Type="http://schemas.openxmlformats.org/officeDocument/2006/relationships/hyperlink" Target="https://www.wikidata.org/wiki/Q1585110" TargetMode="External"/><Relationship Id="rId1114" Type="http://schemas.openxmlformats.org/officeDocument/2006/relationships/hyperlink" Target="https://www.wikidata.org/wiki/Q115958827" TargetMode="External"/><Relationship Id="rId1321" Type="http://schemas.openxmlformats.org/officeDocument/2006/relationships/hyperlink" Target="https://d-nb.info/gnd/4766879-9" TargetMode="External"/><Relationship Id="rId2095" Type="http://schemas.openxmlformats.org/officeDocument/2006/relationships/hyperlink" Target="https://www.wikidata.org/wiki/Q294308" TargetMode="External"/><Relationship Id="rId274" Type="http://schemas.openxmlformats.org/officeDocument/2006/relationships/hyperlink" Target="https://www.wikidata.org/wiki/Q829679" TargetMode="External"/><Relationship Id="rId481" Type="http://schemas.openxmlformats.org/officeDocument/2006/relationships/hyperlink" Target="https://www.wikidata.org/wiki/Q1929501" TargetMode="External"/><Relationship Id="rId2162" Type="http://schemas.openxmlformats.org/officeDocument/2006/relationships/hyperlink" Target="https://www.wikidata.org/wiki/Q778407" TargetMode="External"/><Relationship Id="rId134" Type="http://schemas.openxmlformats.org/officeDocument/2006/relationships/hyperlink" Target="https://d-nb.info/gnd/4487964-7" TargetMode="External"/><Relationship Id="rId341" Type="http://schemas.openxmlformats.org/officeDocument/2006/relationships/hyperlink" Target="http://eurovoc.europa.eu/100159" TargetMode="External"/><Relationship Id="rId2022" Type="http://schemas.openxmlformats.org/officeDocument/2006/relationships/hyperlink" Target="https://www.wikidata.org/wiki/Q2074713" TargetMode="External"/><Relationship Id="rId201" Type="http://schemas.openxmlformats.org/officeDocument/2006/relationships/hyperlink" Target="https://www.wikidata.org/wiki/Q1021290" TargetMode="External"/><Relationship Id="rId1788" Type="http://schemas.openxmlformats.org/officeDocument/2006/relationships/hyperlink" Target="https://d-nb.info/gnd/4056783-7" TargetMode="External"/><Relationship Id="rId1995" Type="http://schemas.openxmlformats.org/officeDocument/2006/relationships/hyperlink" Target="https://www.wikidata.org/wiki/Q43015" TargetMode="External"/><Relationship Id="rId1648" Type="http://schemas.openxmlformats.org/officeDocument/2006/relationships/hyperlink" Target="https://d-nb.info/gnd/4076330-4" TargetMode="External"/><Relationship Id="rId1508" Type="http://schemas.openxmlformats.org/officeDocument/2006/relationships/hyperlink" Target="https://d-nb.info/gnd/4006650-2" TargetMode="External"/><Relationship Id="rId1855" Type="http://schemas.openxmlformats.org/officeDocument/2006/relationships/hyperlink" Target="https://www.wikidata.org/wiki/Q3875186" TargetMode="External"/><Relationship Id="rId1715" Type="http://schemas.openxmlformats.org/officeDocument/2006/relationships/hyperlink" Target="https://d-nb.info/gnd/4054790-5" TargetMode="External"/><Relationship Id="rId1922" Type="http://schemas.openxmlformats.org/officeDocument/2006/relationships/hyperlink" Target="https://www.wikidata.org/wiki/Q2653450" TargetMode="External"/><Relationship Id="rId2489" Type="http://schemas.openxmlformats.org/officeDocument/2006/relationships/hyperlink" Target="http://eurovoc.europa.eu/4709" TargetMode="External"/><Relationship Id="rId2696" Type="http://schemas.openxmlformats.org/officeDocument/2006/relationships/hyperlink" Target="http://publications.europa.eu/resource/authority/data-theme/SOCI" TargetMode="External"/><Relationship Id="rId668" Type="http://schemas.openxmlformats.org/officeDocument/2006/relationships/hyperlink" Target="https://www.wikidata.org/wiki/Q7937" TargetMode="External"/><Relationship Id="rId875" Type="http://schemas.openxmlformats.org/officeDocument/2006/relationships/hyperlink" Target="https://d-nb.info/gnd/4062714-7" TargetMode="External"/><Relationship Id="rId1298" Type="http://schemas.openxmlformats.org/officeDocument/2006/relationships/hyperlink" Target="https://www.wikidata.org/wiki/Q28692729" TargetMode="External"/><Relationship Id="rId2349" Type="http://schemas.openxmlformats.org/officeDocument/2006/relationships/hyperlink" Target="https://schema.org/PlanAction" TargetMode="External"/><Relationship Id="rId2556" Type="http://schemas.openxmlformats.org/officeDocument/2006/relationships/hyperlink" Target="http://eurovoc.europa.eu/3127" TargetMode="External"/><Relationship Id="rId528" Type="http://schemas.openxmlformats.org/officeDocument/2006/relationships/hyperlink" Target="https://www.wikidata.org/wiki/Q11875349" TargetMode="External"/><Relationship Id="rId735" Type="http://schemas.openxmlformats.org/officeDocument/2006/relationships/hyperlink" Target="https://schema.org/Cemetery" TargetMode="External"/><Relationship Id="rId942" Type="http://schemas.openxmlformats.org/officeDocument/2006/relationships/hyperlink" Target="https://schema.org/PlanAction" TargetMode="External"/><Relationship Id="rId1158" Type="http://schemas.openxmlformats.org/officeDocument/2006/relationships/hyperlink" Target="http://eurovoc.europa.eu/c_a2a3268e" TargetMode="External"/><Relationship Id="rId1365" Type="http://schemas.openxmlformats.org/officeDocument/2006/relationships/hyperlink" Target="http://eurovoc.europa.eu/3097" TargetMode="External"/><Relationship Id="rId1572" Type="http://schemas.openxmlformats.org/officeDocument/2006/relationships/hyperlink" Target="https://d-nb.info/gnd/4045539-7" TargetMode="External"/><Relationship Id="rId2209" Type="http://schemas.openxmlformats.org/officeDocument/2006/relationships/hyperlink" Target="https://schema.org/TouristAttraction" TargetMode="External"/><Relationship Id="rId2416" Type="http://schemas.openxmlformats.org/officeDocument/2006/relationships/hyperlink" Target="https://www.wikidata.org/wiki/Q2297111" TargetMode="External"/><Relationship Id="rId2623" Type="http://schemas.openxmlformats.org/officeDocument/2006/relationships/hyperlink" Target="https://schema.org/City" TargetMode="External"/><Relationship Id="rId1018" Type="http://schemas.openxmlformats.org/officeDocument/2006/relationships/hyperlink" Target="https://d-nb.info/gnd/4187844-9" TargetMode="External"/><Relationship Id="rId1225" Type="http://schemas.openxmlformats.org/officeDocument/2006/relationships/hyperlink" Target="https://www.wikidata.org/wiki/Q1589077" TargetMode="External"/><Relationship Id="rId1432" Type="http://schemas.openxmlformats.org/officeDocument/2006/relationships/hyperlink" Target="https://www.wikidata.org/wiki/Q1520426" TargetMode="External"/><Relationship Id="rId71" Type="http://schemas.openxmlformats.org/officeDocument/2006/relationships/hyperlink" Target="http://eurovoc.europa.eu/5173" TargetMode="External"/><Relationship Id="rId802" Type="http://schemas.openxmlformats.org/officeDocument/2006/relationships/hyperlink" Target="https://schema.org/eventSchedule" TargetMode="External"/><Relationship Id="rId178" Type="http://schemas.openxmlformats.org/officeDocument/2006/relationships/hyperlink" Target="https://www.wikidata.org/wiki/Q48282" TargetMode="External"/><Relationship Id="rId385" Type="http://schemas.openxmlformats.org/officeDocument/2006/relationships/hyperlink" Target="http://eurovoc.europa.eu/173" TargetMode="External"/><Relationship Id="rId592" Type="http://schemas.openxmlformats.org/officeDocument/2006/relationships/hyperlink" Target="https://schema.org/Pharmacy" TargetMode="External"/><Relationship Id="rId2066" Type="http://schemas.openxmlformats.org/officeDocument/2006/relationships/hyperlink" Target="https://schema.org/PlayAction" TargetMode="External"/><Relationship Id="rId2273" Type="http://schemas.openxmlformats.org/officeDocument/2006/relationships/hyperlink" Target="http://eurovoc.europa.eu/c_b007a1dc" TargetMode="External"/><Relationship Id="rId2480" Type="http://schemas.openxmlformats.org/officeDocument/2006/relationships/hyperlink" Target="http://eurovoc.europa.eu/4470" TargetMode="External"/><Relationship Id="rId245" Type="http://schemas.openxmlformats.org/officeDocument/2006/relationships/hyperlink" Target="https://www.wikidata.org/wiki/Property:P276" TargetMode="External"/><Relationship Id="rId452" Type="http://schemas.openxmlformats.org/officeDocument/2006/relationships/hyperlink" Target="https://d-nb.info/gnd/4252449-0" TargetMode="External"/><Relationship Id="rId1082" Type="http://schemas.openxmlformats.org/officeDocument/2006/relationships/hyperlink" Target="https://schema.org/EmergencyService" TargetMode="External"/><Relationship Id="rId2133" Type="http://schemas.openxmlformats.org/officeDocument/2006/relationships/hyperlink" Target="https://schema.org/PublicHealth" TargetMode="External"/><Relationship Id="rId2340" Type="http://schemas.openxmlformats.org/officeDocument/2006/relationships/hyperlink" Target="http://eurovoc.europa.eu/2407" TargetMode="External"/><Relationship Id="rId105" Type="http://schemas.openxmlformats.org/officeDocument/2006/relationships/hyperlink" Target="https://www.wikidata.org/wiki/Q71966963" TargetMode="External"/><Relationship Id="rId312" Type="http://schemas.openxmlformats.org/officeDocument/2006/relationships/hyperlink" Target="http://eurovoc.europa.eu/c_5ea6e5c4" TargetMode="External"/><Relationship Id="rId2200" Type="http://schemas.openxmlformats.org/officeDocument/2006/relationships/hyperlink" Target="https://schema.org/ExhibitionEvent" TargetMode="External"/><Relationship Id="rId1899" Type="http://schemas.openxmlformats.org/officeDocument/2006/relationships/hyperlink" Target="https://www.wikidata.org/wiki/Q8434" TargetMode="External"/><Relationship Id="rId1759" Type="http://schemas.openxmlformats.org/officeDocument/2006/relationships/hyperlink" Target="https://d-nb.info/gnd/4018406-7" TargetMode="External"/><Relationship Id="rId1966" Type="http://schemas.openxmlformats.org/officeDocument/2006/relationships/hyperlink" Target="http://eurovoc.europa.eu/c_658ff033" TargetMode="External"/><Relationship Id="rId1619" Type="http://schemas.openxmlformats.org/officeDocument/2006/relationships/hyperlink" Target="https://d-nb.info/gnd/4031170-3" TargetMode="External"/><Relationship Id="rId1826" Type="http://schemas.openxmlformats.org/officeDocument/2006/relationships/hyperlink" Target="https://d-nb.info/gnd/4066399-1" TargetMode="External"/><Relationship Id="rId779" Type="http://schemas.openxmlformats.org/officeDocument/2006/relationships/hyperlink" Target="http://eurovoc.europa.eu/2810" TargetMode="External"/><Relationship Id="rId986" Type="http://schemas.openxmlformats.org/officeDocument/2006/relationships/hyperlink" Target="https://schema.org/Photograph" TargetMode="External"/><Relationship Id="rId2667" Type="http://schemas.openxmlformats.org/officeDocument/2006/relationships/hyperlink" Target="http://eurovoc.europa.eu/637" TargetMode="External"/><Relationship Id="rId639" Type="http://schemas.openxmlformats.org/officeDocument/2006/relationships/hyperlink" Target="https://d-nb.info/gnd/4051584-9" TargetMode="External"/><Relationship Id="rId1269" Type="http://schemas.openxmlformats.org/officeDocument/2006/relationships/hyperlink" Target="https://www.wikidata.org/wiki/Q2143825" TargetMode="External"/><Relationship Id="rId1476" Type="http://schemas.openxmlformats.org/officeDocument/2006/relationships/hyperlink" Target="https://d-nb.info/gnd/4000100-3" TargetMode="External"/><Relationship Id="rId846" Type="http://schemas.openxmlformats.org/officeDocument/2006/relationships/hyperlink" Target="http://eurovoc.europa.eu/c_b007a1dc" TargetMode="External"/><Relationship Id="rId1129" Type="http://schemas.openxmlformats.org/officeDocument/2006/relationships/hyperlink" Target="https://www.wikidata.org/wiki/Q2801271" TargetMode="External"/><Relationship Id="rId1683" Type="http://schemas.openxmlformats.org/officeDocument/2006/relationships/hyperlink" Target="https://d-nb.info/gnd/4048590-0" TargetMode="External"/><Relationship Id="rId1890" Type="http://schemas.openxmlformats.org/officeDocument/2006/relationships/hyperlink" Target="https://www.wikidata.org/wiki/Q8434" TargetMode="External"/><Relationship Id="rId2527" Type="http://schemas.openxmlformats.org/officeDocument/2006/relationships/hyperlink" Target="http://eurovoc.europa.eu/6849" TargetMode="External"/><Relationship Id="rId2734" Type="http://schemas.openxmlformats.org/officeDocument/2006/relationships/hyperlink" Target="http://publications.europa.eu/resource/authority/data-theme/ENVI" TargetMode="External"/><Relationship Id="rId706" Type="http://schemas.openxmlformats.org/officeDocument/2006/relationships/hyperlink" Target="http://eurovoc.europa.eu/2882" TargetMode="External"/><Relationship Id="rId913" Type="http://schemas.openxmlformats.org/officeDocument/2006/relationships/hyperlink" Target="https://schema.org/State" TargetMode="External"/><Relationship Id="rId1336" Type="http://schemas.openxmlformats.org/officeDocument/2006/relationships/hyperlink" Target="https://www.wikidata.org/wiki/Q56845288" TargetMode="External"/><Relationship Id="rId1543" Type="http://schemas.openxmlformats.org/officeDocument/2006/relationships/hyperlink" Target="https://d-nb.info/gnd/4071675-2" TargetMode="External"/><Relationship Id="rId1750" Type="http://schemas.openxmlformats.org/officeDocument/2006/relationships/hyperlink" Target="https://d-nb.info/gnd/4056723-0" TargetMode="External"/><Relationship Id="rId42" Type="http://schemas.openxmlformats.org/officeDocument/2006/relationships/hyperlink" Target="https://www.wikidata.org/wiki/Q3875186" TargetMode="External"/><Relationship Id="rId1403" Type="http://schemas.openxmlformats.org/officeDocument/2006/relationships/hyperlink" Target="https://schema.org/QuantitativeValue" TargetMode="External"/><Relationship Id="rId1610" Type="http://schemas.openxmlformats.org/officeDocument/2006/relationships/hyperlink" Target="https://d-nb.info/gnd/4139691-1" TargetMode="External"/><Relationship Id="rId289" Type="http://schemas.openxmlformats.org/officeDocument/2006/relationships/hyperlink" Target="http://eurovoc.europa.eu/1919" TargetMode="External"/><Relationship Id="rId496" Type="http://schemas.openxmlformats.org/officeDocument/2006/relationships/hyperlink" Target="https://d-nb.info/gnd/4155353-6" TargetMode="External"/><Relationship Id="rId2177" Type="http://schemas.openxmlformats.org/officeDocument/2006/relationships/hyperlink" Target="https://www.wikidata.org/wiki/Q11042" TargetMode="External"/><Relationship Id="rId2384" Type="http://schemas.openxmlformats.org/officeDocument/2006/relationships/hyperlink" Target="https://www.wikidata.org/wiki/Q10566551" TargetMode="External"/><Relationship Id="rId2591" Type="http://schemas.openxmlformats.org/officeDocument/2006/relationships/hyperlink" Target="https://schema.org/TravelAction" TargetMode="External"/><Relationship Id="rId149" Type="http://schemas.openxmlformats.org/officeDocument/2006/relationships/hyperlink" Target="https://d-nb.info/gnd/7505482-6" TargetMode="External"/><Relationship Id="rId356" Type="http://schemas.openxmlformats.org/officeDocument/2006/relationships/hyperlink" Target="https://www.wikidata.org/wiki/Q29584660" TargetMode="External"/><Relationship Id="rId563" Type="http://schemas.openxmlformats.org/officeDocument/2006/relationships/hyperlink" Target="https://schema.org/Map" TargetMode="External"/><Relationship Id="rId770" Type="http://schemas.openxmlformats.org/officeDocument/2006/relationships/hyperlink" Target="https://www.wikidata.org/wiki/Q33506" TargetMode="External"/><Relationship Id="rId1193" Type="http://schemas.openxmlformats.org/officeDocument/2006/relationships/hyperlink" Target="https://www.wikidata.org/wiki/Q2801889" TargetMode="External"/><Relationship Id="rId2037" Type="http://schemas.openxmlformats.org/officeDocument/2006/relationships/hyperlink" Target="http://eurovoc.europa.eu/1030" TargetMode="External"/><Relationship Id="rId2244" Type="http://schemas.openxmlformats.org/officeDocument/2006/relationships/hyperlink" Target="https://www.wikidata.org/wiki/Q541936" TargetMode="External"/><Relationship Id="rId2451" Type="http://schemas.openxmlformats.org/officeDocument/2006/relationships/hyperlink" Target="http://eurovoc.europa.eu/3357" TargetMode="External"/><Relationship Id="rId216" Type="http://schemas.openxmlformats.org/officeDocument/2006/relationships/hyperlink" Target="https://www.wikidata.org/wiki/Q3914" TargetMode="External"/><Relationship Id="rId423" Type="http://schemas.openxmlformats.org/officeDocument/2006/relationships/hyperlink" Target="https://schema.org/Grant" TargetMode="External"/><Relationship Id="rId1053" Type="http://schemas.openxmlformats.org/officeDocument/2006/relationships/hyperlink" Target="https://d-nb.info/gnd/4017013-5" TargetMode="External"/><Relationship Id="rId1260" Type="http://schemas.openxmlformats.org/officeDocument/2006/relationships/hyperlink" Target="https://schema.org/Airport" TargetMode="External"/><Relationship Id="rId2104" Type="http://schemas.openxmlformats.org/officeDocument/2006/relationships/hyperlink" Target="http://eurovoc.europa.eu/3885" TargetMode="External"/><Relationship Id="rId630" Type="http://schemas.openxmlformats.org/officeDocument/2006/relationships/hyperlink" Target="https://d-nb.info/gnd/4418266-1" TargetMode="External"/><Relationship Id="rId2311" Type="http://schemas.openxmlformats.org/officeDocument/2006/relationships/hyperlink" Target="https://www.wikidata.org/wiki/Q689022" TargetMode="External"/><Relationship Id="rId1120" Type="http://schemas.openxmlformats.org/officeDocument/2006/relationships/hyperlink" Target="http://eurovoc.europa.eu/1231" TargetMode="External"/><Relationship Id="rId1937" Type="http://schemas.openxmlformats.org/officeDocument/2006/relationships/hyperlink" Target="http://eurovoc.europa.eu/668" TargetMode="External"/><Relationship Id="rId280" Type="http://schemas.openxmlformats.org/officeDocument/2006/relationships/hyperlink" Target="https://www.wikidata.org/wiki/Q161837" TargetMode="External"/><Relationship Id="rId140" Type="http://schemas.openxmlformats.org/officeDocument/2006/relationships/hyperlink" Target="https://schema.org/Collection" TargetMode="External"/><Relationship Id="rId6" Type="http://schemas.openxmlformats.org/officeDocument/2006/relationships/hyperlink" Target="http://eurovoc.europa.eu/1158" TargetMode="External"/><Relationship Id="rId957" Type="http://schemas.openxmlformats.org/officeDocument/2006/relationships/hyperlink" Target="https://d-nb.info/gnd/4017396-3" TargetMode="External"/><Relationship Id="rId1587" Type="http://schemas.openxmlformats.org/officeDocument/2006/relationships/hyperlink" Target="https://d-nb.info/gnd/7504227-7" TargetMode="External"/><Relationship Id="rId1794" Type="http://schemas.openxmlformats.org/officeDocument/2006/relationships/hyperlink" Target="https://d-nb.info/gnd/4062901-6" TargetMode="External"/><Relationship Id="rId2638" Type="http://schemas.openxmlformats.org/officeDocument/2006/relationships/hyperlink" Target="http://eurovoc.europa.eu/1892" TargetMode="External"/><Relationship Id="rId86" Type="http://schemas.openxmlformats.org/officeDocument/2006/relationships/hyperlink" Target="http://eurovoc.europa.eu/1773" TargetMode="External"/><Relationship Id="rId817" Type="http://schemas.openxmlformats.org/officeDocument/2006/relationships/hyperlink" Target="http://eurovoc.europa.eu/2859" TargetMode="External"/><Relationship Id="rId1447" Type="http://schemas.openxmlformats.org/officeDocument/2006/relationships/hyperlink" Target="https://d-nb.info/gnd/4121496-1" TargetMode="External"/><Relationship Id="rId1654" Type="http://schemas.openxmlformats.org/officeDocument/2006/relationships/hyperlink" Target="https://d-nb.info/gnd/4076215-4" TargetMode="External"/><Relationship Id="rId1861" Type="http://schemas.openxmlformats.org/officeDocument/2006/relationships/hyperlink" Target="http://eurovoc.europa.eu/3376" TargetMode="External"/><Relationship Id="rId2705" Type="http://schemas.openxmlformats.org/officeDocument/2006/relationships/hyperlink" Target="http://publications.europa.eu/resource/authority/data-theme/EDUC" TargetMode="External"/><Relationship Id="rId1307" Type="http://schemas.openxmlformats.org/officeDocument/2006/relationships/hyperlink" Target="https://www.wikidata.org/wiki/Q205495" TargetMode="External"/><Relationship Id="rId1514" Type="http://schemas.openxmlformats.org/officeDocument/2006/relationships/hyperlink" Target="https://d-nb.info/gnd/4006650-2" TargetMode="External"/><Relationship Id="rId1721" Type="http://schemas.openxmlformats.org/officeDocument/2006/relationships/hyperlink" Target="https://d-nb.info/gnd/4054790-5" TargetMode="External"/><Relationship Id="rId13" Type="http://schemas.openxmlformats.org/officeDocument/2006/relationships/hyperlink" Target="https://d-nb.info/gnd/4245395-1" TargetMode="External"/><Relationship Id="rId2288" Type="http://schemas.openxmlformats.org/officeDocument/2006/relationships/hyperlink" Target="https://www.wikidata.org/wiki/Q11420665" TargetMode="External"/><Relationship Id="rId2495" Type="http://schemas.openxmlformats.org/officeDocument/2006/relationships/hyperlink" Target="https://schema.org/City" TargetMode="External"/><Relationship Id="rId467" Type="http://schemas.openxmlformats.org/officeDocument/2006/relationships/hyperlink" Target="https://www.wikidata.org/wiki/Q36963" TargetMode="External"/><Relationship Id="rId1097" Type="http://schemas.openxmlformats.org/officeDocument/2006/relationships/hyperlink" Target="https://d-nb.info/gnd/4067915-9" TargetMode="External"/><Relationship Id="rId2148" Type="http://schemas.openxmlformats.org/officeDocument/2006/relationships/hyperlink" Target="http://eurovoc.europa.eu/6011" TargetMode="External"/><Relationship Id="rId674" Type="http://schemas.openxmlformats.org/officeDocument/2006/relationships/hyperlink" Target="https://www.wikidata.org/wiki/Q310667" TargetMode="External"/><Relationship Id="rId881" Type="http://schemas.openxmlformats.org/officeDocument/2006/relationships/hyperlink" Target="https://d-nb.info/gnd/4064286-0" TargetMode="External"/><Relationship Id="rId2355" Type="http://schemas.openxmlformats.org/officeDocument/2006/relationships/hyperlink" Target="https://schema.org/PlanAction" TargetMode="External"/><Relationship Id="rId2562" Type="http://schemas.openxmlformats.org/officeDocument/2006/relationships/hyperlink" Target="http://eurovoc.europa.eu/3127" TargetMode="External"/><Relationship Id="rId327" Type="http://schemas.openxmlformats.org/officeDocument/2006/relationships/hyperlink" Target="https://d-nb.info/gnd/4170280-3" TargetMode="External"/><Relationship Id="rId534" Type="http://schemas.openxmlformats.org/officeDocument/2006/relationships/hyperlink" Target="https://www.wikidata.org/wiki/Q53361238" TargetMode="External"/><Relationship Id="rId741" Type="http://schemas.openxmlformats.org/officeDocument/2006/relationships/hyperlink" Target="https://schema.org/Cemetery" TargetMode="External"/><Relationship Id="rId1164" Type="http://schemas.openxmlformats.org/officeDocument/2006/relationships/hyperlink" Target="https://d-nb.info/gnd/4027238-2" TargetMode="External"/><Relationship Id="rId1371" Type="http://schemas.openxmlformats.org/officeDocument/2006/relationships/hyperlink" Target="http://eurovoc.europa.eu/4827" TargetMode="External"/><Relationship Id="rId2008" Type="http://schemas.openxmlformats.org/officeDocument/2006/relationships/hyperlink" Target="http://eurovoc.europa.eu/1018" TargetMode="External"/><Relationship Id="rId2215" Type="http://schemas.openxmlformats.org/officeDocument/2006/relationships/hyperlink" Target="http://eurovoc.europa.eu/3255" TargetMode="External"/><Relationship Id="rId2422" Type="http://schemas.openxmlformats.org/officeDocument/2006/relationships/hyperlink" Target="https://www.wikidata.org/wiki/Q2297111" TargetMode="External"/><Relationship Id="rId601" Type="http://schemas.openxmlformats.org/officeDocument/2006/relationships/hyperlink" Target="https://www.wikidata.org/wiki/Q189603" TargetMode="External"/><Relationship Id="rId1024" Type="http://schemas.openxmlformats.org/officeDocument/2006/relationships/hyperlink" Target="https://www.wikidata.org/wiki/Q7551384" TargetMode="External"/><Relationship Id="rId1231" Type="http://schemas.openxmlformats.org/officeDocument/2006/relationships/hyperlink" Target="https://www.wikidata.org/wiki/Q27686" TargetMode="External"/><Relationship Id="rId184" Type="http://schemas.openxmlformats.org/officeDocument/2006/relationships/hyperlink" Target="https://www.wikidata.org/wiki/Q364005" TargetMode="External"/><Relationship Id="rId391" Type="http://schemas.openxmlformats.org/officeDocument/2006/relationships/hyperlink" Target="http://eurovoc.europa.eu/6013" TargetMode="External"/><Relationship Id="rId1908" Type="http://schemas.openxmlformats.org/officeDocument/2006/relationships/hyperlink" Target="https://www.wikidata.org/wiki/Q2653450" TargetMode="External"/><Relationship Id="rId2072" Type="http://schemas.openxmlformats.org/officeDocument/2006/relationships/hyperlink" Target="https://www.wikidata.org/wiki/Q28747937" TargetMode="External"/><Relationship Id="rId251" Type="http://schemas.openxmlformats.org/officeDocument/2006/relationships/hyperlink" Target="https://schema.org/School" TargetMode="External"/><Relationship Id="rId111" Type="http://schemas.openxmlformats.org/officeDocument/2006/relationships/hyperlink" Target="https://www.wikidata.org/wiki/Q3176665" TargetMode="External"/><Relationship Id="rId1698" Type="http://schemas.openxmlformats.org/officeDocument/2006/relationships/hyperlink" Target="https://d-nb.info/gnd/4314726-4" TargetMode="External"/><Relationship Id="rId928" Type="http://schemas.openxmlformats.org/officeDocument/2006/relationships/hyperlink" Target="https://www.wikidata.org/wiki/Q192611" TargetMode="External"/><Relationship Id="rId1558" Type="http://schemas.openxmlformats.org/officeDocument/2006/relationships/hyperlink" Target="https://d-nb.info/gnd/4060087-7" TargetMode="External"/><Relationship Id="rId1765" Type="http://schemas.openxmlformats.org/officeDocument/2006/relationships/hyperlink" Target="https://d-nb.info/gnd/4056783-7" TargetMode="External"/><Relationship Id="rId2609" Type="http://schemas.openxmlformats.org/officeDocument/2006/relationships/hyperlink" Target="https://schema.org/City" TargetMode="External"/><Relationship Id="rId57" Type="http://schemas.openxmlformats.org/officeDocument/2006/relationships/hyperlink" Target="https://www.wikidata.org/wiki/Q811941" TargetMode="External"/><Relationship Id="rId1418" Type="http://schemas.openxmlformats.org/officeDocument/2006/relationships/hyperlink" Target="https://www.wikidata.org/wiki/Q12737077" TargetMode="External"/><Relationship Id="rId1972" Type="http://schemas.openxmlformats.org/officeDocument/2006/relationships/hyperlink" Target="http://eurovoc.europa.eu/100159" TargetMode="External"/><Relationship Id="rId1625" Type="http://schemas.openxmlformats.org/officeDocument/2006/relationships/hyperlink" Target="https://d-nb.info/gnd/7502136-5" TargetMode="External"/><Relationship Id="rId1832" Type="http://schemas.openxmlformats.org/officeDocument/2006/relationships/hyperlink" Target="https://d-nb.info/gnd/4066399-1" TargetMode="External"/><Relationship Id="rId2399" Type="http://schemas.openxmlformats.org/officeDocument/2006/relationships/hyperlink" Target="https://www.wikidata.org/wiki/Q2526135" TargetMode="External"/><Relationship Id="rId578" Type="http://schemas.openxmlformats.org/officeDocument/2006/relationships/hyperlink" Target="https://www.wikidata.org/wiki/Q11734477" TargetMode="External"/><Relationship Id="rId785" Type="http://schemas.openxmlformats.org/officeDocument/2006/relationships/hyperlink" Target="http://eurovoc.europa.eu/2810" TargetMode="External"/><Relationship Id="rId992" Type="http://schemas.openxmlformats.org/officeDocument/2006/relationships/hyperlink" Target="https://d-nb.info/gnd/4126921-4" TargetMode="External"/><Relationship Id="rId2259" Type="http://schemas.openxmlformats.org/officeDocument/2006/relationships/hyperlink" Target="http://eurovoc.europa.eu/2269" TargetMode="External"/><Relationship Id="rId2466" Type="http://schemas.openxmlformats.org/officeDocument/2006/relationships/hyperlink" Target="https://www.wikidata.org/wiki/Q60616546" TargetMode="External"/><Relationship Id="rId2673" Type="http://schemas.openxmlformats.org/officeDocument/2006/relationships/hyperlink" Target="https://schema.org/RecyclingCenter" TargetMode="External"/><Relationship Id="rId438" Type="http://schemas.openxmlformats.org/officeDocument/2006/relationships/hyperlink" Target="https://www.wikidata.org/wiki/Q110543721" TargetMode="External"/><Relationship Id="rId645" Type="http://schemas.openxmlformats.org/officeDocument/2006/relationships/hyperlink" Target="https://schema.org/MedicalProcedure" TargetMode="External"/><Relationship Id="rId852" Type="http://schemas.openxmlformats.org/officeDocument/2006/relationships/hyperlink" Target="http://eurovoc.europa.eu/4214" TargetMode="External"/><Relationship Id="rId1068" Type="http://schemas.openxmlformats.org/officeDocument/2006/relationships/hyperlink" Target="http://eurovoc.europa.eu/2440" TargetMode="External"/><Relationship Id="rId1275" Type="http://schemas.openxmlformats.org/officeDocument/2006/relationships/hyperlink" Target="http://eurovoc.europa.eu/3438" TargetMode="External"/><Relationship Id="rId1482" Type="http://schemas.openxmlformats.org/officeDocument/2006/relationships/hyperlink" Target="https://d-nb.info/gnd/4000107-6" TargetMode="External"/><Relationship Id="rId2119" Type="http://schemas.openxmlformats.org/officeDocument/2006/relationships/hyperlink" Target="https://schema.org/CommunityHealth" TargetMode="External"/><Relationship Id="rId2326" Type="http://schemas.openxmlformats.org/officeDocument/2006/relationships/hyperlink" Target="http://eurovoc.europa.eu/1157" TargetMode="External"/><Relationship Id="rId2533" Type="http://schemas.openxmlformats.org/officeDocument/2006/relationships/hyperlink" Target="http://eurovoc.europa.eu/6849" TargetMode="External"/><Relationship Id="rId505" Type="http://schemas.openxmlformats.org/officeDocument/2006/relationships/hyperlink" Target="http://eurovoc.europa.eu/847" TargetMode="External"/><Relationship Id="rId712" Type="http://schemas.openxmlformats.org/officeDocument/2006/relationships/hyperlink" Target="http://eurovoc.europa.eu/4801" TargetMode="External"/><Relationship Id="rId1135" Type="http://schemas.openxmlformats.org/officeDocument/2006/relationships/hyperlink" Target="https://www.wikidata.org/wiki/Q70471322" TargetMode="External"/><Relationship Id="rId1342" Type="http://schemas.openxmlformats.org/officeDocument/2006/relationships/hyperlink" Target="https://www.wikidata.org/wiki/Q16243822" TargetMode="External"/><Relationship Id="rId1202" Type="http://schemas.openxmlformats.org/officeDocument/2006/relationships/hyperlink" Target="https://schema.org/City" TargetMode="External"/><Relationship Id="rId2600" Type="http://schemas.openxmlformats.org/officeDocument/2006/relationships/hyperlink" Target="https://schema.org/TravelAction" TargetMode="External"/><Relationship Id="rId295" Type="http://schemas.openxmlformats.org/officeDocument/2006/relationships/hyperlink" Target="http://eurovoc.europa.eu/3342" TargetMode="External"/><Relationship Id="rId2183" Type="http://schemas.openxmlformats.org/officeDocument/2006/relationships/hyperlink" Target="http://eurovoc.europa.eu/317" TargetMode="External"/><Relationship Id="rId2390" Type="http://schemas.openxmlformats.org/officeDocument/2006/relationships/hyperlink" Target="https://www.wikidata.org/wiki/Q2526135" TargetMode="External"/><Relationship Id="rId155" Type="http://schemas.openxmlformats.org/officeDocument/2006/relationships/hyperlink" Target="https://d-nb.info/gnd/4056923-8" TargetMode="External"/><Relationship Id="rId362" Type="http://schemas.openxmlformats.org/officeDocument/2006/relationships/hyperlink" Target="https://d-nb.info/gnd/4064811-4" TargetMode="External"/><Relationship Id="rId2043" Type="http://schemas.openxmlformats.org/officeDocument/2006/relationships/hyperlink" Target="http://eurovoc.europa.eu/1030" TargetMode="External"/><Relationship Id="rId2250" Type="http://schemas.openxmlformats.org/officeDocument/2006/relationships/hyperlink" Target="https://www.wikidata.org/wiki/Q541936" TargetMode="External"/><Relationship Id="rId222" Type="http://schemas.openxmlformats.org/officeDocument/2006/relationships/hyperlink" Target="https://schema.org/School" TargetMode="External"/><Relationship Id="rId2110" Type="http://schemas.openxmlformats.org/officeDocument/2006/relationships/hyperlink" Target="http://eurovoc.europa.eu/4116" TargetMode="External"/><Relationship Id="rId1669" Type="http://schemas.openxmlformats.org/officeDocument/2006/relationships/hyperlink" Target="https://d-nb.info/gnd/4008767-0" TargetMode="External"/><Relationship Id="rId1876" Type="http://schemas.openxmlformats.org/officeDocument/2006/relationships/hyperlink" Target="https://www.wikidata.org/wiki/Q27131655" TargetMode="External"/><Relationship Id="rId1529" Type="http://schemas.openxmlformats.org/officeDocument/2006/relationships/hyperlink" Target="https://d-nb.info/gnd/7854804-4" TargetMode="External"/><Relationship Id="rId1736" Type="http://schemas.openxmlformats.org/officeDocument/2006/relationships/hyperlink" Target="https://d-nb.info/gnd/4055856-3" TargetMode="External"/><Relationship Id="rId1943" Type="http://schemas.openxmlformats.org/officeDocument/2006/relationships/hyperlink" Target="http://eurovoc.europa.eu/668" TargetMode="External"/><Relationship Id="rId28" Type="http://schemas.openxmlformats.org/officeDocument/2006/relationships/hyperlink" Target="http://eurovoc.europa.eu/158" TargetMode="External"/><Relationship Id="rId1803" Type="http://schemas.openxmlformats.org/officeDocument/2006/relationships/hyperlink" Target="https://d-nb.info/gnd/4062901-6" TargetMode="External"/><Relationship Id="rId689" Type="http://schemas.openxmlformats.org/officeDocument/2006/relationships/hyperlink" Target="https://www.wikidata.org/wiki/Q1932823" TargetMode="External"/><Relationship Id="rId896" Type="http://schemas.openxmlformats.org/officeDocument/2006/relationships/hyperlink" Target="https://d-nb.info/gnd/4163188-2" TargetMode="External"/><Relationship Id="rId2577" Type="http://schemas.openxmlformats.org/officeDocument/2006/relationships/hyperlink" Target="http://eurovoc.europa.eu/3127" TargetMode="External"/><Relationship Id="rId549" Type="http://schemas.openxmlformats.org/officeDocument/2006/relationships/hyperlink" Target="http://eurovoc.europa.eu/2492" TargetMode="External"/><Relationship Id="rId756" Type="http://schemas.openxmlformats.org/officeDocument/2006/relationships/hyperlink" Target="http://eurovoc.europa.eu/2688" TargetMode="External"/><Relationship Id="rId1179" Type="http://schemas.openxmlformats.org/officeDocument/2006/relationships/hyperlink" Target="http://eurovoc.europa.eu/6233" TargetMode="External"/><Relationship Id="rId1386" Type="http://schemas.openxmlformats.org/officeDocument/2006/relationships/hyperlink" Target="https://d-nb.info/gnd/4061693-9" TargetMode="External"/><Relationship Id="rId1593" Type="http://schemas.openxmlformats.org/officeDocument/2006/relationships/hyperlink" Target="https://d-nb.info/gnd/4020517-4" TargetMode="External"/><Relationship Id="rId2437" Type="http://schemas.openxmlformats.org/officeDocument/2006/relationships/hyperlink" Target="http://eurovoc.europa.eu/1004" TargetMode="External"/><Relationship Id="rId409" Type="http://schemas.openxmlformats.org/officeDocument/2006/relationships/hyperlink" Target="https://schema.org/Legislation" TargetMode="External"/><Relationship Id="rId963" Type="http://schemas.openxmlformats.org/officeDocument/2006/relationships/hyperlink" Target="https://schema.org/PlanAction" TargetMode="External"/><Relationship Id="rId1039" Type="http://schemas.openxmlformats.org/officeDocument/2006/relationships/hyperlink" Target="https://d-nb.info/gnd/4017013-5" TargetMode="External"/><Relationship Id="rId1246" Type="http://schemas.openxmlformats.org/officeDocument/2006/relationships/hyperlink" Target="https://schema.org/City" TargetMode="External"/><Relationship Id="rId2644" Type="http://schemas.openxmlformats.org/officeDocument/2006/relationships/hyperlink" Target="https://www.wikidata.org/wiki/Q159810" TargetMode="External"/><Relationship Id="rId92" Type="http://schemas.openxmlformats.org/officeDocument/2006/relationships/hyperlink" Target="https://www.wikidata.org/wiki/Property:P1082" TargetMode="External"/><Relationship Id="rId616" Type="http://schemas.openxmlformats.org/officeDocument/2006/relationships/hyperlink" Target="https://d-nb.info/gnd/4164793-2" TargetMode="External"/><Relationship Id="rId823" Type="http://schemas.openxmlformats.org/officeDocument/2006/relationships/hyperlink" Target="http://eurovoc.europa.eu/4709" TargetMode="External"/><Relationship Id="rId1453" Type="http://schemas.openxmlformats.org/officeDocument/2006/relationships/hyperlink" Target="https://d-nb.info/gnd/4066702-9" TargetMode="External"/><Relationship Id="rId1660" Type="http://schemas.openxmlformats.org/officeDocument/2006/relationships/hyperlink" Target="https://d-nb.info/gnd/4076215-4" TargetMode="External"/><Relationship Id="rId2504" Type="http://schemas.openxmlformats.org/officeDocument/2006/relationships/hyperlink" Target="https://www.wikidata.org/wiki/Q1585110" TargetMode="External"/><Relationship Id="rId2711" Type="http://schemas.openxmlformats.org/officeDocument/2006/relationships/hyperlink" Target="http://publications.europa.eu/resource/authority/data-theme/TECH" TargetMode="External"/><Relationship Id="rId1106" Type="http://schemas.openxmlformats.org/officeDocument/2006/relationships/hyperlink" Target="https://d-nb.info/gnd/4055776-5" TargetMode="External"/><Relationship Id="rId1313" Type="http://schemas.openxmlformats.org/officeDocument/2006/relationships/hyperlink" Target="https://schema.org/TaxiService" TargetMode="External"/><Relationship Id="rId1520" Type="http://schemas.openxmlformats.org/officeDocument/2006/relationships/hyperlink" Target="https://d-nb.info/gnd/4006650-2" TargetMode="External"/><Relationship Id="rId199" Type="http://schemas.openxmlformats.org/officeDocument/2006/relationships/hyperlink" Target="https://d-nb.info/gnd/4170834-9" TargetMode="External"/><Relationship Id="rId2087" Type="http://schemas.openxmlformats.org/officeDocument/2006/relationships/hyperlink" Target="https://www.wikidata.org/wiki/Q12147" TargetMode="External"/><Relationship Id="rId2294" Type="http://schemas.openxmlformats.org/officeDocument/2006/relationships/hyperlink" Target="https://www.wikidata.org/wiki/Q11420665" TargetMode="External"/><Relationship Id="rId266" Type="http://schemas.openxmlformats.org/officeDocument/2006/relationships/hyperlink" Target="https://schema.org/Event" TargetMode="External"/><Relationship Id="rId473" Type="http://schemas.openxmlformats.org/officeDocument/2006/relationships/hyperlink" Target="http://eurovoc.europa.eu/3457" TargetMode="External"/><Relationship Id="rId680" Type="http://schemas.openxmlformats.org/officeDocument/2006/relationships/hyperlink" Target="https://d-nb.info/gnd/4014573-6" TargetMode="External"/><Relationship Id="rId2154" Type="http://schemas.openxmlformats.org/officeDocument/2006/relationships/hyperlink" Target="http://eurovoc.europa.eu/2825" TargetMode="External"/><Relationship Id="rId2361" Type="http://schemas.openxmlformats.org/officeDocument/2006/relationships/hyperlink" Target="https://schema.org/PlanAction" TargetMode="External"/><Relationship Id="rId126" Type="http://schemas.openxmlformats.org/officeDocument/2006/relationships/hyperlink" Target="http://eurovoc.europa.eu/668" TargetMode="External"/><Relationship Id="rId333" Type="http://schemas.openxmlformats.org/officeDocument/2006/relationships/hyperlink" Target="https://d-nb.info/gnd/4014692-3" TargetMode="External"/><Relationship Id="rId540" Type="http://schemas.openxmlformats.org/officeDocument/2006/relationships/hyperlink" Target="https://d-nb.info/gnd/7504227-7" TargetMode="External"/><Relationship Id="rId1170" Type="http://schemas.openxmlformats.org/officeDocument/2006/relationships/hyperlink" Target="https://d-nb.info/gnd/4066778-9" TargetMode="External"/><Relationship Id="rId2014" Type="http://schemas.openxmlformats.org/officeDocument/2006/relationships/hyperlink" Target="https://www.wikidata.org/wiki/Q2074713" TargetMode="External"/><Relationship Id="rId2221" Type="http://schemas.openxmlformats.org/officeDocument/2006/relationships/hyperlink" Target="https://www.wikidata.org/wiki/Q115732139" TargetMode="External"/><Relationship Id="rId1030" Type="http://schemas.openxmlformats.org/officeDocument/2006/relationships/hyperlink" Target="https://www.wikidata.org/wiki/Q10566551" TargetMode="External"/><Relationship Id="rId400" Type="http://schemas.openxmlformats.org/officeDocument/2006/relationships/hyperlink" Target="https://www.wikidata.org/wiki/Q271855" TargetMode="External"/><Relationship Id="rId1987" Type="http://schemas.openxmlformats.org/officeDocument/2006/relationships/hyperlink" Target="https://www.wikidata.org/wiki/Q274490" TargetMode="External"/><Relationship Id="rId1847" Type="http://schemas.openxmlformats.org/officeDocument/2006/relationships/hyperlink" Target="http://eurovoc.europa.eu/718" TargetMode="External"/><Relationship Id="rId1707" Type="http://schemas.openxmlformats.org/officeDocument/2006/relationships/hyperlink" Target="https://d-nb.info/gnd/4314726-4" TargetMode="External"/><Relationship Id="rId190" Type="http://schemas.openxmlformats.org/officeDocument/2006/relationships/hyperlink" Target="https://d-nb.info/gnd/4030638-0" TargetMode="External"/><Relationship Id="rId1914" Type="http://schemas.openxmlformats.org/officeDocument/2006/relationships/hyperlink" Target="https://www.wikidata.org/wiki/Q2653450" TargetMode="External"/><Relationship Id="rId2688" Type="http://schemas.openxmlformats.org/officeDocument/2006/relationships/hyperlink" Target="http://publications.europa.eu/resource/authority/data-theme/ENVI" TargetMode="External"/><Relationship Id="rId867" Type="http://schemas.openxmlformats.org/officeDocument/2006/relationships/hyperlink" Target="https://d-nb.info/gnd/4114504-5" TargetMode="External"/><Relationship Id="rId1497" Type="http://schemas.openxmlformats.org/officeDocument/2006/relationships/hyperlink" Target="https://d-nb.info/gnd/4246600-3" TargetMode="External"/><Relationship Id="rId2548" Type="http://schemas.openxmlformats.org/officeDocument/2006/relationships/hyperlink" Target="http://eurovoc.europa.eu/6849" TargetMode="External"/><Relationship Id="rId727" Type="http://schemas.openxmlformats.org/officeDocument/2006/relationships/hyperlink" Target="http://eurovoc.europa.eu/4100" TargetMode="External"/><Relationship Id="rId934" Type="http://schemas.openxmlformats.org/officeDocument/2006/relationships/hyperlink" Target="http://eurovoc.europa.eu/5067" TargetMode="External"/><Relationship Id="rId1357" Type="http://schemas.openxmlformats.org/officeDocument/2006/relationships/hyperlink" Target="https://d-nb.info/gnd/4076489-8" TargetMode="External"/><Relationship Id="rId1564" Type="http://schemas.openxmlformats.org/officeDocument/2006/relationships/hyperlink" Target="https://d-nb.info/gnd/4045539-7" TargetMode="External"/><Relationship Id="rId1771" Type="http://schemas.openxmlformats.org/officeDocument/2006/relationships/hyperlink" Target="https://d-nb.info/gnd/4056783-7" TargetMode="External"/><Relationship Id="rId2408" Type="http://schemas.openxmlformats.org/officeDocument/2006/relationships/hyperlink" Target="http://eurovoc.europa.eu/4045" TargetMode="External"/><Relationship Id="rId2615" Type="http://schemas.openxmlformats.org/officeDocument/2006/relationships/hyperlink" Target="https://schema.org/City" TargetMode="External"/><Relationship Id="rId63" Type="http://schemas.openxmlformats.org/officeDocument/2006/relationships/hyperlink" Target="https://d-nb.info/gnd/4206343-7" TargetMode="External"/><Relationship Id="rId1217" Type="http://schemas.openxmlformats.org/officeDocument/2006/relationships/hyperlink" Target="https://www.wikidata.org/wiki/Q832778" TargetMode="External"/><Relationship Id="rId1424" Type="http://schemas.openxmlformats.org/officeDocument/2006/relationships/hyperlink" Target="https://www.wikidata.org/wiki/Q837379" TargetMode="External"/><Relationship Id="rId1631" Type="http://schemas.openxmlformats.org/officeDocument/2006/relationships/hyperlink" Target="https://d-nb.info/gnd/7502136-5" TargetMode="External"/><Relationship Id="rId2198" Type="http://schemas.openxmlformats.org/officeDocument/2006/relationships/hyperlink" Target="https://schema.org/ExhibitionEvent" TargetMode="External"/><Relationship Id="rId377" Type="http://schemas.openxmlformats.org/officeDocument/2006/relationships/hyperlink" Target="https://d-nb.info/gnd/4019962-9" TargetMode="External"/><Relationship Id="rId584" Type="http://schemas.openxmlformats.org/officeDocument/2006/relationships/hyperlink" Target="https://www.wikidata.org/wiki/Q294308" TargetMode="External"/><Relationship Id="rId2058" Type="http://schemas.openxmlformats.org/officeDocument/2006/relationships/hyperlink" Target="https://www.wikidata.org/wiki/Q47520921" TargetMode="External"/><Relationship Id="rId2265" Type="http://schemas.openxmlformats.org/officeDocument/2006/relationships/hyperlink" Target="http://eurovoc.europa.eu/2269" TargetMode="External"/><Relationship Id="rId237" Type="http://schemas.openxmlformats.org/officeDocument/2006/relationships/hyperlink" Target="https://d-nb.info/gnd/4229532-4" TargetMode="External"/><Relationship Id="rId791" Type="http://schemas.openxmlformats.org/officeDocument/2006/relationships/hyperlink" Target="https://www.wikidata.org/wiki/Q12132" TargetMode="External"/><Relationship Id="rId1074" Type="http://schemas.openxmlformats.org/officeDocument/2006/relationships/hyperlink" Target="http://eurovoc.europa.eu/c_f7430876" TargetMode="External"/><Relationship Id="rId2472" Type="http://schemas.openxmlformats.org/officeDocument/2006/relationships/hyperlink" Target="https://www.wikidata.org/wiki/Q49389" TargetMode="External"/><Relationship Id="rId444" Type="http://schemas.openxmlformats.org/officeDocument/2006/relationships/hyperlink" Target="https://www.wikidata.org/wiki/Q110543721" TargetMode="External"/><Relationship Id="rId651" Type="http://schemas.openxmlformats.org/officeDocument/2006/relationships/hyperlink" Target="https://schema.org/Legislation" TargetMode="External"/><Relationship Id="rId1281" Type="http://schemas.openxmlformats.org/officeDocument/2006/relationships/hyperlink" Target="http://eurovoc.europa.eu/1549" TargetMode="External"/><Relationship Id="rId2125" Type="http://schemas.openxmlformats.org/officeDocument/2006/relationships/hyperlink" Target="https://schema.org/CommunityHealth" TargetMode="External"/><Relationship Id="rId2332" Type="http://schemas.openxmlformats.org/officeDocument/2006/relationships/hyperlink" Target="http://eurovoc.europa.eu/2407" TargetMode="External"/><Relationship Id="rId304" Type="http://schemas.openxmlformats.org/officeDocument/2006/relationships/hyperlink" Target="https://www.wikidata.org/wiki/Q843958" TargetMode="External"/><Relationship Id="rId511" Type="http://schemas.openxmlformats.org/officeDocument/2006/relationships/hyperlink" Target="https://www.wikidata.org/wiki/Q1514190" TargetMode="External"/><Relationship Id="rId1141" Type="http://schemas.openxmlformats.org/officeDocument/2006/relationships/hyperlink" Target="https://www.wikidata.org/wiki/Q1550701" TargetMode="External"/><Relationship Id="rId1001" Type="http://schemas.openxmlformats.org/officeDocument/2006/relationships/hyperlink" Target="https://d-nb.info/gnd/4437321-1" TargetMode="External"/><Relationship Id="rId1958" Type="http://schemas.openxmlformats.org/officeDocument/2006/relationships/hyperlink" Target="https://www.wikidata.org/wiki/Q4252370" TargetMode="External"/><Relationship Id="rId1818" Type="http://schemas.openxmlformats.org/officeDocument/2006/relationships/hyperlink" Target="https://d-nb.info/gnd/4062901-6" TargetMode="External"/><Relationship Id="rId161" Type="http://schemas.openxmlformats.org/officeDocument/2006/relationships/hyperlink" Target="https://schema.org/location" TargetMode="External"/><Relationship Id="rId978" Type="http://schemas.openxmlformats.org/officeDocument/2006/relationships/hyperlink" Target="https://d-nb.info/gnd/4156515-0" TargetMode="External"/><Relationship Id="rId2659" Type="http://schemas.openxmlformats.org/officeDocument/2006/relationships/hyperlink" Target="http://eurovoc.europa.eu/637" TargetMode="External"/><Relationship Id="rId838" Type="http://schemas.openxmlformats.org/officeDocument/2006/relationships/hyperlink" Target="https://d-nb.info/gnd/4019962-9" TargetMode="External"/><Relationship Id="rId1468" Type="http://schemas.openxmlformats.org/officeDocument/2006/relationships/hyperlink" Target="https://www.wikidata.org/wiki/Q4530482" TargetMode="External"/><Relationship Id="rId1675" Type="http://schemas.openxmlformats.org/officeDocument/2006/relationships/hyperlink" Target="https://d-nb.info/gnd/4008767-0" TargetMode="External"/><Relationship Id="rId1882" Type="http://schemas.openxmlformats.org/officeDocument/2006/relationships/hyperlink" Target="http://eurovoc.europa.eu/52" TargetMode="External"/><Relationship Id="rId2519" Type="http://schemas.openxmlformats.org/officeDocument/2006/relationships/hyperlink" Target="https://www.wikidata.org/wiki/Q1585110" TargetMode="External"/><Relationship Id="rId2726" Type="http://schemas.openxmlformats.org/officeDocument/2006/relationships/hyperlink" Target="http://publications.europa.eu/resource/authority/data-theme/JUST" TargetMode="External"/><Relationship Id="rId1328" Type="http://schemas.openxmlformats.org/officeDocument/2006/relationships/hyperlink" Target="https://www.wikidata.org/wiki/Q1826720" TargetMode="External"/><Relationship Id="rId1535" Type="http://schemas.openxmlformats.org/officeDocument/2006/relationships/hyperlink" Target="https://d-nb.info/gnd/4014692-3" TargetMode="External"/><Relationship Id="rId905" Type="http://schemas.openxmlformats.org/officeDocument/2006/relationships/hyperlink" Target="https://schema.org/VoteAction" TargetMode="External"/><Relationship Id="rId1742" Type="http://schemas.openxmlformats.org/officeDocument/2006/relationships/hyperlink" Target="https://d-nb.info/gnd/4055776-5" TargetMode="External"/><Relationship Id="rId34" Type="http://schemas.openxmlformats.org/officeDocument/2006/relationships/hyperlink" Target="https://de.wikipedia.org/wiki/Entgelt" TargetMode="External"/><Relationship Id="rId1602" Type="http://schemas.openxmlformats.org/officeDocument/2006/relationships/hyperlink" Target="https://d-nb.info/gnd/4020754-7" TargetMode="External"/><Relationship Id="rId488" Type="http://schemas.openxmlformats.org/officeDocument/2006/relationships/hyperlink" Target="https://schema.org/BodyOfWater" TargetMode="External"/><Relationship Id="rId695" Type="http://schemas.openxmlformats.org/officeDocument/2006/relationships/hyperlink" Target="https://d-nb.info/gnd/4064689-0" TargetMode="External"/><Relationship Id="rId2169" Type="http://schemas.openxmlformats.org/officeDocument/2006/relationships/hyperlink" Target="https://www.wikidata.org/wiki/Q11042" TargetMode="External"/><Relationship Id="rId2376" Type="http://schemas.openxmlformats.org/officeDocument/2006/relationships/hyperlink" Target="https://schema.org/spatial" TargetMode="External"/><Relationship Id="rId2583" Type="http://schemas.openxmlformats.org/officeDocument/2006/relationships/hyperlink" Target="https://schema.org/TravelAction" TargetMode="External"/><Relationship Id="rId348" Type="http://schemas.openxmlformats.org/officeDocument/2006/relationships/hyperlink" Target="http://eurovoc.europa.eu/756" TargetMode="External"/><Relationship Id="rId555" Type="http://schemas.openxmlformats.org/officeDocument/2006/relationships/hyperlink" Target="https://www.wikidata.org/wiki/Q1525706" TargetMode="External"/><Relationship Id="rId762" Type="http://schemas.openxmlformats.org/officeDocument/2006/relationships/hyperlink" Target="https://www.wikidata.org/wiki/Q2143825" TargetMode="External"/><Relationship Id="rId1185" Type="http://schemas.openxmlformats.org/officeDocument/2006/relationships/hyperlink" Target="http://eurovoc.europa.eu/4709" TargetMode="External"/><Relationship Id="rId1392" Type="http://schemas.openxmlformats.org/officeDocument/2006/relationships/hyperlink" Target="https://www.wikidata.org/wiki/Q11663" TargetMode="External"/><Relationship Id="rId2029" Type="http://schemas.openxmlformats.org/officeDocument/2006/relationships/hyperlink" Target="http://eurovoc.europa.eu/972" TargetMode="External"/><Relationship Id="rId2236" Type="http://schemas.openxmlformats.org/officeDocument/2006/relationships/hyperlink" Target="https://www.wikidata.org/wiki/Q541936" TargetMode="External"/><Relationship Id="rId2443" Type="http://schemas.openxmlformats.org/officeDocument/2006/relationships/hyperlink" Target="http://eurovoc.europa.eu/1004" TargetMode="External"/><Relationship Id="rId2650" Type="http://schemas.openxmlformats.org/officeDocument/2006/relationships/hyperlink" Target="https://www.wikidata.org/wiki/Q159810" TargetMode="External"/><Relationship Id="rId208" Type="http://schemas.openxmlformats.org/officeDocument/2006/relationships/hyperlink" Target="https://www.wikidata.org/wiki/Q1021290" TargetMode="External"/><Relationship Id="rId415" Type="http://schemas.openxmlformats.org/officeDocument/2006/relationships/hyperlink" Target="http://eurovoc.europa.eu/2891" TargetMode="External"/><Relationship Id="rId622" Type="http://schemas.openxmlformats.org/officeDocument/2006/relationships/hyperlink" Target="https://schema.org/MedicalClinic" TargetMode="External"/><Relationship Id="rId1045" Type="http://schemas.openxmlformats.org/officeDocument/2006/relationships/hyperlink" Target="https://d-nb.info/gnd/4154284-8" TargetMode="External"/><Relationship Id="rId1252" Type="http://schemas.openxmlformats.org/officeDocument/2006/relationships/hyperlink" Target="https://d-nb.info/gnd/4036597-9" TargetMode="External"/><Relationship Id="rId2303" Type="http://schemas.openxmlformats.org/officeDocument/2006/relationships/hyperlink" Target="https://www.wikidata.org/wiki/Q689022" TargetMode="External"/><Relationship Id="rId2510" Type="http://schemas.openxmlformats.org/officeDocument/2006/relationships/hyperlink" Target="https://www.wikidata.org/wiki/Q1585110" TargetMode="External"/><Relationship Id="rId1112" Type="http://schemas.openxmlformats.org/officeDocument/2006/relationships/hyperlink" Target="https://d-nb.info/gnd/4001997-4" TargetMode="External"/><Relationship Id="rId1929" Type="http://schemas.openxmlformats.org/officeDocument/2006/relationships/hyperlink" Target="http://eurovoc.europa.eu/668" TargetMode="External"/><Relationship Id="rId2093" Type="http://schemas.openxmlformats.org/officeDocument/2006/relationships/hyperlink" Target="https://www.wikidata.org/wiki/Q12147" TargetMode="External"/><Relationship Id="rId272" Type="http://schemas.openxmlformats.org/officeDocument/2006/relationships/hyperlink" Target="https://d-nb.info/gnd/4205291-9" TargetMode="External"/><Relationship Id="rId2160" Type="http://schemas.openxmlformats.org/officeDocument/2006/relationships/hyperlink" Target="https://www.wikidata.org/wiki/Q778407" TargetMode="External"/><Relationship Id="rId132" Type="http://schemas.openxmlformats.org/officeDocument/2006/relationships/hyperlink" Target="https://de.wikipedia.org/wiki/Bibliothek" TargetMode="External"/><Relationship Id="rId2020" Type="http://schemas.openxmlformats.org/officeDocument/2006/relationships/hyperlink" Target="https://www.wikidata.org/wiki/Q2074713" TargetMode="External"/><Relationship Id="rId1579" Type="http://schemas.openxmlformats.org/officeDocument/2006/relationships/hyperlink" Target="https://d-nb.info/gnd/4018382-8" TargetMode="External"/><Relationship Id="rId949" Type="http://schemas.openxmlformats.org/officeDocument/2006/relationships/hyperlink" Target="https://schema.org/PlanAction" TargetMode="External"/><Relationship Id="rId1786" Type="http://schemas.openxmlformats.org/officeDocument/2006/relationships/hyperlink" Target="https://d-nb.info/gnd/4056783-7" TargetMode="External"/><Relationship Id="rId1993" Type="http://schemas.openxmlformats.org/officeDocument/2006/relationships/hyperlink" Target="https://www.wikidata.org/wiki/Q43015" TargetMode="External"/><Relationship Id="rId78" Type="http://schemas.openxmlformats.org/officeDocument/2006/relationships/hyperlink" Target="https://www.wikidata.org/wiki/Q1247867" TargetMode="External"/><Relationship Id="rId809" Type="http://schemas.openxmlformats.org/officeDocument/2006/relationships/hyperlink" Target="http://eurovoc.europa.eu/5891" TargetMode="External"/><Relationship Id="rId1439" Type="http://schemas.openxmlformats.org/officeDocument/2006/relationships/hyperlink" Target="https://www.wikidata.org/wiki/Q126793" TargetMode="External"/><Relationship Id="rId1646" Type="http://schemas.openxmlformats.org/officeDocument/2006/relationships/hyperlink" Target="https://d-nb.info/gnd/4125698-0" TargetMode="External"/><Relationship Id="rId1853" Type="http://schemas.openxmlformats.org/officeDocument/2006/relationships/hyperlink" Target="http://eurovoc.europa.eu/1158" TargetMode="External"/><Relationship Id="rId1506" Type="http://schemas.openxmlformats.org/officeDocument/2006/relationships/hyperlink" Target="https://d-nb.info/gnd/4006650-2" TargetMode="External"/><Relationship Id="rId1713" Type="http://schemas.openxmlformats.org/officeDocument/2006/relationships/hyperlink" Target="https://d-nb.info/gnd/4054790-5" TargetMode="External"/><Relationship Id="rId1920" Type="http://schemas.openxmlformats.org/officeDocument/2006/relationships/hyperlink" Target="https://www.wikidata.org/wiki/Q2653450" TargetMode="External"/><Relationship Id="rId599" Type="http://schemas.openxmlformats.org/officeDocument/2006/relationships/hyperlink" Target="https://d-nb.info/gnd/4139691-1" TargetMode="External"/><Relationship Id="rId2487" Type="http://schemas.openxmlformats.org/officeDocument/2006/relationships/hyperlink" Target="http://eurovoc.europa.eu/4709" TargetMode="External"/><Relationship Id="rId2694" Type="http://schemas.openxmlformats.org/officeDocument/2006/relationships/hyperlink" Target="http://publications.europa.eu/resource/authority/data-theme/REGI" TargetMode="External"/><Relationship Id="rId459" Type="http://schemas.openxmlformats.org/officeDocument/2006/relationships/hyperlink" Target="https://www.wikidata.org/wiki/Q22652" TargetMode="External"/><Relationship Id="rId666" Type="http://schemas.openxmlformats.org/officeDocument/2006/relationships/hyperlink" Target="https://d-nb.info/gnd/4031170-3" TargetMode="External"/><Relationship Id="rId873" Type="http://schemas.openxmlformats.org/officeDocument/2006/relationships/hyperlink" Target="https://schema.org/Person" TargetMode="External"/><Relationship Id="rId1089" Type="http://schemas.openxmlformats.org/officeDocument/2006/relationships/hyperlink" Target="https://www.wikidata.org/wiki/Q1333922" TargetMode="External"/><Relationship Id="rId1296" Type="http://schemas.openxmlformats.org/officeDocument/2006/relationships/hyperlink" Target="https://d-nb.info/gnd/4187804-8" TargetMode="External"/><Relationship Id="rId2347" Type="http://schemas.openxmlformats.org/officeDocument/2006/relationships/hyperlink" Target="https://schema.org/PlanAction" TargetMode="External"/><Relationship Id="rId2554" Type="http://schemas.openxmlformats.org/officeDocument/2006/relationships/hyperlink" Target="http://eurovoc.europa.eu/3127" TargetMode="External"/><Relationship Id="rId319" Type="http://schemas.openxmlformats.org/officeDocument/2006/relationships/hyperlink" Target="https://d-nb.info/gnd/4596172-4" TargetMode="External"/><Relationship Id="rId526" Type="http://schemas.openxmlformats.org/officeDocument/2006/relationships/hyperlink" Target="https://d-nb.info/gnd/4056237-2" TargetMode="External"/><Relationship Id="rId1156" Type="http://schemas.openxmlformats.org/officeDocument/2006/relationships/hyperlink" Target="https://www.wikidata.org/wiki/Q19279682" TargetMode="External"/><Relationship Id="rId1363" Type="http://schemas.openxmlformats.org/officeDocument/2006/relationships/hyperlink" Target="https://www.wikidata.org/wiki/Q10611118" TargetMode="External"/><Relationship Id="rId2207" Type="http://schemas.openxmlformats.org/officeDocument/2006/relationships/hyperlink" Target="https://schema.org/TouristAttraction" TargetMode="External"/><Relationship Id="rId733" Type="http://schemas.openxmlformats.org/officeDocument/2006/relationships/hyperlink" Target="https://www.wikidata.org/wiki/Q12131650" TargetMode="External"/><Relationship Id="rId940" Type="http://schemas.openxmlformats.org/officeDocument/2006/relationships/hyperlink" Target="http://eurovoc.europa.eu/1157" TargetMode="External"/><Relationship Id="rId1016" Type="http://schemas.openxmlformats.org/officeDocument/2006/relationships/hyperlink" Target="https://schema.org/City" TargetMode="External"/><Relationship Id="rId1570" Type="http://schemas.openxmlformats.org/officeDocument/2006/relationships/hyperlink" Target="https://d-nb.info/gnd/4045539-7" TargetMode="External"/><Relationship Id="rId2414" Type="http://schemas.openxmlformats.org/officeDocument/2006/relationships/hyperlink" Target="https://www.wikidata.org/wiki/Q2297111" TargetMode="External"/><Relationship Id="rId2621" Type="http://schemas.openxmlformats.org/officeDocument/2006/relationships/hyperlink" Target="https://schema.org/City" TargetMode="External"/><Relationship Id="rId800" Type="http://schemas.openxmlformats.org/officeDocument/2006/relationships/hyperlink" Target="http://eurovoc.europa.eu/1780" TargetMode="External"/><Relationship Id="rId1223" Type="http://schemas.openxmlformats.org/officeDocument/2006/relationships/hyperlink" Target="https://d-nb.info/gnd/4071600-4" TargetMode="External"/><Relationship Id="rId1430" Type="http://schemas.openxmlformats.org/officeDocument/2006/relationships/hyperlink" Target="https://d-nb.info/gnd/4193378-3" TargetMode="External"/><Relationship Id="rId176" Type="http://schemas.openxmlformats.org/officeDocument/2006/relationships/hyperlink" Target="https://www.wikidata.org/wiki/Q30301498" TargetMode="External"/><Relationship Id="rId383" Type="http://schemas.openxmlformats.org/officeDocument/2006/relationships/hyperlink" Target="https://d-nb.info/gnd/4019962-9" TargetMode="External"/><Relationship Id="rId590" Type="http://schemas.openxmlformats.org/officeDocument/2006/relationships/hyperlink" Target="https://www.wikidata.org/wiki/Q13107184" TargetMode="External"/><Relationship Id="rId2064" Type="http://schemas.openxmlformats.org/officeDocument/2006/relationships/hyperlink" Target="http://eurovoc.europa.eu/1700" TargetMode="External"/><Relationship Id="rId2271" Type="http://schemas.openxmlformats.org/officeDocument/2006/relationships/hyperlink" Target="http://eurovoc.europa.eu/c_b007a1dc" TargetMode="External"/><Relationship Id="rId243" Type="http://schemas.openxmlformats.org/officeDocument/2006/relationships/hyperlink" Target="https://d-nb.info/gnd/4056923-8" TargetMode="External"/><Relationship Id="rId450" Type="http://schemas.openxmlformats.org/officeDocument/2006/relationships/hyperlink" Target="https://www.wikidata.org/wiki/Q108063179" TargetMode="External"/><Relationship Id="rId1080" Type="http://schemas.openxmlformats.org/officeDocument/2006/relationships/hyperlink" Target="http://eurovoc.europa.eu/881" TargetMode="External"/><Relationship Id="rId2131" Type="http://schemas.openxmlformats.org/officeDocument/2006/relationships/hyperlink" Target="https://schema.org/PublicHealth" TargetMode="External"/><Relationship Id="rId103" Type="http://schemas.openxmlformats.org/officeDocument/2006/relationships/hyperlink" Target="https://d-nb.info/gnd/4032065-0" TargetMode="External"/><Relationship Id="rId310" Type="http://schemas.openxmlformats.org/officeDocument/2006/relationships/hyperlink" Target="https://www.wikidata.org/wiki/Q309901" TargetMode="External"/><Relationship Id="rId1897" Type="http://schemas.openxmlformats.org/officeDocument/2006/relationships/hyperlink" Target="https://www.wikidata.org/wiki/Q8434" TargetMode="External"/><Relationship Id="rId1757" Type="http://schemas.openxmlformats.org/officeDocument/2006/relationships/hyperlink" Target="https://d-nb.info/gnd/4018406-7" TargetMode="External"/><Relationship Id="rId1964" Type="http://schemas.openxmlformats.org/officeDocument/2006/relationships/hyperlink" Target="http://eurovoc.europa.eu/c_658ff03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stadt-koeln.de/leben-in-koeln/umwelt-tiere/tiere/freilauffla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publications.europa.eu/resource/genpub/PUB_OAAJ13002DEN.1.1" TargetMode="External"/><Relationship Id="rId3" Type="http://schemas.openxmlformats.org/officeDocument/2006/relationships/hyperlink" Target="https://lobid.org/gnd" TargetMode="External"/><Relationship Id="rId7" Type="http://schemas.openxmlformats.org/officeDocument/2006/relationships/hyperlink" Target="https://op.europa.eu/de/web/eu-vocabularies/concept/-/resource?uri=" TargetMode="External"/><Relationship Id="rId2" Type="http://schemas.openxmlformats.org/officeDocument/2006/relationships/hyperlink" Target="https://www.wikidata.org/" TargetMode="External"/><Relationship Id="rId1" Type="http://schemas.openxmlformats.org/officeDocument/2006/relationships/hyperlink" Target="https://www.bertelsmann-stiftung.de/de/unsere-projekte/smart-country/musterdatenkatalog" TargetMode="External"/><Relationship Id="rId6" Type="http://schemas.openxmlformats.org/officeDocument/2006/relationships/hyperlink" Target="https://schema.org/docs/full.html" TargetMode="External"/><Relationship Id="rId5" Type="http://schemas.openxmlformats.org/officeDocument/2006/relationships/hyperlink" Target="https://op.europa.eu/en/web/eu-vocabularies/" TargetMode="External"/><Relationship Id="rId4" Type="http://schemas.openxmlformats.org/officeDocument/2006/relationships/hyperlink" Target="https://explore.gnd.network/" TargetMode="External"/><Relationship Id="rId9" Type="http://schemas.openxmlformats.org/officeDocument/2006/relationships/hyperlink" Target="https://www.w3.org/TR/2009/REC-skos-reference-20090818/"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993"/>
  <sheetViews>
    <sheetView tabSelected="1" zoomScale="130" zoomScaleNormal="130" workbookViewId="0">
      <pane xSplit="3" ySplit="1" topLeftCell="Y201" activePane="bottomRight" state="frozen"/>
      <selection pane="topRight" activeCell="C1" sqref="C1"/>
      <selection pane="bottomLeft" activeCell="A2" sqref="A2"/>
      <selection pane="bottomRight" activeCell="Y214" sqref="Y214"/>
    </sheetView>
  </sheetViews>
  <sheetFormatPr baseColWidth="10" defaultColWidth="14.5" defaultRowHeight="15" customHeight="1" outlineLevelCol="1"/>
  <cols>
    <col min="1" max="1" width="56.6640625" customWidth="1"/>
    <col min="2" max="2" width="40.5" customWidth="1"/>
    <col min="3" max="3" width="21.1640625" customWidth="1"/>
    <col min="4" max="4" width="42.5" customWidth="1" outlineLevel="1"/>
    <col min="5" max="5" width="30.1640625" customWidth="1" outlineLevel="1"/>
    <col min="6" max="6" width="29.33203125" customWidth="1" outlineLevel="1"/>
    <col min="7" max="7" width="23.5" customWidth="1" outlineLevel="1"/>
    <col min="8" max="8" width="16.83203125" customWidth="1" outlineLevel="1"/>
    <col min="9" max="9" width="58.5" customWidth="1" outlineLevel="1"/>
    <col min="10" max="10" width="27.5" customWidth="1" outlineLevel="1"/>
    <col min="11" max="11" width="39.1640625" customWidth="1" outlineLevel="1"/>
    <col min="12" max="12" width="16.5" customWidth="1" outlineLevel="1"/>
    <col min="13" max="13" width="13.33203125" customWidth="1" outlineLevel="1"/>
    <col min="14" max="14" width="7.5" customWidth="1" outlineLevel="1"/>
    <col min="15" max="15" width="8.83203125" customWidth="1" outlineLevel="1"/>
    <col min="16" max="16" width="19.5" customWidth="1" outlineLevel="1"/>
    <col min="17" max="17" width="22.83203125" customWidth="1" outlineLevel="1"/>
    <col min="18" max="18" width="16.83203125" customWidth="1" outlineLevel="1"/>
    <col min="19" max="19" width="10.5" customWidth="1" outlineLevel="1"/>
    <col min="20" max="20" width="9.33203125" customWidth="1" outlineLevel="1"/>
    <col min="21" max="21" width="16" customWidth="1" outlineLevel="1"/>
    <col min="22" max="22" width="18" customWidth="1" outlineLevel="1"/>
    <col min="23" max="23" width="14.5" customWidth="1" outlineLevel="1"/>
    <col min="24" max="24" width="49.5" customWidth="1"/>
    <col min="25" max="25" width="33.83203125" customWidth="1"/>
    <col min="26" max="26" width="60.1640625" customWidth="1"/>
    <col min="27" max="27" width="32.1640625" customWidth="1"/>
    <col min="28" max="28" width="32" customWidth="1"/>
    <col min="29" max="29" width="15.1640625" customWidth="1"/>
    <col min="30" max="32" width="38.1640625" customWidth="1"/>
    <col min="33" max="33" width="20.33203125" customWidth="1"/>
    <col min="34" max="36" width="25.5" customWidth="1"/>
    <col min="37" max="37" width="28.83203125" customWidth="1"/>
    <col min="38" max="38" width="23.1640625" customWidth="1"/>
    <col min="39" max="39" width="16.5" customWidth="1"/>
    <col min="40" max="41" width="45.5" customWidth="1"/>
    <col min="42" max="42" width="34.83203125" customWidth="1"/>
    <col min="43" max="43" width="23.33203125" customWidth="1"/>
    <col min="44" max="44" width="34.83203125" customWidth="1"/>
    <col min="45" max="45" width="48.1640625" customWidth="1"/>
    <col min="46" max="61" width="8.83203125" customWidth="1"/>
  </cols>
  <sheetData>
    <row r="1" spans="1:45" ht="14.25" customHeight="1">
      <c r="A1" s="12" t="s">
        <v>5528</v>
      </c>
      <c r="B1" s="1" t="s">
        <v>0</v>
      </c>
      <c r="C1" s="2" t="s">
        <v>1</v>
      </c>
      <c r="D1" s="3" t="s">
        <v>2</v>
      </c>
      <c r="E1" s="12" t="s">
        <v>5491</v>
      </c>
      <c r="F1" s="4" t="s">
        <v>5492</v>
      </c>
      <c r="G1" s="4" t="s">
        <v>5493</v>
      </c>
      <c r="H1" s="4" t="s">
        <v>5494</v>
      </c>
      <c r="I1" s="4" t="s">
        <v>5495</v>
      </c>
      <c r="J1" s="4" t="s">
        <v>5496</v>
      </c>
      <c r="K1" s="5" t="s">
        <v>5497</v>
      </c>
      <c r="L1" s="5" t="s">
        <v>5498</v>
      </c>
      <c r="M1" s="5" t="s">
        <v>5499</v>
      </c>
      <c r="N1" s="5" t="s">
        <v>5500</v>
      </c>
      <c r="O1" s="5" t="s">
        <v>5498</v>
      </c>
      <c r="P1" s="6" t="s">
        <v>5501</v>
      </c>
      <c r="Q1" s="6" t="s">
        <v>5502</v>
      </c>
      <c r="R1" s="6" t="s">
        <v>5503</v>
      </c>
      <c r="S1" s="6" t="s">
        <v>5504</v>
      </c>
      <c r="T1" s="6" t="s">
        <v>5505</v>
      </c>
      <c r="U1" s="7" t="s">
        <v>5506</v>
      </c>
      <c r="V1" s="7" t="s">
        <v>5507</v>
      </c>
      <c r="W1" s="76" t="s">
        <v>5508</v>
      </c>
      <c r="X1" s="8" t="s">
        <v>6</v>
      </c>
      <c r="Y1" s="9" t="s">
        <v>7</v>
      </c>
      <c r="Z1" s="9" t="s">
        <v>5509</v>
      </c>
      <c r="AA1" s="4" t="s">
        <v>5510</v>
      </c>
      <c r="AB1" s="4" t="s">
        <v>5511</v>
      </c>
      <c r="AC1" s="4" t="s">
        <v>5512</v>
      </c>
      <c r="AD1" s="77" t="s">
        <v>5513</v>
      </c>
      <c r="AE1" s="77" t="s">
        <v>5514</v>
      </c>
      <c r="AF1" s="5" t="s">
        <v>5515</v>
      </c>
      <c r="AG1" s="5" t="s">
        <v>5516</v>
      </c>
      <c r="AH1" s="5" t="s">
        <v>5517</v>
      </c>
      <c r="AI1" s="10" t="s">
        <v>5518</v>
      </c>
      <c r="AJ1" s="78" t="s">
        <v>5519</v>
      </c>
      <c r="AK1" s="11" t="s">
        <v>5520</v>
      </c>
      <c r="AL1" s="6" t="s">
        <v>5521</v>
      </c>
      <c r="AM1" s="6" t="s">
        <v>5522</v>
      </c>
      <c r="AN1" s="79" t="s">
        <v>5523</v>
      </c>
      <c r="AO1" s="79" t="s">
        <v>5524</v>
      </c>
      <c r="AP1" s="7" t="s">
        <v>5525</v>
      </c>
      <c r="AQ1" s="7" t="s">
        <v>5526</v>
      </c>
      <c r="AR1" s="76" t="s">
        <v>5527</v>
      </c>
      <c r="AS1" s="3" t="s">
        <v>8</v>
      </c>
    </row>
    <row r="2" spans="1:45" ht="14.25" customHeight="1">
      <c r="A2" s="81" t="s">
        <v>5529</v>
      </c>
      <c r="B2" s="12" t="s">
        <v>9</v>
      </c>
      <c r="C2" s="13" t="s">
        <v>10</v>
      </c>
      <c r="D2" t="s">
        <v>11</v>
      </c>
      <c r="E2" t="s">
        <v>12</v>
      </c>
      <c r="F2" s="14" t="s">
        <v>13</v>
      </c>
      <c r="G2" s="15" t="s">
        <v>14</v>
      </c>
      <c r="H2" s="15" t="s">
        <v>15</v>
      </c>
      <c r="I2" s="14" t="s">
        <v>16</v>
      </c>
      <c r="J2" s="16" t="s">
        <v>17</v>
      </c>
      <c r="K2" s="17" t="s">
        <v>18</v>
      </c>
      <c r="L2" s="18" t="s">
        <v>10</v>
      </c>
      <c r="M2" s="18" t="s">
        <v>19</v>
      </c>
      <c r="N2" s="18" t="s">
        <v>20</v>
      </c>
      <c r="O2" s="18" t="s">
        <v>20</v>
      </c>
      <c r="P2" s="19" t="s">
        <v>21</v>
      </c>
      <c r="Q2" s="20" t="s">
        <v>14</v>
      </c>
      <c r="R2" s="21" t="s">
        <v>15</v>
      </c>
      <c r="S2" s="19" t="s">
        <v>22</v>
      </c>
      <c r="T2" s="21" t="s">
        <v>17</v>
      </c>
      <c r="U2" s="22" t="s">
        <v>23</v>
      </c>
      <c r="V2" s="23" t="s">
        <v>24</v>
      </c>
      <c r="W2" s="23"/>
      <c r="X2" s="13" t="s">
        <v>25</v>
      </c>
      <c r="Y2" s="12" t="s">
        <v>26</v>
      </c>
      <c r="Z2" s="12" t="s">
        <v>27</v>
      </c>
      <c r="AA2" s="24" t="s">
        <v>28</v>
      </c>
      <c r="AB2" s="15" t="s">
        <v>29</v>
      </c>
      <c r="AC2" s="15" t="s">
        <v>30</v>
      </c>
      <c r="AD2" s="24" t="s">
        <v>31</v>
      </c>
      <c r="AE2" s="15" t="s">
        <v>32</v>
      </c>
      <c r="AF2" s="25" t="s">
        <v>33</v>
      </c>
      <c r="AG2" s="26" t="s">
        <v>29</v>
      </c>
      <c r="AH2" s="26" t="s">
        <v>30</v>
      </c>
      <c r="AI2" s="25" t="s">
        <v>34</v>
      </c>
      <c r="AJ2" s="26" t="s">
        <v>35</v>
      </c>
      <c r="AK2" s="27" t="s">
        <v>20</v>
      </c>
      <c r="AL2" s="20" t="s">
        <v>20</v>
      </c>
      <c r="AM2" s="20" t="s">
        <v>20</v>
      </c>
      <c r="AN2" s="20" t="s">
        <v>20</v>
      </c>
      <c r="AO2" s="20" t="s">
        <v>20</v>
      </c>
      <c r="AP2" s="28" t="s">
        <v>36</v>
      </c>
      <c r="AQ2" s="29" t="s">
        <v>30</v>
      </c>
      <c r="AR2" s="29" t="s">
        <v>20</v>
      </c>
      <c r="AS2" s="30" t="s">
        <v>37</v>
      </c>
    </row>
    <row r="3" spans="1:45" ht="14.25" customHeight="1">
      <c r="A3" s="81" t="s">
        <v>5529</v>
      </c>
      <c r="B3" s="12" t="s">
        <v>9</v>
      </c>
      <c r="C3" s="13" t="s">
        <v>10</v>
      </c>
      <c r="D3" t="s">
        <v>11</v>
      </c>
      <c r="E3" t="s">
        <v>12</v>
      </c>
      <c r="F3" s="14" t="s">
        <v>13</v>
      </c>
      <c r="G3" s="15" t="s">
        <v>14</v>
      </c>
      <c r="H3" s="15" t="s">
        <v>15</v>
      </c>
      <c r="I3" s="14" t="s">
        <v>16</v>
      </c>
      <c r="J3" s="16" t="s">
        <v>17</v>
      </c>
      <c r="K3" s="17" t="s">
        <v>18</v>
      </c>
      <c r="L3" s="18" t="s">
        <v>10</v>
      </c>
      <c r="M3" s="18" t="s">
        <v>19</v>
      </c>
      <c r="N3" s="18" t="s">
        <v>20</v>
      </c>
      <c r="O3" s="18" t="s">
        <v>20</v>
      </c>
      <c r="P3" s="19" t="s">
        <v>21</v>
      </c>
      <c r="Q3" s="20" t="s">
        <v>14</v>
      </c>
      <c r="R3" s="21" t="s">
        <v>15</v>
      </c>
      <c r="S3" s="19" t="s">
        <v>22</v>
      </c>
      <c r="T3" s="21" t="s">
        <v>17</v>
      </c>
      <c r="U3" s="22" t="s">
        <v>23</v>
      </c>
      <c r="V3" s="23" t="s">
        <v>24</v>
      </c>
      <c r="W3" s="23"/>
      <c r="X3" s="13" t="s">
        <v>38</v>
      </c>
      <c r="Y3" t="s">
        <v>39</v>
      </c>
      <c r="Z3" t="s">
        <v>40</v>
      </c>
      <c r="AA3" s="24" t="s">
        <v>41</v>
      </c>
      <c r="AB3" s="15" t="s">
        <v>42</v>
      </c>
      <c r="AC3" s="15" t="s">
        <v>30</v>
      </c>
      <c r="AD3" s="14" t="s">
        <v>43</v>
      </c>
      <c r="AE3" s="16" t="s">
        <v>44</v>
      </c>
      <c r="AF3" s="31" t="s">
        <v>45</v>
      </c>
      <c r="AG3" s="18" t="s">
        <v>46</v>
      </c>
      <c r="AH3" s="26" t="s">
        <v>47</v>
      </c>
      <c r="AI3" s="17" t="s">
        <v>48</v>
      </c>
      <c r="AJ3" s="18" t="s">
        <v>42</v>
      </c>
      <c r="AK3" s="32" t="s">
        <v>20</v>
      </c>
      <c r="AL3" s="20" t="s">
        <v>20</v>
      </c>
      <c r="AM3" s="21" t="s">
        <v>20</v>
      </c>
      <c r="AN3" s="21" t="s">
        <v>20</v>
      </c>
      <c r="AO3" s="21" t="s">
        <v>20</v>
      </c>
      <c r="AP3" s="22" t="s">
        <v>49</v>
      </c>
      <c r="AQ3" s="23" t="s">
        <v>30</v>
      </c>
      <c r="AR3" s="23" t="s">
        <v>20</v>
      </c>
    </row>
    <row r="4" spans="1:45" ht="14.25" customHeight="1">
      <c r="A4" s="81" t="s">
        <v>5529</v>
      </c>
      <c r="B4" s="12" t="s">
        <v>9</v>
      </c>
      <c r="C4" s="13" t="s">
        <v>10</v>
      </c>
      <c r="D4" t="s">
        <v>11</v>
      </c>
      <c r="E4" t="s">
        <v>12</v>
      </c>
      <c r="F4" s="14" t="s">
        <v>13</v>
      </c>
      <c r="G4" s="15" t="s">
        <v>14</v>
      </c>
      <c r="H4" s="15" t="s">
        <v>15</v>
      </c>
      <c r="I4" s="14" t="s">
        <v>16</v>
      </c>
      <c r="J4" s="16" t="s">
        <v>17</v>
      </c>
      <c r="K4" s="17" t="s">
        <v>18</v>
      </c>
      <c r="L4" s="18" t="s">
        <v>10</v>
      </c>
      <c r="M4" s="18" t="s">
        <v>19</v>
      </c>
      <c r="N4" s="18" t="s">
        <v>20</v>
      </c>
      <c r="O4" s="18" t="s">
        <v>20</v>
      </c>
      <c r="P4" s="19" t="s">
        <v>21</v>
      </c>
      <c r="Q4" s="20" t="s">
        <v>14</v>
      </c>
      <c r="R4" s="21" t="s">
        <v>15</v>
      </c>
      <c r="S4" s="19" t="s">
        <v>22</v>
      </c>
      <c r="T4" s="21" t="s">
        <v>17</v>
      </c>
      <c r="U4" s="22" t="s">
        <v>23</v>
      </c>
      <c r="V4" s="23" t="s">
        <v>24</v>
      </c>
      <c r="W4" s="23"/>
      <c r="X4" s="13" t="s">
        <v>50</v>
      </c>
      <c r="Y4" t="s">
        <v>51</v>
      </c>
      <c r="Z4" t="s">
        <v>52</v>
      </c>
      <c r="AA4" s="14" t="s">
        <v>53</v>
      </c>
      <c r="AB4" s="16" t="s">
        <v>54</v>
      </c>
      <c r="AC4" s="16" t="s">
        <v>19</v>
      </c>
      <c r="AD4" s="14" t="s">
        <v>55</v>
      </c>
      <c r="AE4" s="16" t="s">
        <v>56</v>
      </c>
      <c r="AF4" s="17" t="s">
        <v>57</v>
      </c>
      <c r="AG4" s="18" t="s">
        <v>58</v>
      </c>
      <c r="AH4" s="18" t="s">
        <v>15</v>
      </c>
      <c r="AI4" s="17" t="s">
        <v>59</v>
      </c>
      <c r="AJ4" s="18" t="s">
        <v>60</v>
      </c>
      <c r="AK4" s="33" t="s">
        <v>21</v>
      </c>
      <c r="AL4" s="21" t="s">
        <v>14</v>
      </c>
      <c r="AM4" s="21" t="s">
        <v>30</v>
      </c>
      <c r="AN4" s="21" t="s">
        <v>20</v>
      </c>
      <c r="AO4" s="21" t="s">
        <v>20</v>
      </c>
      <c r="AP4" s="34" t="s">
        <v>23</v>
      </c>
      <c r="AQ4" s="29" t="s">
        <v>15</v>
      </c>
      <c r="AR4" s="23" t="s">
        <v>20</v>
      </c>
    </row>
    <row r="5" spans="1:45" ht="14.25" customHeight="1">
      <c r="A5" s="81" t="s">
        <v>5529</v>
      </c>
      <c r="B5" s="12" t="s">
        <v>9</v>
      </c>
      <c r="C5" s="13" t="s">
        <v>10</v>
      </c>
      <c r="D5" t="s">
        <v>11</v>
      </c>
      <c r="E5" t="s">
        <v>12</v>
      </c>
      <c r="F5" s="14" t="s">
        <v>13</v>
      </c>
      <c r="G5" s="15" t="s">
        <v>14</v>
      </c>
      <c r="H5" s="15" t="s">
        <v>15</v>
      </c>
      <c r="I5" s="14" t="s">
        <v>16</v>
      </c>
      <c r="J5" s="16" t="s">
        <v>17</v>
      </c>
      <c r="K5" s="17" t="s">
        <v>18</v>
      </c>
      <c r="L5" s="18" t="s">
        <v>10</v>
      </c>
      <c r="M5" s="18" t="s">
        <v>19</v>
      </c>
      <c r="N5" s="18" t="s">
        <v>20</v>
      </c>
      <c r="O5" s="18" t="s">
        <v>20</v>
      </c>
      <c r="P5" s="19" t="s">
        <v>21</v>
      </c>
      <c r="Q5" s="20" t="s">
        <v>14</v>
      </c>
      <c r="R5" s="21" t="s">
        <v>15</v>
      </c>
      <c r="S5" s="19" t="s">
        <v>22</v>
      </c>
      <c r="T5" s="21" t="s">
        <v>17</v>
      </c>
      <c r="U5" s="22" t="s">
        <v>23</v>
      </c>
      <c r="V5" s="23" t="s">
        <v>24</v>
      </c>
      <c r="W5" s="23"/>
      <c r="X5" s="13" t="s">
        <v>61</v>
      </c>
      <c r="Y5" t="s">
        <v>62</v>
      </c>
      <c r="Z5" t="s">
        <v>63</v>
      </c>
      <c r="AA5" s="35" t="s">
        <v>64</v>
      </c>
      <c r="AB5" s="16" t="s">
        <v>65</v>
      </c>
      <c r="AC5" s="16" t="s">
        <v>19</v>
      </c>
      <c r="AD5" s="14" t="s">
        <v>66</v>
      </c>
      <c r="AE5" s="16" t="s">
        <v>61</v>
      </c>
      <c r="AF5" s="17" t="s">
        <v>67</v>
      </c>
      <c r="AG5" s="18" t="s">
        <v>61</v>
      </c>
      <c r="AH5" s="18" t="s">
        <v>30</v>
      </c>
      <c r="AI5" s="17" t="s">
        <v>68</v>
      </c>
      <c r="AJ5" s="18" t="s">
        <v>69</v>
      </c>
      <c r="AK5" s="19" t="s">
        <v>70</v>
      </c>
      <c r="AL5" s="21" t="s">
        <v>61</v>
      </c>
      <c r="AM5" s="21" t="s">
        <v>30</v>
      </c>
      <c r="AN5" s="21" t="s">
        <v>20</v>
      </c>
      <c r="AO5" s="21" t="s">
        <v>20</v>
      </c>
      <c r="AP5" s="23" t="s">
        <v>20</v>
      </c>
      <c r="AQ5" s="23" t="s">
        <v>20</v>
      </c>
      <c r="AR5" s="23" t="s">
        <v>20</v>
      </c>
    </row>
    <row r="6" spans="1:45" ht="14.25" customHeight="1">
      <c r="A6" s="81" t="s">
        <v>5529</v>
      </c>
      <c r="B6" s="12" t="s">
        <v>9</v>
      </c>
      <c r="C6" s="13" t="s">
        <v>10</v>
      </c>
      <c r="D6" t="s">
        <v>11</v>
      </c>
      <c r="E6" t="s">
        <v>12</v>
      </c>
      <c r="F6" s="14" t="s">
        <v>13</v>
      </c>
      <c r="G6" s="15" t="s">
        <v>14</v>
      </c>
      <c r="H6" s="15" t="s">
        <v>15</v>
      </c>
      <c r="I6" s="14" t="s">
        <v>16</v>
      </c>
      <c r="J6" s="16" t="s">
        <v>17</v>
      </c>
      <c r="K6" s="17" t="s">
        <v>18</v>
      </c>
      <c r="L6" s="18" t="s">
        <v>10</v>
      </c>
      <c r="M6" s="18" t="s">
        <v>19</v>
      </c>
      <c r="N6" s="18" t="s">
        <v>20</v>
      </c>
      <c r="O6" s="18" t="s">
        <v>20</v>
      </c>
      <c r="P6" s="19" t="s">
        <v>21</v>
      </c>
      <c r="Q6" s="20" t="s">
        <v>14</v>
      </c>
      <c r="R6" s="21" t="s">
        <v>15</v>
      </c>
      <c r="S6" s="19" t="s">
        <v>22</v>
      </c>
      <c r="T6" s="21" t="s">
        <v>17</v>
      </c>
      <c r="U6" s="22" t="s">
        <v>23</v>
      </c>
      <c r="V6" s="23" t="s">
        <v>24</v>
      </c>
      <c r="W6" s="23"/>
      <c r="X6" s="13" t="s">
        <v>71</v>
      </c>
      <c r="Y6" t="s">
        <v>72</v>
      </c>
      <c r="Z6" t="s">
        <v>73</v>
      </c>
      <c r="AA6" s="14" t="s">
        <v>74</v>
      </c>
      <c r="AB6" s="16" t="s">
        <v>75</v>
      </c>
      <c r="AC6" s="16" t="s">
        <v>19</v>
      </c>
      <c r="AD6" s="14" t="s">
        <v>76</v>
      </c>
      <c r="AE6" s="16" t="s">
        <v>77</v>
      </c>
      <c r="AF6" s="17" t="s">
        <v>78</v>
      </c>
      <c r="AG6" s="18" t="s">
        <v>71</v>
      </c>
      <c r="AH6" s="18" t="s">
        <v>15</v>
      </c>
      <c r="AI6" s="17" t="s">
        <v>79</v>
      </c>
      <c r="AJ6" s="18" t="s">
        <v>80</v>
      </c>
      <c r="AK6" s="36" t="s">
        <v>81</v>
      </c>
      <c r="AL6" s="21" t="s">
        <v>71</v>
      </c>
      <c r="AM6" s="21" t="s">
        <v>15</v>
      </c>
      <c r="AN6" s="21" t="s">
        <v>20</v>
      </c>
      <c r="AO6" s="21" t="s">
        <v>20</v>
      </c>
      <c r="AP6" s="23" t="s">
        <v>20</v>
      </c>
      <c r="AQ6" s="23" t="s">
        <v>20</v>
      </c>
      <c r="AR6" s="23" t="s">
        <v>20</v>
      </c>
    </row>
    <row r="7" spans="1:45" ht="14.25" customHeight="1">
      <c r="A7" s="81" t="s">
        <v>5529</v>
      </c>
      <c r="B7" s="12" t="s">
        <v>9</v>
      </c>
      <c r="C7" s="13" t="s">
        <v>10</v>
      </c>
      <c r="D7" t="s">
        <v>11</v>
      </c>
      <c r="E7" t="s">
        <v>12</v>
      </c>
      <c r="F7" s="14" t="s">
        <v>13</v>
      </c>
      <c r="G7" s="15" t="s">
        <v>14</v>
      </c>
      <c r="H7" s="15" t="s">
        <v>15</v>
      </c>
      <c r="I7" s="14" t="s">
        <v>16</v>
      </c>
      <c r="J7" s="16" t="s">
        <v>17</v>
      </c>
      <c r="K7" s="17" t="s">
        <v>18</v>
      </c>
      <c r="L7" s="18" t="s">
        <v>10</v>
      </c>
      <c r="M7" s="18" t="s">
        <v>19</v>
      </c>
      <c r="N7" s="18" t="s">
        <v>20</v>
      </c>
      <c r="O7" s="18" t="s">
        <v>20</v>
      </c>
      <c r="P7" s="19" t="s">
        <v>21</v>
      </c>
      <c r="Q7" s="20" t="s">
        <v>14</v>
      </c>
      <c r="R7" s="21" t="s">
        <v>15</v>
      </c>
      <c r="S7" s="19" t="s">
        <v>22</v>
      </c>
      <c r="T7" s="21" t="s">
        <v>17</v>
      </c>
      <c r="U7" s="22" t="s">
        <v>23</v>
      </c>
      <c r="V7" s="23" t="s">
        <v>24</v>
      </c>
      <c r="W7" s="23"/>
      <c r="X7" s="13" t="s">
        <v>82</v>
      </c>
      <c r="Y7" t="s">
        <v>83</v>
      </c>
      <c r="Z7" s="37" t="s">
        <v>84</v>
      </c>
      <c r="AA7" s="14" t="s">
        <v>85</v>
      </c>
      <c r="AB7" s="16" t="s">
        <v>86</v>
      </c>
      <c r="AC7" s="16" t="s">
        <v>19</v>
      </c>
      <c r="AD7" s="14" t="s">
        <v>87</v>
      </c>
      <c r="AE7" s="16" t="s">
        <v>88</v>
      </c>
      <c r="AF7" s="17" t="s">
        <v>89</v>
      </c>
      <c r="AG7" s="18" t="s">
        <v>90</v>
      </c>
      <c r="AH7" s="18" t="s">
        <v>19</v>
      </c>
      <c r="AI7" s="18" t="s">
        <v>20</v>
      </c>
      <c r="AJ7" s="18" t="s">
        <v>20</v>
      </c>
      <c r="AK7" s="21" t="s">
        <v>20</v>
      </c>
      <c r="AL7" s="21" t="s">
        <v>20</v>
      </c>
      <c r="AM7" s="21" t="s">
        <v>20</v>
      </c>
      <c r="AN7" s="21" t="s">
        <v>20</v>
      </c>
      <c r="AO7" s="21" t="s">
        <v>20</v>
      </c>
      <c r="AP7" s="23" t="s">
        <v>20</v>
      </c>
      <c r="AQ7" s="23" t="s">
        <v>20</v>
      </c>
      <c r="AR7" s="23" t="s">
        <v>20</v>
      </c>
    </row>
    <row r="8" spans="1:45" ht="14.25" customHeight="1">
      <c r="A8" s="81" t="s">
        <v>5529</v>
      </c>
      <c r="B8" s="12" t="s">
        <v>9</v>
      </c>
      <c r="C8" s="13" t="s">
        <v>10</v>
      </c>
      <c r="D8" t="s">
        <v>11</v>
      </c>
      <c r="E8" t="s">
        <v>12</v>
      </c>
      <c r="F8" s="14" t="s">
        <v>13</v>
      </c>
      <c r="G8" s="15" t="s">
        <v>14</v>
      </c>
      <c r="H8" s="15" t="s">
        <v>15</v>
      </c>
      <c r="I8" s="14" t="s">
        <v>16</v>
      </c>
      <c r="J8" s="16" t="s">
        <v>17</v>
      </c>
      <c r="K8" s="17" t="s">
        <v>18</v>
      </c>
      <c r="L8" s="18" t="s">
        <v>10</v>
      </c>
      <c r="M8" s="18" t="s">
        <v>19</v>
      </c>
      <c r="N8" s="18" t="s">
        <v>20</v>
      </c>
      <c r="O8" s="18" t="s">
        <v>20</v>
      </c>
      <c r="P8" s="19" t="s">
        <v>21</v>
      </c>
      <c r="Q8" s="20" t="s">
        <v>14</v>
      </c>
      <c r="R8" s="21" t="s">
        <v>15</v>
      </c>
      <c r="S8" s="19" t="s">
        <v>22</v>
      </c>
      <c r="T8" s="21" t="s">
        <v>17</v>
      </c>
      <c r="U8" s="22" t="s">
        <v>23</v>
      </c>
      <c r="V8" s="23" t="s">
        <v>24</v>
      </c>
      <c r="W8" s="23"/>
      <c r="X8" s="13" t="s">
        <v>91</v>
      </c>
      <c r="Y8" t="s">
        <v>92</v>
      </c>
      <c r="Z8" s="12" t="s">
        <v>93</v>
      </c>
      <c r="AA8" s="14" t="s">
        <v>94</v>
      </c>
      <c r="AB8" s="16" t="s">
        <v>91</v>
      </c>
      <c r="AC8" s="16" t="s">
        <v>19</v>
      </c>
      <c r="AD8" s="16" t="s">
        <v>20</v>
      </c>
      <c r="AE8" s="16" t="s">
        <v>20</v>
      </c>
      <c r="AF8" s="17" t="s">
        <v>95</v>
      </c>
      <c r="AG8" s="18" t="s">
        <v>91</v>
      </c>
      <c r="AH8" s="18" t="s">
        <v>19</v>
      </c>
      <c r="AI8" s="18" t="s">
        <v>20</v>
      </c>
      <c r="AJ8" s="18" t="s">
        <v>20</v>
      </c>
      <c r="AK8" s="21" t="s">
        <v>20</v>
      </c>
      <c r="AL8" s="21" t="s">
        <v>20</v>
      </c>
      <c r="AM8" s="21" t="s">
        <v>20</v>
      </c>
      <c r="AN8" s="21" t="s">
        <v>20</v>
      </c>
      <c r="AO8" s="21" t="s">
        <v>20</v>
      </c>
      <c r="AP8" s="23" t="s">
        <v>20</v>
      </c>
      <c r="AQ8" s="23" t="s">
        <v>20</v>
      </c>
      <c r="AR8" s="23" t="s">
        <v>20</v>
      </c>
      <c r="AS8" s="38" t="s">
        <v>96</v>
      </c>
    </row>
    <row r="9" spans="1:45" ht="14.25" customHeight="1">
      <c r="A9" s="81" t="s">
        <v>5530</v>
      </c>
      <c r="B9" s="12" t="s">
        <v>97</v>
      </c>
      <c r="C9" s="13" t="s">
        <v>98</v>
      </c>
      <c r="D9" t="s">
        <v>99</v>
      </c>
      <c r="E9" t="s">
        <v>100</v>
      </c>
      <c r="F9" s="14" t="s">
        <v>101</v>
      </c>
      <c r="G9" s="16" t="s">
        <v>102</v>
      </c>
      <c r="H9" s="15" t="s">
        <v>47</v>
      </c>
      <c r="I9" s="16" t="s">
        <v>103</v>
      </c>
      <c r="J9" s="16" t="s">
        <v>104</v>
      </c>
      <c r="K9" s="17" t="s">
        <v>105</v>
      </c>
      <c r="L9" s="18" t="s">
        <v>98</v>
      </c>
      <c r="M9" s="18" t="s">
        <v>19</v>
      </c>
      <c r="N9" s="18" t="s">
        <v>20</v>
      </c>
      <c r="O9" s="18" t="s">
        <v>20</v>
      </c>
      <c r="P9" s="19" t="s">
        <v>106</v>
      </c>
      <c r="Q9" s="21" t="s">
        <v>102</v>
      </c>
      <c r="R9" s="20" t="s">
        <v>47</v>
      </c>
      <c r="S9" s="19" t="s">
        <v>107</v>
      </c>
      <c r="T9" s="21" t="s">
        <v>108</v>
      </c>
      <c r="U9" s="23"/>
      <c r="V9" s="23"/>
      <c r="W9" s="23"/>
      <c r="X9" s="13" t="s">
        <v>109</v>
      </c>
      <c r="Y9" t="s">
        <v>110</v>
      </c>
      <c r="Z9" t="s">
        <v>111</v>
      </c>
      <c r="AA9" s="14" t="s">
        <v>112</v>
      </c>
      <c r="AB9" s="16" t="s">
        <v>113</v>
      </c>
      <c r="AC9" s="16" t="s">
        <v>24</v>
      </c>
      <c r="AD9" s="14" t="s">
        <v>114</v>
      </c>
      <c r="AE9" s="16" t="s">
        <v>115</v>
      </c>
      <c r="AF9" s="17" t="s">
        <v>116</v>
      </c>
      <c r="AG9" s="18" t="s">
        <v>109</v>
      </c>
      <c r="AH9" s="18" t="s">
        <v>19</v>
      </c>
      <c r="AI9" s="18" t="s">
        <v>20</v>
      </c>
      <c r="AJ9" s="18" t="s">
        <v>20</v>
      </c>
      <c r="AK9" s="19" t="s">
        <v>106</v>
      </c>
      <c r="AL9" s="21" t="s">
        <v>102</v>
      </c>
      <c r="AM9" s="21" t="s">
        <v>24</v>
      </c>
      <c r="AN9" s="19" t="s">
        <v>117</v>
      </c>
      <c r="AO9" s="21" t="s">
        <v>118</v>
      </c>
      <c r="AP9" s="22" t="s">
        <v>119</v>
      </c>
      <c r="AQ9" s="23" t="s">
        <v>24</v>
      </c>
      <c r="AR9" s="22" t="s">
        <v>120</v>
      </c>
      <c r="AS9" s="38" t="s">
        <v>121</v>
      </c>
    </row>
    <row r="10" spans="1:45" ht="14.25" customHeight="1">
      <c r="A10" s="81" t="s">
        <v>5530</v>
      </c>
      <c r="B10" s="12" t="s">
        <v>97</v>
      </c>
      <c r="C10" s="13" t="s">
        <v>98</v>
      </c>
      <c r="D10" t="s">
        <v>99</v>
      </c>
      <c r="E10" t="s">
        <v>100</v>
      </c>
      <c r="F10" s="14" t="s">
        <v>101</v>
      </c>
      <c r="G10" s="16" t="s">
        <v>102</v>
      </c>
      <c r="H10" s="15" t="s">
        <v>47</v>
      </c>
      <c r="I10" s="16" t="s">
        <v>103</v>
      </c>
      <c r="J10" s="16" t="s">
        <v>104</v>
      </c>
      <c r="K10" s="17" t="s">
        <v>105</v>
      </c>
      <c r="L10" s="18" t="s">
        <v>98</v>
      </c>
      <c r="M10" s="18" t="s">
        <v>19</v>
      </c>
      <c r="N10" s="18" t="s">
        <v>20</v>
      </c>
      <c r="O10" s="18" t="s">
        <v>20</v>
      </c>
      <c r="P10" s="19" t="s">
        <v>106</v>
      </c>
      <c r="Q10" s="21" t="s">
        <v>102</v>
      </c>
      <c r="R10" s="20" t="s">
        <v>47</v>
      </c>
      <c r="S10" s="19" t="s">
        <v>107</v>
      </c>
      <c r="T10" s="21" t="s">
        <v>108</v>
      </c>
      <c r="U10" s="23"/>
      <c r="V10" s="23"/>
      <c r="W10" s="23"/>
      <c r="X10" s="13" t="s">
        <v>122</v>
      </c>
      <c r="Y10" t="s">
        <v>123</v>
      </c>
      <c r="Z10" t="s">
        <v>124</v>
      </c>
      <c r="AA10" s="14" t="s">
        <v>125</v>
      </c>
      <c r="AB10" s="16" t="s">
        <v>122</v>
      </c>
      <c r="AC10" s="16" t="s">
        <v>19</v>
      </c>
      <c r="AD10" s="16" t="s">
        <v>20</v>
      </c>
      <c r="AE10" s="16" t="s">
        <v>20</v>
      </c>
      <c r="AF10" s="17" t="s">
        <v>126</v>
      </c>
      <c r="AG10" s="18" t="s">
        <v>122</v>
      </c>
      <c r="AH10" s="18" t="s">
        <v>19</v>
      </c>
      <c r="AI10" s="18" t="s">
        <v>20</v>
      </c>
      <c r="AJ10" s="18" t="s">
        <v>20</v>
      </c>
      <c r="AK10" s="19" t="s">
        <v>127</v>
      </c>
      <c r="AL10" s="21" t="s">
        <v>122</v>
      </c>
      <c r="AM10" s="21" t="s">
        <v>19</v>
      </c>
      <c r="AN10" s="21" t="s">
        <v>20</v>
      </c>
      <c r="AO10" s="21" t="s">
        <v>20</v>
      </c>
      <c r="AP10" s="23" t="s">
        <v>20</v>
      </c>
      <c r="AQ10" s="23" t="s">
        <v>20</v>
      </c>
      <c r="AR10" s="23" t="s">
        <v>20</v>
      </c>
    </row>
    <row r="11" spans="1:45" ht="14.25" customHeight="1">
      <c r="A11" s="81" t="s">
        <v>5530</v>
      </c>
      <c r="B11" s="12" t="s">
        <v>97</v>
      </c>
      <c r="C11" s="13" t="s">
        <v>98</v>
      </c>
      <c r="D11" t="s">
        <v>99</v>
      </c>
      <c r="E11" t="s">
        <v>100</v>
      </c>
      <c r="F11" s="14" t="s">
        <v>101</v>
      </c>
      <c r="G11" s="16" t="s">
        <v>102</v>
      </c>
      <c r="H11" s="15" t="s">
        <v>47</v>
      </c>
      <c r="I11" s="16" t="s">
        <v>103</v>
      </c>
      <c r="J11" s="16" t="s">
        <v>104</v>
      </c>
      <c r="K11" s="17" t="s">
        <v>105</v>
      </c>
      <c r="L11" s="18" t="s">
        <v>98</v>
      </c>
      <c r="M11" s="18" t="s">
        <v>19</v>
      </c>
      <c r="N11" s="18" t="s">
        <v>20</v>
      </c>
      <c r="O11" s="18" t="s">
        <v>20</v>
      </c>
      <c r="P11" s="19" t="s">
        <v>106</v>
      </c>
      <c r="Q11" s="21" t="s">
        <v>102</v>
      </c>
      <c r="R11" s="20" t="s">
        <v>47</v>
      </c>
      <c r="S11" s="19" t="s">
        <v>107</v>
      </c>
      <c r="T11" s="21" t="s">
        <v>108</v>
      </c>
      <c r="U11" s="23"/>
      <c r="V11" s="23"/>
      <c r="W11" s="23"/>
      <c r="X11" s="13" t="s">
        <v>128</v>
      </c>
      <c r="Y11" t="s">
        <v>129</v>
      </c>
      <c r="Z11" t="s">
        <v>130</v>
      </c>
      <c r="AA11" s="14" t="s">
        <v>131</v>
      </c>
      <c r="AB11" s="16" t="s">
        <v>128</v>
      </c>
      <c r="AC11" s="16" t="s">
        <v>19</v>
      </c>
      <c r="AD11" s="16" t="s">
        <v>20</v>
      </c>
      <c r="AE11" s="16" t="s">
        <v>20</v>
      </c>
      <c r="AF11" s="17" t="s">
        <v>132</v>
      </c>
      <c r="AG11" s="18" t="s">
        <v>128</v>
      </c>
      <c r="AH11" s="18" t="s">
        <v>19</v>
      </c>
      <c r="AI11" s="17" t="s">
        <v>133</v>
      </c>
      <c r="AJ11" s="18" t="s">
        <v>134</v>
      </c>
      <c r="AK11" s="21" t="s">
        <v>20</v>
      </c>
      <c r="AL11" s="21" t="s">
        <v>20</v>
      </c>
      <c r="AM11" s="21" t="s">
        <v>20</v>
      </c>
      <c r="AN11" s="21" t="s">
        <v>20</v>
      </c>
      <c r="AO11" s="21" t="s">
        <v>20</v>
      </c>
      <c r="AP11" s="23" t="s">
        <v>20</v>
      </c>
      <c r="AQ11" s="23" t="s">
        <v>20</v>
      </c>
      <c r="AR11" s="23" t="s">
        <v>20</v>
      </c>
    </row>
    <row r="12" spans="1:45" ht="14.25" customHeight="1">
      <c r="A12" s="81" t="s">
        <v>5530</v>
      </c>
      <c r="B12" s="12" t="s">
        <v>97</v>
      </c>
      <c r="C12" s="13" t="s">
        <v>98</v>
      </c>
      <c r="D12" t="s">
        <v>99</v>
      </c>
      <c r="E12" t="s">
        <v>100</v>
      </c>
      <c r="F12" s="14" t="s">
        <v>101</v>
      </c>
      <c r="G12" s="16" t="s">
        <v>102</v>
      </c>
      <c r="H12" s="15" t="s">
        <v>47</v>
      </c>
      <c r="I12" s="16" t="s">
        <v>103</v>
      </c>
      <c r="J12" s="16" t="s">
        <v>104</v>
      </c>
      <c r="K12" s="17" t="s">
        <v>105</v>
      </c>
      <c r="L12" s="18" t="s">
        <v>98</v>
      </c>
      <c r="M12" s="18" t="s">
        <v>19</v>
      </c>
      <c r="N12" s="18" t="s">
        <v>20</v>
      </c>
      <c r="O12" s="18" t="s">
        <v>20</v>
      </c>
      <c r="P12" s="19" t="s">
        <v>106</v>
      </c>
      <c r="Q12" s="21" t="s">
        <v>102</v>
      </c>
      <c r="R12" s="20" t="s">
        <v>47</v>
      </c>
      <c r="S12" s="19" t="s">
        <v>107</v>
      </c>
      <c r="T12" s="21" t="s">
        <v>108</v>
      </c>
      <c r="U12" s="23"/>
      <c r="V12" s="23"/>
      <c r="W12" s="23"/>
      <c r="X12" s="13" t="s">
        <v>135</v>
      </c>
      <c r="Y12" t="s">
        <v>136</v>
      </c>
      <c r="Z12" s="1" t="s">
        <v>137</v>
      </c>
      <c r="AA12" s="14" t="s">
        <v>138</v>
      </c>
      <c r="AB12" s="16" t="s">
        <v>135</v>
      </c>
      <c r="AC12" s="16" t="s">
        <v>19</v>
      </c>
      <c r="AD12" s="16" t="s">
        <v>20</v>
      </c>
      <c r="AE12" s="16" t="s">
        <v>20</v>
      </c>
      <c r="AF12" s="17" t="s">
        <v>139</v>
      </c>
      <c r="AG12" s="18" t="s">
        <v>135</v>
      </c>
      <c r="AH12" s="18" t="s">
        <v>19</v>
      </c>
      <c r="AI12" s="18" t="s">
        <v>20</v>
      </c>
      <c r="AJ12" s="18" t="s">
        <v>20</v>
      </c>
      <c r="AK12" s="21" t="s">
        <v>20</v>
      </c>
      <c r="AL12" s="21" t="s">
        <v>20</v>
      </c>
      <c r="AM12" s="21" t="s">
        <v>20</v>
      </c>
      <c r="AN12" s="21" t="s">
        <v>20</v>
      </c>
      <c r="AO12" s="21" t="s">
        <v>20</v>
      </c>
      <c r="AP12" s="23" t="s">
        <v>20</v>
      </c>
      <c r="AQ12" s="23" t="s">
        <v>20</v>
      </c>
      <c r="AR12" s="23" t="s">
        <v>20</v>
      </c>
    </row>
    <row r="13" spans="1:45" ht="14.25" customHeight="1">
      <c r="A13" s="81" t="s">
        <v>5530</v>
      </c>
      <c r="B13" s="12" t="s">
        <v>97</v>
      </c>
      <c r="C13" s="13" t="s">
        <v>98</v>
      </c>
      <c r="D13" t="s">
        <v>99</v>
      </c>
      <c r="E13" t="s">
        <v>100</v>
      </c>
      <c r="F13" s="14" t="s">
        <v>101</v>
      </c>
      <c r="G13" s="16" t="s">
        <v>102</v>
      </c>
      <c r="H13" s="15" t="s">
        <v>47</v>
      </c>
      <c r="I13" s="16" t="s">
        <v>103</v>
      </c>
      <c r="J13" s="16" t="s">
        <v>104</v>
      </c>
      <c r="K13" s="17" t="s">
        <v>105</v>
      </c>
      <c r="L13" s="18" t="s">
        <v>98</v>
      </c>
      <c r="M13" s="18" t="s">
        <v>19</v>
      </c>
      <c r="N13" s="18" t="s">
        <v>20</v>
      </c>
      <c r="O13" s="18" t="s">
        <v>20</v>
      </c>
      <c r="P13" s="19" t="s">
        <v>106</v>
      </c>
      <c r="Q13" s="21" t="s">
        <v>102</v>
      </c>
      <c r="R13" s="20" t="s">
        <v>47</v>
      </c>
      <c r="S13" s="19" t="s">
        <v>107</v>
      </c>
      <c r="T13" s="21" t="s">
        <v>108</v>
      </c>
      <c r="U13" s="23"/>
      <c r="V13" s="23"/>
      <c r="W13" s="23"/>
      <c r="X13" s="13" t="s">
        <v>140</v>
      </c>
      <c r="Y13" t="s">
        <v>141</v>
      </c>
      <c r="Z13" s="12" t="s">
        <v>142</v>
      </c>
      <c r="AA13" s="14" t="s">
        <v>143</v>
      </c>
      <c r="AB13" s="16" t="s">
        <v>140</v>
      </c>
      <c r="AC13" s="16" t="s">
        <v>19</v>
      </c>
      <c r="AD13" s="14" t="s">
        <v>144</v>
      </c>
      <c r="AE13" s="16" t="s">
        <v>145</v>
      </c>
      <c r="AF13" s="17" t="s">
        <v>146</v>
      </c>
      <c r="AG13" s="18" t="s">
        <v>140</v>
      </c>
      <c r="AH13" s="18" t="s">
        <v>19</v>
      </c>
      <c r="AI13" s="17" t="s">
        <v>147</v>
      </c>
      <c r="AJ13" s="18" t="s">
        <v>148</v>
      </c>
      <c r="AK13" s="21" t="s">
        <v>20</v>
      </c>
      <c r="AL13" s="21" t="s">
        <v>20</v>
      </c>
      <c r="AM13" s="21" t="s">
        <v>20</v>
      </c>
      <c r="AN13" s="21" t="s">
        <v>20</v>
      </c>
      <c r="AO13" s="21" t="s">
        <v>20</v>
      </c>
      <c r="AP13" s="23" t="s">
        <v>20</v>
      </c>
      <c r="AQ13" s="23" t="s">
        <v>20</v>
      </c>
      <c r="AR13" s="23" t="s">
        <v>20</v>
      </c>
    </row>
    <row r="14" spans="1:45" ht="14.25" customHeight="1">
      <c r="A14" s="81" t="s">
        <v>5530</v>
      </c>
      <c r="B14" s="12" t="s">
        <v>97</v>
      </c>
      <c r="C14" s="13" t="s">
        <v>98</v>
      </c>
      <c r="D14" t="s">
        <v>99</v>
      </c>
      <c r="E14" t="s">
        <v>100</v>
      </c>
      <c r="F14" s="14" t="s">
        <v>101</v>
      </c>
      <c r="G14" s="16" t="s">
        <v>102</v>
      </c>
      <c r="H14" s="15" t="s">
        <v>47</v>
      </c>
      <c r="I14" s="16" t="s">
        <v>103</v>
      </c>
      <c r="J14" s="16" t="s">
        <v>104</v>
      </c>
      <c r="K14" s="17" t="s">
        <v>105</v>
      </c>
      <c r="L14" s="18" t="s">
        <v>98</v>
      </c>
      <c r="M14" s="18" t="s">
        <v>19</v>
      </c>
      <c r="N14" s="18" t="s">
        <v>20</v>
      </c>
      <c r="O14" s="18" t="s">
        <v>20</v>
      </c>
      <c r="P14" s="19" t="s">
        <v>106</v>
      </c>
      <c r="Q14" s="21" t="s">
        <v>102</v>
      </c>
      <c r="R14" s="20" t="s">
        <v>47</v>
      </c>
      <c r="S14" s="19" t="s">
        <v>107</v>
      </c>
      <c r="T14" s="21" t="s">
        <v>108</v>
      </c>
      <c r="U14" s="23"/>
      <c r="V14" s="23"/>
      <c r="W14" s="23"/>
      <c r="X14" s="13" t="s">
        <v>149</v>
      </c>
      <c r="Y14" t="s">
        <v>150</v>
      </c>
      <c r="Z14" t="s">
        <v>151</v>
      </c>
      <c r="AA14" s="14" t="s">
        <v>152</v>
      </c>
      <c r="AB14" s="16" t="s">
        <v>153</v>
      </c>
      <c r="AC14" s="16" t="s">
        <v>47</v>
      </c>
      <c r="AD14" s="14" t="s">
        <v>154</v>
      </c>
      <c r="AE14" s="16" t="s">
        <v>155</v>
      </c>
      <c r="AF14" s="17" t="s">
        <v>156</v>
      </c>
      <c r="AG14" s="18" t="s">
        <v>149</v>
      </c>
      <c r="AH14" s="18" t="s">
        <v>19</v>
      </c>
      <c r="AI14" s="17" t="s">
        <v>157</v>
      </c>
      <c r="AJ14" s="18" t="s">
        <v>158</v>
      </c>
      <c r="AK14" s="19" t="s">
        <v>159</v>
      </c>
      <c r="AL14" s="21" t="s">
        <v>160</v>
      </c>
      <c r="AM14" s="21" t="s">
        <v>24</v>
      </c>
      <c r="AN14" s="19" t="s">
        <v>161</v>
      </c>
      <c r="AO14" s="21" t="s">
        <v>162</v>
      </c>
      <c r="AP14" s="80" t="s">
        <v>20</v>
      </c>
      <c r="AQ14" s="29" t="s">
        <v>20</v>
      </c>
      <c r="AR14" s="22" t="s">
        <v>163</v>
      </c>
      <c r="AS14" s="39" t="s">
        <v>120</v>
      </c>
    </row>
    <row r="15" spans="1:45" ht="14.25" customHeight="1">
      <c r="A15" s="81" t="s">
        <v>5530</v>
      </c>
      <c r="B15" s="12" t="s">
        <v>97</v>
      </c>
      <c r="C15" s="13" t="s">
        <v>98</v>
      </c>
      <c r="D15" t="s">
        <v>99</v>
      </c>
      <c r="E15" t="s">
        <v>100</v>
      </c>
      <c r="F15" s="14" t="s">
        <v>101</v>
      </c>
      <c r="G15" s="16" t="s">
        <v>102</v>
      </c>
      <c r="H15" s="15" t="s">
        <v>47</v>
      </c>
      <c r="I15" s="16" t="s">
        <v>103</v>
      </c>
      <c r="J15" s="16" t="s">
        <v>104</v>
      </c>
      <c r="K15" s="17" t="s">
        <v>105</v>
      </c>
      <c r="L15" s="18" t="s">
        <v>98</v>
      </c>
      <c r="M15" s="18" t="s">
        <v>19</v>
      </c>
      <c r="N15" s="18" t="s">
        <v>20</v>
      </c>
      <c r="O15" s="18" t="s">
        <v>20</v>
      </c>
      <c r="P15" s="19" t="s">
        <v>106</v>
      </c>
      <c r="Q15" s="21" t="s">
        <v>102</v>
      </c>
      <c r="R15" s="20" t="s">
        <v>47</v>
      </c>
      <c r="S15" s="19" t="s">
        <v>107</v>
      </c>
      <c r="T15" s="21" t="s">
        <v>108</v>
      </c>
      <c r="U15" s="23"/>
      <c r="V15" s="23"/>
      <c r="W15" s="23"/>
      <c r="X15" s="13" t="s">
        <v>164</v>
      </c>
      <c r="Y15" t="s">
        <v>165</v>
      </c>
      <c r="Z15" s="12" t="s">
        <v>166</v>
      </c>
      <c r="AA15" s="14" t="s">
        <v>167</v>
      </c>
      <c r="AB15" s="16" t="s">
        <v>164</v>
      </c>
      <c r="AC15" s="16" t="s">
        <v>19</v>
      </c>
      <c r="AD15" s="16" t="s">
        <v>20</v>
      </c>
      <c r="AE15" s="16" t="s">
        <v>20</v>
      </c>
      <c r="AF15" s="17" t="s">
        <v>168</v>
      </c>
      <c r="AG15" s="18" t="s">
        <v>164</v>
      </c>
      <c r="AH15" s="18" t="s">
        <v>19</v>
      </c>
      <c r="AI15" s="18" t="s">
        <v>20</v>
      </c>
      <c r="AJ15" s="18" t="s">
        <v>20</v>
      </c>
      <c r="AK15" s="19" t="s">
        <v>169</v>
      </c>
      <c r="AL15" s="21" t="s">
        <v>170</v>
      </c>
      <c r="AM15" s="21" t="s">
        <v>30</v>
      </c>
      <c r="AN15" s="21" t="s">
        <v>20</v>
      </c>
      <c r="AO15" s="21" t="s">
        <v>20</v>
      </c>
      <c r="AP15" s="23" t="s">
        <v>20</v>
      </c>
      <c r="AQ15" s="23" t="s">
        <v>20</v>
      </c>
      <c r="AR15" s="23" t="s">
        <v>20</v>
      </c>
    </row>
    <row r="16" spans="1:45" ht="14.25" customHeight="1">
      <c r="A16" s="81" t="s">
        <v>5530</v>
      </c>
      <c r="B16" s="12" t="s">
        <v>97</v>
      </c>
      <c r="C16" s="13" t="s">
        <v>98</v>
      </c>
      <c r="D16" t="s">
        <v>99</v>
      </c>
      <c r="E16" t="s">
        <v>100</v>
      </c>
      <c r="F16" s="14" t="s">
        <v>101</v>
      </c>
      <c r="G16" s="16" t="s">
        <v>102</v>
      </c>
      <c r="H16" s="15" t="s">
        <v>47</v>
      </c>
      <c r="I16" s="16" t="s">
        <v>103</v>
      </c>
      <c r="J16" s="16" t="s">
        <v>104</v>
      </c>
      <c r="K16" s="17" t="s">
        <v>105</v>
      </c>
      <c r="L16" s="18" t="s">
        <v>98</v>
      </c>
      <c r="M16" s="18" t="s">
        <v>19</v>
      </c>
      <c r="N16" s="18" t="s">
        <v>20</v>
      </c>
      <c r="O16" s="18" t="s">
        <v>20</v>
      </c>
      <c r="P16" s="19" t="s">
        <v>106</v>
      </c>
      <c r="Q16" s="21" t="s">
        <v>102</v>
      </c>
      <c r="R16" s="20" t="s">
        <v>47</v>
      </c>
      <c r="S16" s="19" t="s">
        <v>107</v>
      </c>
      <c r="T16" s="21" t="s">
        <v>108</v>
      </c>
      <c r="U16" s="23"/>
      <c r="V16" s="23"/>
      <c r="W16" s="23"/>
      <c r="X16" s="13" t="s">
        <v>171</v>
      </c>
      <c r="Y16" t="s">
        <v>172</v>
      </c>
      <c r="Z16" t="s">
        <v>173</v>
      </c>
      <c r="AA16" s="14" t="s">
        <v>174</v>
      </c>
      <c r="AB16" s="16" t="s">
        <v>171</v>
      </c>
      <c r="AC16" s="16" t="s">
        <v>19</v>
      </c>
      <c r="AD16" s="16" t="s">
        <v>20</v>
      </c>
      <c r="AE16" s="16" t="s">
        <v>20</v>
      </c>
      <c r="AF16" s="17" t="s">
        <v>175</v>
      </c>
      <c r="AG16" s="18" t="s">
        <v>176</v>
      </c>
      <c r="AH16" s="18" t="s">
        <v>30</v>
      </c>
      <c r="AI16" s="18" t="s">
        <v>20</v>
      </c>
      <c r="AJ16" s="18" t="s">
        <v>20</v>
      </c>
      <c r="AK16" s="21" t="s">
        <v>20</v>
      </c>
      <c r="AL16" s="21" t="s">
        <v>20</v>
      </c>
      <c r="AM16" s="21" t="s">
        <v>20</v>
      </c>
      <c r="AN16" s="21" t="s">
        <v>20</v>
      </c>
      <c r="AO16" s="21" t="s">
        <v>20</v>
      </c>
      <c r="AP16" s="23" t="s">
        <v>20</v>
      </c>
      <c r="AQ16" s="23" t="s">
        <v>20</v>
      </c>
      <c r="AR16" s="23" t="s">
        <v>20</v>
      </c>
    </row>
    <row r="17" spans="1:45" ht="14.25" customHeight="1">
      <c r="A17" s="81" t="s">
        <v>5531</v>
      </c>
      <c r="B17" s="12" t="s">
        <v>177</v>
      </c>
      <c r="C17" s="13" t="s">
        <v>178</v>
      </c>
      <c r="D17" t="s">
        <v>179</v>
      </c>
      <c r="E17" t="s">
        <v>180</v>
      </c>
      <c r="F17" s="14" t="s">
        <v>181</v>
      </c>
      <c r="G17" s="16" t="s">
        <v>178</v>
      </c>
      <c r="H17" s="16" t="s">
        <v>19</v>
      </c>
      <c r="I17" s="16" t="s">
        <v>20</v>
      </c>
      <c r="J17" s="16" t="s">
        <v>20</v>
      </c>
      <c r="K17" s="17" t="s">
        <v>182</v>
      </c>
      <c r="L17" s="18" t="s">
        <v>178</v>
      </c>
      <c r="M17" s="18" t="s">
        <v>19</v>
      </c>
      <c r="N17" s="18" t="s">
        <v>20</v>
      </c>
      <c r="O17" s="18" t="s">
        <v>20</v>
      </c>
      <c r="P17" s="19" t="s">
        <v>183</v>
      </c>
      <c r="Q17" s="21" t="s">
        <v>184</v>
      </c>
      <c r="R17" s="21" t="s">
        <v>19</v>
      </c>
      <c r="S17" s="21" t="s">
        <v>20</v>
      </c>
      <c r="T17" s="21" t="s">
        <v>20</v>
      </c>
      <c r="U17" s="23" t="s">
        <v>20</v>
      </c>
      <c r="V17" s="23" t="s">
        <v>20</v>
      </c>
      <c r="W17" s="23" t="s">
        <v>20</v>
      </c>
      <c r="X17" s="13" t="s">
        <v>185</v>
      </c>
      <c r="Y17" t="s">
        <v>186</v>
      </c>
      <c r="Z17" t="s">
        <v>187</v>
      </c>
      <c r="AA17" s="14" t="s">
        <v>188</v>
      </c>
      <c r="AB17" s="16" t="s">
        <v>189</v>
      </c>
      <c r="AC17" s="16" t="s">
        <v>19</v>
      </c>
      <c r="AD17" s="14" t="s">
        <v>190</v>
      </c>
      <c r="AE17" s="16" t="s">
        <v>191</v>
      </c>
      <c r="AF17" s="17" t="s">
        <v>192</v>
      </c>
      <c r="AG17" s="18" t="s">
        <v>189</v>
      </c>
      <c r="AH17" s="18" t="s">
        <v>30</v>
      </c>
      <c r="AI17" s="17" t="s">
        <v>193</v>
      </c>
      <c r="AJ17" s="18" t="s">
        <v>194</v>
      </c>
      <c r="AK17" s="19" t="s">
        <v>195</v>
      </c>
      <c r="AL17" s="21" t="s">
        <v>196</v>
      </c>
      <c r="AM17" s="21" t="s">
        <v>24</v>
      </c>
      <c r="AN17" s="19" t="s">
        <v>197</v>
      </c>
      <c r="AO17" s="21" t="s">
        <v>189</v>
      </c>
      <c r="AP17" s="34" t="s">
        <v>198</v>
      </c>
      <c r="AQ17" s="23" t="s">
        <v>24</v>
      </c>
      <c r="AR17" s="23" t="s">
        <v>20</v>
      </c>
    </row>
    <row r="18" spans="1:45" ht="14.25" customHeight="1">
      <c r="A18" s="81" t="s">
        <v>5531</v>
      </c>
      <c r="B18" s="12" t="s">
        <v>177</v>
      </c>
      <c r="C18" s="13" t="s">
        <v>178</v>
      </c>
      <c r="D18" t="s">
        <v>179</v>
      </c>
      <c r="E18" t="s">
        <v>180</v>
      </c>
      <c r="F18" s="14" t="s">
        <v>181</v>
      </c>
      <c r="G18" s="16" t="s">
        <v>178</v>
      </c>
      <c r="H18" s="16" t="s">
        <v>19</v>
      </c>
      <c r="I18" s="16" t="s">
        <v>20</v>
      </c>
      <c r="J18" s="16" t="s">
        <v>20</v>
      </c>
      <c r="K18" s="17" t="s">
        <v>182</v>
      </c>
      <c r="L18" s="18" t="s">
        <v>178</v>
      </c>
      <c r="M18" s="18" t="s">
        <v>19</v>
      </c>
      <c r="N18" s="18" t="s">
        <v>20</v>
      </c>
      <c r="O18" s="18" t="s">
        <v>20</v>
      </c>
      <c r="P18" s="19" t="s">
        <v>183</v>
      </c>
      <c r="Q18" s="21" t="s">
        <v>184</v>
      </c>
      <c r="R18" s="21" t="s">
        <v>19</v>
      </c>
      <c r="S18" s="21" t="s">
        <v>20</v>
      </c>
      <c r="T18" s="21" t="s">
        <v>20</v>
      </c>
      <c r="U18" s="23"/>
      <c r="V18" s="23"/>
      <c r="W18" s="23"/>
      <c r="X18" s="13" t="s">
        <v>199</v>
      </c>
      <c r="Y18" t="s">
        <v>200</v>
      </c>
      <c r="Z18" s="12" t="s">
        <v>201</v>
      </c>
      <c r="AA18" s="14" t="s">
        <v>202</v>
      </c>
      <c r="AB18" s="16" t="s">
        <v>199</v>
      </c>
      <c r="AC18" s="16" t="s">
        <v>19</v>
      </c>
      <c r="AD18" s="14" t="s">
        <v>203</v>
      </c>
      <c r="AE18" s="16" t="s">
        <v>204</v>
      </c>
      <c r="AF18" s="17" t="s">
        <v>205</v>
      </c>
      <c r="AG18" s="18" t="s">
        <v>199</v>
      </c>
      <c r="AH18" s="18" t="s">
        <v>19</v>
      </c>
      <c r="AI18" s="17" t="s">
        <v>206</v>
      </c>
      <c r="AJ18" s="18" t="s">
        <v>199</v>
      </c>
      <c r="AK18" s="19" t="s">
        <v>207</v>
      </c>
      <c r="AL18" s="21" t="s">
        <v>208</v>
      </c>
      <c r="AM18" s="21" t="s">
        <v>30</v>
      </c>
      <c r="AN18" s="21" t="s">
        <v>20</v>
      </c>
      <c r="AO18" s="21" t="s">
        <v>20</v>
      </c>
      <c r="AP18" s="23" t="s">
        <v>20</v>
      </c>
      <c r="AQ18" s="23" t="s">
        <v>20</v>
      </c>
      <c r="AR18" s="23" t="s">
        <v>20</v>
      </c>
      <c r="AS18" s="17" t="s">
        <v>205</v>
      </c>
    </row>
    <row r="19" spans="1:45" ht="14.25" customHeight="1">
      <c r="A19" s="81" t="s">
        <v>5531</v>
      </c>
      <c r="B19" s="12" t="s">
        <v>177</v>
      </c>
      <c r="C19" s="13" t="s">
        <v>178</v>
      </c>
      <c r="D19" t="s">
        <v>179</v>
      </c>
      <c r="E19" t="s">
        <v>180</v>
      </c>
      <c r="F19" s="14" t="s">
        <v>181</v>
      </c>
      <c r="G19" s="16" t="s">
        <v>178</v>
      </c>
      <c r="H19" s="16" t="s">
        <v>19</v>
      </c>
      <c r="I19" s="16" t="s">
        <v>20</v>
      </c>
      <c r="J19" s="16" t="s">
        <v>20</v>
      </c>
      <c r="K19" s="17" t="s">
        <v>182</v>
      </c>
      <c r="L19" s="18" t="s">
        <v>178</v>
      </c>
      <c r="M19" s="18" t="s">
        <v>19</v>
      </c>
      <c r="N19" s="18" t="s">
        <v>20</v>
      </c>
      <c r="O19" s="18" t="s">
        <v>20</v>
      </c>
      <c r="P19" s="19" t="s">
        <v>183</v>
      </c>
      <c r="Q19" s="21" t="s">
        <v>184</v>
      </c>
      <c r="R19" s="21" t="s">
        <v>19</v>
      </c>
      <c r="S19" s="21" t="s">
        <v>20</v>
      </c>
      <c r="T19" s="21" t="s">
        <v>20</v>
      </c>
      <c r="U19" s="23"/>
      <c r="V19" s="23"/>
      <c r="W19" s="23"/>
      <c r="X19" s="13" t="s">
        <v>209</v>
      </c>
      <c r="Y19" t="s">
        <v>210</v>
      </c>
      <c r="Z19" s="12" t="s">
        <v>211</v>
      </c>
      <c r="AA19" s="14" t="s">
        <v>212</v>
      </c>
      <c r="AB19" s="16" t="s">
        <v>213</v>
      </c>
      <c r="AC19" s="16" t="s">
        <v>30</v>
      </c>
      <c r="AD19" s="16" t="s">
        <v>20</v>
      </c>
      <c r="AE19" s="16" t="s">
        <v>20</v>
      </c>
      <c r="AF19" s="17" t="s">
        <v>214</v>
      </c>
      <c r="AG19" s="18" t="s">
        <v>213</v>
      </c>
      <c r="AH19" s="18" t="s">
        <v>30</v>
      </c>
      <c r="AI19" s="18" t="s">
        <v>20</v>
      </c>
      <c r="AJ19" s="18" t="s">
        <v>20</v>
      </c>
      <c r="AK19" s="19" t="s">
        <v>215</v>
      </c>
      <c r="AL19" s="21" t="s">
        <v>216</v>
      </c>
      <c r="AM19" s="21" t="s">
        <v>24</v>
      </c>
      <c r="AN19" s="21" t="s">
        <v>20</v>
      </c>
      <c r="AO19" s="21" t="s">
        <v>20</v>
      </c>
      <c r="AP19" s="23" t="s">
        <v>20</v>
      </c>
      <c r="AQ19" s="23" t="s">
        <v>20</v>
      </c>
      <c r="AR19" s="23" t="s">
        <v>20</v>
      </c>
      <c r="AS19" s="38" t="s">
        <v>217</v>
      </c>
    </row>
    <row r="20" spans="1:45" ht="14.25" customHeight="1">
      <c r="A20" s="81" t="s">
        <v>5531</v>
      </c>
      <c r="B20" s="12" t="s">
        <v>177</v>
      </c>
      <c r="C20" s="13" t="s">
        <v>178</v>
      </c>
      <c r="D20" t="s">
        <v>179</v>
      </c>
      <c r="E20" t="s">
        <v>180</v>
      </c>
      <c r="F20" s="14" t="s">
        <v>181</v>
      </c>
      <c r="G20" s="16" t="s">
        <v>178</v>
      </c>
      <c r="H20" s="16" t="s">
        <v>19</v>
      </c>
      <c r="I20" s="16" t="s">
        <v>20</v>
      </c>
      <c r="J20" s="16" t="s">
        <v>20</v>
      </c>
      <c r="K20" s="17" t="s">
        <v>182</v>
      </c>
      <c r="L20" s="18" t="s">
        <v>178</v>
      </c>
      <c r="M20" s="18" t="s">
        <v>19</v>
      </c>
      <c r="N20" s="18" t="s">
        <v>20</v>
      </c>
      <c r="O20" s="18" t="s">
        <v>20</v>
      </c>
      <c r="P20" s="19" t="s">
        <v>183</v>
      </c>
      <c r="Q20" s="21" t="s">
        <v>184</v>
      </c>
      <c r="R20" s="21" t="s">
        <v>19</v>
      </c>
      <c r="S20" s="21" t="s">
        <v>20</v>
      </c>
      <c r="T20" s="21" t="s">
        <v>20</v>
      </c>
      <c r="U20" s="23"/>
      <c r="V20" s="23"/>
      <c r="W20" s="23"/>
      <c r="X20" s="13" t="s">
        <v>218</v>
      </c>
      <c r="Y20" t="s">
        <v>219</v>
      </c>
      <c r="Z20" s="12" t="s">
        <v>5541</v>
      </c>
      <c r="AA20" s="14" t="s">
        <v>220</v>
      </c>
      <c r="AB20" s="16" t="s">
        <v>218</v>
      </c>
      <c r="AC20" s="16" t="s">
        <v>19</v>
      </c>
      <c r="AD20" s="16" t="s">
        <v>20</v>
      </c>
      <c r="AE20" s="16" t="s">
        <v>20</v>
      </c>
      <c r="AF20" s="17" t="s">
        <v>221</v>
      </c>
      <c r="AG20" s="18" t="s">
        <v>218</v>
      </c>
      <c r="AH20" s="18" t="s">
        <v>19</v>
      </c>
      <c r="AI20" s="18" t="s">
        <v>20</v>
      </c>
      <c r="AJ20" s="18" t="s">
        <v>20</v>
      </c>
      <c r="AK20" s="19" t="s">
        <v>222</v>
      </c>
      <c r="AL20" s="21" t="s">
        <v>223</v>
      </c>
      <c r="AM20" s="21" t="s">
        <v>15</v>
      </c>
      <c r="AN20" s="21" t="s">
        <v>20</v>
      </c>
      <c r="AO20" s="21" t="s">
        <v>20</v>
      </c>
      <c r="AP20" s="23" t="s">
        <v>20</v>
      </c>
      <c r="AQ20" s="23" t="s">
        <v>20</v>
      </c>
      <c r="AR20" s="23" t="s">
        <v>20</v>
      </c>
      <c r="AS20" t="s">
        <v>224</v>
      </c>
    </row>
    <row r="21" spans="1:45" ht="14.25" customHeight="1">
      <c r="A21" s="81" t="s">
        <v>5531</v>
      </c>
      <c r="B21" s="12" t="s">
        <v>177</v>
      </c>
      <c r="C21" s="13" t="s">
        <v>178</v>
      </c>
      <c r="D21" t="s">
        <v>179</v>
      </c>
      <c r="E21" t="s">
        <v>180</v>
      </c>
      <c r="F21" s="14" t="s">
        <v>181</v>
      </c>
      <c r="G21" s="16" t="s">
        <v>178</v>
      </c>
      <c r="H21" s="16" t="s">
        <v>19</v>
      </c>
      <c r="I21" s="16" t="s">
        <v>20</v>
      </c>
      <c r="J21" s="16" t="s">
        <v>20</v>
      </c>
      <c r="K21" s="17" t="s">
        <v>182</v>
      </c>
      <c r="L21" s="18" t="s">
        <v>178</v>
      </c>
      <c r="M21" s="18" t="s">
        <v>19</v>
      </c>
      <c r="N21" s="18" t="s">
        <v>20</v>
      </c>
      <c r="O21" s="18" t="s">
        <v>20</v>
      </c>
      <c r="P21" s="19" t="s">
        <v>183</v>
      </c>
      <c r="Q21" s="21" t="s">
        <v>184</v>
      </c>
      <c r="R21" s="21" t="s">
        <v>19</v>
      </c>
      <c r="S21" s="21" t="s">
        <v>20</v>
      </c>
      <c r="T21" s="21" t="s">
        <v>20</v>
      </c>
      <c r="U21" s="23"/>
      <c r="V21" s="23"/>
      <c r="W21" s="23"/>
      <c r="X21" s="13" t="s">
        <v>225</v>
      </c>
      <c r="Y21" t="s">
        <v>226</v>
      </c>
      <c r="Z21" s="12" t="s">
        <v>227</v>
      </c>
      <c r="AA21" s="14" t="s">
        <v>228</v>
      </c>
      <c r="AB21" s="16" t="s">
        <v>229</v>
      </c>
      <c r="AC21" s="16" t="s">
        <v>30</v>
      </c>
      <c r="AD21" s="14" t="s">
        <v>230</v>
      </c>
      <c r="AE21" s="16" t="s">
        <v>231</v>
      </c>
      <c r="AF21" s="17" t="s">
        <v>232</v>
      </c>
      <c r="AG21" s="18" t="s">
        <v>231</v>
      </c>
      <c r="AH21" s="18" t="s">
        <v>19</v>
      </c>
      <c r="AI21" s="17" t="s">
        <v>233</v>
      </c>
      <c r="AJ21" s="18" t="s">
        <v>234</v>
      </c>
      <c r="AK21" s="19" t="s">
        <v>235</v>
      </c>
      <c r="AL21" s="21" t="s">
        <v>236</v>
      </c>
      <c r="AM21" s="21" t="s">
        <v>30</v>
      </c>
      <c r="AN21" s="36" t="s">
        <v>237</v>
      </c>
      <c r="AO21" s="21" t="s">
        <v>238</v>
      </c>
      <c r="AP21" s="22" t="s">
        <v>239</v>
      </c>
      <c r="AQ21" s="23" t="s">
        <v>47</v>
      </c>
      <c r="AR21" s="23" t="s">
        <v>20</v>
      </c>
    </row>
    <row r="22" spans="1:45" ht="14.25" customHeight="1">
      <c r="A22" s="81" t="s">
        <v>5531</v>
      </c>
      <c r="B22" s="12" t="s">
        <v>177</v>
      </c>
      <c r="C22" s="13" t="s">
        <v>178</v>
      </c>
      <c r="D22" t="s">
        <v>179</v>
      </c>
      <c r="E22" t="s">
        <v>180</v>
      </c>
      <c r="F22" s="14" t="s">
        <v>181</v>
      </c>
      <c r="G22" s="16" t="s">
        <v>178</v>
      </c>
      <c r="H22" s="16" t="s">
        <v>19</v>
      </c>
      <c r="I22" s="16" t="s">
        <v>20</v>
      </c>
      <c r="J22" s="16" t="s">
        <v>20</v>
      </c>
      <c r="K22" s="17" t="s">
        <v>182</v>
      </c>
      <c r="L22" s="18" t="s">
        <v>178</v>
      </c>
      <c r="M22" s="18" t="s">
        <v>19</v>
      </c>
      <c r="N22" s="18" t="s">
        <v>20</v>
      </c>
      <c r="O22" s="18" t="s">
        <v>20</v>
      </c>
      <c r="P22" s="19" t="s">
        <v>183</v>
      </c>
      <c r="Q22" s="21" t="s">
        <v>184</v>
      </c>
      <c r="R22" s="21" t="s">
        <v>19</v>
      </c>
      <c r="S22" s="21" t="s">
        <v>20</v>
      </c>
      <c r="T22" s="21" t="s">
        <v>20</v>
      </c>
      <c r="U22" s="23"/>
      <c r="V22" s="23"/>
      <c r="W22" s="23"/>
      <c r="X22" s="13" t="s">
        <v>240</v>
      </c>
      <c r="Y22" t="s">
        <v>241</v>
      </c>
      <c r="Z22" s="12" t="s">
        <v>242</v>
      </c>
      <c r="AA22" s="14" t="s">
        <v>243</v>
      </c>
      <c r="AB22" s="16" t="s">
        <v>240</v>
      </c>
      <c r="AC22" s="16" t="s">
        <v>19</v>
      </c>
      <c r="AD22" s="14" t="s">
        <v>244</v>
      </c>
      <c r="AE22" s="16" t="s">
        <v>245</v>
      </c>
      <c r="AF22" s="17" t="s">
        <v>246</v>
      </c>
      <c r="AG22" s="18" t="s">
        <v>240</v>
      </c>
      <c r="AH22" s="18" t="s">
        <v>19</v>
      </c>
      <c r="AI22" s="17" t="s">
        <v>247</v>
      </c>
      <c r="AJ22" s="18" t="s">
        <v>248</v>
      </c>
      <c r="AK22" s="19" t="s">
        <v>249</v>
      </c>
      <c r="AL22" s="21" t="s">
        <v>240</v>
      </c>
      <c r="AM22" s="21" t="s">
        <v>19</v>
      </c>
      <c r="AN22" s="21" t="s">
        <v>20</v>
      </c>
      <c r="AO22" s="21" t="s">
        <v>20</v>
      </c>
      <c r="AP22" s="22" t="s">
        <v>250</v>
      </c>
      <c r="AQ22" s="23" t="s">
        <v>19</v>
      </c>
      <c r="AR22" s="23" t="s">
        <v>20</v>
      </c>
    </row>
    <row r="23" spans="1:45" ht="14.25" customHeight="1">
      <c r="A23" s="81" t="s">
        <v>5531</v>
      </c>
      <c r="B23" s="12" t="s">
        <v>177</v>
      </c>
      <c r="C23" s="13" t="s">
        <v>178</v>
      </c>
      <c r="D23" t="s">
        <v>179</v>
      </c>
      <c r="E23" t="s">
        <v>180</v>
      </c>
      <c r="F23" s="14" t="s">
        <v>181</v>
      </c>
      <c r="G23" s="16" t="s">
        <v>178</v>
      </c>
      <c r="H23" s="16" t="s">
        <v>19</v>
      </c>
      <c r="I23" s="16" t="s">
        <v>20</v>
      </c>
      <c r="J23" s="16" t="s">
        <v>20</v>
      </c>
      <c r="K23" s="17" t="s">
        <v>182</v>
      </c>
      <c r="L23" s="18" t="s">
        <v>178</v>
      </c>
      <c r="M23" s="18" t="s">
        <v>19</v>
      </c>
      <c r="N23" s="18" t="s">
        <v>20</v>
      </c>
      <c r="O23" s="18" t="s">
        <v>20</v>
      </c>
      <c r="P23" s="19" t="s">
        <v>183</v>
      </c>
      <c r="Q23" s="21" t="s">
        <v>184</v>
      </c>
      <c r="R23" s="21" t="s">
        <v>19</v>
      </c>
      <c r="S23" s="21" t="s">
        <v>20</v>
      </c>
      <c r="T23" s="21" t="s">
        <v>20</v>
      </c>
      <c r="U23" s="23"/>
      <c r="V23" s="23"/>
      <c r="W23" s="23"/>
      <c r="X23" s="13" t="s">
        <v>251</v>
      </c>
      <c r="Y23" t="s">
        <v>252</v>
      </c>
      <c r="Z23" t="s">
        <v>253</v>
      </c>
      <c r="AA23" s="14" t="s">
        <v>254</v>
      </c>
      <c r="AB23" s="16" t="s">
        <v>251</v>
      </c>
      <c r="AC23" s="16" t="s">
        <v>19</v>
      </c>
      <c r="AD23" s="16" t="s">
        <v>20</v>
      </c>
      <c r="AE23" s="16" t="s">
        <v>20</v>
      </c>
      <c r="AF23" s="17" t="s">
        <v>255</v>
      </c>
      <c r="AG23" s="18" t="s">
        <v>251</v>
      </c>
      <c r="AH23" s="18" t="s">
        <v>19</v>
      </c>
      <c r="AI23" s="17" t="s">
        <v>256</v>
      </c>
      <c r="AJ23" s="18" t="s">
        <v>257</v>
      </c>
      <c r="AK23" s="19" t="s">
        <v>258</v>
      </c>
      <c r="AL23" s="21" t="s">
        <v>259</v>
      </c>
      <c r="AM23" s="21" t="s">
        <v>24</v>
      </c>
      <c r="AN23" s="21" t="s">
        <v>20</v>
      </c>
      <c r="AO23" s="21" t="s">
        <v>20</v>
      </c>
      <c r="AP23" s="22" t="s">
        <v>260</v>
      </c>
      <c r="AQ23" s="23" t="s">
        <v>19</v>
      </c>
      <c r="AR23" s="23" t="s">
        <v>20</v>
      </c>
    </row>
    <row r="24" spans="1:45" ht="14.25" customHeight="1">
      <c r="A24" s="81" t="s">
        <v>5532</v>
      </c>
      <c r="B24" s="12" t="s">
        <v>261</v>
      </c>
      <c r="C24" s="13" t="s">
        <v>262</v>
      </c>
      <c r="D24" t="s">
        <v>263</v>
      </c>
      <c r="E24" t="s">
        <v>264</v>
      </c>
      <c r="F24" s="14" t="s">
        <v>265</v>
      </c>
      <c r="G24" s="16" t="s">
        <v>262</v>
      </c>
      <c r="H24" s="16" t="s">
        <v>15</v>
      </c>
      <c r="I24" s="16" t="s">
        <v>20</v>
      </c>
      <c r="J24" s="16" t="s">
        <v>20</v>
      </c>
      <c r="K24" s="17" t="s">
        <v>266</v>
      </c>
      <c r="L24" s="18" t="s">
        <v>267</v>
      </c>
      <c r="M24" s="18" t="s">
        <v>19</v>
      </c>
      <c r="N24" s="17" t="s">
        <v>268</v>
      </c>
      <c r="O24" s="18" t="s">
        <v>262</v>
      </c>
      <c r="P24" s="19" t="s">
        <v>269</v>
      </c>
      <c r="Q24" s="21" t="s">
        <v>262</v>
      </c>
      <c r="R24" s="21" t="s">
        <v>19</v>
      </c>
      <c r="S24" s="21" t="s">
        <v>20</v>
      </c>
      <c r="T24" s="21" t="s">
        <v>20</v>
      </c>
      <c r="U24" s="23" t="s">
        <v>20</v>
      </c>
      <c r="V24" s="23" t="s">
        <v>20</v>
      </c>
      <c r="W24" s="23" t="s">
        <v>20</v>
      </c>
      <c r="X24" s="13" t="s">
        <v>267</v>
      </c>
      <c r="Y24" t="s">
        <v>263</v>
      </c>
      <c r="Z24" t="s">
        <v>270</v>
      </c>
      <c r="AA24" s="14" t="s">
        <v>271</v>
      </c>
      <c r="AB24" s="16" t="s">
        <v>267</v>
      </c>
      <c r="AC24" s="16" t="s">
        <v>19</v>
      </c>
      <c r="AD24" s="16" t="s">
        <v>20</v>
      </c>
      <c r="AE24" s="16" t="s">
        <v>20</v>
      </c>
      <c r="AF24" s="17" t="s">
        <v>266</v>
      </c>
      <c r="AG24" s="18" t="s">
        <v>267</v>
      </c>
      <c r="AH24" s="18" t="s">
        <v>19</v>
      </c>
      <c r="AI24" s="18" t="s">
        <v>20</v>
      </c>
      <c r="AJ24" s="18" t="s">
        <v>20</v>
      </c>
      <c r="AK24" s="19" t="s">
        <v>269</v>
      </c>
      <c r="AL24" s="21" t="s">
        <v>262</v>
      </c>
      <c r="AM24" s="21" t="s">
        <v>30</v>
      </c>
      <c r="AN24" s="21" t="s">
        <v>20</v>
      </c>
      <c r="AO24" s="21" t="s">
        <v>20</v>
      </c>
      <c r="AP24" s="23" t="s">
        <v>20</v>
      </c>
      <c r="AQ24" s="23" t="s">
        <v>20</v>
      </c>
      <c r="AR24" s="23" t="s">
        <v>20</v>
      </c>
      <c r="AS24" t="s">
        <v>272</v>
      </c>
    </row>
    <row r="25" spans="1:45" ht="14.25" customHeight="1">
      <c r="A25" s="81" t="s">
        <v>5532</v>
      </c>
      <c r="B25" s="12" t="s">
        <v>261</v>
      </c>
      <c r="C25" s="13" t="s">
        <v>262</v>
      </c>
      <c r="D25" t="s">
        <v>263</v>
      </c>
      <c r="E25" t="s">
        <v>264</v>
      </c>
      <c r="F25" s="14" t="s">
        <v>265</v>
      </c>
      <c r="G25" s="16" t="s">
        <v>262</v>
      </c>
      <c r="H25" s="16" t="s">
        <v>15</v>
      </c>
      <c r="I25" s="16" t="s">
        <v>20</v>
      </c>
      <c r="J25" s="16" t="s">
        <v>20</v>
      </c>
      <c r="K25" s="17" t="s">
        <v>266</v>
      </c>
      <c r="L25" s="18" t="s">
        <v>267</v>
      </c>
      <c r="M25" s="18" t="s">
        <v>19</v>
      </c>
      <c r="N25" s="17" t="s">
        <v>268</v>
      </c>
      <c r="O25" s="18" t="s">
        <v>262</v>
      </c>
      <c r="P25" s="19" t="s">
        <v>269</v>
      </c>
      <c r="Q25" s="21" t="s">
        <v>262</v>
      </c>
      <c r="R25" s="21" t="s">
        <v>19</v>
      </c>
      <c r="S25" s="21" t="s">
        <v>20</v>
      </c>
      <c r="T25" s="21" t="s">
        <v>20</v>
      </c>
      <c r="U25" s="23"/>
      <c r="V25" s="23"/>
      <c r="W25" s="23"/>
      <c r="X25" s="13" t="s">
        <v>273</v>
      </c>
      <c r="Y25" t="s">
        <v>274</v>
      </c>
      <c r="Z25" t="s">
        <v>275</v>
      </c>
      <c r="AA25" s="35" t="s">
        <v>276</v>
      </c>
      <c r="AB25" s="16" t="s">
        <v>277</v>
      </c>
      <c r="AC25" s="16" t="s">
        <v>19</v>
      </c>
      <c r="AD25" s="16" t="s">
        <v>20</v>
      </c>
      <c r="AE25" s="16" t="s">
        <v>20</v>
      </c>
      <c r="AF25" s="17" t="s">
        <v>278</v>
      </c>
      <c r="AG25" s="18" t="s">
        <v>277</v>
      </c>
      <c r="AH25" s="18" t="s">
        <v>19</v>
      </c>
      <c r="AI25" s="17" t="s">
        <v>279</v>
      </c>
      <c r="AJ25" s="18" t="s">
        <v>280</v>
      </c>
      <c r="AK25" s="19" t="s">
        <v>281</v>
      </c>
      <c r="AL25" s="21" t="s">
        <v>282</v>
      </c>
      <c r="AM25" s="21" t="s">
        <v>30</v>
      </c>
      <c r="AN25" s="21" t="s">
        <v>20</v>
      </c>
      <c r="AO25" s="21" t="s">
        <v>20</v>
      </c>
      <c r="AP25" s="22" t="s">
        <v>283</v>
      </c>
      <c r="AQ25" s="23" t="s">
        <v>30</v>
      </c>
      <c r="AR25" s="23" t="s">
        <v>20</v>
      </c>
    </row>
    <row r="26" spans="1:45" ht="14.25" customHeight="1">
      <c r="A26" s="81" t="s">
        <v>5532</v>
      </c>
      <c r="B26" s="12" t="s">
        <v>261</v>
      </c>
      <c r="C26" s="13" t="s">
        <v>262</v>
      </c>
      <c r="D26" t="s">
        <v>263</v>
      </c>
      <c r="E26" t="s">
        <v>264</v>
      </c>
      <c r="F26" s="14" t="s">
        <v>265</v>
      </c>
      <c r="G26" s="16" t="s">
        <v>262</v>
      </c>
      <c r="H26" s="16" t="s">
        <v>15</v>
      </c>
      <c r="I26" s="16" t="s">
        <v>20</v>
      </c>
      <c r="J26" s="16" t="s">
        <v>20</v>
      </c>
      <c r="K26" s="17" t="s">
        <v>266</v>
      </c>
      <c r="L26" s="18" t="s">
        <v>267</v>
      </c>
      <c r="M26" s="18" t="s">
        <v>19</v>
      </c>
      <c r="N26" s="17" t="s">
        <v>268</v>
      </c>
      <c r="O26" s="18" t="s">
        <v>262</v>
      </c>
      <c r="P26" s="19" t="s">
        <v>269</v>
      </c>
      <c r="Q26" s="21" t="s">
        <v>262</v>
      </c>
      <c r="R26" s="21" t="s">
        <v>19</v>
      </c>
      <c r="S26" s="21" t="s">
        <v>20</v>
      </c>
      <c r="T26" s="21" t="s">
        <v>20</v>
      </c>
      <c r="U26" s="23"/>
      <c r="V26" s="23"/>
      <c r="W26" s="23"/>
      <c r="X26" s="13" t="s">
        <v>284</v>
      </c>
      <c r="Y26" t="s">
        <v>285</v>
      </c>
      <c r="Z26" s="1" t="s">
        <v>286</v>
      </c>
      <c r="AA26" s="14" t="s">
        <v>287</v>
      </c>
      <c r="AB26" s="16" t="s">
        <v>288</v>
      </c>
      <c r="AC26" s="16" t="s">
        <v>19</v>
      </c>
      <c r="AD26" s="14" t="s">
        <v>289</v>
      </c>
      <c r="AE26" s="16" t="s">
        <v>290</v>
      </c>
      <c r="AF26" s="17" t="s">
        <v>291</v>
      </c>
      <c r="AG26" s="18" t="s">
        <v>288</v>
      </c>
      <c r="AH26" s="18" t="s">
        <v>19</v>
      </c>
      <c r="AI26" s="31" t="s">
        <v>292</v>
      </c>
      <c r="AJ26" s="18" t="s">
        <v>293</v>
      </c>
      <c r="AK26" s="19" t="s">
        <v>281</v>
      </c>
      <c r="AL26" s="21" t="s">
        <v>282</v>
      </c>
      <c r="AM26" s="21" t="s">
        <v>30</v>
      </c>
      <c r="AN26" s="19" t="s">
        <v>294</v>
      </c>
      <c r="AO26" s="21" t="s">
        <v>295</v>
      </c>
      <c r="AP26" s="34" t="s">
        <v>283</v>
      </c>
      <c r="AQ26" s="23" t="s">
        <v>30</v>
      </c>
      <c r="AR26" s="34" t="s">
        <v>296</v>
      </c>
      <c r="AS26" s="40" t="s">
        <v>297</v>
      </c>
    </row>
    <row r="27" spans="1:45" ht="14.25" customHeight="1">
      <c r="A27" s="81" t="s">
        <v>5532</v>
      </c>
      <c r="B27" s="12" t="s">
        <v>261</v>
      </c>
      <c r="C27" s="13" t="s">
        <v>262</v>
      </c>
      <c r="D27" t="s">
        <v>263</v>
      </c>
      <c r="E27" t="s">
        <v>264</v>
      </c>
      <c r="F27" s="14" t="s">
        <v>265</v>
      </c>
      <c r="G27" s="16" t="s">
        <v>262</v>
      </c>
      <c r="H27" s="16" t="s">
        <v>15</v>
      </c>
      <c r="I27" s="16" t="s">
        <v>20</v>
      </c>
      <c r="J27" s="16" t="s">
        <v>20</v>
      </c>
      <c r="K27" s="17" t="s">
        <v>266</v>
      </c>
      <c r="L27" s="18" t="s">
        <v>267</v>
      </c>
      <c r="M27" s="18" t="s">
        <v>19</v>
      </c>
      <c r="N27" s="17" t="s">
        <v>268</v>
      </c>
      <c r="O27" s="18" t="s">
        <v>262</v>
      </c>
      <c r="P27" s="19" t="s">
        <v>269</v>
      </c>
      <c r="Q27" s="21" t="s">
        <v>262</v>
      </c>
      <c r="R27" s="21" t="s">
        <v>19</v>
      </c>
      <c r="S27" s="21" t="s">
        <v>20</v>
      </c>
      <c r="T27" s="21" t="s">
        <v>20</v>
      </c>
      <c r="U27" s="23"/>
      <c r="V27" s="23"/>
      <c r="W27" s="23"/>
      <c r="X27" s="13" t="s">
        <v>298</v>
      </c>
      <c r="Y27" t="s">
        <v>299</v>
      </c>
      <c r="Z27" t="s">
        <v>300</v>
      </c>
      <c r="AA27" s="41" t="s">
        <v>301</v>
      </c>
      <c r="AB27" s="16" t="s">
        <v>282</v>
      </c>
      <c r="AC27" s="16" t="s">
        <v>30</v>
      </c>
      <c r="AD27" s="41" t="s">
        <v>302</v>
      </c>
      <c r="AE27" s="16" t="s">
        <v>303</v>
      </c>
      <c r="AF27" s="42" t="s">
        <v>304</v>
      </c>
      <c r="AG27" s="18" t="s">
        <v>282</v>
      </c>
      <c r="AH27" s="18" t="s">
        <v>30</v>
      </c>
      <c r="AI27" s="42" t="s">
        <v>305</v>
      </c>
      <c r="AJ27" s="18" t="s">
        <v>306</v>
      </c>
      <c r="AK27" s="43" t="s">
        <v>281</v>
      </c>
      <c r="AL27" s="21" t="s">
        <v>282</v>
      </c>
      <c r="AM27" s="21" t="s">
        <v>30</v>
      </c>
      <c r="AN27" s="21" t="s">
        <v>20</v>
      </c>
      <c r="AO27" s="21" t="s">
        <v>20</v>
      </c>
      <c r="AP27" s="34" t="s">
        <v>283</v>
      </c>
      <c r="AQ27" s="23" t="s">
        <v>30</v>
      </c>
      <c r="AR27" s="23" t="s">
        <v>20</v>
      </c>
      <c r="AS27" s="12" t="s">
        <v>307</v>
      </c>
    </row>
    <row r="28" spans="1:45" ht="14.25" customHeight="1">
      <c r="A28" s="81" t="s">
        <v>5532</v>
      </c>
      <c r="B28" s="12" t="s">
        <v>261</v>
      </c>
      <c r="C28" s="13" t="s">
        <v>262</v>
      </c>
      <c r="D28" t="s">
        <v>263</v>
      </c>
      <c r="E28" t="s">
        <v>264</v>
      </c>
      <c r="F28" s="14" t="s">
        <v>265</v>
      </c>
      <c r="G28" s="16" t="s">
        <v>262</v>
      </c>
      <c r="H28" s="16" t="s">
        <v>15</v>
      </c>
      <c r="I28" s="16" t="s">
        <v>20</v>
      </c>
      <c r="J28" s="16" t="s">
        <v>20</v>
      </c>
      <c r="K28" s="17" t="s">
        <v>266</v>
      </c>
      <c r="L28" s="18" t="s">
        <v>267</v>
      </c>
      <c r="M28" s="18" t="s">
        <v>19</v>
      </c>
      <c r="N28" s="17" t="s">
        <v>268</v>
      </c>
      <c r="O28" s="18" t="s">
        <v>262</v>
      </c>
      <c r="P28" s="19" t="s">
        <v>269</v>
      </c>
      <c r="Q28" s="21" t="s">
        <v>262</v>
      </c>
      <c r="R28" s="21" t="s">
        <v>19</v>
      </c>
      <c r="S28" s="21" t="s">
        <v>20</v>
      </c>
      <c r="T28" s="21" t="s">
        <v>20</v>
      </c>
      <c r="U28" s="23"/>
      <c r="V28" s="23"/>
      <c r="W28" s="23"/>
      <c r="X28" s="13" t="s">
        <v>308</v>
      </c>
      <c r="Y28" t="s">
        <v>309</v>
      </c>
      <c r="Z28" t="s">
        <v>310</v>
      </c>
      <c r="AA28" s="41" t="s">
        <v>301</v>
      </c>
      <c r="AB28" s="16" t="s">
        <v>282</v>
      </c>
      <c r="AC28" s="16" t="s">
        <v>30</v>
      </c>
      <c r="AD28" s="14" t="s">
        <v>311</v>
      </c>
      <c r="AE28" s="16" t="s">
        <v>312</v>
      </c>
      <c r="AF28" s="42" t="s">
        <v>304</v>
      </c>
      <c r="AG28" s="18" t="s">
        <v>282</v>
      </c>
      <c r="AH28" s="18" t="s">
        <v>30</v>
      </c>
      <c r="AI28" s="17" t="s">
        <v>313</v>
      </c>
      <c r="AJ28" s="18" t="s">
        <v>314</v>
      </c>
      <c r="AK28" s="43" t="s">
        <v>281</v>
      </c>
      <c r="AL28" s="21" t="s">
        <v>282</v>
      </c>
      <c r="AM28" s="21" t="s">
        <v>30</v>
      </c>
      <c r="AN28" s="19" t="s">
        <v>315</v>
      </c>
      <c r="AO28" s="21" t="s">
        <v>316</v>
      </c>
      <c r="AP28" s="23" t="s">
        <v>20</v>
      </c>
      <c r="AQ28" s="23" t="s">
        <v>20</v>
      </c>
      <c r="AR28" s="23" t="s">
        <v>20</v>
      </c>
      <c r="AS28" t="s">
        <v>317</v>
      </c>
    </row>
    <row r="29" spans="1:45" ht="14.25" customHeight="1">
      <c r="A29" s="81" t="s">
        <v>5532</v>
      </c>
      <c r="B29" s="12" t="s">
        <v>261</v>
      </c>
      <c r="C29" s="13" t="s">
        <v>262</v>
      </c>
      <c r="D29" t="s">
        <v>263</v>
      </c>
      <c r="E29" t="s">
        <v>264</v>
      </c>
      <c r="F29" s="14" t="s">
        <v>265</v>
      </c>
      <c r="G29" s="16" t="s">
        <v>262</v>
      </c>
      <c r="H29" s="16" t="s">
        <v>15</v>
      </c>
      <c r="I29" s="16" t="s">
        <v>20</v>
      </c>
      <c r="J29" s="16" t="s">
        <v>20</v>
      </c>
      <c r="K29" s="17" t="s">
        <v>266</v>
      </c>
      <c r="L29" s="18" t="s">
        <v>267</v>
      </c>
      <c r="M29" s="18" t="s">
        <v>19</v>
      </c>
      <c r="N29" s="17" t="s">
        <v>268</v>
      </c>
      <c r="O29" s="18" t="s">
        <v>262</v>
      </c>
      <c r="P29" s="19" t="s">
        <v>269</v>
      </c>
      <c r="Q29" s="21" t="s">
        <v>262</v>
      </c>
      <c r="R29" s="21" t="s">
        <v>19</v>
      </c>
      <c r="S29" s="21" t="s">
        <v>20</v>
      </c>
      <c r="T29" s="21" t="s">
        <v>20</v>
      </c>
      <c r="U29" s="23"/>
      <c r="V29" s="23"/>
      <c r="W29" s="23"/>
      <c r="X29" s="13" t="s">
        <v>318</v>
      </c>
      <c r="Y29" t="s">
        <v>319</v>
      </c>
      <c r="Z29" t="s">
        <v>320</v>
      </c>
      <c r="AA29" s="41" t="s">
        <v>301</v>
      </c>
      <c r="AB29" s="16" t="s">
        <v>282</v>
      </c>
      <c r="AC29" s="16" t="s">
        <v>30</v>
      </c>
      <c r="AD29" s="41" t="s">
        <v>321</v>
      </c>
      <c r="AE29" s="16" t="s">
        <v>322</v>
      </c>
      <c r="AF29" s="42" t="s">
        <v>304</v>
      </c>
      <c r="AG29" s="18" t="s">
        <v>282</v>
      </c>
      <c r="AH29" s="18" t="s">
        <v>30</v>
      </c>
      <c r="AI29" s="17" t="s">
        <v>323</v>
      </c>
      <c r="AJ29" s="18" t="s">
        <v>324</v>
      </c>
      <c r="AK29" s="43" t="s">
        <v>281</v>
      </c>
      <c r="AL29" s="21" t="s">
        <v>282</v>
      </c>
      <c r="AM29" s="21" t="s">
        <v>24</v>
      </c>
      <c r="AN29" s="19" t="s">
        <v>325</v>
      </c>
      <c r="AO29" s="21" t="s">
        <v>326</v>
      </c>
      <c r="AP29" s="22" t="s">
        <v>283</v>
      </c>
      <c r="AQ29" s="23" t="s">
        <v>30</v>
      </c>
      <c r="AR29" s="22" t="s">
        <v>327</v>
      </c>
      <c r="AS29" t="s">
        <v>328</v>
      </c>
    </row>
    <row r="30" spans="1:45" ht="14.25" customHeight="1">
      <c r="A30" s="81" t="s">
        <v>5532</v>
      </c>
      <c r="B30" s="12" t="s">
        <v>261</v>
      </c>
      <c r="C30" s="13" t="s">
        <v>262</v>
      </c>
      <c r="D30" t="s">
        <v>263</v>
      </c>
      <c r="E30" t="s">
        <v>264</v>
      </c>
      <c r="F30" s="14" t="s">
        <v>265</v>
      </c>
      <c r="G30" s="16" t="s">
        <v>262</v>
      </c>
      <c r="H30" s="16" t="s">
        <v>15</v>
      </c>
      <c r="I30" s="16" t="s">
        <v>20</v>
      </c>
      <c r="J30" s="16" t="s">
        <v>20</v>
      </c>
      <c r="K30" s="17" t="s">
        <v>266</v>
      </c>
      <c r="L30" s="18" t="s">
        <v>267</v>
      </c>
      <c r="M30" s="18" t="s">
        <v>19</v>
      </c>
      <c r="N30" s="17" t="s">
        <v>268</v>
      </c>
      <c r="O30" s="18" t="s">
        <v>262</v>
      </c>
      <c r="P30" s="19" t="s">
        <v>269</v>
      </c>
      <c r="Q30" s="21" t="s">
        <v>262</v>
      </c>
      <c r="R30" s="21" t="s">
        <v>19</v>
      </c>
      <c r="S30" s="21" t="s">
        <v>20</v>
      </c>
      <c r="T30" s="21" t="s">
        <v>20</v>
      </c>
      <c r="U30" s="23"/>
      <c r="V30" s="23"/>
      <c r="W30" s="23"/>
      <c r="X30" s="13" t="s">
        <v>329</v>
      </c>
      <c r="Y30" t="s">
        <v>330</v>
      </c>
      <c r="Z30" s="44" t="s">
        <v>331</v>
      </c>
      <c r="AA30" s="14" t="s">
        <v>332</v>
      </c>
      <c r="AB30" s="16" t="s">
        <v>333</v>
      </c>
      <c r="AC30" s="16" t="s">
        <v>30</v>
      </c>
      <c r="AD30" s="41" t="s">
        <v>321</v>
      </c>
      <c r="AE30" s="16" t="s">
        <v>322</v>
      </c>
      <c r="AF30" s="17" t="s">
        <v>334</v>
      </c>
      <c r="AG30" s="18" t="s">
        <v>333</v>
      </c>
      <c r="AH30" s="18" t="s">
        <v>30</v>
      </c>
      <c r="AI30" s="17" t="s">
        <v>323</v>
      </c>
      <c r="AJ30" s="18" t="s">
        <v>324</v>
      </c>
      <c r="AK30" s="19" t="s">
        <v>335</v>
      </c>
      <c r="AL30" s="21" t="s">
        <v>336</v>
      </c>
      <c r="AM30" s="21" t="s">
        <v>24</v>
      </c>
      <c r="AN30" s="19" t="s">
        <v>325</v>
      </c>
      <c r="AO30" s="21" t="s">
        <v>326</v>
      </c>
      <c r="AP30" s="22" t="s">
        <v>337</v>
      </c>
      <c r="AQ30" s="23" t="s">
        <v>30</v>
      </c>
      <c r="AR30" s="22" t="s">
        <v>327</v>
      </c>
    </row>
    <row r="31" spans="1:45" ht="14.25" customHeight="1">
      <c r="A31" s="81" t="s">
        <v>5532</v>
      </c>
      <c r="B31" s="12" t="s">
        <v>261</v>
      </c>
      <c r="C31" s="13" t="s">
        <v>262</v>
      </c>
      <c r="D31" t="s">
        <v>263</v>
      </c>
      <c r="E31" t="s">
        <v>264</v>
      </c>
      <c r="F31" s="14" t="s">
        <v>265</v>
      </c>
      <c r="G31" s="16" t="s">
        <v>262</v>
      </c>
      <c r="H31" s="16" t="s">
        <v>15</v>
      </c>
      <c r="I31" s="16" t="s">
        <v>20</v>
      </c>
      <c r="J31" s="16" t="s">
        <v>20</v>
      </c>
      <c r="K31" s="17" t="s">
        <v>266</v>
      </c>
      <c r="L31" s="18" t="s">
        <v>267</v>
      </c>
      <c r="M31" s="18" t="s">
        <v>19</v>
      </c>
      <c r="N31" s="17" t="s">
        <v>268</v>
      </c>
      <c r="O31" s="18" t="s">
        <v>262</v>
      </c>
      <c r="P31" s="19" t="s">
        <v>269</v>
      </c>
      <c r="Q31" s="21" t="s">
        <v>262</v>
      </c>
      <c r="R31" s="21" t="s">
        <v>19</v>
      </c>
      <c r="S31" s="21" t="s">
        <v>20</v>
      </c>
      <c r="T31" s="21" t="s">
        <v>20</v>
      </c>
      <c r="U31" s="23"/>
      <c r="V31" s="23"/>
      <c r="W31" s="23"/>
      <c r="X31" s="13" t="s">
        <v>338</v>
      </c>
      <c r="Y31" t="s">
        <v>339</v>
      </c>
      <c r="Z31" s="44" t="s">
        <v>340</v>
      </c>
      <c r="AA31" s="41" t="s">
        <v>341</v>
      </c>
      <c r="AB31" s="16" t="s">
        <v>342</v>
      </c>
      <c r="AC31" s="16" t="s">
        <v>19</v>
      </c>
      <c r="AD31" s="16" t="s">
        <v>20</v>
      </c>
      <c r="AE31" s="16" t="s">
        <v>20</v>
      </c>
      <c r="AF31" s="17" t="s">
        <v>343</v>
      </c>
      <c r="AG31" s="18" t="s">
        <v>342</v>
      </c>
      <c r="AH31" s="18" t="s">
        <v>19</v>
      </c>
      <c r="AI31" s="17" t="s">
        <v>344</v>
      </c>
      <c r="AJ31" s="18" t="s">
        <v>345</v>
      </c>
      <c r="AK31" s="19" t="s">
        <v>346</v>
      </c>
      <c r="AL31" s="21" t="s">
        <v>347</v>
      </c>
      <c r="AM31" s="21" t="s">
        <v>15</v>
      </c>
      <c r="AN31" s="21" t="s">
        <v>20</v>
      </c>
      <c r="AO31" s="21" t="s">
        <v>20</v>
      </c>
      <c r="AP31" s="22" t="s">
        <v>337</v>
      </c>
      <c r="AQ31" s="23" t="s">
        <v>30</v>
      </c>
      <c r="AR31" s="22" t="s">
        <v>348</v>
      </c>
      <c r="AS31" s="39" t="s">
        <v>349</v>
      </c>
    </row>
    <row r="32" spans="1:45" ht="14.25" customHeight="1">
      <c r="A32" s="81" t="s">
        <v>5532</v>
      </c>
      <c r="B32" s="12" t="s">
        <v>261</v>
      </c>
      <c r="C32" s="13" t="s">
        <v>262</v>
      </c>
      <c r="D32" t="s">
        <v>263</v>
      </c>
      <c r="E32" t="s">
        <v>264</v>
      </c>
      <c r="F32" s="14" t="s">
        <v>265</v>
      </c>
      <c r="G32" s="16" t="s">
        <v>262</v>
      </c>
      <c r="H32" s="16" t="s">
        <v>15</v>
      </c>
      <c r="I32" s="16" t="s">
        <v>20</v>
      </c>
      <c r="J32" s="16" t="s">
        <v>20</v>
      </c>
      <c r="K32" s="17" t="s">
        <v>266</v>
      </c>
      <c r="L32" s="18" t="s">
        <v>267</v>
      </c>
      <c r="M32" s="18" t="s">
        <v>19</v>
      </c>
      <c r="N32" s="17" t="s">
        <v>268</v>
      </c>
      <c r="O32" s="18" t="s">
        <v>262</v>
      </c>
      <c r="P32" s="19" t="s">
        <v>269</v>
      </c>
      <c r="Q32" s="21" t="s">
        <v>262</v>
      </c>
      <c r="R32" s="21" t="s">
        <v>19</v>
      </c>
      <c r="S32" s="21" t="s">
        <v>20</v>
      </c>
      <c r="T32" s="21" t="s">
        <v>20</v>
      </c>
      <c r="U32" s="23"/>
      <c r="V32" s="23"/>
      <c r="W32" s="23"/>
      <c r="X32" s="13" t="s">
        <v>350</v>
      </c>
      <c r="Y32" t="s">
        <v>351</v>
      </c>
      <c r="Z32" t="s">
        <v>352</v>
      </c>
      <c r="AA32" s="14" t="s">
        <v>353</v>
      </c>
      <c r="AB32" s="16" t="s">
        <v>354</v>
      </c>
      <c r="AC32" s="16" t="s">
        <v>19</v>
      </c>
      <c r="AD32" s="16" t="s">
        <v>20</v>
      </c>
      <c r="AE32" s="16" t="s">
        <v>20</v>
      </c>
      <c r="AF32" s="17" t="s">
        <v>355</v>
      </c>
      <c r="AG32" s="18" t="s">
        <v>356</v>
      </c>
      <c r="AH32" s="18" t="s">
        <v>15</v>
      </c>
      <c r="AI32" s="17" t="s">
        <v>357</v>
      </c>
      <c r="AJ32" s="18" t="s">
        <v>358</v>
      </c>
      <c r="AK32" s="19" t="s">
        <v>359</v>
      </c>
      <c r="AL32" s="21" t="s">
        <v>360</v>
      </c>
      <c r="AM32" s="21" t="s">
        <v>24</v>
      </c>
      <c r="AN32" s="21" t="s">
        <v>20</v>
      </c>
      <c r="AO32" s="21" t="s">
        <v>20</v>
      </c>
      <c r="AP32" s="22" t="s">
        <v>337</v>
      </c>
      <c r="AQ32" s="23" t="s">
        <v>30</v>
      </c>
      <c r="AR32" s="23" t="s">
        <v>20</v>
      </c>
    </row>
    <row r="33" spans="1:45" ht="14.25" customHeight="1">
      <c r="A33" s="81" t="s">
        <v>5532</v>
      </c>
      <c r="B33" s="12" t="s">
        <v>261</v>
      </c>
      <c r="C33" s="13" t="s">
        <v>262</v>
      </c>
      <c r="D33" t="s">
        <v>263</v>
      </c>
      <c r="E33" t="s">
        <v>264</v>
      </c>
      <c r="F33" s="14" t="s">
        <v>265</v>
      </c>
      <c r="G33" s="16" t="s">
        <v>262</v>
      </c>
      <c r="H33" s="16" t="s">
        <v>15</v>
      </c>
      <c r="I33" s="16" t="s">
        <v>20</v>
      </c>
      <c r="J33" s="16" t="s">
        <v>20</v>
      </c>
      <c r="K33" s="17" t="s">
        <v>266</v>
      </c>
      <c r="L33" s="18" t="s">
        <v>267</v>
      </c>
      <c r="M33" s="18" t="s">
        <v>19</v>
      </c>
      <c r="N33" s="17" t="s">
        <v>268</v>
      </c>
      <c r="O33" s="18" t="s">
        <v>262</v>
      </c>
      <c r="P33" s="19" t="s">
        <v>269</v>
      </c>
      <c r="Q33" s="21" t="s">
        <v>262</v>
      </c>
      <c r="R33" s="21" t="s">
        <v>19</v>
      </c>
      <c r="S33" s="21" t="s">
        <v>20</v>
      </c>
      <c r="T33" s="21" t="s">
        <v>20</v>
      </c>
      <c r="U33" s="23"/>
      <c r="V33" s="23"/>
      <c r="W33" s="23"/>
      <c r="X33" s="13" t="s">
        <v>361</v>
      </c>
      <c r="Y33" t="s">
        <v>362</v>
      </c>
      <c r="Z33" t="s">
        <v>363</v>
      </c>
      <c r="AA33" s="35" t="s">
        <v>364</v>
      </c>
      <c r="AB33" s="16" t="s">
        <v>365</v>
      </c>
      <c r="AC33" s="16" t="s">
        <v>30</v>
      </c>
      <c r="AD33" s="14" t="s">
        <v>366</v>
      </c>
      <c r="AE33" s="16" t="s">
        <v>367</v>
      </c>
      <c r="AF33" s="17" t="s">
        <v>368</v>
      </c>
      <c r="AG33" s="18" t="s">
        <v>365</v>
      </c>
      <c r="AH33" s="18" t="s">
        <v>30</v>
      </c>
      <c r="AI33" s="17" t="s">
        <v>369</v>
      </c>
      <c r="AJ33" s="18" t="s">
        <v>370</v>
      </c>
      <c r="AK33" s="19" t="s">
        <v>371</v>
      </c>
      <c r="AL33" s="21" t="s">
        <v>372</v>
      </c>
      <c r="AM33" s="21" t="s">
        <v>30</v>
      </c>
      <c r="AN33" s="36" t="s">
        <v>373</v>
      </c>
      <c r="AO33" s="21" t="s">
        <v>367</v>
      </c>
      <c r="AP33" s="22" t="s">
        <v>374</v>
      </c>
      <c r="AQ33" s="23" t="s">
        <v>30</v>
      </c>
      <c r="AR33" s="22" t="s">
        <v>375</v>
      </c>
      <c r="AS33" t="s">
        <v>376</v>
      </c>
    </row>
    <row r="34" spans="1:45" ht="14.25" customHeight="1">
      <c r="A34" s="81" t="s">
        <v>5532</v>
      </c>
      <c r="B34" s="12" t="s">
        <v>261</v>
      </c>
      <c r="C34" s="13" t="s">
        <v>262</v>
      </c>
      <c r="D34" t="s">
        <v>263</v>
      </c>
      <c r="E34" t="s">
        <v>264</v>
      </c>
      <c r="F34" s="14" t="s">
        <v>265</v>
      </c>
      <c r="G34" s="16" t="s">
        <v>262</v>
      </c>
      <c r="H34" s="16" t="s">
        <v>15</v>
      </c>
      <c r="I34" s="16" t="s">
        <v>20</v>
      </c>
      <c r="J34" s="16" t="s">
        <v>20</v>
      </c>
      <c r="K34" s="17" t="s">
        <v>266</v>
      </c>
      <c r="L34" s="18" t="s">
        <v>267</v>
      </c>
      <c r="M34" s="18" t="s">
        <v>19</v>
      </c>
      <c r="N34" s="17" t="s">
        <v>268</v>
      </c>
      <c r="O34" s="18" t="s">
        <v>262</v>
      </c>
      <c r="P34" s="19" t="s">
        <v>269</v>
      </c>
      <c r="Q34" s="21" t="s">
        <v>262</v>
      </c>
      <c r="R34" s="21" t="s">
        <v>19</v>
      </c>
      <c r="S34" s="21" t="s">
        <v>20</v>
      </c>
      <c r="T34" s="21" t="s">
        <v>20</v>
      </c>
      <c r="U34" s="23"/>
      <c r="V34" s="23"/>
      <c r="W34" s="23"/>
      <c r="X34" s="13" t="s">
        <v>377</v>
      </c>
      <c r="Y34" t="s">
        <v>378</v>
      </c>
      <c r="Z34" t="s">
        <v>379</v>
      </c>
      <c r="AA34" s="35" t="s">
        <v>364</v>
      </c>
      <c r="AB34" s="16" t="s">
        <v>365</v>
      </c>
      <c r="AC34" s="16" t="s">
        <v>30</v>
      </c>
      <c r="AD34" s="14" t="s">
        <v>321</v>
      </c>
      <c r="AE34" s="16" t="s">
        <v>322</v>
      </c>
      <c r="AF34" s="17" t="s">
        <v>368</v>
      </c>
      <c r="AG34" s="18" t="s">
        <v>365</v>
      </c>
      <c r="AH34" s="18" t="s">
        <v>30</v>
      </c>
      <c r="AI34" s="17" t="s">
        <v>323</v>
      </c>
      <c r="AJ34" s="18" t="s">
        <v>324</v>
      </c>
      <c r="AK34" s="19" t="s">
        <v>371</v>
      </c>
      <c r="AL34" s="21" t="s">
        <v>372</v>
      </c>
      <c r="AM34" s="21" t="s">
        <v>30</v>
      </c>
      <c r="AN34" s="19" t="s">
        <v>325</v>
      </c>
      <c r="AO34" s="21" t="s">
        <v>326</v>
      </c>
      <c r="AP34" s="22" t="s">
        <v>374</v>
      </c>
      <c r="AQ34" s="23" t="s">
        <v>30</v>
      </c>
      <c r="AR34" s="22" t="s">
        <v>327</v>
      </c>
      <c r="AS34" s="39" t="s">
        <v>380</v>
      </c>
    </row>
    <row r="35" spans="1:45" ht="14.25" customHeight="1">
      <c r="A35" s="81" t="s">
        <v>5532</v>
      </c>
      <c r="B35" s="12" t="s">
        <v>261</v>
      </c>
      <c r="C35" s="13" t="s">
        <v>262</v>
      </c>
      <c r="D35" t="s">
        <v>263</v>
      </c>
      <c r="E35" t="s">
        <v>264</v>
      </c>
      <c r="F35" s="14" t="s">
        <v>265</v>
      </c>
      <c r="G35" s="16" t="s">
        <v>262</v>
      </c>
      <c r="H35" s="16" t="s">
        <v>15</v>
      </c>
      <c r="I35" s="16" t="s">
        <v>20</v>
      </c>
      <c r="J35" s="16" t="s">
        <v>20</v>
      </c>
      <c r="K35" s="17" t="s">
        <v>266</v>
      </c>
      <c r="L35" s="18" t="s">
        <v>267</v>
      </c>
      <c r="M35" s="18" t="s">
        <v>19</v>
      </c>
      <c r="N35" s="17" t="s">
        <v>268</v>
      </c>
      <c r="O35" s="18" t="s">
        <v>262</v>
      </c>
      <c r="P35" s="19" t="s">
        <v>269</v>
      </c>
      <c r="Q35" s="21" t="s">
        <v>262</v>
      </c>
      <c r="R35" s="21" t="s">
        <v>19</v>
      </c>
      <c r="S35" s="21" t="s">
        <v>20</v>
      </c>
      <c r="T35" s="21" t="s">
        <v>20</v>
      </c>
      <c r="U35" s="23"/>
      <c r="V35" s="23"/>
      <c r="W35" s="23"/>
      <c r="X35" s="13" t="s">
        <v>381</v>
      </c>
      <c r="Y35" t="s">
        <v>382</v>
      </c>
      <c r="Z35" t="s">
        <v>383</v>
      </c>
      <c r="AA35" s="14" t="s">
        <v>384</v>
      </c>
      <c r="AB35" s="16" t="s">
        <v>385</v>
      </c>
      <c r="AC35" s="16" t="s">
        <v>30</v>
      </c>
      <c r="AD35" s="14" t="s">
        <v>386</v>
      </c>
      <c r="AE35" s="16" t="s">
        <v>360</v>
      </c>
      <c r="AF35" s="17" t="s">
        <v>387</v>
      </c>
      <c r="AG35" s="18" t="s">
        <v>385</v>
      </c>
      <c r="AH35" s="18" t="s">
        <v>30</v>
      </c>
      <c r="AI35" s="17" t="s">
        <v>305</v>
      </c>
      <c r="AJ35" s="18" t="s">
        <v>306</v>
      </c>
      <c r="AK35" s="19" t="s">
        <v>388</v>
      </c>
      <c r="AL35" s="21" t="s">
        <v>389</v>
      </c>
      <c r="AM35" s="21" t="s">
        <v>24</v>
      </c>
      <c r="AN35" s="21" t="s">
        <v>20</v>
      </c>
      <c r="AO35" s="21" t="s">
        <v>20</v>
      </c>
      <c r="AP35" s="22" t="s">
        <v>390</v>
      </c>
      <c r="AQ35" s="23" t="s">
        <v>30</v>
      </c>
      <c r="AR35" s="22" t="s">
        <v>391</v>
      </c>
      <c r="AS35" t="s">
        <v>392</v>
      </c>
    </row>
    <row r="36" spans="1:45" ht="14.25" customHeight="1">
      <c r="A36" s="81" t="s">
        <v>5532</v>
      </c>
      <c r="B36" s="12" t="s">
        <v>261</v>
      </c>
      <c r="C36" s="13" t="s">
        <v>262</v>
      </c>
      <c r="D36" t="s">
        <v>263</v>
      </c>
      <c r="E36" t="s">
        <v>264</v>
      </c>
      <c r="F36" s="14" t="s">
        <v>265</v>
      </c>
      <c r="G36" s="16" t="s">
        <v>262</v>
      </c>
      <c r="H36" s="16" t="s">
        <v>15</v>
      </c>
      <c r="I36" s="16" t="s">
        <v>20</v>
      </c>
      <c r="J36" s="16" t="s">
        <v>20</v>
      </c>
      <c r="K36" s="17" t="s">
        <v>266</v>
      </c>
      <c r="L36" s="18" t="s">
        <v>267</v>
      </c>
      <c r="M36" s="18" t="s">
        <v>19</v>
      </c>
      <c r="N36" s="17" t="s">
        <v>268</v>
      </c>
      <c r="O36" s="18" t="s">
        <v>262</v>
      </c>
      <c r="P36" s="19" t="s">
        <v>269</v>
      </c>
      <c r="Q36" s="21" t="s">
        <v>262</v>
      </c>
      <c r="R36" s="21" t="s">
        <v>19</v>
      </c>
      <c r="S36" s="21" t="s">
        <v>20</v>
      </c>
      <c r="T36" s="21" t="s">
        <v>20</v>
      </c>
      <c r="U36" s="23"/>
      <c r="V36" s="23"/>
      <c r="W36" s="23"/>
      <c r="X36" s="13" t="s">
        <v>393</v>
      </c>
      <c r="Y36" t="s">
        <v>394</v>
      </c>
      <c r="Z36" t="s">
        <v>395</v>
      </c>
      <c r="AA36" s="14" t="s">
        <v>384</v>
      </c>
      <c r="AB36" s="16" t="s">
        <v>385</v>
      </c>
      <c r="AC36" s="16" t="s">
        <v>30</v>
      </c>
      <c r="AD36" s="14" t="s">
        <v>396</v>
      </c>
      <c r="AE36" s="16" t="s">
        <v>397</v>
      </c>
      <c r="AF36" s="17" t="s">
        <v>387</v>
      </c>
      <c r="AG36" s="18" t="s">
        <v>385</v>
      </c>
      <c r="AH36" s="18" t="s">
        <v>30</v>
      </c>
      <c r="AI36" s="17" t="s">
        <v>398</v>
      </c>
      <c r="AJ36" s="18" t="s">
        <v>397</v>
      </c>
      <c r="AK36" s="19" t="s">
        <v>399</v>
      </c>
      <c r="AL36" s="21" t="s">
        <v>400</v>
      </c>
      <c r="AM36" s="21" t="s">
        <v>30</v>
      </c>
      <c r="AN36" s="21" t="s">
        <v>20</v>
      </c>
      <c r="AO36" s="21" t="s">
        <v>20</v>
      </c>
      <c r="AP36" s="22" t="s">
        <v>390</v>
      </c>
      <c r="AQ36" s="23" t="s">
        <v>30</v>
      </c>
      <c r="AR36" s="22" t="s">
        <v>401</v>
      </c>
      <c r="AS36" s="39" t="s">
        <v>402</v>
      </c>
    </row>
    <row r="37" spans="1:45" ht="14.25" customHeight="1">
      <c r="A37" s="81" t="s">
        <v>5532</v>
      </c>
      <c r="B37" s="12" t="s">
        <v>261</v>
      </c>
      <c r="C37" s="13" t="s">
        <v>262</v>
      </c>
      <c r="D37" t="s">
        <v>263</v>
      </c>
      <c r="E37" t="s">
        <v>264</v>
      </c>
      <c r="F37" s="14" t="s">
        <v>265</v>
      </c>
      <c r="G37" s="16" t="s">
        <v>262</v>
      </c>
      <c r="H37" s="16" t="s">
        <v>15</v>
      </c>
      <c r="I37" s="16" t="s">
        <v>20</v>
      </c>
      <c r="J37" s="16" t="s">
        <v>20</v>
      </c>
      <c r="K37" s="17" t="s">
        <v>266</v>
      </c>
      <c r="L37" s="18" t="s">
        <v>267</v>
      </c>
      <c r="M37" s="18" t="s">
        <v>19</v>
      </c>
      <c r="N37" s="17" t="s">
        <v>268</v>
      </c>
      <c r="O37" s="18" t="s">
        <v>262</v>
      </c>
      <c r="P37" s="19" t="s">
        <v>269</v>
      </c>
      <c r="Q37" s="21" t="s">
        <v>262</v>
      </c>
      <c r="R37" s="21" t="s">
        <v>19</v>
      </c>
      <c r="S37" s="21" t="s">
        <v>20</v>
      </c>
      <c r="T37" s="21" t="s">
        <v>20</v>
      </c>
      <c r="U37" s="23"/>
      <c r="V37" s="23"/>
      <c r="W37" s="23"/>
      <c r="X37" s="13" t="s">
        <v>403</v>
      </c>
      <c r="Y37" t="s">
        <v>404</v>
      </c>
      <c r="Z37" t="s">
        <v>405</v>
      </c>
      <c r="AA37" s="14" t="s">
        <v>406</v>
      </c>
      <c r="AB37" s="16" t="s">
        <v>407</v>
      </c>
      <c r="AC37" s="16" t="s">
        <v>30</v>
      </c>
      <c r="AD37" s="14" t="s">
        <v>408</v>
      </c>
      <c r="AE37" s="16" t="s">
        <v>409</v>
      </c>
      <c r="AF37" s="17" t="s">
        <v>410</v>
      </c>
      <c r="AG37" s="18" t="s">
        <v>407</v>
      </c>
      <c r="AH37" s="18" t="s">
        <v>24</v>
      </c>
      <c r="AI37" s="17" t="s">
        <v>411</v>
      </c>
      <c r="AJ37" s="18" t="s">
        <v>412</v>
      </c>
      <c r="AK37" s="21" t="s">
        <v>20</v>
      </c>
      <c r="AL37" s="21" t="s">
        <v>20</v>
      </c>
      <c r="AM37" s="21"/>
      <c r="AN37" s="21" t="s">
        <v>20</v>
      </c>
      <c r="AO37" s="21" t="s">
        <v>20</v>
      </c>
      <c r="AP37" s="22" t="s">
        <v>390</v>
      </c>
      <c r="AQ37" s="23" t="s">
        <v>30</v>
      </c>
      <c r="AR37" s="23" t="s">
        <v>20</v>
      </c>
      <c r="AS37" t="s">
        <v>413</v>
      </c>
    </row>
    <row r="38" spans="1:45" ht="14.25" customHeight="1">
      <c r="A38" s="81" t="s">
        <v>5532</v>
      </c>
      <c r="B38" s="12" t="s">
        <v>261</v>
      </c>
      <c r="C38" s="13" t="s">
        <v>262</v>
      </c>
      <c r="D38" t="s">
        <v>263</v>
      </c>
      <c r="E38" t="s">
        <v>264</v>
      </c>
      <c r="F38" s="14" t="s">
        <v>265</v>
      </c>
      <c r="G38" s="16" t="s">
        <v>262</v>
      </c>
      <c r="H38" s="16" t="s">
        <v>15</v>
      </c>
      <c r="I38" s="16" t="s">
        <v>20</v>
      </c>
      <c r="J38" s="16" t="s">
        <v>20</v>
      </c>
      <c r="K38" s="17" t="s">
        <v>266</v>
      </c>
      <c r="L38" s="18" t="s">
        <v>267</v>
      </c>
      <c r="M38" s="18" t="s">
        <v>19</v>
      </c>
      <c r="N38" s="17" t="s">
        <v>268</v>
      </c>
      <c r="O38" s="18" t="s">
        <v>262</v>
      </c>
      <c r="P38" s="19" t="s">
        <v>269</v>
      </c>
      <c r="Q38" s="21" t="s">
        <v>262</v>
      </c>
      <c r="R38" s="21" t="s">
        <v>19</v>
      </c>
      <c r="S38" s="21" t="s">
        <v>20</v>
      </c>
      <c r="T38" s="21" t="s">
        <v>20</v>
      </c>
      <c r="U38" s="23"/>
      <c r="V38" s="23"/>
      <c r="W38" s="23"/>
      <c r="X38" s="13" t="s">
        <v>414</v>
      </c>
      <c r="Y38" t="s">
        <v>415</v>
      </c>
      <c r="Z38" t="s">
        <v>416</v>
      </c>
      <c r="AA38" s="14" t="s">
        <v>417</v>
      </c>
      <c r="AB38" s="16" t="s">
        <v>418</v>
      </c>
      <c r="AC38" s="16" t="s">
        <v>24</v>
      </c>
      <c r="AD38" s="14" t="s">
        <v>419</v>
      </c>
      <c r="AE38" s="16" t="s">
        <v>420</v>
      </c>
      <c r="AF38" s="17" t="s">
        <v>421</v>
      </c>
      <c r="AG38" s="18" t="s">
        <v>422</v>
      </c>
      <c r="AH38" s="18" t="s">
        <v>24</v>
      </c>
      <c r="AI38" s="18" t="s">
        <v>20</v>
      </c>
      <c r="AJ38" s="18" t="s">
        <v>20</v>
      </c>
      <c r="AK38" s="21" t="s">
        <v>20</v>
      </c>
      <c r="AL38" s="21" t="s">
        <v>20</v>
      </c>
      <c r="AM38" s="21" t="s">
        <v>20</v>
      </c>
      <c r="AN38" s="21" t="s">
        <v>20</v>
      </c>
      <c r="AO38" s="21" t="s">
        <v>20</v>
      </c>
      <c r="AP38" s="22" t="s">
        <v>390</v>
      </c>
      <c r="AQ38" s="23" t="s">
        <v>30</v>
      </c>
      <c r="AR38" s="22" t="s">
        <v>423</v>
      </c>
      <c r="AS38" t="s">
        <v>424</v>
      </c>
    </row>
    <row r="39" spans="1:45" ht="14.25" customHeight="1">
      <c r="A39" s="81" t="s">
        <v>5532</v>
      </c>
      <c r="B39" s="12" t="s">
        <v>261</v>
      </c>
      <c r="C39" s="13" t="s">
        <v>262</v>
      </c>
      <c r="D39" t="s">
        <v>263</v>
      </c>
      <c r="E39" t="s">
        <v>264</v>
      </c>
      <c r="F39" s="14" t="s">
        <v>265</v>
      </c>
      <c r="G39" s="16" t="s">
        <v>262</v>
      </c>
      <c r="H39" s="16" t="s">
        <v>15</v>
      </c>
      <c r="I39" s="16" t="s">
        <v>20</v>
      </c>
      <c r="J39" s="16" t="s">
        <v>20</v>
      </c>
      <c r="K39" s="17" t="s">
        <v>266</v>
      </c>
      <c r="L39" s="18" t="s">
        <v>267</v>
      </c>
      <c r="M39" s="18" t="s">
        <v>19</v>
      </c>
      <c r="N39" s="17" t="s">
        <v>268</v>
      </c>
      <c r="O39" s="18" t="s">
        <v>262</v>
      </c>
      <c r="P39" s="19" t="s">
        <v>269</v>
      </c>
      <c r="Q39" s="21" t="s">
        <v>262</v>
      </c>
      <c r="R39" s="21" t="s">
        <v>19</v>
      </c>
      <c r="S39" s="21" t="s">
        <v>20</v>
      </c>
      <c r="T39" s="21" t="s">
        <v>20</v>
      </c>
      <c r="U39" s="23"/>
      <c r="V39" s="23"/>
      <c r="W39" s="23"/>
      <c r="X39" s="13" t="s">
        <v>425</v>
      </c>
      <c r="Y39" t="s">
        <v>426</v>
      </c>
      <c r="Z39" t="s">
        <v>427</v>
      </c>
      <c r="AA39" s="14" t="s">
        <v>406</v>
      </c>
      <c r="AB39" s="16" t="s">
        <v>407</v>
      </c>
      <c r="AC39" s="16" t="s">
        <v>24</v>
      </c>
      <c r="AD39" s="14" t="s">
        <v>428</v>
      </c>
      <c r="AE39" s="16" t="s">
        <v>429</v>
      </c>
      <c r="AF39" s="17" t="s">
        <v>410</v>
      </c>
      <c r="AG39" s="18" t="s">
        <v>407</v>
      </c>
      <c r="AH39" s="18" t="s">
        <v>24</v>
      </c>
      <c r="AI39" s="17" t="s">
        <v>430</v>
      </c>
      <c r="AJ39" s="18" t="s">
        <v>431</v>
      </c>
      <c r="AK39" s="19" t="s">
        <v>432</v>
      </c>
      <c r="AL39" s="21" t="s">
        <v>433</v>
      </c>
      <c r="AM39" s="21" t="s">
        <v>30</v>
      </c>
      <c r="AN39" s="21" t="s">
        <v>20</v>
      </c>
      <c r="AO39" s="21" t="s">
        <v>20</v>
      </c>
      <c r="AP39" s="22" t="s">
        <v>390</v>
      </c>
      <c r="AQ39" s="23" t="s">
        <v>30</v>
      </c>
      <c r="AR39" s="22" t="s">
        <v>434</v>
      </c>
      <c r="AS39" t="s">
        <v>435</v>
      </c>
    </row>
    <row r="40" spans="1:45" ht="14.25" customHeight="1">
      <c r="A40" s="81" t="s">
        <v>5532</v>
      </c>
      <c r="B40" s="12" t="s">
        <v>261</v>
      </c>
      <c r="C40" s="13" t="s">
        <v>262</v>
      </c>
      <c r="D40" t="s">
        <v>263</v>
      </c>
      <c r="E40" t="s">
        <v>264</v>
      </c>
      <c r="F40" s="14" t="s">
        <v>265</v>
      </c>
      <c r="G40" s="16" t="s">
        <v>262</v>
      </c>
      <c r="H40" s="16" t="s">
        <v>15</v>
      </c>
      <c r="I40" s="16" t="s">
        <v>20</v>
      </c>
      <c r="J40" s="16" t="s">
        <v>20</v>
      </c>
      <c r="K40" s="17" t="s">
        <v>266</v>
      </c>
      <c r="L40" s="18" t="s">
        <v>267</v>
      </c>
      <c r="M40" s="18" t="s">
        <v>19</v>
      </c>
      <c r="N40" s="17" t="s">
        <v>268</v>
      </c>
      <c r="O40" s="18" t="s">
        <v>262</v>
      </c>
      <c r="P40" s="19" t="s">
        <v>269</v>
      </c>
      <c r="Q40" s="21" t="s">
        <v>262</v>
      </c>
      <c r="R40" s="21" t="s">
        <v>19</v>
      </c>
      <c r="S40" s="21" t="s">
        <v>20</v>
      </c>
      <c r="T40" s="21" t="s">
        <v>20</v>
      </c>
      <c r="U40" s="23"/>
      <c r="V40" s="23"/>
      <c r="W40" s="23"/>
      <c r="X40" s="13" t="s">
        <v>436</v>
      </c>
      <c r="Y40" t="s">
        <v>437</v>
      </c>
      <c r="Z40" t="s">
        <v>438</v>
      </c>
      <c r="AA40" s="14" t="s">
        <v>439</v>
      </c>
      <c r="AB40" s="16" t="s">
        <v>440</v>
      </c>
      <c r="AC40" s="16" t="s">
        <v>19</v>
      </c>
      <c r="AD40" s="14" t="s">
        <v>441</v>
      </c>
      <c r="AE40" s="16" t="s">
        <v>442</v>
      </c>
      <c r="AF40" s="17" t="s">
        <v>443</v>
      </c>
      <c r="AG40" s="18" t="s">
        <v>444</v>
      </c>
      <c r="AH40" s="18" t="s">
        <v>19</v>
      </c>
      <c r="AI40" s="17" t="s">
        <v>445</v>
      </c>
      <c r="AJ40" s="18" t="s">
        <v>440</v>
      </c>
      <c r="AK40" s="19" t="s">
        <v>446</v>
      </c>
      <c r="AL40" s="21" t="s">
        <v>442</v>
      </c>
      <c r="AM40" s="21" t="s">
        <v>30</v>
      </c>
      <c r="AN40" s="21" t="s">
        <v>20</v>
      </c>
      <c r="AO40" s="21" t="s">
        <v>20</v>
      </c>
      <c r="AP40" s="22" t="s">
        <v>390</v>
      </c>
      <c r="AQ40" s="23" t="s">
        <v>30</v>
      </c>
      <c r="AR40" s="23" t="s">
        <v>20</v>
      </c>
    </row>
    <row r="41" spans="1:45" ht="14.25" customHeight="1">
      <c r="A41" s="81" t="s">
        <v>5532</v>
      </c>
      <c r="B41" s="12" t="s">
        <v>261</v>
      </c>
      <c r="C41" s="13" t="s">
        <v>262</v>
      </c>
      <c r="D41" t="s">
        <v>263</v>
      </c>
      <c r="E41" t="s">
        <v>264</v>
      </c>
      <c r="F41" s="14" t="s">
        <v>265</v>
      </c>
      <c r="G41" s="16" t="s">
        <v>262</v>
      </c>
      <c r="H41" s="16" t="s">
        <v>15</v>
      </c>
      <c r="I41" s="16" t="s">
        <v>20</v>
      </c>
      <c r="J41" s="16" t="s">
        <v>20</v>
      </c>
      <c r="K41" s="17" t="s">
        <v>266</v>
      </c>
      <c r="L41" s="18" t="s">
        <v>267</v>
      </c>
      <c r="M41" s="18" t="s">
        <v>19</v>
      </c>
      <c r="N41" s="17" t="s">
        <v>268</v>
      </c>
      <c r="O41" s="18" t="s">
        <v>262</v>
      </c>
      <c r="P41" s="19" t="s">
        <v>269</v>
      </c>
      <c r="Q41" s="21" t="s">
        <v>262</v>
      </c>
      <c r="R41" s="21" t="s">
        <v>19</v>
      </c>
      <c r="S41" s="21" t="s">
        <v>20</v>
      </c>
      <c r="T41" s="21" t="s">
        <v>20</v>
      </c>
      <c r="U41" s="23"/>
      <c r="V41" s="23"/>
      <c r="W41" s="23"/>
      <c r="X41" s="13" t="s">
        <v>447</v>
      </c>
      <c r="Y41" t="s">
        <v>448</v>
      </c>
      <c r="Z41" t="s">
        <v>449</v>
      </c>
      <c r="AA41" s="35" t="s">
        <v>386</v>
      </c>
      <c r="AB41" s="16" t="s">
        <v>360</v>
      </c>
      <c r="AC41" s="16" t="s">
        <v>19</v>
      </c>
      <c r="AD41" s="16" t="s">
        <v>20</v>
      </c>
      <c r="AE41" s="16" t="s">
        <v>20</v>
      </c>
      <c r="AF41" s="17" t="s">
        <v>450</v>
      </c>
      <c r="AG41" s="18" t="s">
        <v>451</v>
      </c>
      <c r="AH41" s="18" t="s">
        <v>15</v>
      </c>
      <c r="AI41" s="17" t="s">
        <v>452</v>
      </c>
      <c r="AJ41" s="18" t="s">
        <v>453</v>
      </c>
      <c r="AK41" s="19" t="s">
        <v>359</v>
      </c>
      <c r="AL41" s="21" t="s">
        <v>360</v>
      </c>
      <c r="AM41" s="21" t="s">
        <v>19</v>
      </c>
      <c r="AN41" s="21" t="s">
        <v>20</v>
      </c>
      <c r="AO41" s="21" t="s">
        <v>20</v>
      </c>
      <c r="AP41" s="22" t="s">
        <v>390</v>
      </c>
      <c r="AQ41" s="23" t="s">
        <v>30</v>
      </c>
      <c r="AR41" s="23" t="s">
        <v>20</v>
      </c>
    </row>
    <row r="42" spans="1:45" ht="14.25" customHeight="1">
      <c r="A42" s="81" t="s">
        <v>5532</v>
      </c>
      <c r="B42" s="12" t="s">
        <v>261</v>
      </c>
      <c r="C42" s="13" t="s">
        <v>262</v>
      </c>
      <c r="D42" t="s">
        <v>263</v>
      </c>
      <c r="E42" t="s">
        <v>264</v>
      </c>
      <c r="F42" s="14" t="s">
        <v>265</v>
      </c>
      <c r="G42" s="16" t="s">
        <v>262</v>
      </c>
      <c r="H42" s="16" t="s">
        <v>15</v>
      </c>
      <c r="I42" s="16" t="s">
        <v>20</v>
      </c>
      <c r="J42" s="16" t="s">
        <v>20</v>
      </c>
      <c r="K42" s="17" t="s">
        <v>266</v>
      </c>
      <c r="L42" s="18" t="s">
        <v>267</v>
      </c>
      <c r="M42" s="18" t="s">
        <v>19</v>
      </c>
      <c r="N42" s="17" t="s">
        <v>268</v>
      </c>
      <c r="O42" s="18" t="s">
        <v>262</v>
      </c>
      <c r="P42" s="19" t="s">
        <v>269</v>
      </c>
      <c r="Q42" s="21" t="s">
        <v>262</v>
      </c>
      <c r="R42" s="21" t="s">
        <v>19</v>
      </c>
      <c r="S42" s="21" t="s">
        <v>20</v>
      </c>
      <c r="T42" s="21" t="s">
        <v>20</v>
      </c>
      <c r="U42" s="23"/>
      <c r="V42" s="23"/>
      <c r="W42" s="23"/>
      <c r="X42" s="13" t="s">
        <v>454</v>
      </c>
      <c r="Y42" t="s">
        <v>455</v>
      </c>
      <c r="Z42" t="s">
        <v>456</v>
      </c>
      <c r="AA42" s="14" t="s">
        <v>406</v>
      </c>
      <c r="AB42" s="16" t="s">
        <v>407</v>
      </c>
      <c r="AC42" s="16" t="s">
        <v>30</v>
      </c>
      <c r="AD42" s="14" t="s">
        <v>321</v>
      </c>
      <c r="AE42" s="16" t="s">
        <v>322</v>
      </c>
      <c r="AF42" s="17" t="s">
        <v>410</v>
      </c>
      <c r="AG42" s="18" t="s">
        <v>407</v>
      </c>
      <c r="AH42" s="18" t="s">
        <v>30</v>
      </c>
      <c r="AI42" s="17" t="s">
        <v>323</v>
      </c>
      <c r="AJ42" s="18" t="s">
        <v>324</v>
      </c>
      <c r="AK42" s="19" t="s">
        <v>325</v>
      </c>
      <c r="AL42" s="21" t="s">
        <v>326</v>
      </c>
      <c r="AM42" s="21" t="s">
        <v>24</v>
      </c>
      <c r="AN42" s="21" t="s">
        <v>20</v>
      </c>
      <c r="AO42" s="21" t="s">
        <v>20</v>
      </c>
      <c r="AP42" s="22" t="s">
        <v>390</v>
      </c>
      <c r="AQ42" s="23" t="s">
        <v>30</v>
      </c>
      <c r="AR42" s="22" t="s">
        <v>327</v>
      </c>
    </row>
    <row r="43" spans="1:45" ht="14.25" customHeight="1">
      <c r="A43" s="81" t="s">
        <v>5532</v>
      </c>
      <c r="B43" s="12" t="s">
        <v>261</v>
      </c>
      <c r="C43" s="13" t="s">
        <v>262</v>
      </c>
      <c r="D43" t="s">
        <v>263</v>
      </c>
      <c r="E43" t="s">
        <v>264</v>
      </c>
      <c r="F43" s="14" t="s">
        <v>265</v>
      </c>
      <c r="G43" s="16" t="s">
        <v>262</v>
      </c>
      <c r="H43" s="16" t="s">
        <v>15</v>
      </c>
      <c r="I43" s="16" t="s">
        <v>20</v>
      </c>
      <c r="J43" s="16" t="s">
        <v>20</v>
      </c>
      <c r="K43" s="17" t="s">
        <v>266</v>
      </c>
      <c r="L43" s="18" t="s">
        <v>267</v>
      </c>
      <c r="M43" s="18" t="s">
        <v>19</v>
      </c>
      <c r="N43" s="17" t="s">
        <v>268</v>
      </c>
      <c r="O43" s="18" t="s">
        <v>262</v>
      </c>
      <c r="P43" s="19" t="s">
        <v>269</v>
      </c>
      <c r="Q43" s="21" t="s">
        <v>262</v>
      </c>
      <c r="R43" s="21" t="s">
        <v>19</v>
      </c>
      <c r="S43" s="21" t="s">
        <v>20</v>
      </c>
      <c r="T43" s="21" t="s">
        <v>20</v>
      </c>
      <c r="U43" s="23"/>
      <c r="V43" s="23"/>
      <c r="W43" s="23"/>
      <c r="X43" s="13" t="s">
        <v>457</v>
      </c>
      <c r="Y43" t="s">
        <v>458</v>
      </c>
      <c r="Z43" t="s">
        <v>459</v>
      </c>
      <c r="AA43" s="14" t="s">
        <v>406</v>
      </c>
      <c r="AB43" s="16" t="s">
        <v>407</v>
      </c>
      <c r="AC43" s="16" t="s">
        <v>30</v>
      </c>
      <c r="AD43" s="16" t="s">
        <v>20</v>
      </c>
      <c r="AE43" s="16" t="s">
        <v>20</v>
      </c>
      <c r="AF43" s="17" t="s">
        <v>410</v>
      </c>
      <c r="AG43" s="18" t="s">
        <v>407</v>
      </c>
      <c r="AH43" s="18" t="s">
        <v>30</v>
      </c>
      <c r="AI43" s="18" t="s">
        <v>20</v>
      </c>
      <c r="AJ43" s="18" t="s">
        <v>20</v>
      </c>
      <c r="AK43" s="21" t="s">
        <v>20</v>
      </c>
      <c r="AL43" s="21" t="s">
        <v>20</v>
      </c>
      <c r="AM43" s="21" t="s">
        <v>20</v>
      </c>
      <c r="AN43" s="21" t="s">
        <v>20</v>
      </c>
      <c r="AO43" s="21" t="s">
        <v>20</v>
      </c>
      <c r="AP43" s="22" t="s">
        <v>390</v>
      </c>
      <c r="AQ43" s="23" t="s">
        <v>30</v>
      </c>
      <c r="AR43" s="23" t="s">
        <v>20</v>
      </c>
    </row>
    <row r="44" spans="1:45" ht="14.25" customHeight="1">
      <c r="A44" s="81" t="s">
        <v>5532</v>
      </c>
      <c r="B44" s="12" t="s">
        <v>261</v>
      </c>
      <c r="C44" s="13" t="s">
        <v>262</v>
      </c>
      <c r="D44" t="s">
        <v>263</v>
      </c>
      <c r="E44" t="s">
        <v>264</v>
      </c>
      <c r="F44" s="14" t="s">
        <v>265</v>
      </c>
      <c r="G44" s="16" t="s">
        <v>262</v>
      </c>
      <c r="H44" s="16" t="s">
        <v>15</v>
      </c>
      <c r="I44" s="16" t="s">
        <v>20</v>
      </c>
      <c r="J44" s="16" t="s">
        <v>20</v>
      </c>
      <c r="K44" s="17" t="s">
        <v>266</v>
      </c>
      <c r="L44" s="18" t="s">
        <v>267</v>
      </c>
      <c r="M44" s="18" t="s">
        <v>19</v>
      </c>
      <c r="N44" s="17" t="s">
        <v>268</v>
      </c>
      <c r="O44" s="18" t="s">
        <v>262</v>
      </c>
      <c r="P44" s="19" t="s">
        <v>269</v>
      </c>
      <c r="Q44" s="21" t="s">
        <v>262</v>
      </c>
      <c r="R44" s="21" t="s">
        <v>19</v>
      </c>
      <c r="S44" s="21" t="s">
        <v>20</v>
      </c>
      <c r="T44" s="21" t="s">
        <v>20</v>
      </c>
      <c r="U44" s="23"/>
      <c r="V44" s="23"/>
      <c r="W44" s="23"/>
      <c r="X44" s="13" t="s">
        <v>460</v>
      </c>
      <c r="Y44" t="s">
        <v>461</v>
      </c>
      <c r="Z44" t="s">
        <v>462</v>
      </c>
      <c r="AA44" s="14" t="s">
        <v>463</v>
      </c>
      <c r="AB44" s="16" t="s">
        <v>464</v>
      </c>
      <c r="AC44" s="16" t="s">
        <v>30</v>
      </c>
      <c r="AD44" s="14" t="s">
        <v>386</v>
      </c>
      <c r="AE44" s="16" t="s">
        <v>360</v>
      </c>
      <c r="AF44" s="17" t="s">
        <v>465</v>
      </c>
      <c r="AG44" s="18" t="s">
        <v>466</v>
      </c>
      <c r="AH44" s="18" t="s">
        <v>19</v>
      </c>
      <c r="AI44" s="17" t="s">
        <v>467</v>
      </c>
      <c r="AJ44" s="18" t="s">
        <v>468</v>
      </c>
      <c r="AK44" s="19" t="s">
        <v>469</v>
      </c>
      <c r="AL44" s="21" t="s">
        <v>470</v>
      </c>
      <c r="AM44" s="21" t="s">
        <v>30</v>
      </c>
      <c r="AN44" s="19" t="s">
        <v>471</v>
      </c>
      <c r="AO44" s="21" t="s">
        <v>472</v>
      </c>
      <c r="AP44" s="22" t="s">
        <v>390</v>
      </c>
      <c r="AQ44" s="23" t="s">
        <v>24</v>
      </c>
      <c r="AR44" s="23" t="s">
        <v>20</v>
      </c>
    </row>
    <row r="45" spans="1:45" ht="14.25" customHeight="1">
      <c r="A45" s="81" t="s">
        <v>5532</v>
      </c>
      <c r="B45" s="12" t="s">
        <v>261</v>
      </c>
      <c r="C45" s="13" t="s">
        <v>262</v>
      </c>
      <c r="D45" t="s">
        <v>263</v>
      </c>
      <c r="E45" t="s">
        <v>264</v>
      </c>
      <c r="F45" s="14" t="s">
        <v>265</v>
      </c>
      <c r="G45" s="16" t="s">
        <v>262</v>
      </c>
      <c r="H45" s="16" t="s">
        <v>15</v>
      </c>
      <c r="I45" s="16" t="s">
        <v>20</v>
      </c>
      <c r="J45" s="16" t="s">
        <v>20</v>
      </c>
      <c r="K45" s="17" t="s">
        <v>266</v>
      </c>
      <c r="L45" s="18" t="s">
        <v>267</v>
      </c>
      <c r="M45" s="18" t="s">
        <v>19</v>
      </c>
      <c r="N45" s="17" t="s">
        <v>268</v>
      </c>
      <c r="O45" s="18" t="s">
        <v>262</v>
      </c>
      <c r="P45" s="19" t="s">
        <v>269</v>
      </c>
      <c r="Q45" s="21" t="s">
        <v>262</v>
      </c>
      <c r="R45" s="21" t="s">
        <v>19</v>
      </c>
      <c r="S45" s="21" t="s">
        <v>20</v>
      </c>
      <c r="T45" s="21" t="s">
        <v>20</v>
      </c>
      <c r="U45" s="23"/>
      <c r="V45" s="23"/>
      <c r="W45" s="23"/>
      <c r="X45" s="13" t="s">
        <v>473</v>
      </c>
      <c r="Y45" t="s">
        <v>474</v>
      </c>
      <c r="Z45" t="s">
        <v>475</v>
      </c>
      <c r="AA45" s="14" t="s">
        <v>463</v>
      </c>
      <c r="AB45" s="16" t="s">
        <v>464</v>
      </c>
      <c r="AC45" s="16" t="s">
        <v>30</v>
      </c>
      <c r="AD45" s="14" t="s">
        <v>476</v>
      </c>
      <c r="AE45" s="16" t="s">
        <v>477</v>
      </c>
      <c r="AF45" s="17" t="s">
        <v>465</v>
      </c>
      <c r="AG45" s="18" t="s">
        <v>466</v>
      </c>
      <c r="AH45" s="18" t="s">
        <v>19</v>
      </c>
      <c r="AI45" s="17" t="s">
        <v>478</v>
      </c>
      <c r="AJ45" s="18" t="s">
        <v>477</v>
      </c>
      <c r="AK45" s="19" t="s">
        <v>469</v>
      </c>
      <c r="AL45" s="21" t="s">
        <v>470</v>
      </c>
      <c r="AM45" s="21" t="s">
        <v>30</v>
      </c>
      <c r="AN45" s="19" t="s">
        <v>479</v>
      </c>
      <c r="AO45" s="21" t="s">
        <v>480</v>
      </c>
      <c r="AP45" s="22" t="s">
        <v>390</v>
      </c>
      <c r="AQ45" s="23" t="s">
        <v>24</v>
      </c>
      <c r="AR45" s="22" t="s">
        <v>481</v>
      </c>
    </row>
    <row r="46" spans="1:45" ht="14.25" customHeight="1">
      <c r="A46" s="81" t="s">
        <v>5533</v>
      </c>
      <c r="B46" s="12" t="s">
        <v>482</v>
      </c>
      <c r="C46" s="13" t="s">
        <v>483</v>
      </c>
      <c r="D46" t="s">
        <v>484</v>
      </c>
      <c r="E46" t="s">
        <v>485</v>
      </c>
      <c r="F46" s="14" t="s">
        <v>486</v>
      </c>
      <c r="G46" s="16" t="s">
        <v>487</v>
      </c>
      <c r="H46" s="16" t="s">
        <v>19</v>
      </c>
      <c r="I46" s="16" t="s">
        <v>20</v>
      </c>
      <c r="J46" s="16" t="s">
        <v>20</v>
      </c>
      <c r="K46" s="17" t="s">
        <v>488</v>
      </c>
      <c r="L46" s="18" t="s">
        <v>487</v>
      </c>
      <c r="M46" s="18" t="s">
        <v>19</v>
      </c>
      <c r="N46" s="18" t="s">
        <v>20</v>
      </c>
      <c r="O46" s="18" t="s">
        <v>20</v>
      </c>
      <c r="P46" s="21" t="s">
        <v>20</v>
      </c>
      <c r="Q46" s="21" t="s">
        <v>20</v>
      </c>
      <c r="R46" s="21" t="s">
        <v>20</v>
      </c>
      <c r="S46" s="21" t="s">
        <v>20</v>
      </c>
      <c r="T46" s="21" t="s">
        <v>20</v>
      </c>
      <c r="U46" s="22" t="s">
        <v>489</v>
      </c>
      <c r="V46" s="23" t="s">
        <v>24</v>
      </c>
      <c r="W46" s="22" t="s">
        <v>490</v>
      </c>
      <c r="X46" s="13" t="s">
        <v>491</v>
      </c>
      <c r="Y46" t="s">
        <v>492</v>
      </c>
      <c r="Z46" t="s">
        <v>493</v>
      </c>
      <c r="AA46" s="14" t="s">
        <v>494</v>
      </c>
      <c r="AB46" s="16" t="s">
        <v>495</v>
      </c>
      <c r="AC46" s="16" t="s">
        <v>30</v>
      </c>
      <c r="AD46" s="14" t="s">
        <v>496</v>
      </c>
      <c r="AE46" s="16" t="s">
        <v>497</v>
      </c>
      <c r="AF46" s="17" t="s">
        <v>498</v>
      </c>
      <c r="AG46" s="18" t="s">
        <v>491</v>
      </c>
      <c r="AH46" s="18" t="s">
        <v>19</v>
      </c>
      <c r="AI46" s="17" t="s">
        <v>499</v>
      </c>
      <c r="AJ46" s="18" t="s">
        <v>500</v>
      </c>
      <c r="AK46" s="21" t="s">
        <v>20</v>
      </c>
      <c r="AL46" s="21" t="s">
        <v>20</v>
      </c>
      <c r="AM46" s="21" t="s">
        <v>20</v>
      </c>
      <c r="AN46" s="21" t="s">
        <v>20</v>
      </c>
      <c r="AO46" s="21" t="s">
        <v>20</v>
      </c>
      <c r="AP46" s="22" t="s">
        <v>501</v>
      </c>
      <c r="AQ46" s="23" t="s">
        <v>15</v>
      </c>
      <c r="AR46" s="22" t="s">
        <v>489</v>
      </c>
      <c r="AS46" t="s">
        <v>502</v>
      </c>
    </row>
    <row r="47" spans="1:45" ht="14.25" customHeight="1">
      <c r="A47" s="81" t="s">
        <v>5533</v>
      </c>
      <c r="B47" s="12" t="s">
        <v>482</v>
      </c>
      <c r="C47" s="13" t="s">
        <v>483</v>
      </c>
      <c r="D47" t="s">
        <v>484</v>
      </c>
      <c r="E47" t="s">
        <v>485</v>
      </c>
      <c r="F47" s="14" t="s">
        <v>486</v>
      </c>
      <c r="G47" s="16" t="s">
        <v>487</v>
      </c>
      <c r="H47" s="16" t="s">
        <v>19</v>
      </c>
      <c r="I47" s="16" t="s">
        <v>20</v>
      </c>
      <c r="J47" s="16" t="s">
        <v>20</v>
      </c>
      <c r="K47" s="17" t="s">
        <v>488</v>
      </c>
      <c r="L47" s="18" t="s">
        <v>487</v>
      </c>
      <c r="M47" s="18" t="s">
        <v>19</v>
      </c>
      <c r="N47" s="18" t="s">
        <v>20</v>
      </c>
      <c r="O47" s="18" t="s">
        <v>20</v>
      </c>
      <c r="P47" s="21" t="s">
        <v>20</v>
      </c>
      <c r="Q47" s="21" t="s">
        <v>20</v>
      </c>
      <c r="R47" s="21" t="s">
        <v>20</v>
      </c>
      <c r="S47" s="21" t="s">
        <v>20</v>
      </c>
      <c r="T47" s="21" t="s">
        <v>20</v>
      </c>
      <c r="U47" s="22" t="s">
        <v>489</v>
      </c>
      <c r="V47" s="23" t="s">
        <v>24</v>
      </c>
      <c r="W47" s="22" t="s">
        <v>490</v>
      </c>
      <c r="X47" s="13" t="s">
        <v>503</v>
      </c>
      <c r="Y47" t="s">
        <v>504</v>
      </c>
      <c r="Z47" t="s">
        <v>505</v>
      </c>
      <c r="AA47" s="14" t="s">
        <v>506</v>
      </c>
      <c r="AB47" s="16" t="s">
        <v>507</v>
      </c>
      <c r="AC47" s="16" t="s">
        <v>24</v>
      </c>
      <c r="AD47" s="14" t="s">
        <v>508</v>
      </c>
      <c r="AE47" s="16" t="s">
        <v>509</v>
      </c>
      <c r="AF47" s="17" t="s">
        <v>510</v>
      </c>
      <c r="AG47" s="18" t="s">
        <v>511</v>
      </c>
      <c r="AH47" s="18" t="s">
        <v>30</v>
      </c>
      <c r="AI47" s="17" t="s">
        <v>512</v>
      </c>
      <c r="AJ47" s="18" t="s">
        <v>513</v>
      </c>
      <c r="AK47" s="19" t="s">
        <v>514</v>
      </c>
      <c r="AL47" s="21" t="s">
        <v>515</v>
      </c>
      <c r="AM47" s="21" t="s">
        <v>30</v>
      </c>
      <c r="AN47" s="19" t="s">
        <v>516</v>
      </c>
      <c r="AO47" s="21" t="s">
        <v>517</v>
      </c>
      <c r="AP47" s="22" t="s">
        <v>518</v>
      </c>
      <c r="AQ47" s="23" t="s">
        <v>24</v>
      </c>
      <c r="AR47" s="22" t="s">
        <v>489</v>
      </c>
    </row>
    <row r="48" spans="1:45" ht="14.25" customHeight="1">
      <c r="A48" s="81" t="s">
        <v>5533</v>
      </c>
      <c r="B48" s="12" t="s">
        <v>482</v>
      </c>
      <c r="C48" s="13" t="s">
        <v>483</v>
      </c>
      <c r="D48" t="s">
        <v>484</v>
      </c>
      <c r="E48" t="s">
        <v>485</v>
      </c>
      <c r="F48" s="14" t="s">
        <v>486</v>
      </c>
      <c r="G48" s="16" t="s">
        <v>487</v>
      </c>
      <c r="H48" s="16" t="s">
        <v>19</v>
      </c>
      <c r="I48" s="16" t="s">
        <v>20</v>
      </c>
      <c r="J48" s="16" t="s">
        <v>20</v>
      </c>
      <c r="K48" s="17" t="s">
        <v>488</v>
      </c>
      <c r="L48" s="18" t="s">
        <v>487</v>
      </c>
      <c r="M48" s="18" t="s">
        <v>19</v>
      </c>
      <c r="N48" s="18" t="s">
        <v>20</v>
      </c>
      <c r="O48" s="18" t="s">
        <v>20</v>
      </c>
      <c r="P48" s="21" t="s">
        <v>20</v>
      </c>
      <c r="Q48" s="21" t="s">
        <v>20</v>
      </c>
      <c r="R48" s="21" t="s">
        <v>20</v>
      </c>
      <c r="S48" s="21" t="s">
        <v>20</v>
      </c>
      <c r="T48" s="21" t="s">
        <v>20</v>
      </c>
      <c r="U48" s="22" t="s">
        <v>489</v>
      </c>
      <c r="V48" s="23" t="s">
        <v>24</v>
      </c>
      <c r="W48" s="22" t="s">
        <v>490</v>
      </c>
      <c r="X48" s="13" t="s">
        <v>519</v>
      </c>
      <c r="Y48" t="s">
        <v>520</v>
      </c>
      <c r="Z48" t="s">
        <v>521</v>
      </c>
      <c r="AA48" s="14" t="s">
        <v>522</v>
      </c>
      <c r="AB48" s="16" t="s">
        <v>523</v>
      </c>
      <c r="AC48" s="16" t="s">
        <v>30</v>
      </c>
      <c r="AD48" s="14" t="s">
        <v>524</v>
      </c>
      <c r="AE48" s="16" t="s">
        <v>525</v>
      </c>
      <c r="AF48" s="31" t="s">
        <v>526</v>
      </c>
      <c r="AG48" s="18" t="s">
        <v>527</v>
      </c>
      <c r="AH48" s="18" t="s">
        <v>19</v>
      </c>
      <c r="AI48" s="17" t="s">
        <v>528</v>
      </c>
      <c r="AJ48" s="18" t="s">
        <v>529</v>
      </c>
      <c r="AK48" s="19" t="s">
        <v>530</v>
      </c>
      <c r="AL48" s="21" t="s">
        <v>531</v>
      </c>
      <c r="AM48" s="21" t="s">
        <v>24</v>
      </c>
      <c r="AN48" s="19" t="s">
        <v>21</v>
      </c>
      <c r="AO48" s="21" t="s">
        <v>14</v>
      </c>
      <c r="AP48" s="23" t="s">
        <v>20</v>
      </c>
      <c r="AQ48" s="23" t="s">
        <v>20</v>
      </c>
      <c r="AR48" s="23" t="s">
        <v>20</v>
      </c>
      <c r="AS48" t="s">
        <v>532</v>
      </c>
    </row>
    <row r="49" spans="1:44" ht="14.25" customHeight="1">
      <c r="A49" s="81" t="s">
        <v>5533</v>
      </c>
      <c r="B49" s="12" t="s">
        <v>482</v>
      </c>
      <c r="C49" s="13" t="s">
        <v>483</v>
      </c>
      <c r="D49" t="s">
        <v>484</v>
      </c>
      <c r="E49" t="s">
        <v>485</v>
      </c>
      <c r="F49" s="14" t="s">
        <v>486</v>
      </c>
      <c r="G49" s="16" t="s">
        <v>487</v>
      </c>
      <c r="H49" s="16" t="s">
        <v>19</v>
      </c>
      <c r="I49" s="16" t="s">
        <v>20</v>
      </c>
      <c r="J49" s="16" t="s">
        <v>20</v>
      </c>
      <c r="K49" s="17" t="s">
        <v>488</v>
      </c>
      <c r="L49" s="18" t="s">
        <v>487</v>
      </c>
      <c r="M49" s="18" t="s">
        <v>19</v>
      </c>
      <c r="N49" s="18" t="s">
        <v>20</v>
      </c>
      <c r="O49" s="18" t="s">
        <v>20</v>
      </c>
      <c r="P49" s="21" t="s">
        <v>20</v>
      </c>
      <c r="Q49" s="21" t="s">
        <v>20</v>
      </c>
      <c r="R49" s="21" t="s">
        <v>20</v>
      </c>
      <c r="S49" s="21" t="s">
        <v>20</v>
      </c>
      <c r="T49" s="21" t="s">
        <v>20</v>
      </c>
      <c r="U49" s="22" t="s">
        <v>489</v>
      </c>
      <c r="V49" s="23" t="s">
        <v>24</v>
      </c>
      <c r="W49" s="22" t="s">
        <v>490</v>
      </c>
      <c r="X49" s="13" t="s">
        <v>533</v>
      </c>
      <c r="Y49" t="s">
        <v>534</v>
      </c>
      <c r="Z49" t="s">
        <v>535</v>
      </c>
      <c r="AA49" s="14" t="s">
        <v>536</v>
      </c>
      <c r="AB49" s="16" t="s">
        <v>537</v>
      </c>
      <c r="AC49" s="16" t="s">
        <v>19</v>
      </c>
      <c r="AD49" s="14" t="s">
        <v>538</v>
      </c>
      <c r="AE49" s="16" t="s">
        <v>539</v>
      </c>
      <c r="AF49" s="17" t="s">
        <v>540</v>
      </c>
      <c r="AG49" s="18" t="s">
        <v>537</v>
      </c>
      <c r="AH49" s="18" t="s">
        <v>24</v>
      </c>
      <c r="AI49" s="17" t="s">
        <v>541</v>
      </c>
      <c r="AJ49" s="18" t="s">
        <v>537</v>
      </c>
      <c r="AK49" s="19" t="s">
        <v>542</v>
      </c>
      <c r="AL49" s="21" t="s">
        <v>539</v>
      </c>
      <c r="AM49" s="21" t="s">
        <v>30</v>
      </c>
      <c r="AN49" s="19" t="s">
        <v>543</v>
      </c>
      <c r="AO49" s="21" t="s">
        <v>544</v>
      </c>
      <c r="AP49" s="22" t="s">
        <v>545</v>
      </c>
      <c r="AQ49" s="23" t="s">
        <v>30</v>
      </c>
      <c r="AR49" s="23" t="s">
        <v>20</v>
      </c>
    </row>
    <row r="50" spans="1:44" ht="14.25" customHeight="1">
      <c r="A50" s="81" t="s">
        <v>5533</v>
      </c>
      <c r="B50" s="12" t="s">
        <v>482</v>
      </c>
      <c r="C50" s="13" t="s">
        <v>483</v>
      </c>
      <c r="D50" t="s">
        <v>484</v>
      </c>
      <c r="E50" t="s">
        <v>485</v>
      </c>
      <c r="F50" s="14" t="s">
        <v>486</v>
      </c>
      <c r="G50" s="16" t="s">
        <v>487</v>
      </c>
      <c r="H50" s="16" t="s">
        <v>19</v>
      </c>
      <c r="I50" s="16" t="s">
        <v>20</v>
      </c>
      <c r="J50" s="16" t="s">
        <v>20</v>
      </c>
      <c r="K50" s="17" t="s">
        <v>488</v>
      </c>
      <c r="L50" s="18" t="s">
        <v>487</v>
      </c>
      <c r="M50" s="18" t="s">
        <v>19</v>
      </c>
      <c r="N50" s="18" t="s">
        <v>20</v>
      </c>
      <c r="O50" s="18" t="s">
        <v>20</v>
      </c>
      <c r="P50" s="21" t="s">
        <v>20</v>
      </c>
      <c r="Q50" s="21" t="s">
        <v>20</v>
      </c>
      <c r="R50" s="21" t="s">
        <v>20</v>
      </c>
      <c r="S50" s="21" t="s">
        <v>20</v>
      </c>
      <c r="T50" s="21" t="s">
        <v>20</v>
      </c>
      <c r="U50" s="22" t="s">
        <v>489</v>
      </c>
      <c r="V50" s="23" t="s">
        <v>24</v>
      </c>
      <c r="W50" s="22" t="s">
        <v>490</v>
      </c>
      <c r="X50" s="13" t="s">
        <v>546</v>
      </c>
      <c r="Y50" t="s">
        <v>547</v>
      </c>
      <c r="Z50" t="s">
        <v>548</v>
      </c>
      <c r="AA50" s="14" t="s">
        <v>549</v>
      </c>
      <c r="AB50" s="16" t="s">
        <v>546</v>
      </c>
      <c r="AC50" s="16" t="s">
        <v>19</v>
      </c>
      <c r="AD50" s="16" t="s">
        <v>20</v>
      </c>
      <c r="AE50" s="16" t="s">
        <v>20</v>
      </c>
      <c r="AF50" s="17" t="s">
        <v>550</v>
      </c>
      <c r="AG50" s="18" t="s">
        <v>546</v>
      </c>
      <c r="AH50" s="18" t="s">
        <v>19</v>
      </c>
      <c r="AI50" s="18" t="s">
        <v>20</v>
      </c>
      <c r="AJ50" s="18" t="s">
        <v>20</v>
      </c>
      <c r="AK50" s="21" t="s">
        <v>20</v>
      </c>
      <c r="AL50" s="21" t="s">
        <v>20</v>
      </c>
      <c r="AM50" s="21" t="s">
        <v>20</v>
      </c>
      <c r="AN50" s="21" t="s">
        <v>20</v>
      </c>
      <c r="AO50" s="21" t="s">
        <v>20</v>
      </c>
      <c r="AP50" s="23" t="s">
        <v>20</v>
      </c>
      <c r="AQ50" s="23" t="s">
        <v>20</v>
      </c>
      <c r="AR50" s="23" t="s">
        <v>20</v>
      </c>
    </row>
    <row r="51" spans="1:44" ht="14.25" customHeight="1">
      <c r="A51" s="81" t="s">
        <v>5533</v>
      </c>
      <c r="B51" s="12" t="s">
        <v>482</v>
      </c>
      <c r="C51" s="13" t="s">
        <v>483</v>
      </c>
      <c r="D51" t="s">
        <v>484</v>
      </c>
      <c r="E51" t="s">
        <v>485</v>
      </c>
      <c r="F51" s="14" t="s">
        <v>486</v>
      </c>
      <c r="G51" s="16" t="s">
        <v>487</v>
      </c>
      <c r="H51" s="16" t="s">
        <v>19</v>
      </c>
      <c r="I51" s="16" t="s">
        <v>20</v>
      </c>
      <c r="J51" s="16" t="s">
        <v>20</v>
      </c>
      <c r="K51" s="17" t="s">
        <v>488</v>
      </c>
      <c r="L51" s="18" t="s">
        <v>487</v>
      </c>
      <c r="M51" s="18" t="s">
        <v>19</v>
      </c>
      <c r="N51" s="18" t="s">
        <v>20</v>
      </c>
      <c r="O51" s="18" t="s">
        <v>20</v>
      </c>
      <c r="P51" s="21" t="s">
        <v>20</v>
      </c>
      <c r="Q51" s="21" t="s">
        <v>20</v>
      </c>
      <c r="R51" s="21" t="s">
        <v>20</v>
      </c>
      <c r="S51" s="21" t="s">
        <v>20</v>
      </c>
      <c r="T51" s="21" t="s">
        <v>20</v>
      </c>
      <c r="U51" s="22" t="s">
        <v>489</v>
      </c>
      <c r="V51" s="23" t="s">
        <v>24</v>
      </c>
      <c r="W51" s="22" t="s">
        <v>490</v>
      </c>
      <c r="X51" s="13" t="s">
        <v>551</v>
      </c>
      <c r="Y51" t="s">
        <v>552</v>
      </c>
      <c r="Z51" t="s">
        <v>553</v>
      </c>
      <c r="AA51" s="35" t="s">
        <v>554</v>
      </c>
      <c r="AB51" s="16" t="s">
        <v>551</v>
      </c>
      <c r="AC51" s="16" t="s">
        <v>19</v>
      </c>
      <c r="AD51" s="16" t="s">
        <v>20</v>
      </c>
      <c r="AE51" s="16" t="s">
        <v>20</v>
      </c>
      <c r="AF51" s="17" t="s">
        <v>555</v>
      </c>
      <c r="AG51" s="18" t="s">
        <v>556</v>
      </c>
      <c r="AH51" s="18" t="s">
        <v>24</v>
      </c>
      <c r="AI51" s="18" t="s">
        <v>20</v>
      </c>
      <c r="AJ51" s="18" t="s">
        <v>20</v>
      </c>
      <c r="AK51" s="21" t="s">
        <v>20</v>
      </c>
      <c r="AL51" s="21" t="s">
        <v>20</v>
      </c>
      <c r="AM51" s="21" t="s">
        <v>20</v>
      </c>
      <c r="AN51" s="21" t="s">
        <v>20</v>
      </c>
      <c r="AO51" s="21" t="s">
        <v>20</v>
      </c>
      <c r="AP51" s="23" t="s">
        <v>20</v>
      </c>
      <c r="AQ51" s="23" t="s">
        <v>20</v>
      </c>
      <c r="AR51" s="23" t="s">
        <v>20</v>
      </c>
    </row>
    <row r="52" spans="1:44" ht="14.25" customHeight="1">
      <c r="A52" s="81" t="s">
        <v>5534</v>
      </c>
      <c r="B52" s="12" t="s">
        <v>557</v>
      </c>
      <c r="C52" s="13" t="s">
        <v>558</v>
      </c>
      <c r="D52" t="s">
        <v>559</v>
      </c>
      <c r="E52" s="12" t="s">
        <v>560</v>
      </c>
      <c r="F52" s="14" t="s">
        <v>561</v>
      </c>
      <c r="G52" s="16" t="s">
        <v>558</v>
      </c>
      <c r="H52" s="16" t="s">
        <v>19</v>
      </c>
      <c r="I52" s="14" t="s">
        <v>562</v>
      </c>
      <c r="J52" s="16" t="s">
        <v>563</v>
      </c>
      <c r="K52" s="17" t="s">
        <v>564</v>
      </c>
      <c r="L52" s="18" t="s">
        <v>558</v>
      </c>
      <c r="M52" s="18" t="s">
        <v>19</v>
      </c>
      <c r="N52" s="17" t="s">
        <v>565</v>
      </c>
      <c r="O52" s="18" t="s">
        <v>566</v>
      </c>
      <c r="P52" s="19" t="s">
        <v>567</v>
      </c>
      <c r="Q52" s="21" t="s">
        <v>558</v>
      </c>
      <c r="R52" s="21" t="s">
        <v>19</v>
      </c>
      <c r="S52" s="19" t="s">
        <v>568</v>
      </c>
      <c r="T52" s="21" t="s">
        <v>569</v>
      </c>
      <c r="U52" s="23" t="s">
        <v>20</v>
      </c>
      <c r="V52" s="23" t="s">
        <v>20</v>
      </c>
      <c r="W52" s="23" t="s">
        <v>20</v>
      </c>
      <c r="X52" s="13" t="s">
        <v>570</v>
      </c>
      <c r="Y52" t="s">
        <v>571</v>
      </c>
      <c r="Z52" t="s">
        <v>572</v>
      </c>
      <c r="AA52" s="14" t="s">
        <v>573</v>
      </c>
      <c r="AB52" s="16" t="s">
        <v>574</v>
      </c>
      <c r="AC52" s="16" t="s">
        <v>30</v>
      </c>
      <c r="AD52" s="14" t="s">
        <v>575</v>
      </c>
      <c r="AE52" s="16" t="s">
        <v>576</v>
      </c>
      <c r="AF52" s="17" t="s">
        <v>577</v>
      </c>
      <c r="AG52" s="18" t="s">
        <v>574</v>
      </c>
      <c r="AH52" s="18" t="s">
        <v>30</v>
      </c>
      <c r="AI52" s="45" t="s">
        <v>578</v>
      </c>
      <c r="AJ52" s="18" t="s">
        <v>579</v>
      </c>
      <c r="AK52" s="19" t="s">
        <v>580</v>
      </c>
      <c r="AL52" s="21" t="s">
        <v>581</v>
      </c>
      <c r="AM52" s="21" t="s">
        <v>30</v>
      </c>
      <c r="AN52" s="21" t="s">
        <v>20</v>
      </c>
      <c r="AO52" s="21" t="s">
        <v>20</v>
      </c>
      <c r="AP52" s="22" t="s">
        <v>582</v>
      </c>
      <c r="AQ52" s="23" t="s">
        <v>30</v>
      </c>
      <c r="AR52" s="23" t="s">
        <v>20</v>
      </c>
    </row>
    <row r="53" spans="1:44" ht="14.25" customHeight="1">
      <c r="A53" s="81" t="s">
        <v>5534</v>
      </c>
      <c r="B53" s="12" t="s">
        <v>557</v>
      </c>
      <c r="C53" s="13" t="s">
        <v>558</v>
      </c>
      <c r="D53" t="s">
        <v>559</v>
      </c>
      <c r="E53" s="12" t="s">
        <v>560</v>
      </c>
      <c r="F53" s="14" t="s">
        <v>561</v>
      </c>
      <c r="G53" s="16" t="s">
        <v>558</v>
      </c>
      <c r="H53" s="16" t="s">
        <v>19</v>
      </c>
      <c r="I53" s="14" t="s">
        <v>562</v>
      </c>
      <c r="J53" s="16" t="s">
        <v>563</v>
      </c>
      <c r="K53" s="17" t="s">
        <v>564</v>
      </c>
      <c r="L53" s="18" t="s">
        <v>558</v>
      </c>
      <c r="M53" s="18" t="s">
        <v>19</v>
      </c>
      <c r="N53" s="17" t="s">
        <v>565</v>
      </c>
      <c r="O53" s="18" t="s">
        <v>566</v>
      </c>
      <c r="P53" s="19" t="s">
        <v>567</v>
      </c>
      <c r="Q53" s="21" t="s">
        <v>558</v>
      </c>
      <c r="R53" s="21" t="s">
        <v>19</v>
      </c>
      <c r="S53" s="19" t="s">
        <v>568</v>
      </c>
      <c r="T53" s="21" t="s">
        <v>569</v>
      </c>
      <c r="U53" s="23" t="s">
        <v>20</v>
      </c>
      <c r="V53" s="23" t="s">
        <v>20</v>
      </c>
      <c r="W53" s="23" t="s">
        <v>20</v>
      </c>
      <c r="X53" s="13" t="s">
        <v>583</v>
      </c>
      <c r="Y53" t="s">
        <v>584</v>
      </c>
      <c r="Z53" s="12" t="s">
        <v>585</v>
      </c>
      <c r="AA53" s="14" t="s">
        <v>573</v>
      </c>
      <c r="AB53" s="16" t="s">
        <v>574</v>
      </c>
      <c r="AC53" s="16" t="s">
        <v>30</v>
      </c>
      <c r="AD53" s="14" t="s">
        <v>586</v>
      </c>
      <c r="AE53" s="16" t="s">
        <v>587</v>
      </c>
      <c r="AF53" s="17" t="s">
        <v>577</v>
      </c>
      <c r="AG53" s="18" t="s">
        <v>574</v>
      </c>
      <c r="AH53" s="18" t="s">
        <v>30</v>
      </c>
      <c r="AI53" s="17" t="s">
        <v>588</v>
      </c>
      <c r="AJ53" s="18" t="s">
        <v>589</v>
      </c>
      <c r="AK53" s="19" t="s">
        <v>580</v>
      </c>
      <c r="AL53" s="21" t="s">
        <v>581</v>
      </c>
      <c r="AM53" s="21" t="s">
        <v>30</v>
      </c>
      <c r="AN53" s="21" t="s">
        <v>20</v>
      </c>
      <c r="AO53" s="21" t="s">
        <v>20</v>
      </c>
      <c r="AP53" s="23" t="s">
        <v>20</v>
      </c>
      <c r="AQ53" s="23" t="s">
        <v>20</v>
      </c>
      <c r="AR53" s="23" t="s">
        <v>20</v>
      </c>
    </row>
    <row r="54" spans="1:44" ht="14.25" customHeight="1">
      <c r="A54" s="81" t="s">
        <v>5534</v>
      </c>
      <c r="B54" s="12" t="s">
        <v>557</v>
      </c>
      <c r="C54" s="13" t="s">
        <v>558</v>
      </c>
      <c r="D54" t="s">
        <v>559</v>
      </c>
      <c r="E54" s="12" t="s">
        <v>560</v>
      </c>
      <c r="F54" s="14" t="s">
        <v>561</v>
      </c>
      <c r="G54" s="16" t="s">
        <v>558</v>
      </c>
      <c r="H54" s="16" t="s">
        <v>19</v>
      </c>
      <c r="I54" s="14" t="s">
        <v>562</v>
      </c>
      <c r="J54" s="16" t="s">
        <v>563</v>
      </c>
      <c r="K54" s="17" t="s">
        <v>564</v>
      </c>
      <c r="L54" s="18" t="s">
        <v>558</v>
      </c>
      <c r="M54" s="18" t="s">
        <v>19</v>
      </c>
      <c r="N54" s="17" t="s">
        <v>565</v>
      </c>
      <c r="O54" s="18" t="s">
        <v>566</v>
      </c>
      <c r="P54" s="19" t="s">
        <v>567</v>
      </c>
      <c r="Q54" s="21" t="s">
        <v>558</v>
      </c>
      <c r="R54" s="21" t="s">
        <v>19</v>
      </c>
      <c r="S54" s="19" t="s">
        <v>568</v>
      </c>
      <c r="T54" s="21" t="s">
        <v>569</v>
      </c>
      <c r="U54" s="23" t="s">
        <v>20</v>
      </c>
      <c r="V54" s="23" t="s">
        <v>20</v>
      </c>
      <c r="W54" s="23" t="s">
        <v>20</v>
      </c>
      <c r="X54" s="13" t="s">
        <v>590</v>
      </c>
      <c r="Y54" t="s">
        <v>591</v>
      </c>
      <c r="Z54" s="12" t="s">
        <v>592</v>
      </c>
      <c r="AA54" s="14" t="s">
        <v>593</v>
      </c>
      <c r="AB54" s="16" t="s">
        <v>590</v>
      </c>
      <c r="AC54" s="16" t="s">
        <v>30</v>
      </c>
      <c r="AD54" s="14" t="s">
        <v>594</v>
      </c>
      <c r="AE54" s="16" t="s">
        <v>595</v>
      </c>
      <c r="AF54" s="17" t="s">
        <v>596</v>
      </c>
      <c r="AG54" s="18" t="s">
        <v>597</v>
      </c>
      <c r="AH54" s="18" t="s">
        <v>19</v>
      </c>
      <c r="AI54" s="17" t="s">
        <v>598</v>
      </c>
      <c r="AJ54" s="18" t="s">
        <v>590</v>
      </c>
      <c r="AK54" s="19" t="s">
        <v>599</v>
      </c>
      <c r="AL54" s="21" t="s">
        <v>590</v>
      </c>
      <c r="AM54" s="21" t="s">
        <v>30</v>
      </c>
      <c r="AN54" s="21" t="s">
        <v>20</v>
      </c>
      <c r="AO54" s="21" t="s">
        <v>20</v>
      </c>
      <c r="AP54" s="22" t="s">
        <v>600</v>
      </c>
      <c r="AQ54" s="23" t="s">
        <v>19</v>
      </c>
      <c r="AR54" s="22" t="s">
        <v>601</v>
      </c>
    </row>
    <row r="55" spans="1:44" ht="14.25" customHeight="1">
      <c r="A55" s="81" t="s">
        <v>5534</v>
      </c>
      <c r="B55" s="12" t="s">
        <v>557</v>
      </c>
      <c r="C55" s="13" t="s">
        <v>558</v>
      </c>
      <c r="D55" t="s">
        <v>559</v>
      </c>
      <c r="E55" s="12" t="s">
        <v>560</v>
      </c>
      <c r="F55" s="14" t="s">
        <v>561</v>
      </c>
      <c r="G55" s="16" t="s">
        <v>558</v>
      </c>
      <c r="H55" s="16" t="s">
        <v>19</v>
      </c>
      <c r="I55" s="14" t="s">
        <v>562</v>
      </c>
      <c r="J55" s="16" t="s">
        <v>563</v>
      </c>
      <c r="K55" s="17" t="s">
        <v>564</v>
      </c>
      <c r="L55" s="18" t="s">
        <v>558</v>
      </c>
      <c r="M55" s="18" t="s">
        <v>19</v>
      </c>
      <c r="N55" s="17" t="s">
        <v>565</v>
      </c>
      <c r="O55" s="18" t="s">
        <v>566</v>
      </c>
      <c r="P55" s="19" t="s">
        <v>567</v>
      </c>
      <c r="Q55" s="21" t="s">
        <v>558</v>
      </c>
      <c r="R55" s="21" t="s">
        <v>19</v>
      </c>
      <c r="S55" s="19" t="s">
        <v>568</v>
      </c>
      <c r="T55" s="21" t="s">
        <v>569</v>
      </c>
      <c r="U55" s="23" t="s">
        <v>20</v>
      </c>
      <c r="V55" s="23" t="s">
        <v>20</v>
      </c>
      <c r="W55" s="23" t="s">
        <v>20</v>
      </c>
      <c r="X55" s="13" t="s">
        <v>602</v>
      </c>
      <c r="Y55" t="s">
        <v>603</v>
      </c>
      <c r="Z55" s="12" t="s">
        <v>604</v>
      </c>
      <c r="AA55" s="14" t="s">
        <v>605</v>
      </c>
      <c r="AB55" s="16" t="s">
        <v>606</v>
      </c>
      <c r="AC55" s="16" t="s">
        <v>30</v>
      </c>
      <c r="AD55" s="14" t="s">
        <v>607</v>
      </c>
      <c r="AE55" s="16" t="s">
        <v>608</v>
      </c>
      <c r="AF55" s="17" t="s">
        <v>609</v>
      </c>
      <c r="AG55" s="18" t="s">
        <v>610</v>
      </c>
      <c r="AH55" s="18" t="s">
        <v>30</v>
      </c>
      <c r="AI55" s="17" t="s">
        <v>611</v>
      </c>
      <c r="AJ55" s="18" t="s">
        <v>608</v>
      </c>
      <c r="AK55" s="19" t="s">
        <v>612</v>
      </c>
      <c r="AL55" s="21" t="s">
        <v>613</v>
      </c>
      <c r="AM55" s="21" t="s">
        <v>30</v>
      </c>
      <c r="AN55" s="46" t="s">
        <v>614</v>
      </c>
      <c r="AO55" s="21" t="s">
        <v>615</v>
      </c>
      <c r="AP55" s="22" t="s">
        <v>545</v>
      </c>
      <c r="AQ55" s="23" t="s">
        <v>30</v>
      </c>
      <c r="AR55" s="23" t="s">
        <v>20</v>
      </c>
    </row>
    <row r="56" spans="1:44" ht="14.25" customHeight="1">
      <c r="A56" s="81" t="s">
        <v>5536</v>
      </c>
      <c r="B56" s="12" t="s">
        <v>616</v>
      </c>
      <c r="C56" s="13" t="s">
        <v>616</v>
      </c>
      <c r="D56" t="s">
        <v>617</v>
      </c>
      <c r="E56" s="12" t="s">
        <v>618</v>
      </c>
      <c r="F56" s="14" t="s">
        <v>619</v>
      </c>
      <c r="G56" s="16" t="s">
        <v>616</v>
      </c>
      <c r="H56" s="16" t="s">
        <v>19</v>
      </c>
      <c r="I56" s="16" t="s">
        <v>20</v>
      </c>
      <c r="J56" s="16" t="s">
        <v>20</v>
      </c>
      <c r="K56" s="17" t="s">
        <v>620</v>
      </c>
      <c r="L56" s="18" t="s">
        <v>616</v>
      </c>
      <c r="M56" s="18" t="s">
        <v>19</v>
      </c>
      <c r="N56" s="18" t="s">
        <v>20</v>
      </c>
      <c r="O56" s="18" t="s">
        <v>20</v>
      </c>
      <c r="P56" s="36" t="s">
        <v>621</v>
      </c>
      <c r="Q56" s="21" t="s">
        <v>616</v>
      </c>
      <c r="R56" s="21" t="s">
        <v>19</v>
      </c>
      <c r="S56" s="21" t="s">
        <v>20</v>
      </c>
      <c r="T56" s="21" t="s">
        <v>20</v>
      </c>
      <c r="U56" s="22" t="s">
        <v>622</v>
      </c>
      <c r="V56" s="23" t="s">
        <v>19</v>
      </c>
      <c r="W56" s="23" t="s">
        <v>20</v>
      </c>
      <c r="X56" s="13" t="s">
        <v>623</v>
      </c>
      <c r="Y56" t="s">
        <v>624</v>
      </c>
      <c r="Z56" s="47" t="s">
        <v>625</v>
      </c>
      <c r="AA56" s="14" t="s">
        <v>619</v>
      </c>
      <c r="AB56" s="16" t="s">
        <v>616</v>
      </c>
      <c r="AC56" s="16" t="s">
        <v>30</v>
      </c>
      <c r="AD56" s="14" t="s">
        <v>626</v>
      </c>
      <c r="AE56" s="16" t="s">
        <v>627</v>
      </c>
      <c r="AF56" s="17" t="s">
        <v>620</v>
      </c>
      <c r="AG56" s="18" t="s">
        <v>616</v>
      </c>
      <c r="AH56" s="18" t="s">
        <v>30</v>
      </c>
      <c r="AI56" s="17" t="s">
        <v>628</v>
      </c>
      <c r="AJ56" s="18" t="s">
        <v>627</v>
      </c>
      <c r="AK56" s="19" t="s">
        <v>621</v>
      </c>
      <c r="AL56" s="21" t="s">
        <v>616</v>
      </c>
      <c r="AM56" s="21" t="s">
        <v>30</v>
      </c>
      <c r="AN56" s="19" t="s">
        <v>629</v>
      </c>
      <c r="AO56" s="21" t="s">
        <v>627</v>
      </c>
      <c r="AP56" s="22" t="s">
        <v>622</v>
      </c>
      <c r="AQ56" s="23" t="s">
        <v>30</v>
      </c>
      <c r="AR56" s="22" t="s">
        <v>630</v>
      </c>
    </row>
    <row r="57" spans="1:44" ht="14.25" customHeight="1">
      <c r="A57" s="81" t="s">
        <v>5536</v>
      </c>
      <c r="B57" s="12" t="s">
        <v>616</v>
      </c>
      <c r="C57" s="13" t="s">
        <v>616</v>
      </c>
      <c r="D57" t="s">
        <v>617</v>
      </c>
      <c r="E57" s="12" t="s">
        <v>618</v>
      </c>
      <c r="F57" s="14" t="s">
        <v>619</v>
      </c>
      <c r="G57" s="16" t="s">
        <v>616</v>
      </c>
      <c r="H57" s="16" t="s">
        <v>19</v>
      </c>
      <c r="I57" s="16" t="s">
        <v>20</v>
      </c>
      <c r="J57" s="16" t="s">
        <v>20</v>
      </c>
      <c r="K57" s="17" t="s">
        <v>620</v>
      </c>
      <c r="L57" s="18" t="s">
        <v>616</v>
      </c>
      <c r="M57" s="18" t="s">
        <v>19</v>
      </c>
      <c r="N57" s="18" t="s">
        <v>20</v>
      </c>
      <c r="O57" s="18" t="s">
        <v>20</v>
      </c>
      <c r="P57" s="36" t="s">
        <v>621</v>
      </c>
      <c r="Q57" s="21" t="s">
        <v>616</v>
      </c>
      <c r="R57" s="21" t="s">
        <v>19</v>
      </c>
      <c r="S57" s="21" t="s">
        <v>20</v>
      </c>
      <c r="T57" s="21" t="s">
        <v>20</v>
      </c>
      <c r="U57" s="22" t="s">
        <v>622</v>
      </c>
      <c r="V57" s="23" t="s">
        <v>19</v>
      </c>
      <c r="W57" s="23" t="s">
        <v>20</v>
      </c>
      <c r="X57" s="13" t="s">
        <v>631</v>
      </c>
      <c r="Y57" t="s">
        <v>632</v>
      </c>
      <c r="Z57" s="12" t="s">
        <v>633</v>
      </c>
      <c r="AA57" s="14" t="s">
        <v>634</v>
      </c>
      <c r="AB57" s="16" t="s">
        <v>635</v>
      </c>
      <c r="AC57" s="16" t="s">
        <v>19</v>
      </c>
      <c r="AD57" s="16" t="s">
        <v>20</v>
      </c>
      <c r="AE57" s="16" t="s">
        <v>20</v>
      </c>
      <c r="AF57" s="17" t="s">
        <v>636</v>
      </c>
      <c r="AG57" s="18" t="s">
        <v>635</v>
      </c>
      <c r="AH57" s="18" t="s">
        <v>19</v>
      </c>
      <c r="AI57" s="17" t="s">
        <v>637</v>
      </c>
      <c r="AJ57" s="18" t="s">
        <v>638</v>
      </c>
      <c r="AK57" s="19" t="s">
        <v>639</v>
      </c>
      <c r="AL57" s="21" t="s">
        <v>635</v>
      </c>
      <c r="AM57" s="21" t="s">
        <v>19</v>
      </c>
      <c r="AN57" s="21" t="s">
        <v>20</v>
      </c>
      <c r="AO57" s="21" t="s">
        <v>20</v>
      </c>
      <c r="AP57" s="22" t="s">
        <v>622</v>
      </c>
      <c r="AQ57" s="23" t="s">
        <v>30</v>
      </c>
      <c r="AR57" s="23" t="s">
        <v>20</v>
      </c>
    </row>
    <row r="58" spans="1:44" ht="14.25" customHeight="1">
      <c r="A58" s="81" t="s">
        <v>5536</v>
      </c>
      <c r="B58" s="12" t="s">
        <v>616</v>
      </c>
      <c r="C58" s="13" t="s">
        <v>616</v>
      </c>
      <c r="D58" t="s">
        <v>617</v>
      </c>
      <c r="E58" s="12" t="s">
        <v>618</v>
      </c>
      <c r="F58" s="14" t="s">
        <v>619</v>
      </c>
      <c r="G58" s="16" t="s">
        <v>616</v>
      </c>
      <c r="H58" s="16" t="s">
        <v>19</v>
      </c>
      <c r="I58" s="16" t="s">
        <v>20</v>
      </c>
      <c r="J58" s="16" t="s">
        <v>20</v>
      </c>
      <c r="K58" s="17" t="s">
        <v>620</v>
      </c>
      <c r="L58" s="18" t="s">
        <v>616</v>
      </c>
      <c r="M58" s="18" t="s">
        <v>19</v>
      </c>
      <c r="N58" s="18" t="s">
        <v>20</v>
      </c>
      <c r="O58" s="18" t="s">
        <v>20</v>
      </c>
      <c r="P58" s="36" t="s">
        <v>621</v>
      </c>
      <c r="Q58" s="21" t="s">
        <v>616</v>
      </c>
      <c r="R58" s="21" t="s">
        <v>19</v>
      </c>
      <c r="S58" s="21" t="s">
        <v>20</v>
      </c>
      <c r="T58" s="21" t="s">
        <v>20</v>
      </c>
      <c r="U58" s="22" t="s">
        <v>622</v>
      </c>
      <c r="V58" s="23" t="s">
        <v>19</v>
      </c>
      <c r="W58" s="23" t="s">
        <v>20</v>
      </c>
      <c r="X58" s="13" t="s">
        <v>640</v>
      </c>
      <c r="Y58" t="s">
        <v>641</v>
      </c>
      <c r="Z58" s="47" t="s">
        <v>642</v>
      </c>
      <c r="AA58" s="14" t="s">
        <v>643</v>
      </c>
      <c r="AB58" s="16" t="s">
        <v>640</v>
      </c>
      <c r="AC58" s="16" t="s">
        <v>19</v>
      </c>
      <c r="AD58" s="16" t="s">
        <v>20</v>
      </c>
      <c r="AE58" s="16" t="s">
        <v>20</v>
      </c>
      <c r="AF58" s="31" t="s">
        <v>644</v>
      </c>
      <c r="AG58" s="18" t="s">
        <v>640</v>
      </c>
      <c r="AH58" s="18" t="s">
        <v>19</v>
      </c>
      <c r="AI58" s="17" t="s">
        <v>645</v>
      </c>
      <c r="AJ58" s="18" t="s">
        <v>646</v>
      </c>
      <c r="AK58" s="19" t="s">
        <v>647</v>
      </c>
      <c r="AL58" s="21" t="s">
        <v>640</v>
      </c>
      <c r="AM58" s="21" t="s">
        <v>19</v>
      </c>
      <c r="AN58" s="21" t="s">
        <v>20</v>
      </c>
      <c r="AO58" s="21" t="s">
        <v>20</v>
      </c>
      <c r="AP58" s="22" t="s">
        <v>648</v>
      </c>
      <c r="AQ58" s="23" t="s">
        <v>30</v>
      </c>
      <c r="AR58" s="23" t="s">
        <v>20</v>
      </c>
    </row>
    <row r="59" spans="1:44" ht="14.25" customHeight="1">
      <c r="A59" s="81" t="s">
        <v>5536</v>
      </c>
      <c r="B59" s="12" t="s">
        <v>616</v>
      </c>
      <c r="C59" s="13" t="s">
        <v>616</v>
      </c>
      <c r="D59" t="s">
        <v>617</v>
      </c>
      <c r="E59" s="12" t="s">
        <v>618</v>
      </c>
      <c r="F59" s="14" t="s">
        <v>619</v>
      </c>
      <c r="G59" s="16" t="s">
        <v>616</v>
      </c>
      <c r="H59" s="16" t="s">
        <v>19</v>
      </c>
      <c r="I59" s="16" t="s">
        <v>20</v>
      </c>
      <c r="J59" s="16" t="s">
        <v>20</v>
      </c>
      <c r="K59" s="17" t="s">
        <v>620</v>
      </c>
      <c r="L59" s="18" t="s">
        <v>616</v>
      </c>
      <c r="M59" s="18" t="s">
        <v>19</v>
      </c>
      <c r="N59" s="18" t="s">
        <v>20</v>
      </c>
      <c r="O59" s="18" t="s">
        <v>20</v>
      </c>
      <c r="P59" s="36" t="s">
        <v>621</v>
      </c>
      <c r="Q59" s="21" t="s">
        <v>616</v>
      </c>
      <c r="R59" s="21" t="s">
        <v>19</v>
      </c>
      <c r="S59" s="21" t="s">
        <v>20</v>
      </c>
      <c r="T59" s="21" t="s">
        <v>20</v>
      </c>
      <c r="U59" s="22" t="s">
        <v>622</v>
      </c>
      <c r="V59" s="23" t="s">
        <v>19</v>
      </c>
      <c r="W59" s="23" t="s">
        <v>20</v>
      </c>
      <c r="X59" s="13" t="s">
        <v>649</v>
      </c>
      <c r="Y59" t="s">
        <v>650</v>
      </c>
      <c r="Z59" t="s">
        <v>651</v>
      </c>
      <c r="AA59" s="14" t="s">
        <v>652</v>
      </c>
      <c r="AB59" s="16" t="s">
        <v>649</v>
      </c>
      <c r="AC59" s="16" t="s">
        <v>19</v>
      </c>
      <c r="AD59" s="16" t="s">
        <v>20</v>
      </c>
      <c r="AE59" s="16" t="s">
        <v>20</v>
      </c>
      <c r="AF59" s="17" t="s">
        <v>653</v>
      </c>
      <c r="AG59" s="18" t="s">
        <v>654</v>
      </c>
      <c r="AH59" s="18" t="s">
        <v>47</v>
      </c>
      <c r="AI59" s="17" t="s">
        <v>655</v>
      </c>
      <c r="AJ59" s="18" t="s">
        <v>656</v>
      </c>
      <c r="AK59" s="19" t="s">
        <v>657</v>
      </c>
      <c r="AL59" s="21" t="s">
        <v>658</v>
      </c>
      <c r="AM59" s="21" t="s">
        <v>24</v>
      </c>
      <c r="AN59" s="19" t="s">
        <v>659</v>
      </c>
      <c r="AO59" s="21" t="s">
        <v>660</v>
      </c>
      <c r="AP59" s="22" t="s">
        <v>661</v>
      </c>
      <c r="AQ59" s="23" t="s">
        <v>47</v>
      </c>
      <c r="AR59" s="22" t="s">
        <v>648</v>
      </c>
    </row>
    <row r="60" spans="1:44" ht="14.25" customHeight="1">
      <c r="A60" s="81" t="s">
        <v>5536</v>
      </c>
      <c r="B60" s="12" t="s">
        <v>616</v>
      </c>
      <c r="C60" s="13" t="s">
        <v>616</v>
      </c>
      <c r="D60" t="s">
        <v>617</v>
      </c>
      <c r="E60" s="12" t="s">
        <v>618</v>
      </c>
      <c r="F60" s="14" t="s">
        <v>619</v>
      </c>
      <c r="G60" s="16" t="s">
        <v>616</v>
      </c>
      <c r="H60" s="16" t="s">
        <v>19</v>
      </c>
      <c r="I60" s="16" t="s">
        <v>20</v>
      </c>
      <c r="J60" s="16" t="s">
        <v>20</v>
      </c>
      <c r="K60" s="17" t="s">
        <v>620</v>
      </c>
      <c r="L60" s="18" t="s">
        <v>616</v>
      </c>
      <c r="M60" s="18" t="s">
        <v>19</v>
      </c>
      <c r="N60" s="18" t="s">
        <v>20</v>
      </c>
      <c r="O60" s="18" t="s">
        <v>20</v>
      </c>
      <c r="P60" s="36" t="s">
        <v>621</v>
      </c>
      <c r="Q60" s="21" t="s">
        <v>616</v>
      </c>
      <c r="R60" s="21" t="s">
        <v>19</v>
      </c>
      <c r="S60" s="21" t="s">
        <v>20</v>
      </c>
      <c r="T60" s="21" t="s">
        <v>20</v>
      </c>
      <c r="U60" s="22" t="s">
        <v>622</v>
      </c>
      <c r="V60" s="23" t="s">
        <v>19</v>
      </c>
      <c r="W60" s="23" t="s">
        <v>20</v>
      </c>
      <c r="X60" s="13" t="s">
        <v>662</v>
      </c>
      <c r="Y60" t="s">
        <v>663</v>
      </c>
      <c r="Z60" t="s">
        <v>664</v>
      </c>
      <c r="AA60" s="14" t="s">
        <v>665</v>
      </c>
      <c r="AB60" s="16" t="s">
        <v>662</v>
      </c>
      <c r="AC60" s="16" t="s">
        <v>19</v>
      </c>
      <c r="AD60" s="16" t="s">
        <v>20</v>
      </c>
      <c r="AE60" s="16" t="s">
        <v>20</v>
      </c>
      <c r="AF60" s="17" t="s">
        <v>666</v>
      </c>
      <c r="AG60" s="18" t="s">
        <v>662</v>
      </c>
      <c r="AH60" s="18" t="s">
        <v>19</v>
      </c>
      <c r="AI60" s="18" t="s">
        <v>20</v>
      </c>
      <c r="AJ60" s="18" t="s">
        <v>20</v>
      </c>
      <c r="AK60" s="19" t="s">
        <v>667</v>
      </c>
      <c r="AL60" s="21" t="s">
        <v>662</v>
      </c>
      <c r="AM60" s="21" t="s">
        <v>19</v>
      </c>
      <c r="AN60" s="21" t="s">
        <v>20</v>
      </c>
      <c r="AO60" s="21" t="s">
        <v>20</v>
      </c>
      <c r="AP60" s="23" t="s">
        <v>20</v>
      </c>
      <c r="AQ60" s="23" t="s">
        <v>20</v>
      </c>
      <c r="AR60" s="23" t="s">
        <v>20</v>
      </c>
    </row>
    <row r="61" spans="1:44" ht="14.25" customHeight="1">
      <c r="A61" s="81" t="s">
        <v>5536</v>
      </c>
      <c r="B61" s="12" t="s">
        <v>616</v>
      </c>
      <c r="C61" s="13" t="s">
        <v>616</v>
      </c>
      <c r="D61" t="s">
        <v>617</v>
      </c>
      <c r="E61" s="12" t="s">
        <v>618</v>
      </c>
      <c r="F61" s="14" t="s">
        <v>619</v>
      </c>
      <c r="G61" s="16" t="s">
        <v>616</v>
      </c>
      <c r="H61" s="16" t="s">
        <v>19</v>
      </c>
      <c r="I61" s="16" t="s">
        <v>20</v>
      </c>
      <c r="J61" s="16" t="s">
        <v>20</v>
      </c>
      <c r="K61" s="17" t="s">
        <v>620</v>
      </c>
      <c r="L61" s="18" t="s">
        <v>616</v>
      </c>
      <c r="M61" s="18" t="s">
        <v>19</v>
      </c>
      <c r="N61" s="18" t="s">
        <v>20</v>
      </c>
      <c r="O61" s="18" t="s">
        <v>20</v>
      </c>
      <c r="P61" s="36" t="s">
        <v>621</v>
      </c>
      <c r="Q61" s="21" t="s">
        <v>616</v>
      </c>
      <c r="R61" s="21" t="s">
        <v>19</v>
      </c>
      <c r="S61" s="21" t="s">
        <v>20</v>
      </c>
      <c r="T61" s="21" t="s">
        <v>20</v>
      </c>
      <c r="U61" s="22" t="s">
        <v>622</v>
      </c>
      <c r="V61" s="23" t="s">
        <v>19</v>
      </c>
      <c r="W61" s="23" t="s">
        <v>20</v>
      </c>
      <c r="X61" s="13" t="s">
        <v>668</v>
      </c>
      <c r="Y61" t="s">
        <v>669</v>
      </c>
      <c r="Z61" t="s">
        <v>670</v>
      </c>
      <c r="AA61" s="14" t="s">
        <v>671</v>
      </c>
      <c r="AB61" s="16" t="s">
        <v>668</v>
      </c>
      <c r="AC61" s="16" t="s">
        <v>19</v>
      </c>
      <c r="AD61" s="16" t="s">
        <v>20</v>
      </c>
      <c r="AE61" s="16" t="s">
        <v>20</v>
      </c>
      <c r="AF61" s="17" t="s">
        <v>672</v>
      </c>
      <c r="AG61" s="18" t="s">
        <v>668</v>
      </c>
      <c r="AH61" s="18" t="s">
        <v>19</v>
      </c>
      <c r="AI61" s="17" t="s">
        <v>673</v>
      </c>
      <c r="AJ61" s="18" t="s">
        <v>668</v>
      </c>
      <c r="AK61" s="19" t="s">
        <v>674</v>
      </c>
      <c r="AL61" s="21" t="s">
        <v>668</v>
      </c>
      <c r="AM61" s="21" t="s">
        <v>19</v>
      </c>
      <c r="AN61" s="21" t="s">
        <v>20</v>
      </c>
      <c r="AO61" s="21" t="s">
        <v>20</v>
      </c>
      <c r="AP61" s="22" t="s">
        <v>622</v>
      </c>
      <c r="AQ61" s="23" t="s">
        <v>47</v>
      </c>
      <c r="AR61" s="23" t="s">
        <v>20</v>
      </c>
    </row>
    <row r="62" spans="1:44" ht="14.25" customHeight="1">
      <c r="A62" s="81" t="s">
        <v>5537</v>
      </c>
      <c r="B62" s="12" t="s">
        <v>675</v>
      </c>
      <c r="C62" s="13" t="s">
        <v>676</v>
      </c>
      <c r="D62" t="s">
        <v>677</v>
      </c>
      <c r="E62" t="s">
        <v>678</v>
      </c>
      <c r="F62" s="14" t="s">
        <v>679</v>
      </c>
      <c r="G62" s="16" t="s">
        <v>680</v>
      </c>
      <c r="H62" s="16" t="s">
        <v>19</v>
      </c>
      <c r="I62" s="14" t="s">
        <v>681</v>
      </c>
      <c r="J62" s="16" t="s">
        <v>682</v>
      </c>
      <c r="K62" s="17" t="s">
        <v>683</v>
      </c>
      <c r="L62" s="18" t="s">
        <v>684</v>
      </c>
      <c r="M62" s="18" t="s">
        <v>30</v>
      </c>
      <c r="N62" s="17" t="s">
        <v>685</v>
      </c>
      <c r="O62" s="18" t="s">
        <v>676</v>
      </c>
      <c r="P62" s="19" t="s">
        <v>686</v>
      </c>
      <c r="Q62" s="21" t="s">
        <v>687</v>
      </c>
      <c r="R62" s="21" t="s">
        <v>19</v>
      </c>
      <c r="S62" s="19" t="s">
        <v>688</v>
      </c>
      <c r="T62" s="21" t="s">
        <v>689</v>
      </c>
      <c r="U62" s="23" t="s">
        <v>20</v>
      </c>
      <c r="V62" s="23" t="s">
        <v>20</v>
      </c>
      <c r="W62" s="23" t="s">
        <v>20</v>
      </c>
      <c r="X62" s="13" t="s">
        <v>690</v>
      </c>
      <c r="Y62" t="s">
        <v>691</v>
      </c>
      <c r="Z62" s="47" t="s">
        <v>692</v>
      </c>
      <c r="AA62" s="14" t="s">
        <v>693</v>
      </c>
      <c r="AB62" s="16" t="s">
        <v>694</v>
      </c>
      <c r="AC62" s="16" t="s">
        <v>30</v>
      </c>
      <c r="AD62" s="14" t="s">
        <v>693</v>
      </c>
      <c r="AE62" s="16" t="s">
        <v>694</v>
      </c>
      <c r="AF62" s="17" t="s">
        <v>695</v>
      </c>
      <c r="AG62" s="18" t="s">
        <v>316</v>
      </c>
      <c r="AH62" s="18" t="s">
        <v>30</v>
      </c>
      <c r="AI62" s="17" t="s">
        <v>696</v>
      </c>
      <c r="AJ62" s="18" t="s">
        <v>697</v>
      </c>
      <c r="AK62" s="19" t="s">
        <v>698</v>
      </c>
      <c r="AL62" s="21" t="s">
        <v>699</v>
      </c>
      <c r="AM62" s="21" t="s">
        <v>19</v>
      </c>
      <c r="AN62" s="19" t="s">
        <v>700</v>
      </c>
      <c r="AO62" s="21" t="s">
        <v>701</v>
      </c>
      <c r="AP62" s="23" t="s">
        <v>20</v>
      </c>
      <c r="AQ62" s="23" t="s">
        <v>20</v>
      </c>
      <c r="AR62" s="23" t="s">
        <v>20</v>
      </c>
    </row>
    <row r="63" spans="1:44" ht="14.25" customHeight="1">
      <c r="A63" s="81" t="s">
        <v>5537</v>
      </c>
      <c r="B63" s="12" t="s">
        <v>675</v>
      </c>
      <c r="C63" s="13" t="s">
        <v>676</v>
      </c>
      <c r="D63" t="s">
        <v>677</v>
      </c>
      <c r="E63" t="s">
        <v>678</v>
      </c>
      <c r="F63" s="14" t="s">
        <v>679</v>
      </c>
      <c r="G63" s="16" t="s">
        <v>680</v>
      </c>
      <c r="H63" s="16" t="s">
        <v>19</v>
      </c>
      <c r="I63" s="14" t="s">
        <v>681</v>
      </c>
      <c r="J63" s="16" t="s">
        <v>682</v>
      </c>
      <c r="K63" s="17" t="s">
        <v>683</v>
      </c>
      <c r="L63" s="18" t="s">
        <v>684</v>
      </c>
      <c r="M63" s="18" t="s">
        <v>30</v>
      </c>
      <c r="N63" s="17" t="s">
        <v>685</v>
      </c>
      <c r="O63" s="18" t="s">
        <v>676</v>
      </c>
      <c r="P63" s="19" t="s">
        <v>686</v>
      </c>
      <c r="Q63" s="21" t="s">
        <v>687</v>
      </c>
      <c r="R63" s="21" t="s">
        <v>19</v>
      </c>
      <c r="S63" s="19" t="s">
        <v>688</v>
      </c>
      <c r="T63" s="21" t="s">
        <v>689</v>
      </c>
      <c r="U63" s="23" t="s">
        <v>20</v>
      </c>
      <c r="V63" s="23" t="s">
        <v>20</v>
      </c>
      <c r="W63" s="23" t="s">
        <v>20</v>
      </c>
      <c r="X63" s="13" t="s">
        <v>702</v>
      </c>
      <c r="Y63" t="s">
        <v>703</v>
      </c>
      <c r="Z63" t="s">
        <v>704</v>
      </c>
      <c r="AA63" s="14" t="s">
        <v>705</v>
      </c>
      <c r="AB63" s="16" t="s">
        <v>706</v>
      </c>
      <c r="AC63" s="16" t="s">
        <v>30</v>
      </c>
      <c r="AD63" s="14" t="s">
        <v>693</v>
      </c>
      <c r="AE63" s="16" t="s">
        <v>694</v>
      </c>
      <c r="AF63" s="17" t="s">
        <v>707</v>
      </c>
      <c r="AG63" s="18" t="s">
        <v>708</v>
      </c>
      <c r="AH63" s="18" t="s">
        <v>24</v>
      </c>
      <c r="AI63" s="18" t="s">
        <v>20</v>
      </c>
      <c r="AJ63" s="18" t="s">
        <v>20</v>
      </c>
      <c r="AK63" s="19" t="s">
        <v>709</v>
      </c>
      <c r="AL63" s="21" t="s">
        <v>710</v>
      </c>
      <c r="AM63" s="21" t="s">
        <v>19</v>
      </c>
      <c r="AN63" s="19" t="s">
        <v>711</v>
      </c>
      <c r="AO63" s="21" t="s">
        <v>712</v>
      </c>
      <c r="AP63" s="23" t="s">
        <v>20</v>
      </c>
      <c r="AQ63" s="23" t="s">
        <v>20</v>
      </c>
      <c r="AR63" s="23" t="s">
        <v>20</v>
      </c>
    </row>
    <row r="64" spans="1:44" ht="14.25" customHeight="1">
      <c r="A64" s="81" t="s">
        <v>5537</v>
      </c>
      <c r="B64" s="12" t="s">
        <v>675</v>
      </c>
      <c r="C64" s="13" t="s">
        <v>676</v>
      </c>
      <c r="D64" t="s">
        <v>677</v>
      </c>
      <c r="E64" t="s">
        <v>678</v>
      </c>
      <c r="F64" s="14" t="s">
        <v>679</v>
      </c>
      <c r="G64" s="16" t="s">
        <v>680</v>
      </c>
      <c r="H64" s="16" t="s">
        <v>19</v>
      </c>
      <c r="I64" s="14" t="s">
        <v>681</v>
      </c>
      <c r="J64" s="16" t="s">
        <v>682</v>
      </c>
      <c r="K64" s="17" t="s">
        <v>683</v>
      </c>
      <c r="L64" s="18" t="s">
        <v>684</v>
      </c>
      <c r="M64" s="18" t="s">
        <v>30</v>
      </c>
      <c r="N64" s="17" t="s">
        <v>685</v>
      </c>
      <c r="O64" s="18" t="s">
        <v>676</v>
      </c>
      <c r="P64" s="19" t="s">
        <v>686</v>
      </c>
      <c r="Q64" s="21" t="s">
        <v>687</v>
      </c>
      <c r="R64" s="21" t="s">
        <v>19</v>
      </c>
      <c r="S64" s="19" t="s">
        <v>688</v>
      </c>
      <c r="T64" s="21" t="s">
        <v>689</v>
      </c>
      <c r="U64" s="23" t="s">
        <v>20</v>
      </c>
      <c r="V64" s="23" t="s">
        <v>20</v>
      </c>
      <c r="W64" s="23" t="s">
        <v>20</v>
      </c>
      <c r="X64" s="13" t="s">
        <v>713</v>
      </c>
      <c r="Y64" t="s">
        <v>714</v>
      </c>
      <c r="Z64" t="s">
        <v>715</v>
      </c>
      <c r="AA64" s="14" t="s">
        <v>716</v>
      </c>
      <c r="AB64" s="16" t="s">
        <v>717</v>
      </c>
      <c r="AC64" s="16" t="s">
        <v>30</v>
      </c>
      <c r="AD64" s="14" t="s">
        <v>693</v>
      </c>
      <c r="AE64" s="16" t="s">
        <v>694</v>
      </c>
      <c r="AF64" s="17" t="s">
        <v>718</v>
      </c>
      <c r="AG64" s="18" t="s">
        <v>717</v>
      </c>
      <c r="AH64" s="18" t="s">
        <v>30</v>
      </c>
      <c r="AI64" s="17" t="s">
        <v>719</v>
      </c>
      <c r="AJ64" s="18" t="s">
        <v>720</v>
      </c>
      <c r="AK64" s="19" t="s">
        <v>721</v>
      </c>
      <c r="AL64" s="21" t="s">
        <v>722</v>
      </c>
      <c r="AM64" s="21" t="s">
        <v>30</v>
      </c>
      <c r="AN64" s="21" t="s">
        <v>20</v>
      </c>
      <c r="AO64" s="21" t="s">
        <v>20</v>
      </c>
      <c r="AP64" s="22" t="s">
        <v>630</v>
      </c>
      <c r="AQ64" s="23" t="s">
        <v>30</v>
      </c>
      <c r="AR64" s="23" t="s">
        <v>20</v>
      </c>
    </row>
    <row r="65" spans="1:45" ht="14.25" customHeight="1">
      <c r="A65" s="81" t="s">
        <v>5537</v>
      </c>
      <c r="B65" s="12" t="s">
        <v>675</v>
      </c>
      <c r="C65" s="13" t="s">
        <v>676</v>
      </c>
      <c r="D65" t="s">
        <v>677</v>
      </c>
      <c r="E65" t="s">
        <v>678</v>
      </c>
      <c r="F65" s="14" t="s">
        <v>679</v>
      </c>
      <c r="G65" s="16" t="s">
        <v>680</v>
      </c>
      <c r="H65" s="16" t="s">
        <v>19</v>
      </c>
      <c r="I65" s="14" t="s">
        <v>681</v>
      </c>
      <c r="J65" s="16" t="s">
        <v>682</v>
      </c>
      <c r="K65" s="17" t="s">
        <v>683</v>
      </c>
      <c r="L65" s="18" t="s">
        <v>684</v>
      </c>
      <c r="M65" s="18" t="s">
        <v>30</v>
      </c>
      <c r="N65" s="17" t="s">
        <v>685</v>
      </c>
      <c r="O65" s="18" t="s">
        <v>676</v>
      </c>
      <c r="P65" s="19" t="s">
        <v>686</v>
      </c>
      <c r="Q65" s="21" t="s">
        <v>687</v>
      </c>
      <c r="R65" s="21" t="s">
        <v>19</v>
      </c>
      <c r="S65" s="19" t="s">
        <v>688</v>
      </c>
      <c r="T65" s="21" t="s">
        <v>689</v>
      </c>
      <c r="U65" s="23" t="s">
        <v>20</v>
      </c>
      <c r="V65" s="23" t="s">
        <v>20</v>
      </c>
      <c r="W65" s="23" t="s">
        <v>20</v>
      </c>
      <c r="X65" s="13" t="s">
        <v>723</v>
      </c>
      <c r="Y65" t="s">
        <v>724</v>
      </c>
      <c r="Z65" t="s">
        <v>725</v>
      </c>
      <c r="AA65" s="14" t="s">
        <v>726</v>
      </c>
      <c r="AB65" s="16" t="s">
        <v>727</v>
      </c>
      <c r="AC65" s="16" t="s">
        <v>19</v>
      </c>
      <c r="AD65" s="35" t="s">
        <v>728</v>
      </c>
      <c r="AE65" s="16" t="s">
        <v>729</v>
      </c>
      <c r="AF65" s="17" t="s">
        <v>695</v>
      </c>
      <c r="AG65" s="18" t="s">
        <v>316</v>
      </c>
      <c r="AH65" s="18" t="s">
        <v>19</v>
      </c>
      <c r="AI65" s="18" t="s">
        <v>20</v>
      </c>
      <c r="AJ65" s="18" t="s">
        <v>20</v>
      </c>
      <c r="AK65" s="19" t="s">
        <v>315</v>
      </c>
      <c r="AL65" s="21" t="s">
        <v>316</v>
      </c>
      <c r="AM65" s="21" t="s">
        <v>19</v>
      </c>
      <c r="AN65" s="19" t="s">
        <v>700</v>
      </c>
      <c r="AO65" s="21" t="s">
        <v>701</v>
      </c>
      <c r="AP65" s="23" t="s">
        <v>20</v>
      </c>
      <c r="AQ65" s="23" t="s">
        <v>20</v>
      </c>
      <c r="AR65" s="23" t="s">
        <v>20</v>
      </c>
    </row>
    <row r="66" spans="1:45" ht="14.25" customHeight="1">
      <c r="A66" s="81" t="s">
        <v>5537</v>
      </c>
      <c r="B66" s="12" t="s">
        <v>675</v>
      </c>
      <c r="C66" s="13" t="s">
        <v>676</v>
      </c>
      <c r="D66" t="s">
        <v>677</v>
      </c>
      <c r="E66" t="s">
        <v>678</v>
      </c>
      <c r="F66" s="14" t="s">
        <v>679</v>
      </c>
      <c r="G66" s="16" t="s">
        <v>680</v>
      </c>
      <c r="H66" s="16" t="s">
        <v>19</v>
      </c>
      <c r="I66" s="14" t="s">
        <v>681</v>
      </c>
      <c r="J66" s="16" t="s">
        <v>682</v>
      </c>
      <c r="K66" s="17" t="s">
        <v>683</v>
      </c>
      <c r="L66" s="18" t="s">
        <v>684</v>
      </c>
      <c r="M66" s="18" t="s">
        <v>30</v>
      </c>
      <c r="N66" s="17" t="s">
        <v>685</v>
      </c>
      <c r="O66" s="18" t="s">
        <v>676</v>
      </c>
      <c r="P66" s="19" t="s">
        <v>686</v>
      </c>
      <c r="Q66" s="21" t="s">
        <v>687</v>
      </c>
      <c r="R66" s="21" t="s">
        <v>19</v>
      </c>
      <c r="S66" s="19" t="s">
        <v>688</v>
      </c>
      <c r="T66" s="21" t="s">
        <v>689</v>
      </c>
      <c r="U66" s="23" t="s">
        <v>20</v>
      </c>
      <c r="V66" s="23" t="s">
        <v>20</v>
      </c>
      <c r="W66" s="23" t="s">
        <v>20</v>
      </c>
      <c r="X66" s="13" t="s">
        <v>730</v>
      </c>
      <c r="Y66" t="s">
        <v>731</v>
      </c>
      <c r="Z66" t="s">
        <v>732</v>
      </c>
      <c r="AA66" s="14" t="s">
        <v>726</v>
      </c>
      <c r="AB66" s="16" t="s">
        <v>727</v>
      </c>
      <c r="AC66" s="16" t="s">
        <v>30</v>
      </c>
      <c r="AD66" s="14" t="s">
        <v>728</v>
      </c>
      <c r="AE66" s="16" t="s">
        <v>729</v>
      </c>
      <c r="AF66" s="17" t="s">
        <v>695</v>
      </c>
      <c r="AG66" s="18" t="s">
        <v>316</v>
      </c>
      <c r="AH66" s="18" t="s">
        <v>19</v>
      </c>
      <c r="AI66" s="18" t="s">
        <v>20</v>
      </c>
      <c r="AJ66" s="18" t="s">
        <v>20</v>
      </c>
      <c r="AK66" s="19" t="s">
        <v>315</v>
      </c>
      <c r="AL66" s="21" t="s">
        <v>316</v>
      </c>
      <c r="AM66" s="21" t="s">
        <v>19</v>
      </c>
      <c r="AN66" s="19" t="s">
        <v>700</v>
      </c>
      <c r="AO66" s="21" t="s">
        <v>701</v>
      </c>
      <c r="AP66" s="22" t="s">
        <v>733</v>
      </c>
      <c r="AQ66" s="23" t="s">
        <v>30</v>
      </c>
      <c r="AR66" s="22" t="s">
        <v>582</v>
      </c>
    </row>
    <row r="67" spans="1:45" ht="14.25" customHeight="1">
      <c r="A67" s="81" t="s">
        <v>5537</v>
      </c>
      <c r="B67" s="12" t="s">
        <v>675</v>
      </c>
      <c r="C67" s="13" t="s">
        <v>676</v>
      </c>
      <c r="D67" t="s">
        <v>677</v>
      </c>
      <c r="E67" t="s">
        <v>678</v>
      </c>
      <c r="F67" s="14" t="s">
        <v>679</v>
      </c>
      <c r="G67" s="16" t="s">
        <v>680</v>
      </c>
      <c r="H67" s="16" t="s">
        <v>19</v>
      </c>
      <c r="I67" s="14" t="s">
        <v>681</v>
      </c>
      <c r="J67" s="16" t="s">
        <v>682</v>
      </c>
      <c r="K67" s="17" t="s">
        <v>683</v>
      </c>
      <c r="L67" s="18" t="s">
        <v>684</v>
      </c>
      <c r="M67" s="18" t="s">
        <v>30</v>
      </c>
      <c r="N67" s="17" t="s">
        <v>685</v>
      </c>
      <c r="O67" s="18" t="s">
        <v>676</v>
      </c>
      <c r="P67" s="19" t="s">
        <v>686</v>
      </c>
      <c r="Q67" s="21" t="s">
        <v>687</v>
      </c>
      <c r="R67" s="21" t="s">
        <v>19</v>
      </c>
      <c r="S67" s="19" t="s">
        <v>688</v>
      </c>
      <c r="T67" s="21" t="s">
        <v>689</v>
      </c>
      <c r="U67" s="23" t="s">
        <v>20</v>
      </c>
      <c r="V67" s="23" t="s">
        <v>20</v>
      </c>
      <c r="W67" s="23" t="s">
        <v>20</v>
      </c>
      <c r="X67" s="13" t="s">
        <v>734</v>
      </c>
      <c r="Y67" t="s">
        <v>735</v>
      </c>
      <c r="Z67" t="s">
        <v>736</v>
      </c>
      <c r="AA67" s="14" t="s">
        <v>737</v>
      </c>
      <c r="AB67" s="16" t="s">
        <v>738</v>
      </c>
      <c r="AC67" s="16" t="s">
        <v>19</v>
      </c>
      <c r="AD67" s="16" t="s">
        <v>20</v>
      </c>
      <c r="AE67" s="16" t="s">
        <v>20</v>
      </c>
      <c r="AF67" s="31" t="s">
        <v>739</v>
      </c>
      <c r="AG67" s="18" t="s">
        <v>738</v>
      </c>
      <c r="AH67" s="18" t="s">
        <v>19</v>
      </c>
      <c r="AI67" s="18" t="s">
        <v>20</v>
      </c>
      <c r="AJ67" s="18" t="s">
        <v>20</v>
      </c>
      <c r="AK67" s="19" t="s">
        <v>315</v>
      </c>
      <c r="AL67" s="21" t="s">
        <v>316</v>
      </c>
      <c r="AM67" s="21" t="s">
        <v>30</v>
      </c>
      <c r="AN67" s="19" t="s">
        <v>700</v>
      </c>
      <c r="AO67" s="21" t="s">
        <v>701</v>
      </c>
      <c r="AP67" s="22" t="s">
        <v>740</v>
      </c>
      <c r="AQ67" s="23" t="s">
        <v>30</v>
      </c>
      <c r="AR67" s="23" t="s">
        <v>20</v>
      </c>
    </row>
    <row r="68" spans="1:45" ht="14.25" customHeight="1">
      <c r="A68" s="81" t="s">
        <v>5537</v>
      </c>
      <c r="B68" s="12" t="s">
        <v>675</v>
      </c>
      <c r="C68" s="13" t="s">
        <v>676</v>
      </c>
      <c r="D68" t="s">
        <v>677</v>
      </c>
      <c r="E68" t="s">
        <v>678</v>
      </c>
      <c r="F68" s="14" t="s">
        <v>679</v>
      </c>
      <c r="G68" s="16" t="s">
        <v>680</v>
      </c>
      <c r="H68" s="16" t="s">
        <v>19</v>
      </c>
      <c r="I68" s="14" t="s">
        <v>681</v>
      </c>
      <c r="J68" s="16" t="s">
        <v>682</v>
      </c>
      <c r="K68" s="17" t="s">
        <v>683</v>
      </c>
      <c r="L68" s="18" t="s">
        <v>684</v>
      </c>
      <c r="M68" s="18" t="s">
        <v>30</v>
      </c>
      <c r="N68" s="17" t="s">
        <v>685</v>
      </c>
      <c r="O68" s="18" t="s">
        <v>676</v>
      </c>
      <c r="P68" s="19" t="s">
        <v>686</v>
      </c>
      <c r="Q68" s="21" t="s">
        <v>687</v>
      </c>
      <c r="R68" s="21" t="s">
        <v>19</v>
      </c>
      <c r="S68" s="19" t="s">
        <v>688</v>
      </c>
      <c r="T68" s="21" t="s">
        <v>689</v>
      </c>
      <c r="U68" s="23" t="s">
        <v>20</v>
      </c>
      <c r="V68" s="23" t="s">
        <v>20</v>
      </c>
      <c r="W68" s="23" t="s">
        <v>20</v>
      </c>
      <c r="X68" s="13" t="s">
        <v>741</v>
      </c>
      <c r="Y68" t="s">
        <v>742</v>
      </c>
      <c r="Z68" s="12" t="s">
        <v>743</v>
      </c>
      <c r="AA68" s="14" t="s">
        <v>744</v>
      </c>
      <c r="AB68" s="16" t="s">
        <v>745</v>
      </c>
      <c r="AC68" s="16" t="s">
        <v>30</v>
      </c>
      <c r="AD68" s="14" t="s">
        <v>626</v>
      </c>
      <c r="AE68" s="16" t="s">
        <v>627</v>
      </c>
      <c r="AF68" s="17" t="s">
        <v>746</v>
      </c>
      <c r="AG68" s="18" t="s">
        <v>745</v>
      </c>
      <c r="AH68" s="18" t="s">
        <v>30</v>
      </c>
      <c r="AI68" s="17" t="s">
        <v>628</v>
      </c>
      <c r="AJ68" s="18" t="s">
        <v>627</v>
      </c>
      <c r="AK68" s="19" t="s">
        <v>747</v>
      </c>
      <c r="AL68" s="21" t="s">
        <v>745</v>
      </c>
      <c r="AM68" s="21" t="s">
        <v>30</v>
      </c>
      <c r="AN68" s="19" t="s">
        <v>629</v>
      </c>
      <c r="AO68" s="21" t="s">
        <v>627</v>
      </c>
      <c r="AP68" s="22" t="s">
        <v>748</v>
      </c>
      <c r="AQ68" s="23" t="s">
        <v>30</v>
      </c>
      <c r="AR68" s="22" t="s">
        <v>630</v>
      </c>
    </row>
    <row r="69" spans="1:45" ht="14.25" customHeight="1">
      <c r="A69" s="81" t="s">
        <v>5537</v>
      </c>
      <c r="B69" s="12" t="s">
        <v>675</v>
      </c>
      <c r="C69" s="13" t="s">
        <v>676</v>
      </c>
      <c r="D69" t="s">
        <v>677</v>
      </c>
      <c r="E69" t="s">
        <v>678</v>
      </c>
      <c r="F69" s="14" t="s">
        <v>679</v>
      </c>
      <c r="G69" s="16" t="s">
        <v>680</v>
      </c>
      <c r="H69" s="16" t="s">
        <v>19</v>
      </c>
      <c r="I69" s="14" t="s">
        <v>681</v>
      </c>
      <c r="J69" s="16" t="s">
        <v>682</v>
      </c>
      <c r="K69" s="17" t="s">
        <v>683</v>
      </c>
      <c r="L69" s="18" t="s">
        <v>684</v>
      </c>
      <c r="M69" s="18" t="s">
        <v>30</v>
      </c>
      <c r="N69" s="17" t="s">
        <v>685</v>
      </c>
      <c r="O69" s="18" t="s">
        <v>676</v>
      </c>
      <c r="P69" s="19" t="s">
        <v>686</v>
      </c>
      <c r="Q69" s="21" t="s">
        <v>687</v>
      </c>
      <c r="R69" s="21" t="s">
        <v>19</v>
      </c>
      <c r="S69" s="19" t="s">
        <v>688</v>
      </c>
      <c r="T69" s="21" t="s">
        <v>689</v>
      </c>
      <c r="U69" s="23" t="s">
        <v>20</v>
      </c>
      <c r="V69" s="23" t="s">
        <v>20</v>
      </c>
      <c r="W69" s="23" t="s">
        <v>20</v>
      </c>
      <c r="X69" s="13" t="s">
        <v>749</v>
      </c>
      <c r="Y69" t="s">
        <v>750</v>
      </c>
      <c r="Z69" t="s">
        <v>751</v>
      </c>
      <c r="AA69" s="14" t="s">
        <v>752</v>
      </c>
      <c r="AB69" s="16" t="s">
        <v>753</v>
      </c>
      <c r="AC69" s="16" t="s">
        <v>47</v>
      </c>
      <c r="AD69" s="35" t="s">
        <v>754</v>
      </c>
      <c r="AE69" s="16" t="s">
        <v>755</v>
      </c>
      <c r="AF69" s="17" t="s">
        <v>756</v>
      </c>
      <c r="AG69" s="18" t="s">
        <v>755</v>
      </c>
      <c r="AH69" s="18" t="s">
        <v>15</v>
      </c>
      <c r="AI69" s="17" t="s">
        <v>757</v>
      </c>
      <c r="AJ69" s="18" t="s">
        <v>758</v>
      </c>
      <c r="AK69" s="19" t="s">
        <v>759</v>
      </c>
      <c r="AL69" s="21" t="s">
        <v>760</v>
      </c>
      <c r="AM69" s="21" t="s">
        <v>24</v>
      </c>
      <c r="AN69" s="21" t="s">
        <v>20</v>
      </c>
      <c r="AO69" s="21" t="s">
        <v>20</v>
      </c>
      <c r="AP69" s="22" t="s">
        <v>761</v>
      </c>
      <c r="AQ69" s="23" t="s">
        <v>24</v>
      </c>
      <c r="AR69" s="22" t="s">
        <v>762</v>
      </c>
    </row>
    <row r="70" spans="1:45" ht="14.25" customHeight="1">
      <c r="A70" s="81" t="s">
        <v>5537</v>
      </c>
      <c r="B70" s="12" t="s">
        <v>675</v>
      </c>
      <c r="C70" s="13" t="s">
        <v>676</v>
      </c>
      <c r="D70" t="s">
        <v>677</v>
      </c>
      <c r="E70" t="s">
        <v>678</v>
      </c>
      <c r="F70" s="14" t="s">
        <v>679</v>
      </c>
      <c r="G70" s="16" t="s">
        <v>680</v>
      </c>
      <c r="H70" s="16" t="s">
        <v>19</v>
      </c>
      <c r="I70" s="14" t="s">
        <v>681</v>
      </c>
      <c r="J70" s="16" t="s">
        <v>682</v>
      </c>
      <c r="K70" s="17" t="s">
        <v>683</v>
      </c>
      <c r="L70" s="18" t="s">
        <v>684</v>
      </c>
      <c r="M70" s="18" t="s">
        <v>30</v>
      </c>
      <c r="N70" s="17" t="s">
        <v>685</v>
      </c>
      <c r="O70" s="18" t="s">
        <v>676</v>
      </c>
      <c r="P70" s="19" t="s">
        <v>686</v>
      </c>
      <c r="Q70" s="21" t="s">
        <v>687</v>
      </c>
      <c r="R70" s="21" t="s">
        <v>19</v>
      </c>
      <c r="S70" s="19" t="s">
        <v>688</v>
      </c>
      <c r="T70" s="21" t="s">
        <v>689</v>
      </c>
      <c r="U70" s="23" t="s">
        <v>20</v>
      </c>
      <c r="V70" s="23" t="s">
        <v>20</v>
      </c>
      <c r="W70" s="23" t="s">
        <v>20</v>
      </c>
      <c r="X70" s="13" t="s">
        <v>763</v>
      </c>
      <c r="Y70" t="s">
        <v>764</v>
      </c>
      <c r="Z70" s="48" t="s">
        <v>765</v>
      </c>
      <c r="AA70" s="14" t="s">
        <v>766</v>
      </c>
      <c r="AB70" s="16" t="s">
        <v>767</v>
      </c>
      <c r="AC70" s="16" t="s">
        <v>47</v>
      </c>
      <c r="AD70" s="14" t="s">
        <v>768</v>
      </c>
      <c r="AE70" s="16" t="s">
        <v>769</v>
      </c>
      <c r="AF70" s="17" t="s">
        <v>770</v>
      </c>
      <c r="AG70" s="18" t="s">
        <v>767</v>
      </c>
      <c r="AH70" s="18" t="s">
        <v>30</v>
      </c>
      <c r="AI70" s="17" t="s">
        <v>771</v>
      </c>
      <c r="AJ70" s="18" t="s">
        <v>772</v>
      </c>
      <c r="AK70" s="19" t="s">
        <v>773</v>
      </c>
      <c r="AL70" s="21" t="s">
        <v>767</v>
      </c>
      <c r="AM70" s="21" t="s">
        <v>47</v>
      </c>
      <c r="AN70" s="19" t="s">
        <v>774</v>
      </c>
      <c r="AO70" s="21" t="s">
        <v>775</v>
      </c>
      <c r="AP70" s="23" t="s">
        <v>20</v>
      </c>
      <c r="AQ70" s="23" t="s">
        <v>20</v>
      </c>
      <c r="AR70" s="23" t="s">
        <v>20</v>
      </c>
    </row>
    <row r="71" spans="1:45" ht="14.25" customHeight="1">
      <c r="A71" s="81" t="s">
        <v>5529</v>
      </c>
      <c r="B71" s="12" t="s">
        <v>9</v>
      </c>
      <c r="C71" s="13" t="s">
        <v>776</v>
      </c>
      <c r="D71" t="s">
        <v>777</v>
      </c>
      <c r="E71" t="s">
        <v>778</v>
      </c>
      <c r="F71" s="14" t="s">
        <v>779</v>
      </c>
      <c r="G71" s="16" t="s">
        <v>780</v>
      </c>
      <c r="H71" s="15" t="s">
        <v>47</v>
      </c>
      <c r="I71" s="14" t="s">
        <v>781</v>
      </c>
      <c r="J71" s="16" t="s">
        <v>20</v>
      </c>
      <c r="K71" s="17" t="s">
        <v>782</v>
      </c>
      <c r="L71" s="18" t="s">
        <v>776</v>
      </c>
      <c r="M71" s="18" t="s">
        <v>19</v>
      </c>
      <c r="N71" s="18" t="s">
        <v>20</v>
      </c>
      <c r="O71" s="18" t="s">
        <v>20</v>
      </c>
      <c r="P71" s="19" t="s">
        <v>783</v>
      </c>
      <c r="Q71" s="21" t="s">
        <v>784</v>
      </c>
      <c r="R71" s="20" t="s">
        <v>47</v>
      </c>
      <c r="S71" s="19" t="s">
        <v>785</v>
      </c>
      <c r="T71" s="21" t="s">
        <v>786</v>
      </c>
      <c r="U71" s="23" t="s">
        <v>20</v>
      </c>
      <c r="V71" s="23" t="s">
        <v>20</v>
      </c>
      <c r="W71" s="23" t="s">
        <v>20</v>
      </c>
      <c r="X71" s="13" t="s">
        <v>787</v>
      </c>
      <c r="Y71" t="s">
        <v>788</v>
      </c>
      <c r="Z71" t="s">
        <v>789</v>
      </c>
      <c r="AA71" s="14" t="s">
        <v>790</v>
      </c>
      <c r="AB71" s="16" t="s">
        <v>791</v>
      </c>
      <c r="AC71" s="16" t="s">
        <v>30</v>
      </c>
      <c r="AD71" s="14" t="s">
        <v>792</v>
      </c>
      <c r="AE71" s="16" t="s">
        <v>793</v>
      </c>
      <c r="AF71" s="17" t="s">
        <v>794</v>
      </c>
      <c r="AG71" s="18" t="s">
        <v>791</v>
      </c>
      <c r="AH71" s="18" t="s">
        <v>30</v>
      </c>
      <c r="AI71" s="17" t="s">
        <v>795</v>
      </c>
      <c r="AJ71" s="18" t="s">
        <v>796</v>
      </c>
      <c r="AK71" s="19" t="s">
        <v>797</v>
      </c>
      <c r="AL71" s="21" t="s">
        <v>798</v>
      </c>
      <c r="AM71" s="21" t="s">
        <v>30</v>
      </c>
      <c r="AN71" s="19" t="s">
        <v>799</v>
      </c>
      <c r="AO71" s="21" t="s">
        <v>800</v>
      </c>
      <c r="AP71" s="23" t="s">
        <v>20</v>
      </c>
      <c r="AQ71" s="23" t="s">
        <v>20</v>
      </c>
      <c r="AR71" s="23" t="s">
        <v>20</v>
      </c>
    </row>
    <row r="72" spans="1:45" ht="14.25" customHeight="1">
      <c r="A72" s="81" t="s">
        <v>5529</v>
      </c>
      <c r="B72" s="12" t="s">
        <v>9</v>
      </c>
      <c r="C72" s="13" t="s">
        <v>776</v>
      </c>
      <c r="D72" t="s">
        <v>777</v>
      </c>
      <c r="E72" t="s">
        <v>778</v>
      </c>
      <c r="F72" s="14" t="s">
        <v>779</v>
      </c>
      <c r="G72" s="16" t="s">
        <v>780</v>
      </c>
      <c r="H72" s="15" t="s">
        <v>47</v>
      </c>
      <c r="I72" s="14" t="s">
        <v>781</v>
      </c>
      <c r="J72" s="16" t="s">
        <v>20</v>
      </c>
      <c r="K72" s="17" t="s">
        <v>782</v>
      </c>
      <c r="L72" s="18" t="s">
        <v>776</v>
      </c>
      <c r="M72" s="18" t="s">
        <v>19</v>
      </c>
      <c r="N72" s="18" t="s">
        <v>20</v>
      </c>
      <c r="O72" s="18" t="s">
        <v>20</v>
      </c>
      <c r="P72" s="19" t="s">
        <v>783</v>
      </c>
      <c r="Q72" s="21" t="s">
        <v>784</v>
      </c>
      <c r="R72" s="20" t="s">
        <v>47</v>
      </c>
      <c r="S72" s="19" t="s">
        <v>785</v>
      </c>
      <c r="T72" s="21" t="s">
        <v>786</v>
      </c>
      <c r="U72" s="23" t="s">
        <v>20</v>
      </c>
      <c r="V72" s="23" t="s">
        <v>20</v>
      </c>
      <c r="W72" s="23" t="s">
        <v>20</v>
      </c>
      <c r="X72" s="13" t="s">
        <v>801</v>
      </c>
      <c r="Y72" t="s">
        <v>802</v>
      </c>
      <c r="Z72" s="12" t="s">
        <v>803</v>
      </c>
      <c r="AA72" s="14" t="s">
        <v>804</v>
      </c>
      <c r="AB72" s="16" t="s">
        <v>805</v>
      </c>
      <c r="AC72" s="16" t="s">
        <v>19</v>
      </c>
      <c r="AD72" s="14" t="s">
        <v>806</v>
      </c>
      <c r="AE72" s="16" t="s">
        <v>800</v>
      </c>
      <c r="AF72" s="17" t="s">
        <v>794</v>
      </c>
      <c r="AG72" s="18" t="s">
        <v>791</v>
      </c>
      <c r="AH72" s="18" t="s">
        <v>30</v>
      </c>
      <c r="AI72" s="17" t="s">
        <v>807</v>
      </c>
      <c r="AJ72" s="18" t="s">
        <v>808</v>
      </c>
      <c r="AK72" s="19" t="s">
        <v>799</v>
      </c>
      <c r="AL72" s="21" t="s">
        <v>800</v>
      </c>
      <c r="AM72" s="21" t="s">
        <v>24</v>
      </c>
      <c r="AN72" s="19" t="s">
        <v>542</v>
      </c>
      <c r="AO72" s="21" t="s">
        <v>539</v>
      </c>
      <c r="AP72" s="22" t="s">
        <v>809</v>
      </c>
      <c r="AQ72" s="23" t="s">
        <v>30</v>
      </c>
      <c r="AR72" s="23" t="s">
        <v>20</v>
      </c>
    </row>
    <row r="73" spans="1:45" ht="14.25" customHeight="1">
      <c r="A73" s="81" t="s">
        <v>5529</v>
      </c>
      <c r="B73" s="12" t="s">
        <v>9</v>
      </c>
      <c r="C73" s="13" t="s">
        <v>776</v>
      </c>
      <c r="D73" t="s">
        <v>777</v>
      </c>
      <c r="E73" t="s">
        <v>778</v>
      </c>
      <c r="F73" s="14" t="s">
        <v>779</v>
      </c>
      <c r="G73" s="16" t="s">
        <v>780</v>
      </c>
      <c r="H73" s="15" t="s">
        <v>47</v>
      </c>
      <c r="I73" s="14" t="s">
        <v>781</v>
      </c>
      <c r="J73" s="16" t="s">
        <v>20</v>
      </c>
      <c r="K73" s="17" t="s">
        <v>782</v>
      </c>
      <c r="L73" s="18" t="s">
        <v>776</v>
      </c>
      <c r="M73" s="18" t="s">
        <v>19</v>
      </c>
      <c r="N73" s="18" t="s">
        <v>20</v>
      </c>
      <c r="O73" s="18" t="s">
        <v>20</v>
      </c>
      <c r="P73" s="19" t="s">
        <v>783</v>
      </c>
      <c r="Q73" s="21" t="s">
        <v>784</v>
      </c>
      <c r="R73" s="20" t="s">
        <v>47</v>
      </c>
      <c r="S73" s="19" t="s">
        <v>785</v>
      </c>
      <c r="T73" s="21" t="s">
        <v>786</v>
      </c>
      <c r="U73" s="23" t="s">
        <v>20</v>
      </c>
      <c r="V73" s="23" t="s">
        <v>20</v>
      </c>
      <c r="W73" s="23" t="s">
        <v>20</v>
      </c>
      <c r="X73" s="13" t="s">
        <v>810</v>
      </c>
      <c r="Y73" t="s">
        <v>811</v>
      </c>
      <c r="Z73" t="s">
        <v>812</v>
      </c>
      <c r="AA73" s="14" t="s">
        <v>813</v>
      </c>
      <c r="AB73" s="16" t="s">
        <v>814</v>
      </c>
      <c r="AC73" s="16" t="s">
        <v>19</v>
      </c>
      <c r="AD73" s="16" t="s">
        <v>20</v>
      </c>
      <c r="AE73" s="16" t="s">
        <v>20</v>
      </c>
      <c r="AF73" s="17" t="s">
        <v>815</v>
      </c>
      <c r="AG73" s="18" t="s">
        <v>816</v>
      </c>
      <c r="AH73" s="18" t="s">
        <v>24</v>
      </c>
      <c r="AI73" s="18" t="s">
        <v>20</v>
      </c>
      <c r="AJ73" s="18" t="s">
        <v>20</v>
      </c>
      <c r="AK73" s="21" t="s">
        <v>20</v>
      </c>
      <c r="AL73" s="21" t="s">
        <v>20</v>
      </c>
      <c r="AM73" s="21" t="s">
        <v>20</v>
      </c>
      <c r="AN73" s="21" t="s">
        <v>20</v>
      </c>
      <c r="AO73" s="21" t="s">
        <v>20</v>
      </c>
      <c r="AP73" s="23" t="s">
        <v>20</v>
      </c>
      <c r="AQ73" s="23" t="s">
        <v>20</v>
      </c>
      <c r="AR73" s="23" t="s">
        <v>20</v>
      </c>
    </row>
    <row r="74" spans="1:45" ht="14.25" customHeight="1">
      <c r="A74" s="81" t="s">
        <v>5529</v>
      </c>
      <c r="B74" s="12" t="s">
        <v>9</v>
      </c>
      <c r="C74" s="13" t="s">
        <v>776</v>
      </c>
      <c r="D74" t="s">
        <v>777</v>
      </c>
      <c r="E74" t="s">
        <v>778</v>
      </c>
      <c r="F74" s="14" t="s">
        <v>779</v>
      </c>
      <c r="G74" s="16" t="s">
        <v>780</v>
      </c>
      <c r="H74" s="15" t="s">
        <v>47</v>
      </c>
      <c r="I74" s="14" t="s">
        <v>781</v>
      </c>
      <c r="J74" s="16" t="s">
        <v>20</v>
      </c>
      <c r="K74" s="17" t="s">
        <v>782</v>
      </c>
      <c r="L74" s="18" t="s">
        <v>776</v>
      </c>
      <c r="M74" s="18" t="s">
        <v>19</v>
      </c>
      <c r="N74" s="18" t="s">
        <v>20</v>
      </c>
      <c r="O74" s="18" t="s">
        <v>20</v>
      </c>
      <c r="P74" s="19" t="s">
        <v>783</v>
      </c>
      <c r="Q74" s="21" t="s">
        <v>784</v>
      </c>
      <c r="R74" s="20" t="s">
        <v>47</v>
      </c>
      <c r="S74" s="19" t="s">
        <v>785</v>
      </c>
      <c r="T74" s="21" t="s">
        <v>786</v>
      </c>
      <c r="U74" s="23" t="s">
        <v>20</v>
      </c>
      <c r="V74" s="23" t="s">
        <v>20</v>
      </c>
      <c r="W74" s="23" t="s">
        <v>20</v>
      </c>
      <c r="X74" s="13" t="s">
        <v>817</v>
      </c>
      <c r="Y74" t="s">
        <v>818</v>
      </c>
      <c r="Z74" t="s">
        <v>819</v>
      </c>
      <c r="AA74" s="14" t="s">
        <v>820</v>
      </c>
      <c r="AB74" s="16" t="s">
        <v>821</v>
      </c>
      <c r="AC74" s="16" t="s">
        <v>30</v>
      </c>
      <c r="AD74" s="14" t="s">
        <v>822</v>
      </c>
      <c r="AE74" s="16" t="s">
        <v>823</v>
      </c>
      <c r="AF74" s="17" t="s">
        <v>824</v>
      </c>
      <c r="AG74" s="18" t="s">
        <v>821</v>
      </c>
      <c r="AH74" s="18" t="s">
        <v>30</v>
      </c>
      <c r="AI74" s="17" t="s">
        <v>825</v>
      </c>
      <c r="AJ74" s="18" t="s">
        <v>826</v>
      </c>
      <c r="AK74" s="19" t="s">
        <v>827</v>
      </c>
      <c r="AL74" s="21" t="s">
        <v>821</v>
      </c>
      <c r="AM74" s="21" t="s">
        <v>30</v>
      </c>
      <c r="AN74" s="21" t="s">
        <v>20</v>
      </c>
      <c r="AO74" s="21" t="s">
        <v>20</v>
      </c>
      <c r="AP74" s="23" t="s">
        <v>20</v>
      </c>
      <c r="AQ74" s="23" t="s">
        <v>20</v>
      </c>
      <c r="AR74" s="23" t="s">
        <v>20</v>
      </c>
    </row>
    <row r="75" spans="1:45" ht="14.25" customHeight="1">
      <c r="A75" s="81" t="s">
        <v>5529</v>
      </c>
      <c r="B75" s="12" t="s">
        <v>9</v>
      </c>
      <c r="C75" s="13" t="s">
        <v>776</v>
      </c>
      <c r="D75" t="s">
        <v>777</v>
      </c>
      <c r="E75" t="s">
        <v>778</v>
      </c>
      <c r="F75" s="14" t="s">
        <v>779</v>
      </c>
      <c r="G75" s="16" t="s">
        <v>780</v>
      </c>
      <c r="H75" s="15" t="s">
        <v>47</v>
      </c>
      <c r="I75" s="14" t="s">
        <v>781</v>
      </c>
      <c r="J75" s="16" t="s">
        <v>20</v>
      </c>
      <c r="K75" s="17" t="s">
        <v>782</v>
      </c>
      <c r="L75" s="18" t="s">
        <v>776</v>
      </c>
      <c r="M75" s="18" t="s">
        <v>19</v>
      </c>
      <c r="N75" s="18" t="s">
        <v>20</v>
      </c>
      <c r="O75" s="18" t="s">
        <v>20</v>
      </c>
      <c r="P75" s="19" t="s">
        <v>783</v>
      </c>
      <c r="Q75" s="21" t="s">
        <v>784</v>
      </c>
      <c r="R75" s="20" t="s">
        <v>47</v>
      </c>
      <c r="S75" s="19" t="s">
        <v>785</v>
      </c>
      <c r="T75" s="21" t="s">
        <v>786</v>
      </c>
      <c r="U75" s="23" t="s">
        <v>20</v>
      </c>
      <c r="V75" s="23" t="s">
        <v>20</v>
      </c>
      <c r="W75" s="23" t="s">
        <v>20</v>
      </c>
      <c r="X75" s="13" t="s">
        <v>828</v>
      </c>
      <c r="Y75" t="s">
        <v>829</v>
      </c>
      <c r="Z75" t="s">
        <v>830</v>
      </c>
      <c r="AA75" s="14" t="s">
        <v>831</v>
      </c>
      <c r="AB75" s="16" t="s">
        <v>832</v>
      </c>
      <c r="AC75" s="16" t="s">
        <v>30</v>
      </c>
      <c r="AD75" s="14" t="s">
        <v>833</v>
      </c>
      <c r="AE75" s="16" t="s">
        <v>834</v>
      </c>
      <c r="AF75" s="17" t="s">
        <v>835</v>
      </c>
      <c r="AG75" s="18" t="s">
        <v>832</v>
      </c>
      <c r="AH75" s="18" t="s">
        <v>30</v>
      </c>
      <c r="AI75" s="17" t="s">
        <v>836</v>
      </c>
      <c r="AJ75" s="18" t="s">
        <v>834</v>
      </c>
      <c r="AK75" s="19" t="s">
        <v>837</v>
      </c>
      <c r="AL75" s="21" t="s">
        <v>838</v>
      </c>
      <c r="AM75" s="21" t="s">
        <v>30</v>
      </c>
      <c r="AN75" s="19" t="s">
        <v>839</v>
      </c>
      <c r="AO75" s="21" t="s">
        <v>840</v>
      </c>
      <c r="AP75" s="23" t="s">
        <v>20</v>
      </c>
      <c r="AQ75" s="23" t="s">
        <v>20</v>
      </c>
      <c r="AR75" s="23" t="s">
        <v>20</v>
      </c>
    </row>
    <row r="76" spans="1:45" ht="14.25" customHeight="1">
      <c r="A76" s="81" t="s">
        <v>5529</v>
      </c>
      <c r="B76" s="12" t="s">
        <v>9</v>
      </c>
      <c r="C76" s="13" t="s">
        <v>776</v>
      </c>
      <c r="D76" t="s">
        <v>777</v>
      </c>
      <c r="E76" t="s">
        <v>778</v>
      </c>
      <c r="F76" s="14" t="s">
        <v>779</v>
      </c>
      <c r="G76" s="16" t="s">
        <v>780</v>
      </c>
      <c r="H76" s="15" t="s">
        <v>47</v>
      </c>
      <c r="I76" s="14" t="s">
        <v>781</v>
      </c>
      <c r="J76" s="16" t="s">
        <v>20</v>
      </c>
      <c r="K76" s="17" t="s">
        <v>782</v>
      </c>
      <c r="L76" s="18" t="s">
        <v>776</v>
      </c>
      <c r="M76" s="18" t="s">
        <v>19</v>
      </c>
      <c r="N76" s="18" t="s">
        <v>20</v>
      </c>
      <c r="O76" s="18" t="s">
        <v>20</v>
      </c>
      <c r="P76" s="19" t="s">
        <v>783</v>
      </c>
      <c r="Q76" s="21" t="s">
        <v>784</v>
      </c>
      <c r="R76" s="20" t="s">
        <v>47</v>
      </c>
      <c r="S76" s="19" t="s">
        <v>785</v>
      </c>
      <c r="T76" s="21" t="s">
        <v>786</v>
      </c>
      <c r="U76" s="23" t="s">
        <v>20</v>
      </c>
      <c r="V76" s="23" t="s">
        <v>20</v>
      </c>
      <c r="W76" s="23" t="s">
        <v>20</v>
      </c>
      <c r="X76" s="13" t="s">
        <v>841</v>
      </c>
      <c r="Y76" t="s">
        <v>842</v>
      </c>
      <c r="Z76" t="s">
        <v>843</v>
      </c>
      <c r="AA76" s="14" t="s">
        <v>844</v>
      </c>
      <c r="AB76" s="16" t="s">
        <v>845</v>
      </c>
      <c r="AC76" s="16" t="s">
        <v>30</v>
      </c>
      <c r="AD76" s="14" t="s">
        <v>846</v>
      </c>
      <c r="AE76" s="16" t="s">
        <v>847</v>
      </c>
      <c r="AF76" s="17" t="s">
        <v>848</v>
      </c>
      <c r="AG76" s="18" t="s">
        <v>849</v>
      </c>
      <c r="AH76" s="18" t="s">
        <v>19</v>
      </c>
      <c r="AI76" s="18" t="s">
        <v>20</v>
      </c>
      <c r="AJ76" s="18" t="s">
        <v>20</v>
      </c>
      <c r="AK76" s="21" t="s">
        <v>20</v>
      </c>
      <c r="AL76" s="21" t="s">
        <v>20</v>
      </c>
      <c r="AM76" s="21" t="s">
        <v>20</v>
      </c>
      <c r="AN76" s="21" t="s">
        <v>20</v>
      </c>
      <c r="AO76" s="21" t="s">
        <v>20</v>
      </c>
      <c r="AP76" s="23" t="s">
        <v>20</v>
      </c>
      <c r="AQ76" s="23" t="s">
        <v>20</v>
      </c>
      <c r="AR76" s="23" t="s">
        <v>20</v>
      </c>
    </row>
    <row r="77" spans="1:45" ht="14.25" customHeight="1">
      <c r="A77" s="81" t="s">
        <v>5529</v>
      </c>
      <c r="B77" s="12" t="s">
        <v>9</v>
      </c>
      <c r="C77" s="13" t="s">
        <v>776</v>
      </c>
      <c r="D77" t="s">
        <v>777</v>
      </c>
      <c r="E77" t="s">
        <v>778</v>
      </c>
      <c r="F77" s="14" t="s">
        <v>779</v>
      </c>
      <c r="G77" s="16" t="s">
        <v>780</v>
      </c>
      <c r="H77" s="15" t="s">
        <v>47</v>
      </c>
      <c r="I77" s="14" t="s">
        <v>781</v>
      </c>
      <c r="J77" s="16" t="s">
        <v>20</v>
      </c>
      <c r="K77" s="17" t="s">
        <v>782</v>
      </c>
      <c r="L77" s="18" t="s">
        <v>776</v>
      </c>
      <c r="M77" s="18" t="s">
        <v>19</v>
      </c>
      <c r="N77" s="18" t="s">
        <v>20</v>
      </c>
      <c r="O77" s="18" t="s">
        <v>20</v>
      </c>
      <c r="P77" s="19" t="s">
        <v>783</v>
      </c>
      <c r="Q77" s="21" t="s">
        <v>784</v>
      </c>
      <c r="R77" s="20" t="s">
        <v>47</v>
      </c>
      <c r="S77" s="19" t="s">
        <v>785</v>
      </c>
      <c r="T77" s="21" t="s">
        <v>786</v>
      </c>
      <c r="U77" s="23" t="s">
        <v>20</v>
      </c>
      <c r="V77" s="23" t="s">
        <v>20</v>
      </c>
      <c r="W77" s="23" t="s">
        <v>20</v>
      </c>
      <c r="X77" s="13" t="s">
        <v>850</v>
      </c>
      <c r="Y77" t="s">
        <v>851</v>
      </c>
      <c r="Z77" t="s">
        <v>852</v>
      </c>
      <c r="AA77" s="14" t="s">
        <v>853</v>
      </c>
      <c r="AB77" s="16" t="s">
        <v>854</v>
      </c>
      <c r="AC77" s="16" t="s">
        <v>19</v>
      </c>
      <c r="AD77" s="16" t="s">
        <v>20</v>
      </c>
      <c r="AE77" s="16" t="s">
        <v>20</v>
      </c>
      <c r="AF77" s="17" t="s">
        <v>855</v>
      </c>
      <c r="AG77" s="18" t="s">
        <v>854</v>
      </c>
      <c r="AH77" s="18" t="s">
        <v>19</v>
      </c>
      <c r="AI77" s="17" t="s">
        <v>856</v>
      </c>
      <c r="AJ77" s="18" t="s">
        <v>857</v>
      </c>
      <c r="AK77" s="49" t="s">
        <v>858</v>
      </c>
      <c r="AL77" s="21" t="s">
        <v>857</v>
      </c>
      <c r="AM77" s="21" t="s">
        <v>24</v>
      </c>
      <c r="AN77" s="32" t="s">
        <v>20</v>
      </c>
      <c r="AO77" s="21" t="s">
        <v>20</v>
      </c>
      <c r="AP77" s="23" t="s">
        <v>20</v>
      </c>
      <c r="AQ77" s="23" t="s">
        <v>20</v>
      </c>
      <c r="AR77" s="23" t="s">
        <v>20</v>
      </c>
    </row>
    <row r="78" spans="1:45" ht="14.25" customHeight="1">
      <c r="A78" s="81" t="s">
        <v>5529</v>
      </c>
      <c r="B78" s="12" t="s">
        <v>9</v>
      </c>
      <c r="C78" s="13" t="s">
        <v>776</v>
      </c>
      <c r="D78" t="s">
        <v>777</v>
      </c>
      <c r="E78" t="s">
        <v>778</v>
      </c>
      <c r="F78" s="14" t="s">
        <v>779</v>
      </c>
      <c r="G78" s="16" t="s">
        <v>780</v>
      </c>
      <c r="H78" s="15" t="s">
        <v>47</v>
      </c>
      <c r="I78" s="14" t="s">
        <v>781</v>
      </c>
      <c r="J78" s="16" t="s">
        <v>20</v>
      </c>
      <c r="K78" s="17" t="s">
        <v>782</v>
      </c>
      <c r="L78" s="18" t="s">
        <v>776</v>
      </c>
      <c r="M78" s="18" t="s">
        <v>19</v>
      </c>
      <c r="N78" s="18" t="s">
        <v>20</v>
      </c>
      <c r="O78" s="18" t="s">
        <v>20</v>
      </c>
      <c r="P78" s="19" t="s">
        <v>783</v>
      </c>
      <c r="Q78" s="21" t="s">
        <v>784</v>
      </c>
      <c r="R78" s="20" t="s">
        <v>47</v>
      </c>
      <c r="S78" s="19" t="s">
        <v>785</v>
      </c>
      <c r="T78" s="21" t="s">
        <v>786</v>
      </c>
      <c r="U78" s="23" t="s">
        <v>20</v>
      </c>
      <c r="V78" s="23" t="s">
        <v>20</v>
      </c>
      <c r="W78" s="23" t="s">
        <v>20</v>
      </c>
      <c r="X78" s="13" t="s">
        <v>859</v>
      </c>
      <c r="Y78" t="s">
        <v>860</v>
      </c>
      <c r="Z78" s="12" t="s">
        <v>861</v>
      </c>
      <c r="AA78" s="14" t="s">
        <v>862</v>
      </c>
      <c r="AB78" s="16" t="s">
        <v>863</v>
      </c>
      <c r="AC78" s="16" t="s">
        <v>19</v>
      </c>
      <c r="AD78" s="14" t="s">
        <v>864</v>
      </c>
      <c r="AE78" s="16" t="s">
        <v>865</v>
      </c>
      <c r="AF78" s="31" t="s">
        <v>866</v>
      </c>
      <c r="AG78" s="18" t="s">
        <v>863</v>
      </c>
      <c r="AH78" s="18" t="s">
        <v>19</v>
      </c>
      <c r="AI78" s="31" t="s">
        <v>867</v>
      </c>
      <c r="AJ78" s="18" t="s">
        <v>865</v>
      </c>
      <c r="AK78" s="19" t="s">
        <v>868</v>
      </c>
      <c r="AL78" s="21" t="s">
        <v>863</v>
      </c>
      <c r="AM78" s="21" t="s">
        <v>19</v>
      </c>
      <c r="AN78" s="21" t="s">
        <v>20</v>
      </c>
      <c r="AO78" s="21" t="s">
        <v>20</v>
      </c>
      <c r="AP78" s="23" t="s">
        <v>20</v>
      </c>
      <c r="AQ78" s="23" t="s">
        <v>20</v>
      </c>
      <c r="AR78" s="23" t="s">
        <v>20</v>
      </c>
    </row>
    <row r="79" spans="1:45" ht="14.25" customHeight="1">
      <c r="A79" s="81" t="s">
        <v>5529</v>
      </c>
      <c r="B79" s="12" t="s">
        <v>9</v>
      </c>
      <c r="C79" s="13" t="s">
        <v>776</v>
      </c>
      <c r="D79" t="s">
        <v>777</v>
      </c>
      <c r="E79" t="s">
        <v>778</v>
      </c>
      <c r="F79" s="14" t="s">
        <v>779</v>
      </c>
      <c r="G79" s="16" t="s">
        <v>780</v>
      </c>
      <c r="H79" s="15" t="s">
        <v>47</v>
      </c>
      <c r="I79" s="14" t="s">
        <v>781</v>
      </c>
      <c r="J79" s="16" t="s">
        <v>20</v>
      </c>
      <c r="K79" s="17" t="s">
        <v>782</v>
      </c>
      <c r="L79" s="18" t="s">
        <v>776</v>
      </c>
      <c r="M79" s="18" t="s">
        <v>19</v>
      </c>
      <c r="N79" s="18" t="s">
        <v>20</v>
      </c>
      <c r="O79" s="18" t="s">
        <v>20</v>
      </c>
      <c r="P79" s="19" t="s">
        <v>783</v>
      </c>
      <c r="Q79" s="21" t="s">
        <v>784</v>
      </c>
      <c r="R79" s="20" t="s">
        <v>47</v>
      </c>
      <c r="S79" s="19" t="s">
        <v>785</v>
      </c>
      <c r="T79" s="21" t="s">
        <v>786</v>
      </c>
      <c r="U79" s="23" t="s">
        <v>20</v>
      </c>
      <c r="V79" s="23" t="s">
        <v>20</v>
      </c>
      <c r="W79" s="23" t="s">
        <v>20</v>
      </c>
      <c r="X79" s="13" t="s">
        <v>869</v>
      </c>
      <c r="Y79" t="s">
        <v>870</v>
      </c>
      <c r="Z79" t="s">
        <v>871</v>
      </c>
      <c r="AA79" s="14" t="s">
        <v>872</v>
      </c>
      <c r="AB79" s="16" t="s">
        <v>873</v>
      </c>
      <c r="AC79" s="16" t="s">
        <v>19</v>
      </c>
      <c r="AD79" s="14" t="s">
        <v>874</v>
      </c>
      <c r="AE79" s="16" t="s">
        <v>875</v>
      </c>
      <c r="AF79" s="17" t="s">
        <v>876</v>
      </c>
      <c r="AG79" s="18" t="s">
        <v>877</v>
      </c>
      <c r="AH79" s="18" t="s">
        <v>30</v>
      </c>
      <c r="AI79" s="17" t="s">
        <v>878</v>
      </c>
      <c r="AJ79" s="18" t="s">
        <v>875</v>
      </c>
      <c r="AK79" s="19" t="s">
        <v>879</v>
      </c>
      <c r="AL79" s="21" t="s">
        <v>873</v>
      </c>
      <c r="AM79" s="21" t="s">
        <v>19</v>
      </c>
      <c r="AN79" s="21" t="s">
        <v>20</v>
      </c>
      <c r="AO79" s="21" t="s">
        <v>20</v>
      </c>
      <c r="AP79" s="23" t="s">
        <v>20</v>
      </c>
      <c r="AQ79" s="23" t="s">
        <v>20</v>
      </c>
      <c r="AR79" s="23" t="s">
        <v>20</v>
      </c>
    </row>
    <row r="80" spans="1:45" ht="14.25" customHeight="1">
      <c r="A80" s="81" t="s">
        <v>5529</v>
      </c>
      <c r="B80" s="12" t="s">
        <v>9</v>
      </c>
      <c r="C80" s="13" t="s">
        <v>776</v>
      </c>
      <c r="D80" t="s">
        <v>777</v>
      </c>
      <c r="E80" t="s">
        <v>778</v>
      </c>
      <c r="F80" s="14" t="s">
        <v>779</v>
      </c>
      <c r="G80" s="16" t="s">
        <v>780</v>
      </c>
      <c r="H80" s="15" t="s">
        <v>47</v>
      </c>
      <c r="I80" s="14" t="s">
        <v>781</v>
      </c>
      <c r="J80" s="16" t="s">
        <v>20</v>
      </c>
      <c r="K80" s="17" t="s">
        <v>782</v>
      </c>
      <c r="L80" s="18" t="s">
        <v>776</v>
      </c>
      <c r="M80" s="18" t="s">
        <v>19</v>
      </c>
      <c r="N80" s="18" t="s">
        <v>20</v>
      </c>
      <c r="O80" s="18" t="s">
        <v>20</v>
      </c>
      <c r="P80" s="19" t="s">
        <v>783</v>
      </c>
      <c r="Q80" s="21" t="s">
        <v>784</v>
      </c>
      <c r="R80" s="20" t="s">
        <v>47</v>
      </c>
      <c r="S80" s="19" t="s">
        <v>785</v>
      </c>
      <c r="T80" s="21" t="s">
        <v>786</v>
      </c>
      <c r="U80" s="23" t="s">
        <v>20</v>
      </c>
      <c r="V80" s="23" t="s">
        <v>20</v>
      </c>
      <c r="W80" s="23" t="s">
        <v>20</v>
      </c>
      <c r="X80" s="13" t="s">
        <v>880</v>
      </c>
      <c r="Y80" t="s">
        <v>881</v>
      </c>
      <c r="Z80" t="s">
        <v>882</v>
      </c>
      <c r="AA80" s="14" t="s">
        <v>883</v>
      </c>
      <c r="AB80" s="16" t="s">
        <v>884</v>
      </c>
      <c r="AC80" s="16" t="s">
        <v>19</v>
      </c>
      <c r="AD80" s="14" t="s">
        <v>885</v>
      </c>
      <c r="AE80" s="16" t="s">
        <v>886</v>
      </c>
      <c r="AF80" s="17" t="s">
        <v>887</v>
      </c>
      <c r="AG80" s="18" t="s">
        <v>886</v>
      </c>
      <c r="AH80" s="18" t="s">
        <v>19</v>
      </c>
      <c r="AI80" s="17" t="s">
        <v>888</v>
      </c>
      <c r="AJ80" s="18" t="s">
        <v>889</v>
      </c>
      <c r="AK80" s="21" t="s">
        <v>20</v>
      </c>
      <c r="AL80" s="21" t="s">
        <v>20</v>
      </c>
      <c r="AM80" s="21" t="s">
        <v>20</v>
      </c>
      <c r="AN80" s="21" t="s">
        <v>20</v>
      </c>
      <c r="AO80" s="21" t="s">
        <v>20</v>
      </c>
      <c r="AP80" s="23" t="s">
        <v>20</v>
      </c>
      <c r="AQ80" s="23" t="s">
        <v>20</v>
      </c>
      <c r="AR80" s="23" t="s">
        <v>20</v>
      </c>
      <c r="AS80" s="30"/>
    </row>
    <row r="81" spans="1:44" ht="14.25" customHeight="1">
      <c r="A81" s="81" t="s">
        <v>5529</v>
      </c>
      <c r="B81" s="12" t="s">
        <v>9</v>
      </c>
      <c r="C81" s="13" t="s">
        <v>776</v>
      </c>
      <c r="D81" t="s">
        <v>777</v>
      </c>
      <c r="E81" t="s">
        <v>778</v>
      </c>
      <c r="F81" s="14" t="s">
        <v>779</v>
      </c>
      <c r="G81" s="16" t="s">
        <v>780</v>
      </c>
      <c r="H81" s="15" t="s">
        <v>47</v>
      </c>
      <c r="I81" s="14" t="s">
        <v>781</v>
      </c>
      <c r="J81" s="16" t="s">
        <v>20</v>
      </c>
      <c r="K81" s="17" t="s">
        <v>782</v>
      </c>
      <c r="L81" s="18" t="s">
        <v>776</v>
      </c>
      <c r="M81" s="18" t="s">
        <v>19</v>
      </c>
      <c r="N81" s="18" t="s">
        <v>20</v>
      </c>
      <c r="O81" s="18" t="s">
        <v>20</v>
      </c>
      <c r="P81" s="19" t="s">
        <v>783</v>
      </c>
      <c r="Q81" s="21" t="s">
        <v>784</v>
      </c>
      <c r="R81" s="20" t="s">
        <v>47</v>
      </c>
      <c r="S81" s="19" t="s">
        <v>785</v>
      </c>
      <c r="T81" s="21" t="s">
        <v>786</v>
      </c>
      <c r="U81" s="23" t="s">
        <v>20</v>
      </c>
      <c r="V81" s="23" t="s">
        <v>20</v>
      </c>
      <c r="W81" s="23" t="s">
        <v>20</v>
      </c>
      <c r="X81" s="13" t="s">
        <v>890</v>
      </c>
      <c r="Y81" t="s">
        <v>891</v>
      </c>
      <c r="Z81" t="s">
        <v>892</v>
      </c>
      <c r="AA81" s="14" t="s">
        <v>893</v>
      </c>
      <c r="AB81" s="16" t="s">
        <v>894</v>
      </c>
      <c r="AC81" s="16" t="s">
        <v>19</v>
      </c>
      <c r="AD81" s="14" t="s">
        <v>895</v>
      </c>
      <c r="AE81" s="16" t="s">
        <v>896</v>
      </c>
      <c r="AF81" s="17" t="s">
        <v>897</v>
      </c>
      <c r="AG81" s="18" t="s">
        <v>898</v>
      </c>
      <c r="AH81" s="18" t="s">
        <v>19</v>
      </c>
      <c r="AI81" s="17" t="s">
        <v>899</v>
      </c>
      <c r="AJ81" s="18" t="s">
        <v>894</v>
      </c>
      <c r="AK81" s="19" t="s">
        <v>900</v>
      </c>
      <c r="AL81" s="21" t="s">
        <v>901</v>
      </c>
      <c r="AM81" s="21" t="s">
        <v>15</v>
      </c>
      <c r="AN81" s="21" t="s">
        <v>20</v>
      </c>
      <c r="AO81" s="21" t="s">
        <v>20</v>
      </c>
      <c r="AP81" s="22" t="s">
        <v>902</v>
      </c>
      <c r="AQ81" s="23" t="s">
        <v>15</v>
      </c>
      <c r="AR81" s="23" t="s">
        <v>20</v>
      </c>
    </row>
    <row r="82" spans="1:44" ht="14.25" customHeight="1">
      <c r="A82" s="81" t="s">
        <v>5529</v>
      </c>
      <c r="B82" s="12" t="s">
        <v>9</v>
      </c>
      <c r="C82" s="13" t="s">
        <v>776</v>
      </c>
      <c r="D82" t="s">
        <v>777</v>
      </c>
      <c r="E82" t="s">
        <v>778</v>
      </c>
      <c r="F82" s="14" t="s">
        <v>779</v>
      </c>
      <c r="G82" s="16" t="s">
        <v>780</v>
      </c>
      <c r="H82" s="15" t="s">
        <v>47</v>
      </c>
      <c r="I82" s="14" t="s">
        <v>781</v>
      </c>
      <c r="J82" s="16" t="s">
        <v>20</v>
      </c>
      <c r="K82" s="17" t="s">
        <v>782</v>
      </c>
      <c r="L82" s="18" t="s">
        <v>776</v>
      </c>
      <c r="M82" s="18" t="s">
        <v>19</v>
      </c>
      <c r="N82" s="18" t="s">
        <v>20</v>
      </c>
      <c r="O82" s="18" t="s">
        <v>20</v>
      </c>
      <c r="P82" s="19" t="s">
        <v>783</v>
      </c>
      <c r="Q82" s="21" t="s">
        <v>784</v>
      </c>
      <c r="R82" s="20" t="s">
        <v>47</v>
      </c>
      <c r="S82" s="19" t="s">
        <v>785</v>
      </c>
      <c r="T82" s="21" t="s">
        <v>786</v>
      </c>
      <c r="U82" s="23" t="s">
        <v>20</v>
      </c>
      <c r="V82" s="23" t="s">
        <v>20</v>
      </c>
      <c r="W82" s="23" t="s">
        <v>20</v>
      </c>
      <c r="X82" s="13" t="s">
        <v>903</v>
      </c>
      <c r="Y82" t="s">
        <v>904</v>
      </c>
      <c r="Z82" s="12" t="s">
        <v>905</v>
      </c>
      <c r="AA82" s="14" t="s">
        <v>906</v>
      </c>
      <c r="AB82" s="16" t="s">
        <v>907</v>
      </c>
      <c r="AC82" s="16" t="s">
        <v>19</v>
      </c>
      <c r="AD82" s="14" t="s">
        <v>908</v>
      </c>
      <c r="AE82" s="16" t="s">
        <v>909</v>
      </c>
      <c r="AF82" s="17" t="s">
        <v>910</v>
      </c>
      <c r="AG82" s="18" t="s">
        <v>911</v>
      </c>
      <c r="AH82" s="18" t="s">
        <v>30</v>
      </c>
      <c r="AI82" s="31" t="s">
        <v>912</v>
      </c>
      <c r="AJ82" s="18" t="s">
        <v>909</v>
      </c>
      <c r="AK82" s="43" t="s">
        <v>913</v>
      </c>
      <c r="AL82" s="21" t="s">
        <v>909</v>
      </c>
      <c r="AM82" s="21" t="s">
        <v>30</v>
      </c>
      <c r="AN82" s="19" t="s">
        <v>914</v>
      </c>
      <c r="AO82" s="21" t="s">
        <v>915</v>
      </c>
      <c r="AP82" s="23" t="s">
        <v>20</v>
      </c>
      <c r="AQ82" s="23" t="s">
        <v>20</v>
      </c>
      <c r="AR82" s="23" t="s">
        <v>20</v>
      </c>
    </row>
    <row r="83" spans="1:44" ht="14.25" customHeight="1">
      <c r="A83" s="81" t="s">
        <v>5532</v>
      </c>
      <c r="B83" s="12" t="s">
        <v>261</v>
      </c>
      <c r="C83" s="13" t="s">
        <v>916</v>
      </c>
      <c r="D83" t="s">
        <v>917</v>
      </c>
      <c r="E83" t="s">
        <v>918</v>
      </c>
      <c r="F83" s="41" t="s">
        <v>919</v>
      </c>
      <c r="G83" s="16" t="s">
        <v>916</v>
      </c>
      <c r="H83" s="16" t="s">
        <v>19</v>
      </c>
      <c r="I83" s="41" t="s">
        <v>920</v>
      </c>
      <c r="J83" s="16" t="s">
        <v>921</v>
      </c>
      <c r="K83" s="42" t="s">
        <v>922</v>
      </c>
      <c r="L83" s="18" t="s">
        <v>916</v>
      </c>
      <c r="M83" s="18" t="s">
        <v>19</v>
      </c>
      <c r="N83" s="42" t="s">
        <v>923</v>
      </c>
      <c r="O83" s="18" t="s">
        <v>924</v>
      </c>
      <c r="P83" s="43" t="s">
        <v>925</v>
      </c>
      <c r="Q83" s="21" t="s">
        <v>916</v>
      </c>
      <c r="R83" s="21" t="s">
        <v>19</v>
      </c>
      <c r="S83" s="21" t="s">
        <v>20</v>
      </c>
      <c r="T83" s="21" t="s">
        <v>20</v>
      </c>
      <c r="U83" s="50"/>
      <c r="V83" s="23"/>
      <c r="W83" s="50" t="s">
        <v>926</v>
      </c>
      <c r="X83" s="13" t="s">
        <v>927</v>
      </c>
      <c r="Y83" t="s">
        <v>928</v>
      </c>
      <c r="Z83" t="s">
        <v>929</v>
      </c>
      <c r="AA83" s="14" t="s">
        <v>930</v>
      </c>
      <c r="AB83" s="16" t="s">
        <v>931</v>
      </c>
      <c r="AC83" s="16" t="s">
        <v>19</v>
      </c>
      <c r="AD83" s="14" t="s">
        <v>932</v>
      </c>
      <c r="AE83" s="16" t="s">
        <v>933</v>
      </c>
      <c r="AF83" s="31" t="s">
        <v>934</v>
      </c>
      <c r="AG83" s="18" t="s">
        <v>933</v>
      </c>
      <c r="AH83" s="18" t="s">
        <v>47</v>
      </c>
      <c r="AI83" s="17" t="s">
        <v>935</v>
      </c>
      <c r="AJ83" s="18" t="s">
        <v>936</v>
      </c>
      <c r="AK83" s="19" t="s">
        <v>937</v>
      </c>
      <c r="AL83" s="21" t="s">
        <v>938</v>
      </c>
      <c r="AM83" s="21" t="s">
        <v>30</v>
      </c>
      <c r="AN83" s="19" t="s">
        <v>939</v>
      </c>
      <c r="AO83" s="21" t="s">
        <v>940</v>
      </c>
      <c r="AP83" s="22" t="s">
        <v>941</v>
      </c>
      <c r="AQ83" s="23" t="s">
        <v>47</v>
      </c>
      <c r="AR83" s="23" t="s">
        <v>20</v>
      </c>
    </row>
    <row r="84" spans="1:44" ht="14.25" customHeight="1">
      <c r="A84" s="81" t="s">
        <v>5532</v>
      </c>
      <c r="B84" s="12" t="s">
        <v>261</v>
      </c>
      <c r="C84" s="13" t="s">
        <v>916</v>
      </c>
      <c r="D84" t="s">
        <v>917</v>
      </c>
      <c r="E84" t="s">
        <v>918</v>
      </c>
      <c r="F84" s="41" t="s">
        <v>919</v>
      </c>
      <c r="G84" s="16" t="s">
        <v>916</v>
      </c>
      <c r="H84" s="16" t="s">
        <v>19</v>
      </c>
      <c r="I84" s="41" t="s">
        <v>920</v>
      </c>
      <c r="J84" s="16" t="s">
        <v>921</v>
      </c>
      <c r="K84" s="42" t="s">
        <v>922</v>
      </c>
      <c r="L84" s="18" t="s">
        <v>916</v>
      </c>
      <c r="M84" s="18" t="s">
        <v>19</v>
      </c>
      <c r="N84" s="42" t="s">
        <v>923</v>
      </c>
      <c r="O84" s="18" t="s">
        <v>924</v>
      </c>
      <c r="P84" s="43" t="s">
        <v>925</v>
      </c>
      <c r="Q84" s="21" t="s">
        <v>916</v>
      </c>
      <c r="R84" s="21" t="s">
        <v>19</v>
      </c>
      <c r="S84" s="21" t="s">
        <v>20</v>
      </c>
      <c r="T84" s="21" t="s">
        <v>20</v>
      </c>
      <c r="U84" s="50"/>
      <c r="V84" s="23"/>
      <c r="W84" s="50" t="s">
        <v>926</v>
      </c>
      <c r="X84" s="13" t="s">
        <v>942</v>
      </c>
      <c r="Y84" t="s">
        <v>943</v>
      </c>
      <c r="Z84" t="s">
        <v>944</v>
      </c>
      <c r="AA84" s="14" t="s">
        <v>945</v>
      </c>
      <c r="AB84" s="16" t="s">
        <v>946</v>
      </c>
      <c r="AC84" s="16" t="s">
        <v>19</v>
      </c>
      <c r="AD84" s="14" t="s">
        <v>947</v>
      </c>
      <c r="AE84" s="16" t="s">
        <v>948</v>
      </c>
      <c r="AF84" s="31" t="s">
        <v>949</v>
      </c>
      <c r="AG84" s="18" t="s">
        <v>942</v>
      </c>
      <c r="AH84" s="18" t="s">
        <v>19</v>
      </c>
      <c r="AI84" s="17" t="s">
        <v>950</v>
      </c>
      <c r="AJ84" s="18" t="s">
        <v>951</v>
      </c>
      <c r="AK84" s="21" t="s">
        <v>20</v>
      </c>
      <c r="AL84" s="21" t="s">
        <v>20</v>
      </c>
      <c r="AM84" s="21" t="s">
        <v>20</v>
      </c>
      <c r="AN84" s="21" t="s">
        <v>20</v>
      </c>
      <c r="AO84" s="21" t="s">
        <v>20</v>
      </c>
      <c r="AP84" s="23" t="s">
        <v>20</v>
      </c>
      <c r="AQ84" s="23" t="s">
        <v>20</v>
      </c>
      <c r="AR84" s="23" t="s">
        <v>20</v>
      </c>
    </row>
    <row r="85" spans="1:44" ht="14.25" customHeight="1">
      <c r="A85" s="81" t="s">
        <v>5532</v>
      </c>
      <c r="B85" s="12" t="s">
        <v>261</v>
      </c>
      <c r="C85" s="13" t="s">
        <v>916</v>
      </c>
      <c r="D85" t="s">
        <v>917</v>
      </c>
      <c r="E85" t="s">
        <v>918</v>
      </c>
      <c r="F85" s="41" t="s">
        <v>919</v>
      </c>
      <c r="G85" s="16" t="s">
        <v>916</v>
      </c>
      <c r="H85" s="16" t="s">
        <v>19</v>
      </c>
      <c r="I85" s="41" t="s">
        <v>920</v>
      </c>
      <c r="J85" s="16" t="s">
        <v>921</v>
      </c>
      <c r="K85" s="42" t="s">
        <v>922</v>
      </c>
      <c r="L85" s="18" t="s">
        <v>916</v>
      </c>
      <c r="M85" s="18" t="s">
        <v>19</v>
      </c>
      <c r="N85" s="42" t="s">
        <v>923</v>
      </c>
      <c r="O85" s="18" t="s">
        <v>924</v>
      </c>
      <c r="P85" s="43" t="s">
        <v>925</v>
      </c>
      <c r="Q85" s="21" t="s">
        <v>916</v>
      </c>
      <c r="R85" s="21" t="s">
        <v>19</v>
      </c>
      <c r="S85" s="21" t="s">
        <v>20</v>
      </c>
      <c r="T85" s="21" t="s">
        <v>20</v>
      </c>
      <c r="U85" s="50"/>
      <c r="V85" s="23"/>
      <c r="W85" s="50" t="s">
        <v>926</v>
      </c>
      <c r="X85" s="13" t="s">
        <v>952</v>
      </c>
      <c r="Y85" t="s">
        <v>953</v>
      </c>
      <c r="Z85" t="s">
        <v>954</v>
      </c>
      <c r="AA85" s="14" t="s">
        <v>955</v>
      </c>
      <c r="AB85" s="16" t="s">
        <v>952</v>
      </c>
      <c r="AC85" s="16" t="s">
        <v>19</v>
      </c>
      <c r="AD85" s="16" t="s">
        <v>20</v>
      </c>
      <c r="AE85" s="16" t="s">
        <v>20</v>
      </c>
      <c r="AF85" s="17" t="s">
        <v>956</v>
      </c>
      <c r="AG85" s="18" t="s">
        <v>952</v>
      </c>
      <c r="AH85" s="18" t="s">
        <v>19</v>
      </c>
      <c r="AI85" s="18" t="s">
        <v>20</v>
      </c>
      <c r="AJ85" s="18" t="s">
        <v>20</v>
      </c>
      <c r="AK85" s="21" t="s">
        <v>20</v>
      </c>
      <c r="AL85" s="21" t="s">
        <v>20</v>
      </c>
      <c r="AM85" s="21" t="s">
        <v>20</v>
      </c>
      <c r="AN85" s="21" t="s">
        <v>20</v>
      </c>
      <c r="AO85" s="21" t="s">
        <v>20</v>
      </c>
      <c r="AP85" s="23" t="s">
        <v>20</v>
      </c>
      <c r="AQ85" s="23" t="s">
        <v>20</v>
      </c>
      <c r="AR85" s="23" t="s">
        <v>20</v>
      </c>
    </row>
    <row r="86" spans="1:44" ht="14.25" customHeight="1">
      <c r="A86" s="81" t="s">
        <v>5532</v>
      </c>
      <c r="B86" s="12" t="s">
        <v>261</v>
      </c>
      <c r="C86" s="13" t="s">
        <v>916</v>
      </c>
      <c r="D86" t="s">
        <v>917</v>
      </c>
      <c r="E86" t="s">
        <v>918</v>
      </c>
      <c r="F86" s="41" t="s">
        <v>919</v>
      </c>
      <c r="G86" s="16" t="s">
        <v>916</v>
      </c>
      <c r="H86" s="16" t="s">
        <v>19</v>
      </c>
      <c r="I86" s="41" t="s">
        <v>920</v>
      </c>
      <c r="J86" s="16" t="s">
        <v>921</v>
      </c>
      <c r="K86" s="42" t="s">
        <v>922</v>
      </c>
      <c r="L86" s="18" t="s">
        <v>916</v>
      </c>
      <c r="M86" s="18" t="s">
        <v>19</v>
      </c>
      <c r="N86" s="42" t="s">
        <v>923</v>
      </c>
      <c r="O86" s="18" t="s">
        <v>924</v>
      </c>
      <c r="P86" s="43" t="s">
        <v>925</v>
      </c>
      <c r="Q86" s="21" t="s">
        <v>916</v>
      </c>
      <c r="R86" s="21" t="s">
        <v>19</v>
      </c>
      <c r="S86" s="21" t="s">
        <v>20</v>
      </c>
      <c r="T86" s="21" t="s">
        <v>20</v>
      </c>
      <c r="U86" s="50"/>
      <c r="V86" s="23"/>
      <c r="W86" s="50" t="s">
        <v>926</v>
      </c>
      <c r="X86" s="13" t="s">
        <v>957</v>
      </c>
      <c r="Y86" t="s">
        <v>958</v>
      </c>
      <c r="Z86" t="s">
        <v>959</v>
      </c>
      <c r="AA86" s="35" t="s">
        <v>960</v>
      </c>
      <c r="AB86" s="16" t="s">
        <v>961</v>
      </c>
      <c r="AC86" s="16" t="s">
        <v>19</v>
      </c>
      <c r="AD86" s="14" t="s">
        <v>962</v>
      </c>
      <c r="AE86" s="16" t="s">
        <v>963</v>
      </c>
      <c r="AF86" s="17" t="s">
        <v>964</v>
      </c>
      <c r="AG86" s="18" t="s">
        <v>965</v>
      </c>
      <c r="AH86" s="18" t="s">
        <v>19</v>
      </c>
      <c r="AI86" s="17" t="s">
        <v>966</v>
      </c>
      <c r="AJ86" s="18" t="s">
        <v>967</v>
      </c>
      <c r="AK86" s="19" t="s">
        <v>937</v>
      </c>
      <c r="AL86" s="21" t="s">
        <v>938</v>
      </c>
      <c r="AM86" s="21" t="s">
        <v>30</v>
      </c>
      <c r="AN86" s="19" t="s">
        <v>968</v>
      </c>
      <c r="AO86" s="21" t="s">
        <v>969</v>
      </c>
      <c r="AP86" s="23" t="s">
        <v>20</v>
      </c>
      <c r="AQ86" s="23" t="s">
        <v>20</v>
      </c>
      <c r="AR86" s="23" t="s">
        <v>20</v>
      </c>
    </row>
    <row r="87" spans="1:44" ht="14.25" customHeight="1">
      <c r="A87" s="81" t="s">
        <v>5532</v>
      </c>
      <c r="B87" s="12" t="s">
        <v>261</v>
      </c>
      <c r="C87" s="13" t="s">
        <v>916</v>
      </c>
      <c r="D87" t="s">
        <v>917</v>
      </c>
      <c r="E87" t="s">
        <v>918</v>
      </c>
      <c r="F87" s="41" t="s">
        <v>919</v>
      </c>
      <c r="G87" s="16" t="s">
        <v>916</v>
      </c>
      <c r="H87" s="16" t="s">
        <v>19</v>
      </c>
      <c r="I87" s="41" t="s">
        <v>920</v>
      </c>
      <c r="J87" s="16" t="s">
        <v>921</v>
      </c>
      <c r="K87" s="42" t="s">
        <v>922</v>
      </c>
      <c r="L87" s="18" t="s">
        <v>916</v>
      </c>
      <c r="M87" s="18" t="s">
        <v>19</v>
      </c>
      <c r="N87" s="42" t="s">
        <v>923</v>
      </c>
      <c r="O87" s="18" t="s">
        <v>924</v>
      </c>
      <c r="P87" s="43" t="s">
        <v>925</v>
      </c>
      <c r="Q87" s="21" t="s">
        <v>916</v>
      </c>
      <c r="R87" s="21" t="s">
        <v>19</v>
      </c>
      <c r="S87" s="21" t="s">
        <v>20</v>
      </c>
      <c r="T87" s="21" t="s">
        <v>20</v>
      </c>
      <c r="U87" s="50"/>
      <c r="V87" s="23"/>
      <c r="W87" s="50" t="s">
        <v>926</v>
      </c>
      <c r="X87" s="13" t="s">
        <v>970</v>
      </c>
      <c r="Y87" t="s">
        <v>971</v>
      </c>
      <c r="Z87" t="s">
        <v>972</v>
      </c>
      <c r="AA87" s="14" t="s">
        <v>973</v>
      </c>
      <c r="AB87" s="16" t="s">
        <v>974</v>
      </c>
      <c r="AC87" s="16" t="s">
        <v>30</v>
      </c>
      <c r="AD87" s="14" t="s">
        <v>975</v>
      </c>
      <c r="AE87" s="16" t="s">
        <v>976</v>
      </c>
      <c r="AF87" s="17" t="s">
        <v>977</v>
      </c>
      <c r="AG87" s="18" t="s">
        <v>978</v>
      </c>
      <c r="AH87" s="18" t="s">
        <v>30</v>
      </c>
      <c r="AI87" s="17" t="s">
        <v>979</v>
      </c>
      <c r="AJ87" s="18" t="s">
        <v>976</v>
      </c>
      <c r="AK87" s="21" t="s">
        <v>20</v>
      </c>
      <c r="AL87" s="21" t="s">
        <v>20</v>
      </c>
      <c r="AM87" s="21" t="s">
        <v>20</v>
      </c>
      <c r="AN87" s="21" t="s">
        <v>20</v>
      </c>
      <c r="AO87" s="21" t="s">
        <v>20</v>
      </c>
      <c r="AP87" s="22" t="s">
        <v>980</v>
      </c>
      <c r="AQ87" s="23" t="s">
        <v>30</v>
      </c>
      <c r="AR87" s="22" t="s">
        <v>981</v>
      </c>
    </row>
    <row r="88" spans="1:44" ht="14.25" customHeight="1">
      <c r="A88" s="81" t="s">
        <v>5532</v>
      </c>
      <c r="B88" s="12" t="s">
        <v>261</v>
      </c>
      <c r="C88" s="13" t="s">
        <v>916</v>
      </c>
      <c r="D88" t="s">
        <v>917</v>
      </c>
      <c r="E88" t="s">
        <v>918</v>
      </c>
      <c r="F88" s="41" t="s">
        <v>919</v>
      </c>
      <c r="G88" s="16" t="s">
        <v>916</v>
      </c>
      <c r="H88" s="16" t="s">
        <v>19</v>
      </c>
      <c r="I88" s="41" t="s">
        <v>920</v>
      </c>
      <c r="J88" s="16" t="s">
        <v>921</v>
      </c>
      <c r="K88" s="42" t="s">
        <v>922</v>
      </c>
      <c r="L88" s="18" t="s">
        <v>916</v>
      </c>
      <c r="M88" s="18" t="s">
        <v>19</v>
      </c>
      <c r="N88" s="42" t="s">
        <v>923</v>
      </c>
      <c r="O88" s="18" t="s">
        <v>924</v>
      </c>
      <c r="P88" s="43" t="s">
        <v>925</v>
      </c>
      <c r="Q88" s="21" t="s">
        <v>916</v>
      </c>
      <c r="R88" s="21" t="s">
        <v>19</v>
      </c>
      <c r="S88" s="21" t="s">
        <v>20</v>
      </c>
      <c r="T88" s="21" t="s">
        <v>20</v>
      </c>
      <c r="U88" s="50"/>
      <c r="V88" s="23"/>
      <c r="W88" s="50" t="s">
        <v>926</v>
      </c>
      <c r="X88" s="13" t="s">
        <v>982</v>
      </c>
      <c r="Y88" t="s">
        <v>983</v>
      </c>
      <c r="Z88" t="s">
        <v>984</v>
      </c>
      <c r="AA88" s="14" t="s">
        <v>985</v>
      </c>
      <c r="AB88" s="16" t="s">
        <v>986</v>
      </c>
      <c r="AC88" s="16" t="s">
        <v>47</v>
      </c>
      <c r="AD88" s="14" t="s">
        <v>987</v>
      </c>
      <c r="AE88" s="16" t="s">
        <v>988</v>
      </c>
      <c r="AF88" s="17" t="s">
        <v>989</v>
      </c>
      <c r="AG88" s="18" t="s">
        <v>986</v>
      </c>
      <c r="AH88" s="18" t="s">
        <v>47</v>
      </c>
      <c r="AI88" s="17" t="s">
        <v>990</v>
      </c>
      <c r="AJ88" s="18" t="s">
        <v>991</v>
      </c>
      <c r="AK88" s="21" t="s">
        <v>20</v>
      </c>
      <c r="AL88" s="21" t="s">
        <v>20</v>
      </c>
      <c r="AM88" s="21" t="s">
        <v>20</v>
      </c>
      <c r="AN88" s="21" t="s">
        <v>20</v>
      </c>
      <c r="AO88" s="21" t="s">
        <v>20</v>
      </c>
      <c r="AP88" s="22" t="s">
        <v>992</v>
      </c>
      <c r="AQ88" s="23" t="s">
        <v>47</v>
      </c>
      <c r="AR88" s="22" t="s">
        <v>993</v>
      </c>
    </row>
    <row r="89" spans="1:44" ht="14.25" customHeight="1">
      <c r="A89" s="81" t="s">
        <v>5532</v>
      </c>
      <c r="B89" s="12" t="s">
        <v>261</v>
      </c>
      <c r="C89" s="13" t="s">
        <v>916</v>
      </c>
      <c r="D89" t="s">
        <v>917</v>
      </c>
      <c r="E89" t="s">
        <v>918</v>
      </c>
      <c r="F89" s="41" t="s">
        <v>919</v>
      </c>
      <c r="G89" s="16" t="s">
        <v>916</v>
      </c>
      <c r="H89" s="16" t="s">
        <v>19</v>
      </c>
      <c r="I89" s="41" t="s">
        <v>920</v>
      </c>
      <c r="J89" s="16" t="s">
        <v>921</v>
      </c>
      <c r="K89" s="42" t="s">
        <v>922</v>
      </c>
      <c r="L89" s="18" t="s">
        <v>916</v>
      </c>
      <c r="M89" s="18" t="s">
        <v>19</v>
      </c>
      <c r="N89" s="42" t="s">
        <v>923</v>
      </c>
      <c r="O89" s="18" t="s">
        <v>924</v>
      </c>
      <c r="P89" s="43" t="s">
        <v>925</v>
      </c>
      <c r="Q89" s="21" t="s">
        <v>916</v>
      </c>
      <c r="R89" s="21" t="s">
        <v>19</v>
      </c>
      <c r="S89" s="21" t="s">
        <v>20</v>
      </c>
      <c r="T89" s="21" t="s">
        <v>20</v>
      </c>
      <c r="U89" s="50"/>
      <c r="V89" s="23"/>
      <c r="W89" s="50" t="s">
        <v>926</v>
      </c>
      <c r="X89" s="13" t="s">
        <v>994</v>
      </c>
      <c r="Y89" t="s">
        <v>995</v>
      </c>
      <c r="Z89" t="s">
        <v>996</v>
      </c>
      <c r="AA89" s="14" t="s">
        <v>997</v>
      </c>
      <c r="AB89" s="16" t="s">
        <v>994</v>
      </c>
      <c r="AC89" s="16" t="s">
        <v>19</v>
      </c>
      <c r="AD89" s="14" t="s">
        <v>998</v>
      </c>
      <c r="AE89" s="16" t="s">
        <v>999</v>
      </c>
      <c r="AF89" s="17" t="s">
        <v>1000</v>
      </c>
      <c r="AG89" s="18" t="s">
        <v>994</v>
      </c>
      <c r="AH89" s="18" t="s">
        <v>19</v>
      </c>
      <c r="AI89" s="17" t="s">
        <v>1001</v>
      </c>
      <c r="AJ89" s="18" t="s">
        <v>994</v>
      </c>
      <c r="AK89" s="19" t="s">
        <v>1002</v>
      </c>
      <c r="AL89" s="21" t="s">
        <v>1003</v>
      </c>
      <c r="AM89" s="21" t="s">
        <v>19</v>
      </c>
      <c r="AN89" s="19" t="s">
        <v>1004</v>
      </c>
      <c r="AO89" s="21" t="s">
        <v>1005</v>
      </c>
      <c r="AP89" s="22" t="s">
        <v>1006</v>
      </c>
      <c r="AQ89" s="23" t="s">
        <v>30</v>
      </c>
      <c r="AR89" s="22" t="s">
        <v>1007</v>
      </c>
    </row>
    <row r="90" spans="1:44" ht="14.25" customHeight="1">
      <c r="A90" s="81" t="s">
        <v>5531</v>
      </c>
      <c r="B90" s="12" t="s">
        <v>177</v>
      </c>
      <c r="C90" s="13" t="s">
        <v>1008</v>
      </c>
      <c r="D90" t="s">
        <v>1009</v>
      </c>
      <c r="E90" t="s">
        <v>1010</v>
      </c>
      <c r="F90" s="14" t="s">
        <v>1011</v>
      </c>
      <c r="G90" s="16" t="s">
        <v>1012</v>
      </c>
      <c r="H90" s="16" t="s">
        <v>19</v>
      </c>
      <c r="I90" s="14" t="s">
        <v>1013</v>
      </c>
      <c r="J90" s="16" t="s">
        <v>1008</v>
      </c>
      <c r="K90" s="17" t="s">
        <v>1014</v>
      </c>
      <c r="L90" s="18" t="s">
        <v>1015</v>
      </c>
      <c r="M90" s="18" t="s">
        <v>19</v>
      </c>
      <c r="N90" s="17" t="s">
        <v>1016</v>
      </c>
      <c r="O90" s="18" t="s">
        <v>1008</v>
      </c>
      <c r="P90" s="19" t="s">
        <v>1017</v>
      </c>
      <c r="Q90" s="21" t="s">
        <v>1018</v>
      </c>
      <c r="R90" s="21" t="s">
        <v>47</v>
      </c>
      <c r="S90" s="21" t="s">
        <v>20</v>
      </c>
      <c r="T90" s="21" t="s">
        <v>20</v>
      </c>
      <c r="U90" s="23" t="s">
        <v>20</v>
      </c>
      <c r="V90" s="23" t="s">
        <v>20</v>
      </c>
      <c r="W90" s="23" t="s">
        <v>20</v>
      </c>
      <c r="X90" s="13" t="s">
        <v>1019</v>
      </c>
      <c r="Y90" t="s">
        <v>1020</v>
      </c>
      <c r="Z90" t="s">
        <v>1021</v>
      </c>
      <c r="AA90" s="14" t="s">
        <v>1022</v>
      </c>
      <c r="AB90" s="16" t="s">
        <v>1023</v>
      </c>
      <c r="AC90" s="16" t="s">
        <v>19</v>
      </c>
      <c r="AD90" s="14" t="s">
        <v>1024</v>
      </c>
      <c r="AE90" s="16" t="s">
        <v>1025</v>
      </c>
      <c r="AF90" s="17" t="s">
        <v>1026</v>
      </c>
      <c r="AG90" s="18" t="s">
        <v>1027</v>
      </c>
      <c r="AH90" s="18" t="s">
        <v>19</v>
      </c>
      <c r="AI90" s="17" t="s">
        <v>1028</v>
      </c>
      <c r="AJ90" s="18" t="s">
        <v>1025</v>
      </c>
      <c r="AK90" s="19" t="s">
        <v>1029</v>
      </c>
      <c r="AL90" s="21" t="s">
        <v>1025</v>
      </c>
      <c r="AM90" s="21" t="s">
        <v>30</v>
      </c>
      <c r="AN90" s="21" t="s">
        <v>20</v>
      </c>
      <c r="AO90" s="21" t="s">
        <v>20</v>
      </c>
      <c r="AP90" s="22" t="s">
        <v>1030</v>
      </c>
      <c r="AQ90" s="23" t="s">
        <v>30</v>
      </c>
      <c r="AR90" s="22" t="s">
        <v>1031</v>
      </c>
    </row>
    <row r="91" spans="1:44" ht="14.25" customHeight="1">
      <c r="A91" s="81" t="s">
        <v>5531</v>
      </c>
      <c r="B91" s="12" t="s">
        <v>177</v>
      </c>
      <c r="C91" s="13" t="s">
        <v>1008</v>
      </c>
      <c r="D91" t="s">
        <v>1009</v>
      </c>
      <c r="E91" t="s">
        <v>1010</v>
      </c>
      <c r="F91" s="14" t="s">
        <v>1011</v>
      </c>
      <c r="G91" s="16" t="s">
        <v>1012</v>
      </c>
      <c r="H91" s="16" t="s">
        <v>19</v>
      </c>
      <c r="I91" s="14" t="s">
        <v>1013</v>
      </c>
      <c r="J91" s="16" t="s">
        <v>1008</v>
      </c>
      <c r="K91" s="17" t="s">
        <v>1014</v>
      </c>
      <c r="L91" s="18" t="s">
        <v>1015</v>
      </c>
      <c r="M91" s="18" t="s">
        <v>19</v>
      </c>
      <c r="N91" s="17" t="s">
        <v>1016</v>
      </c>
      <c r="O91" s="18" t="s">
        <v>1008</v>
      </c>
      <c r="P91" s="19" t="s">
        <v>1017</v>
      </c>
      <c r="Q91" s="21" t="s">
        <v>1018</v>
      </c>
      <c r="R91" s="21" t="s">
        <v>47</v>
      </c>
      <c r="S91" s="21" t="s">
        <v>20</v>
      </c>
      <c r="T91" s="21" t="s">
        <v>20</v>
      </c>
      <c r="U91" s="23" t="s">
        <v>20</v>
      </c>
      <c r="V91" s="23" t="s">
        <v>20</v>
      </c>
      <c r="W91" s="23" t="s">
        <v>20</v>
      </c>
      <c r="X91" s="13" t="s">
        <v>1032</v>
      </c>
      <c r="Y91" t="s">
        <v>1033</v>
      </c>
      <c r="Z91" t="s">
        <v>1034</v>
      </c>
      <c r="AA91" s="14" t="s">
        <v>1035</v>
      </c>
      <c r="AB91" s="16" t="s">
        <v>1036</v>
      </c>
      <c r="AC91" s="16" t="s">
        <v>19</v>
      </c>
      <c r="AD91" s="14" t="s">
        <v>1037</v>
      </c>
      <c r="AE91" s="16" t="s">
        <v>1038</v>
      </c>
      <c r="AF91" s="17" t="s">
        <v>1039</v>
      </c>
      <c r="AG91" s="18" t="s">
        <v>1036</v>
      </c>
      <c r="AH91" s="18" t="s">
        <v>19</v>
      </c>
      <c r="AI91" s="17" t="s">
        <v>1040</v>
      </c>
      <c r="AJ91" s="18" t="s">
        <v>1041</v>
      </c>
      <c r="AK91" s="19" t="s">
        <v>1042</v>
      </c>
      <c r="AL91" s="21" t="s">
        <v>1036</v>
      </c>
      <c r="AM91" s="21" t="s">
        <v>19</v>
      </c>
      <c r="AN91" s="21" t="s">
        <v>20</v>
      </c>
      <c r="AO91" s="21" t="s">
        <v>20</v>
      </c>
      <c r="AP91" s="23" t="s">
        <v>20</v>
      </c>
      <c r="AQ91" s="23" t="s">
        <v>20</v>
      </c>
      <c r="AR91" s="23" t="s">
        <v>20</v>
      </c>
    </row>
    <row r="92" spans="1:44" ht="14.25" customHeight="1">
      <c r="A92" s="81" t="s">
        <v>5531</v>
      </c>
      <c r="B92" s="12" t="s">
        <v>177</v>
      </c>
      <c r="C92" s="13" t="s">
        <v>1008</v>
      </c>
      <c r="D92" t="s">
        <v>1009</v>
      </c>
      <c r="E92" t="s">
        <v>1010</v>
      </c>
      <c r="F92" s="14" t="s">
        <v>1011</v>
      </c>
      <c r="G92" s="16" t="s">
        <v>1012</v>
      </c>
      <c r="H92" s="16" t="s">
        <v>19</v>
      </c>
      <c r="I92" s="14" t="s">
        <v>1013</v>
      </c>
      <c r="J92" s="16" t="s">
        <v>1008</v>
      </c>
      <c r="K92" s="17" t="s">
        <v>1014</v>
      </c>
      <c r="L92" s="18" t="s">
        <v>1015</v>
      </c>
      <c r="M92" s="18" t="s">
        <v>19</v>
      </c>
      <c r="N92" s="17" t="s">
        <v>1016</v>
      </c>
      <c r="O92" s="18" t="s">
        <v>1008</v>
      </c>
      <c r="P92" s="19" t="s">
        <v>1017</v>
      </c>
      <c r="Q92" s="21" t="s">
        <v>1018</v>
      </c>
      <c r="R92" s="21" t="s">
        <v>47</v>
      </c>
      <c r="S92" s="21" t="s">
        <v>20</v>
      </c>
      <c r="T92" s="21" t="s">
        <v>20</v>
      </c>
      <c r="U92" s="23" t="s">
        <v>20</v>
      </c>
      <c r="V92" s="23" t="s">
        <v>20</v>
      </c>
      <c r="W92" s="23" t="s">
        <v>20</v>
      </c>
      <c r="X92" s="13" t="s">
        <v>1043</v>
      </c>
      <c r="Y92" t="s">
        <v>1044</v>
      </c>
      <c r="Z92" t="s">
        <v>1045</v>
      </c>
      <c r="AA92" s="14" t="s">
        <v>1046</v>
      </c>
      <c r="AB92" s="16" t="s">
        <v>1047</v>
      </c>
      <c r="AC92" s="16" t="s">
        <v>19</v>
      </c>
      <c r="AD92" s="14" t="s">
        <v>1048</v>
      </c>
      <c r="AE92" s="16" t="s">
        <v>1049</v>
      </c>
      <c r="AF92" s="17" t="s">
        <v>1050</v>
      </c>
      <c r="AG92" s="18" t="s">
        <v>1047</v>
      </c>
      <c r="AH92" s="18" t="s">
        <v>19</v>
      </c>
      <c r="AI92" s="17" t="s">
        <v>1051</v>
      </c>
      <c r="AJ92" s="18" t="s">
        <v>1049</v>
      </c>
      <c r="AK92" s="19" t="s">
        <v>1052</v>
      </c>
      <c r="AL92" s="21" t="s">
        <v>1053</v>
      </c>
      <c r="AM92" s="21" t="s">
        <v>30</v>
      </c>
      <c r="AN92" s="19" t="s">
        <v>1054</v>
      </c>
      <c r="AO92" s="21" t="s">
        <v>1055</v>
      </c>
      <c r="AP92" s="22" t="s">
        <v>1056</v>
      </c>
      <c r="AQ92" s="23" t="s">
        <v>30</v>
      </c>
      <c r="AR92" s="23" t="s">
        <v>20</v>
      </c>
    </row>
    <row r="93" spans="1:44" ht="14.25" customHeight="1">
      <c r="A93" s="81" t="s">
        <v>5531</v>
      </c>
      <c r="B93" s="12" t="s">
        <v>177</v>
      </c>
      <c r="C93" s="13" t="s">
        <v>1008</v>
      </c>
      <c r="D93" t="s">
        <v>1009</v>
      </c>
      <c r="E93" t="s">
        <v>1010</v>
      </c>
      <c r="F93" s="14" t="s">
        <v>1011</v>
      </c>
      <c r="G93" s="16" t="s">
        <v>1012</v>
      </c>
      <c r="H93" s="16" t="s">
        <v>19</v>
      </c>
      <c r="I93" s="14" t="s">
        <v>1013</v>
      </c>
      <c r="J93" s="16" t="s">
        <v>1008</v>
      </c>
      <c r="K93" s="17" t="s">
        <v>1014</v>
      </c>
      <c r="L93" s="18" t="s">
        <v>1015</v>
      </c>
      <c r="M93" s="18" t="s">
        <v>19</v>
      </c>
      <c r="N93" s="17" t="s">
        <v>1016</v>
      </c>
      <c r="O93" s="18" t="s">
        <v>1008</v>
      </c>
      <c r="P93" s="19" t="s">
        <v>1017</v>
      </c>
      <c r="Q93" s="21" t="s">
        <v>1018</v>
      </c>
      <c r="R93" s="21" t="s">
        <v>47</v>
      </c>
      <c r="S93" s="21" t="s">
        <v>20</v>
      </c>
      <c r="T93" s="21" t="s">
        <v>20</v>
      </c>
      <c r="U93" s="23" t="s">
        <v>20</v>
      </c>
      <c r="V93" s="23" t="s">
        <v>20</v>
      </c>
      <c r="W93" s="23" t="s">
        <v>20</v>
      </c>
      <c r="X93" s="13" t="s">
        <v>1057</v>
      </c>
      <c r="Y93" t="s">
        <v>1058</v>
      </c>
      <c r="Z93" t="s">
        <v>1059</v>
      </c>
      <c r="AA93" s="14" t="s">
        <v>1060</v>
      </c>
      <c r="AB93" s="16" t="s">
        <v>1061</v>
      </c>
      <c r="AC93" s="16" t="s">
        <v>30</v>
      </c>
      <c r="AD93" s="16" t="s">
        <v>20</v>
      </c>
      <c r="AE93" s="16" t="s">
        <v>20</v>
      </c>
      <c r="AF93" s="17" t="s">
        <v>1062</v>
      </c>
      <c r="AG93" s="18" t="s">
        <v>1061</v>
      </c>
      <c r="AH93" s="18" t="s">
        <v>30</v>
      </c>
      <c r="AI93" s="17" t="s">
        <v>1063</v>
      </c>
      <c r="AJ93" s="18" t="s">
        <v>1061</v>
      </c>
      <c r="AK93" s="19" t="s">
        <v>1064</v>
      </c>
      <c r="AL93" s="21" t="s">
        <v>1065</v>
      </c>
      <c r="AM93" s="21" t="s">
        <v>30</v>
      </c>
      <c r="AN93" s="21" t="s">
        <v>20</v>
      </c>
      <c r="AO93" s="21" t="s">
        <v>20</v>
      </c>
      <c r="AP93" s="22" t="s">
        <v>1066</v>
      </c>
      <c r="AQ93" s="23" t="s">
        <v>30</v>
      </c>
      <c r="AR93" s="22" t="s">
        <v>1067</v>
      </c>
    </row>
    <row r="94" spans="1:44" ht="14.25" customHeight="1">
      <c r="A94" s="81" t="s">
        <v>5531</v>
      </c>
      <c r="B94" s="12" t="s">
        <v>177</v>
      </c>
      <c r="C94" s="13" t="s">
        <v>1008</v>
      </c>
      <c r="D94" t="s">
        <v>1009</v>
      </c>
      <c r="E94" t="s">
        <v>1010</v>
      </c>
      <c r="F94" s="14" t="s">
        <v>1011</v>
      </c>
      <c r="G94" s="16" t="s">
        <v>1012</v>
      </c>
      <c r="H94" s="16" t="s">
        <v>19</v>
      </c>
      <c r="I94" s="14" t="s">
        <v>1013</v>
      </c>
      <c r="J94" s="16" t="s">
        <v>1008</v>
      </c>
      <c r="K94" s="17" t="s">
        <v>1014</v>
      </c>
      <c r="L94" s="18" t="s">
        <v>1015</v>
      </c>
      <c r="M94" s="18" t="s">
        <v>19</v>
      </c>
      <c r="N94" s="17" t="s">
        <v>1016</v>
      </c>
      <c r="O94" s="18" t="s">
        <v>1008</v>
      </c>
      <c r="P94" s="19" t="s">
        <v>1017</v>
      </c>
      <c r="Q94" s="21" t="s">
        <v>1018</v>
      </c>
      <c r="R94" s="21" t="s">
        <v>47</v>
      </c>
      <c r="S94" s="21" t="s">
        <v>20</v>
      </c>
      <c r="T94" s="21" t="s">
        <v>20</v>
      </c>
      <c r="U94" s="23" t="s">
        <v>20</v>
      </c>
      <c r="V94" s="23" t="s">
        <v>20</v>
      </c>
      <c r="W94" s="23" t="s">
        <v>20</v>
      </c>
      <c r="X94" s="13" t="s">
        <v>1068</v>
      </c>
      <c r="Y94" t="s">
        <v>1069</v>
      </c>
      <c r="Z94" t="s">
        <v>1070</v>
      </c>
      <c r="AA94" s="14" t="s">
        <v>538</v>
      </c>
      <c r="AB94" s="16" t="s">
        <v>539</v>
      </c>
      <c r="AC94" s="16" t="s">
        <v>30</v>
      </c>
      <c r="AD94" s="14" t="s">
        <v>1071</v>
      </c>
      <c r="AE94" s="16" t="s">
        <v>1072</v>
      </c>
      <c r="AF94" s="17" t="s">
        <v>1073</v>
      </c>
      <c r="AG94" s="18" t="s">
        <v>539</v>
      </c>
      <c r="AH94" s="18" t="s">
        <v>1074</v>
      </c>
      <c r="AI94" s="18" t="s">
        <v>20</v>
      </c>
      <c r="AJ94" s="18" t="s">
        <v>20</v>
      </c>
      <c r="AK94" s="19" t="s">
        <v>542</v>
      </c>
      <c r="AL94" s="21" t="s">
        <v>539</v>
      </c>
      <c r="AM94" s="21" t="s">
        <v>30</v>
      </c>
      <c r="AN94" s="21" t="s">
        <v>20</v>
      </c>
      <c r="AO94" s="21" t="s">
        <v>20</v>
      </c>
      <c r="AP94" s="22" t="s">
        <v>423</v>
      </c>
      <c r="AQ94" s="23" t="s">
        <v>30</v>
      </c>
      <c r="AR94" s="22" t="s">
        <v>545</v>
      </c>
    </row>
    <row r="95" spans="1:44" ht="14.25" customHeight="1">
      <c r="A95" s="81" t="s">
        <v>5531</v>
      </c>
      <c r="B95" s="12" t="s">
        <v>177</v>
      </c>
      <c r="C95" s="13" t="s">
        <v>1008</v>
      </c>
      <c r="D95" t="s">
        <v>1009</v>
      </c>
      <c r="E95" t="s">
        <v>1010</v>
      </c>
      <c r="F95" s="14" t="s">
        <v>1011</v>
      </c>
      <c r="G95" s="16" t="s">
        <v>1012</v>
      </c>
      <c r="H95" s="16" t="s">
        <v>19</v>
      </c>
      <c r="I95" s="14" t="s">
        <v>1013</v>
      </c>
      <c r="J95" s="16" t="s">
        <v>1008</v>
      </c>
      <c r="K95" s="17" t="s">
        <v>1014</v>
      </c>
      <c r="L95" s="18" t="s">
        <v>1015</v>
      </c>
      <c r="M95" s="18" t="s">
        <v>19</v>
      </c>
      <c r="N95" s="17" t="s">
        <v>1016</v>
      </c>
      <c r="O95" s="18" t="s">
        <v>1008</v>
      </c>
      <c r="P95" s="19" t="s">
        <v>1017</v>
      </c>
      <c r="Q95" s="21" t="s">
        <v>1018</v>
      </c>
      <c r="R95" s="21" t="s">
        <v>47</v>
      </c>
      <c r="S95" s="21" t="s">
        <v>20</v>
      </c>
      <c r="T95" s="21" t="s">
        <v>20</v>
      </c>
      <c r="U95" s="23" t="s">
        <v>20</v>
      </c>
      <c r="V95" s="23" t="s">
        <v>20</v>
      </c>
      <c r="W95" s="23" t="s">
        <v>20</v>
      </c>
      <c r="X95" s="13" t="s">
        <v>1075</v>
      </c>
      <c r="Y95" t="s">
        <v>1076</v>
      </c>
      <c r="Z95" t="s">
        <v>1077</v>
      </c>
      <c r="AA95" s="14" t="s">
        <v>1078</v>
      </c>
      <c r="AB95" s="16" t="s">
        <v>1079</v>
      </c>
      <c r="AC95" s="16" t="s">
        <v>15</v>
      </c>
      <c r="AD95" s="16" t="s">
        <v>20</v>
      </c>
      <c r="AE95" s="16" t="s">
        <v>20</v>
      </c>
      <c r="AF95" s="17" t="s">
        <v>1080</v>
      </c>
      <c r="AG95" s="18" t="s">
        <v>1081</v>
      </c>
      <c r="AH95" s="18" t="s">
        <v>15</v>
      </c>
      <c r="AI95" s="17" t="s">
        <v>1082</v>
      </c>
      <c r="AJ95" s="18" t="s">
        <v>1083</v>
      </c>
      <c r="AK95" s="19" t="s">
        <v>1084</v>
      </c>
      <c r="AL95" s="21" t="s">
        <v>1079</v>
      </c>
      <c r="AM95" s="21" t="s">
        <v>15</v>
      </c>
      <c r="AN95" s="21" t="s">
        <v>20</v>
      </c>
      <c r="AO95" s="21" t="s">
        <v>20</v>
      </c>
      <c r="AP95" s="34" t="s">
        <v>1085</v>
      </c>
      <c r="AQ95" s="23" t="s">
        <v>15</v>
      </c>
      <c r="AR95" s="23" t="s">
        <v>20</v>
      </c>
    </row>
    <row r="96" spans="1:44" ht="14.25" customHeight="1">
      <c r="A96" s="81" t="s">
        <v>5535</v>
      </c>
      <c r="B96" s="12" t="s">
        <v>1086</v>
      </c>
      <c r="C96" s="13" t="s">
        <v>1086</v>
      </c>
      <c r="D96" t="s">
        <v>1087</v>
      </c>
      <c r="E96" t="s">
        <v>1088</v>
      </c>
      <c r="F96" s="14" t="s">
        <v>1089</v>
      </c>
      <c r="G96" s="16" t="s">
        <v>1086</v>
      </c>
      <c r="H96" s="16" t="s">
        <v>19</v>
      </c>
      <c r="I96" s="14" t="s">
        <v>1090</v>
      </c>
      <c r="J96" s="16" t="s">
        <v>1091</v>
      </c>
      <c r="K96" s="17" t="s">
        <v>1092</v>
      </c>
      <c r="L96" s="18" t="s">
        <v>1086</v>
      </c>
      <c r="M96" s="18" t="s">
        <v>19</v>
      </c>
      <c r="N96" s="17" t="s">
        <v>1093</v>
      </c>
      <c r="O96" s="18" t="s">
        <v>1094</v>
      </c>
      <c r="P96" s="19" t="s">
        <v>1095</v>
      </c>
      <c r="Q96" s="21" t="s">
        <v>1096</v>
      </c>
      <c r="R96" s="21" t="s">
        <v>47</v>
      </c>
      <c r="S96" s="19" t="s">
        <v>1097</v>
      </c>
      <c r="T96" s="21" t="s">
        <v>1098</v>
      </c>
      <c r="U96" s="22" t="s">
        <v>1099</v>
      </c>
      <c r="V96" s="23" t="s">
        <v>47</v>
      </c>
      <c r="W96" s="22" t="s">
        <v>1100</v>
      </c>
      <c r="X96" s="13" t="s">
        <v>1101</v>
      </c>
      <c r="Y96" t="s">
        <v>1102</v>
      </c>
      <c r="Z96" t="s">
        <v>1103</v>
      </c>
      <c r="AA96" s="14" t="s">
        <v>1104</v>
      </c>
      <c r="AB96" s="16" t="s">
        <v>1101</v>
      </c>
      <c r="AC96" s="16" t="s">
        <v>19</v>
      </c>
      <c r="AD96" s="16" t="s">
        <v>20</v>
      </c>
      <c r="AE96" s="16" t="s">
        <v>20</v>
      </c>
      <c r="AF96" s="17" t="s">
        <v>1105</v>
      </c>
      <c r="AG96" s="18" t="s">
        <v>1101</v>
      </c>
      <c r="AH96" s="18" t="s">
        <v>19</v>
      </c>
      <c r="AI96" s="18" t="s">
        <v>20</v>
      </c>
      <c r="AJ96" s="18" t="s">
        <v>20</v>
      </c>
      <c r="AK96" s="19" t="s">
        <v>1106</v>
      </c>
      <c r="AL96" s="21" t="s">
        <v>1101</v>
      </c>
      <c r="AM96" s="21" t="s">
        <v>19</v>
      </c>
      <c r="AN96" s="21" t="s">
        <v>20</v>
      </c>
      <c r="AO96" s="21" t="s">
        <v>20</v>
      </c>
      <c r="AP96" s="22" t="s">
        <v>1107</v>
      </c>
      <c r="AQ96" s="23" t="s">
        <v>19</v>
      </c>
      <c r="AR96" s="23" t="s">
        <v>20</v>
      </c>
    </row>
    <row r="97" spans="1:45" ht="14.25" customHeight="1">
      <c r="A97" s="81" t="s">
        <v>5535</v>
      </c>
      <c r="B97" s="12" t="s">
        <v>1086</v>
      </c>
      <c r="C97" s="13" t="s">
        <v>1086</v>
      </c>
      <c r="D97" t="s">
        <v>1087</v>
      </c>
      <c r="E97" t="s">
        <v>1088</v>
      </c>
      <c r="F97" s="14" t="s">
        <v>1089</v>
      </c>
      <c r="G97" s="16" t="s">
        <v>1086</v>
      </c>
      <c r="H97" s="16" t="s">
        <v>19</v>
      </c>
      <c r="I97" s="14" t="s">
        <v>1090</v>
      </c>
      <c r="J97" s="16" t="s">
        <v>1091</v>
      </c>
      <c r="K97" s="17" t="s">
        <v>1092</v>
      </c>
      <c r="L97" s="18" t="s">
        <v>1086</v>
      </c>
      <c r="M97" s="18" t="s">
        <v>19</v>
      </c>
      <c r="N97" s="17" t="s">
        <v>1093</v>
      </c>
      <c r="O97" s="18" t="s">
        <v>1094</v>
      </c>
      <c r="P97" s="19" t="s">
        <v>1095</v>
      </c>
      <c r="Q97" s="21" t="s">
        <v>1096</v>
      </c>
      <c r="R97" s="21" t="s">
        <v>47</v>
      </c>
      <c r="S97" s="19" t="s">
        <v>1097</v>
      </c>
      <c r="T97" s="21" t="s">
        <v>1098</v>
      </c>
      <c r="U97" s="22" t="s">
        <v>1099</v>
      </c>
      <c r="V97" s="23" t="s">
        <v>47</v>
      </c>
      <c r="W97" s="22" t="s">
        <v>1100</v>
      </c>
      <c r="X97" s="13" t="s">
        <v>1108</v>
      </c>
      <c r="Y97" t="s">
        <v>1109</v>
      </c>
      <c r="Z97" t="s">
        <v>1110</v>
      </c>
      <c r="AA97" s="14" t="s">
        <v>1111</v>
      </c>
      <c r="AB97" s="16" t="s">
        <v>1108</v>
      </c>
      <c r="AC97" s="16" t="s">
        <v>19</v>
      </c>
      <c r="AD97" s="16" t="s">
        <v>20</v>
      </c>
      <c r="AE97" s="16" t="s">
        <v>20</v>
      </c>
      <c r="AF97" s="17" t="s">
        <v>1112</v>
      </c>
      <c r="AG97" s="18" t="s">
        <v>1108</v>
      </c>
      <c r="AH97" s="18" t="s">
        <v>19</v>
      </c>
      <c r="AI97" s="18" t="s">
        <v>20</v>
      </c>
      <c r="AJ97" s="18" t="s">
        <v>20</v>
      </c>
      <c r="AK97" s="19" t="s">
        <v>1113</v>
      </c>
      <c r="AL97" s="21" t="s">
        <v>1108</v>
      </c>
      <c r="AM97" s="21" t="s">
        <v>19</v>
      </c>
      <c r="AN97" s="21" t="s">
        <v>20</v>
      </c>
      <c r="AO97" s="21" t="s">
        <v>20</v>
      </c>
      <c r="AP97" s="22" t="s">
        <v>1114</v>
      </c>
      <c r="AQ97" s="23" t="s">
        <v>19</v>
      </c>
      <c r="AR97" s="22" t="s">
        <v>1115</v>
      </c>
    </row>
    <row r="98" spans="1:45" ht="14.25" customHeight="1">
      <c r="A98" s="81" t="s">
        <v>5535</v>
      </c>
      <c r="B98" s="12" t="s">
        <v>1086</v>
      </c>
      <c r="C98" s="13" t="s">
        <v>1086</v>
      </c>
      <c r="D98" t="s">
        <v>1087</v>
      </c>
      <c r="E98" t="s">
        <v>1088</v>
      </c>
      <c r="F98" s="14" t="s">
        <v>1089</v>
      </c>
      <c r="G98" s="16" t="s">
        <v>1086</v>
      </c>
      <c r="H98" s="16" t="s">
        <v>19</v>
      </c>
      <c r="I98" s="14" t="s">
        <v>1090</v>
      </c>
      <c r="J98" s="16" t="s">
        <v>1091</v>
      </c>
      <c r="K98" s="17" t="s">
        <v>1092</v>
      </c>
      <c r="L98" s="18" t="s">
        <v>1086</v>
      </c>
      <c r="M98" s="18" t="s">
        <v>19</v>
      </c>
      <c r="N98" s="17" t="s">
        <v>1093</v>
      </c>
      <c r="O98" s="18" t="s">
        <v>1094</v>
      </c>
      <c r="P98" s="19" t="s">
        <v>1095</v>
      </c>
      <c r="Q98" s="21" t="s">
        <v>1096</v>
      </c>
      <c r="R98" s="21" t="s">
        <v>47</v>
      </c>
      <c r="S98" s="19" t="s">
        <v>1097</v>
      </c>
      <c r="T98" s="21" t="s">
        <v>1098</v>
      </c>
      <c r="U98" s="22" t="s">
        <v>1099</v>
      </c>
      <c r="V98" s="23" t="s">
        <v>47</v>
      </c>
      <c r="W98" s="22" t="s">
        <v>1100</v>
      </c>
      <c r="X98" s="13" t="s">
        <v>1116</v>
      </c>
      <c r="Y98" t="s">
        <v>1117</v>
      </c>
      <c r="Z98" t="s">
        <v>1118</v>
      </c>
      <c r="AA98" s="14" t="s">
        <v>1119</v>
      </c>
      <c r="AB98" s="16" t="s">
        <v>1116</v>
      </c>
      <c r="AC98" s="16" t="s">
        <v>19</v>
      </c>
      <c r="AD98" s="14" t="s">
        <v>1090</v>
      </c>
      <c r="AE98" s="16" t="s">
        <v>1091</v>
      </c>
      <c r="AF98" s="17" t="s">
        <v>1120</v>
      </c>
      <c r="AG98" s="18" t="s">
        <v>1116</v>
      </c>
      <c r="AH98" s="18" t="s">
        <v>19</v>
      </c>
      <c r="AI98" s="17" t="s">
        <v>1121</v>
      </c>
      <c r="AJ98" s="18" t="s">
        <v>1122</v>
      </c>
      <c r="AK98" s="19" t="s">
        <v>629</v>
      </c>
      <c r="AL98" s="21" t="s">
        <v>627</v>
      </c>
      <c r="AM98" s="21" t="s">
        <v>30</v>
      </c>
      <c r="AN98" s="19" t="s">
        <v>1095</v>
      </c>
      <c r="AO98" s="21" t="s">
        <v>1096</v>
      </c>
      <c r="AP98" s="22" t="s">
        <v>630</v>
      </c>
      <c r="AQ98" s="23" t="s">
        <v>30</v>
      </c>
      <c r="AR98" s="22" t="s">
        <v>1100</v>
      </c>
    </row>
    <row r="99" spans="1:45" ht="14.25" customHeight="1">
      <c r="A99" s="81" t="s">
        <v>5535</v>
      </c>
      <c r="B99" s="12" t="s">
        <v>1086</v>
      </c>
      <c r="C99" s="13" t="s">
        <v>1086</v>
      </c>
      <c r="D99" t="s">
        <v>1087</v>
      </c>
      <c r="E99" t="s">
        <v>1088</v>
      </c>
      <c r="F99" s="14" t="s">
        <v>1089</v>
      </c>
      <c r="G99" s="16" t="s">
        <v>1086</v>
      </c>
      <c r="H99" s="16" t="s">
        <v>19</v>
      </c>
      <c r="I99" s="14" t="s">
        <v>1090</v>
      </c>
      <c r="J99" s="16" t="s">
        <v>1091</v>
      </c>
      <c r="K99" s="17" t="s">
        <v>1092</v>
      </c>
      <c r="L99" s="18" t="s">
        <v>1086</v>
      </c>
      <c r="M99" s="18" t="s">
        <v>19</v>
      </c>
      <c r="N99" s="17" t="s">
        <v>1093</v>
      </c>
      <c r="O99" s="18" t="s">
        <v>1094</v>
      </c>
      <c r="P99" s="19" t="s">
        <v>1095</v>
      </c>
      <c r="Q99" s="21" t="s">
        <v>1096</v>
      </c>
      <c r="R99" s="21" t="s">
        <v>47</v>
      </c>
      <c r="S99" s="19" t="s">
        <v>1097</v>
      </c>
      <c r="T99" s="21" t="s">
        <v>1098</v>
      </c>
      <c r="U99" s="22" t="s">
        <v>1099</v>
      </c>
      <c r="V99" s="23" t="s">
        <v>47</v>
      </c>
      <c r="W99" s="22" t="s">
        <v>1100</v>
      </c>
      <c r="X99" s="13" t="s">
        <v>1123</v>
      </c>
      <c r="Y99" t="s">
        <v>1124</v>
      </c>
      <c r="Z99" t="s">
        <v>1125</v>
      </c>
      <c r="AA99" s="14" t="s">
        <v>1126</v>
      </c>
      <c r="AB99" s="16" t="s">
        <v>1123</v>
      </c>
      <c r="AC99" s="16" t="s">
        <v>19</v>
      </c>
      <c r="AD99" s="16" t="s">
        <v>20</v>
      </c>
      <c r="AE99" s="16" t="s">
        <v>20</v>
      </c>
      <c r="AF99" s="17" t="s">
        <v>1127</v>
      </c>
      <c r="AG99" s="18" t="s">
        <v>1123</v>
      </c>
      <c r="AH99" s="18" t="s">
        <v>19</v>
      </c>
      <c r="AI99" s="18" t="s">
        <v>20</v>
      </c>
      <c r="AJ99" s="18" t="s">
        <v>20</v>
      </c>
      <c r="AK99" s="19" t="s">
        <v>1128</v>
      </c>
      <c r="AL99" s="21" t="s">
        <v>1123</v>
      </c>
      <c r="AM99" s="21" t="s">
        <v>19</v>
      </c>
      <c r="AN99" s="21" t="s">
        <v>20</v>
      </c>
      <c r="AO99" s="21" t="s">
        <v>20</v>
      </c>
      <c r="AP99" s="22" t="s">
        <v>1129</v>
      </c>
      <c r="AQ99" s="23" t="s">
        <v>30</v>
      </c>
      <c r="AR99" s="22" t="s">
        <v>1115</v>
      </c>
    </row>
    <row r="100" spans="1:45" ht="14.25" customHeight="1">
      <c r="A100" s="81" t="s">
        <v>5535</v>
      </c>
      <c r="B100" s="12" t="s">
        <v>1086</v>
      </c>
      <c r="C100" s="13" t="s">
        <v>1086</v>
      </c>
      <c r="D100" t="s">
        <v>1087</v>
      </c>
      <c r="E100" t="s">
        <v>1088</v>
      </c>
      <c r="F100" s="14" t="s">
        <v>1089</v>
      </c>
      <c r="G100" s="16" t="s">
        <v>1086</v>
      </c>
      <c r="H100" s="16" t="s">
        <v>19</v>
      </c>
      <c r="I100" s="14" t="s">
        <v>1090</v>
      </c>
      <c r="J100" s="16" t="s">
        <v>1091</v>
      </c>
      <c r="K100" s="17" t="s">
        <v>1092</v>
      </c>
      <c r="L100" s="18" t="s">
        <v>1086</v>
      </c>
      <c r="M100" s="18" t="s">
        <v>19</v>
      </c>
      <c r="N100" s="17" t="s">
        <v>1093</v>
      </c>
      <c r="O100" s="18" t="s">
        <v>1094</v>
      </c>
      <c r="P100" s="19" t="s">
        <v>1095</v>
      </c>
      <c r="Q100" s="21" t="s">
        <v>1096</v>
      </c>
      <c r="R100" s="21" t="s">
        <v>47</v>
      </c>
      <c r="S100" s="19" t="s">
        <v>1097</v>
      </c>
      <c r="T100" s="21" t="s">
        <v>1098</v>
      </c>
      <c r="U100" s="22" t="s">
        <v>1099</v>
      </c>
      <c r="V100" s="23" t="s">
        <v>47</v>
      </c>
      <c r="W100" s="22" t="s">
        <v>1100</v>
      </c>
      <c r="X100" s="13" t="s">
        <v>1130</v>
      </c>
      <c r="Y100" t="s">
        <v>1131</v>
      </c>
      <c r="Z100" t="s">
        <v>1132</v>
      </c>
      <c r="AA100" s="14" t="s">
        <v>1133</v>
      </c>
      <c r="AB100" s="16" t="s">
        <v>1130</v>
      </c>
      <c r="AC100" s="16" t="s">
        <v>19</v>
      </c>
      <c r="AD100" s="16" t="s">
        <v>20</v>
      </c>
      <c r="AE100" s="16" t="s">
        <v>20</v>
      </c>
      <c r="AF100" s="17" t="s">
        <v>1134</v>
      </c>
      <c r="AG100" s="18" t="s">
        <v>1130</v>
      </c>
      <c r="AH100" s="18" t="s">
        <v>19</v>
      </c>
      <c r="AI100" s="18" t="s">
        <v>20</v>
      </c>
      <c r="AJ100" s="18" t="s">
        <v>20</v>
      </c>
      <c r="AK100" s="19" t="s">
        <v>1135</v>
      </c>
      <c r="AL100" s="21" t="s">
        <v>1136</v>
      </c>
      <c r="AM100" s="21" t="s">
        <v>47</v>
      </c>
      <c r="AN100" s="21" t="s">
        <v>20</v>
      </c>
      <c r="AO100" s="21" t="s">
        <v>20</v>
      </c>
      <c r="AP100" s="22" t="s">
        <v>1137</v>
      </c>
      <c r="AQ100" s="23" t="s">
        <v>24</v>
      </c>
      <c r="AR100" s="22" t="s">
        <v>1138</v>
      </c>
    </row>
    <row r="101" spans="1:45" ht="14.25" customHeight="1">
      <c r="A101" s="81" t="s">
        <v>5535</v>
      </c>
      <c r="B101" s="12" t="s">
        <v>1086</v>
      </c>
      <c r="C101" s="13" t="s">
        <v>1086</v>
      </c>
      <c r="D101" t="s">
        <v>1087</v>
      </c>
      <c r="E101" t="s">
        <v>1088</v>
      </c>
      <c r="F101" s="14" t="s">
        <v>1089</v>
      </c>
      <c r="G101" s="16" t="s">
        <v>1086</v>
      </c>
      <c r="H101" s="16" t="s">
        <v>19</v>
      </c>
      <c r="I101" s="14" t="s">
        <v>1090</v>
      </c>
      <c r="J101" s="16" t="s">
        <v>1091</v>
      </c>
      <c r="K101" s="17" t="s">
        <v>1092</v>
      </c>
      <c r="L101" s="18" t="s">
        <v>1086</v>
      </c>
      <c r="M101" s="18" t="s">
        <v>19</v>
      </c>
      <c r="N101" s="17" t="s">
        <v>1093</v>
      </c>
      <c r="O101" s="18" t="s">
        <v>1094</v>
      </c>
      <c r="P101" s="19" t="s">
        <v>1095</v>
      </c>
      <c r="Q101" s="21" t="s">
        <v>1096</v>
      </c>
      <c r="R101" s="21" t="s">
        <v>47</v>
      </c>
      <c r="S101" s="19" t="s">
        <v>1097</v>
      </c>
      <c r="T101" s="21" t="s">
        <v>1098</v>
      </c>
      <c r="U101" s="22" t="s">
        <v>1099</v>
      </c>
      <c r="V101" s="23" t="s">
        <v>47</v>
      </c>
      <c r="W101" s="22" t="s">
        <v>1100</v>
      </c>
      <c r="X101" s="13" t="s">
        <v>1139</v>
      </c>
      <c r="Y101" t="s">
        <v>1140</v>
      </c>
      <c r="Z101" t="s">
        <v>1141</v>
      </c>
      <c r="AA101" s="14" t="s">
        <v>1142</v>
      </c>
      <c r="AB101" s="16" t="s">
        <v>1143</v>
      </c>
      <c r="AC101" s="16" t="s">
        <v>19</v>
      </c>
      <c r="AD101" s="14" t="s">
        <v>1144</v>
      </c>
      <c r="AE101" s="16" t="s">
        <v>1139</v>
      </c>
      <c r="AF101" s="17" t="s">
        <v>1145</v>
      </c>
      <c r="AG101" s="18" t="s">
        <v>1146</v>
      </c>
      <c r="AH101" s="18" t="s">
        <v>19</v>
      </c>
      <c r="AI101" s="17" t="s">
        <v>1147</v>
      </c>
      <c r="AJ101" s="18" t="s">
        <v>1139</v>
      </c>
      <c r="AK101" s="19" t="s">
        <v>1148</v>
      </c>
      <c r="AL101" s="21" t="s">
        <v>1149</v>
      </c>
      <c r="AM101" s="21" t="s">
        <v>19</v>
      </c>
      <c r="AN101" s="21" t="s">
        <v>20</v>
      </c>
      <c r="AO101" s="21" t="s">
        <v>20</v>
      </c>
      <c r="AP101" s="22" t="s">
        <v>1150</v>
      </c>
      <c r="AQ101" s="23" t="s">
        <v>19</v>
      </c>
      <c r="AR101" s="22" t="s">
        <v>1151</v>
      </c>
      <c r="AS101" t="s">
        <v>1152</v>
      </c>
    </row>
    <row r="102" spans="1:45" ht="14.25" customHeight="1">
      <c r="A102" s="81" t="s">
        <v>5535</v>
      </c>
      <c r="B102" s="12" t="s">
        <v>1086</v>
      </c>
      <c r="C102" s="13" t="s">
        <v>1086</v>
      </c>
      <c r="D102" t="s">
        <v>1087</v>
      </c>
      <c r="E102" t="s">
        <v>1088</v>
      </c>
      <c r="F102" s="14" t="s">
        <v>1089</v>
      </c>
      <c r="G102" s="16" t="s">
        <v>1086</v>
      </c>
      <c r="H102" s="16" t="s">
        <v>19</v>
      </c>
      <c r="I102" s="14" t="s">
        <v>1090</v>
      </c>
      <c r="J102" s="16" t="s">
        <v>1091</v>
      </c>
      <c r="K102" s="17" t="s">
        <v>1092</v>
      </c>
      <c r="L102" s="18" t="s">
        <v>1086</v>
      </c>
      <c r="M102" s="18" t="s">
        <v>19</v>
      </c>
      <c r="N102" s="17" t="s">
        <v>1093</v>
      </c>
      <c r="O102" s="18" t="s">
        <v>1094</v>
      </c>
      <c r="P102" s="19" t="s">
        <v>1095</v>
      </c>
      <c r="Q102" s="21" t="s">
        <v>1096</v>
      </c>
      <c r="R102" s="21" t="s">
        <v>47</v>
      </c>
      <c r="S102" s="19" t="s">
        <v>1097</v>
      </c>
      <c r="T102" s="21" t="s">
        <v>1098</v>
      </c>
      <c r="U102" s="22" t="s">
        <v>1099</v>
      </c>
      <c r="V102" s="23" t="s">
        <v>47</v>
      </c>
      <c r="W102" s="22" t="s">
        <v>1100</v>
      </c>
      <c r="X102" s="13" t="s">
        <v>1153</v>
      </c>
      <c r="Y102" t="s">
        <v>1154</v>
      </c>
      <c r="Z102" t="s">
        <v>1155</v>
      </c>
      <c r="AA102" s="14" t="s">
        <v>1156</v>
      </c>
      <c r="AB102" s="16" t="s">
        <v>1157</v>
      </c>
      <c r="AC102" s="16" t="s">
        <v>19</v>
      </c>
      <c r="AD102" s="16" t="s">
        <v>20</v>
      </c>
      <c r="AE102" s="16" t="s">
        <v>20</v>
      </c>
      <c r="AF102" s="17" t="s">
        <v>1158</v>
      </c>
      <c r="AG102" s="18" t="s">
        <v>1157</v>
      </c>
      <c r="AH102" s="18" t="s">
        <v>19</v>
      </c>
      <c r="AI102" s="17" t="s">
        <v>1159</v>
      </c>
      <c r="AJ102" s="18" t="s">
        <v>1160</v>
      </c>
      <c r="AK102" s="19" t="s">
        <v>1161</v>
      </c>
      <c r="AL102" s="21" t="s">
        <v>1162</v>
      </c>
      <c r="AM102" s="21" t="s">
        <v>30</v>
      </c>
      <c r="AN102" s="19" t="s">
        <v>1163</v>
      </c>
      <c r="AO102" s="21" t="s">
        <v>1164</v>
      </c>
      <c r="AP102" s="22" t="s">
        <v>1165</v>
      </c>
      <c r="AQ102" s="23" t="s">
        <v>19</v>
      </c>
      <c r="AR102" s="23" t="s">
        <v>20</v>
      </c>
      <c r="AS102" s="38" t="s">
        <v>1166</v>
      </c>
    </row>
    <row r="103" spans="1:45" ht="14.25" customHeight="1">
      <c r="A103" s="81" t="s">
        <v>5535</v>
      </c>
      <c r="B103" s="12" t="s">
        <v>1086</v>
      </c>
      <c r="C103" s="13" t="s">
        <v>1086</v>
      </c>
      <c r="D103" t="s">
        <v>1087</v>
      </c>
      <c r="E103" t="s">
        <v>1088</v>
      </c>
      <c r="F103" s="14" t="s">
        <v>1089</v>
      </c>
      <c r="G103" s="16" t="s">
        <v>1086</v>
      </c>
      <c r="H103" s="16" t="s">
        <v>19</v>
      </c>
      <c r="I103" s="14" t="s">
        <v>1090</v>
      </c>
      <c r="J103" s="16" t="s">
        <v>1091</v>
      </c>
      <c r="K103" s="17" t="s">
        <v>1092</v>
      </c>
      <c r="L103" s="18" t="s">
        <v>1086</v>
      </c>
      <c r="M103" s="18" t="s">
        <v>19</v>
      </c>
      <c r="N103" s="17" t="s">
        <v>1093</v>
      </c>
      <c r="O103" s="18" t="s">
        <v>1094</v>
      </c>
      <c r="P103" s="19" t="s">
        <v>1095</v>
      </c>
      <c r="Q103" s="21" t="s">
        <v>1096</v>
      </c>
      <c r="R103" s="21" t="s">
        <v>47</v>
      </c>
      <c r="S103" s="19" t="s">
        <v>1097</v>
      </c>
      <c r="T103" s="21" t="s">
        <v>1098</v>
      </c>
      <c r="U103" s="22" t="s">
        <v>1099</v>
      </c>
      <c r="V103" s="23" t="s">
        <v>47</v>
      </c>
      <c r="W103" s="22" t="s">
        <v>1100</v>
      </c>
      <c r="X103" s="13" t="s">
        <v>1167</v>
      </c>
      <c r="Y103" t="s">
        <v>1168</v>
      </c>
      <c r="Z103" t="s">
        <v>1169</v>
      </c>
      <c r="AA103" s="41" t="s">
        <v>1170</v>
      </c>
      <c r="AB103" s="16" t="s">
        <v>1171</v>
      </c>
      <c r="AC103" s="16" t="s">
        <v>19</v>
      </c>
      <c r="AD103" s="14" t="s">
        <v>1172</v>
      </c>
      <c r="AE103" s="16" t="s">
        <v>1173</v>
      </c>
      <c r="AF103" s="17" t="s">
        <v>1174</v>
      </c>
      <c r="AG103" s="18" t="s">
        <v>1171</v>
      </c>
      <c r="AH103" s="18" t="s">
        <v>19</v>
      </c>
      <c r="AI103" s="17" t="s">
        <v>1175</v>
      </c>
      <c r="AJ103" s="18" t="s">
        <v>1176</v>
      </c>
      <c r="AK103" s="19" t="s">
        <v>1177</v>
      </c>
      <c r="AL103" s="21" t="s">
        <v>1178</v>
      </c>
      <c r="AM103" s="21" t="s">
        <v>30</v>
      </c>
      <c r="AN103" s="19" t="s">
        <v>1179</v>
      </c>
      <c r="AO103" s="21" t="s">
        <v>1180</v>
      </c>
      <c r="AP103" s="22" t="s">
        <v>1181</v>
      </c>
      <c r="AQ103" s="23" t="s">
        <v>30</v>
      </c>
      <c r="AR103" s="22" t="s">
        <v>1182</v>
      </c>
    </row>
    <row r="104" spans="1:45" ht="14.25" customHeight="1">
      <c r="A104" s="81" t="s">
        <v>5535</v>
      </c>
      <c r="B104" s="12" t="s">
        <v>1086</v>
      </c>
      <c r="C104" s="13" t="s">
        <v>1086</v>
      </c>
      <c r="D104" t="s">
        <v>1087</v>
      </c>
      <c r="E104" t="s">
        <v>1088</v>
      </c>
      <c r="F104" s="14" t="s">
        <v>1089</v>
      </c>
      <c r="G104" s="16" t="s">
        <v>1086</v>
      </c>
      <c r="H104" s="16" t="s">
        <v>19</v>
      </c>
      <c r="I104" s="14" t="s">
        <v>1090</v>
      </c>
      <c r="J104" s="16" t="s">
        <v>1091</v>
      </c>
      <c r="K104" s="17" t="s">
        <v>1092</v>
      </c>
      <c r="L104" s="18" t="s">
        <v>1086</v>
      </c>
      <c r="M104" s="18" t="s">
        <v>19</v>
      </c>
      <c r="N104" s="17" t="s">
        <v>1093</v>
      </c>
      <c r="O104" s="18" t="s">
        <v>1094</v>
      </c>
      <c r="P104" s="19" t="s">
        <v>1095</v>
      </c>
      <c r="Q104" s="21" t="s">
        <v>1096</v>
      </c>
      <c r="R104" s="21" t="s">
        <v>47</v>
      </c>
      <c r="S104" s="19" t="s">
        <v>1097</v>
      </c>
      <c r="T104" s="21" t="s">
        <v>1098</v>
      </c>
      <c r="U104" s="22" t="s">
        <v>1099</v>
      </c>
      <c r="V104" s="23" t="s">
        <v>47</v>
      </c>
      <c r="W104" s="22" t="s">
        <v>1100</v>
      </c>
      <c r="X104" s="13" t="s">
        <v>1183</v>
      </c>
      <c r="Y104" t="s">
        <v>1184</v>
      </c>
      <c r="Z104" t="s">
        <v>1185</v>
      </c>
      <c r="AA104" s="14" t="s">
        <v>1186</v>
      </c>
      <c r="AB104" s="16" t="s">
        <v>1187</v>
      </c>
      <c r="AC104" s="16" t="s">
        <v>19</v>
      </c>
      <c r="AD104" s="14" t="s">
        <v>1188</v>
      </c>
      <c r="AE104" s="16" t="s">
        <v>1189</v>
      </c>
      <c r="AF104" s="17" t="s">
        <v>1190</v>
      </c>
      <c r="AG104" s="18" t="s">
        <v>1191</v>
      </c>
      <c r="AH104" s="18" t="s">
        <v>19</v>
      </c>
      <c r="AI104" s="17" t="s">
        <v>1192</v>
      </c>
      <c r="AJ104" s="18" t="s">
        <v>1193</v>
      </c>
      <c r="AK104" s="19" t="s">
        <v>1194</v>
      </c>
      <c r="AL104" s="21" t="s">
        <v>1195</v>
      </c>
      <c r="AM104" s="21" t="s">
        <v>47</v>
      </c>
      <c r="AN104" s="19" t="s">
        <v>1179</v>
      </c>
      <c r="AO104" s="21" t="s">
        <v>1180</v>
      </c>
      <c r="AP104" s="22" t="s">
        <v>1182</v>
      </c>
      <c r="AQ104" s="23" t="s">
        <v>24</v>
      </c>
      <c r="AR104" s="22" t="s">
        <v>1196</v>
      </c>
    </row>
    <row r="105" spans="1:45" ht="14.25" customHeight="1">
      <c r="A105" s="81" t="s">
        <v>5538</v>
      </c>
      <c r="B105" s="12" t="s">
        <v>1197</v>
      </c>
      <c r="C105" s="13" t="s">
        <v>1198</v>
      </c>
      <c r="D105" t="s">
        <v>1199</v>
      </c>
      <c r="E105" t="s">
        <v>1200</v>
      </c>
      <c r="F105" s="14" t="s">
        <v>1201</v>
      </c>
      <c r="G105" s="16" t="s">
        <v>1198</v>
      </c>
      <c r="H105" s="16" t="s">
        <v>19</v>
      </c>
      <c r="I105" s="14" t="s">
        <v>1202</v>
      </c>
      <c r="J105" s="16" t="s">
        <v>1203</v>
      </c>
      <c r="K105" s="17" t="s">
        <v>1204</v>
      </c>
      <c r="L105" s="18" t="s">
        <v>1198</v>
      </c>
      <c r="M105" s="18" t="s">
        <v>19</v>
      </c>
      <c r="N105" s="17" t="s">
        <v>1205</v>
      </c>
      <c r="O105" s="18" t="s">
        <v>1206</v>
      </c>
      <c r="P105" s="19" t="s">
        <v>1207</v>
      </c>
      <c r="Q105" s="21" t="s">
        <v>1208</v>
      </c>
      <c r="R105" s="21" t="s">
        <v>24</v>
      </c>
      <c r="S105" s="21" t="s">
        <v>20</v>
      </c>
      <c r="T105" s="21" t="s">
        <v>20</v>
      </c>
      <c r="U105" s="23" t="s">
        <v>20</v>
      </c>
      <c r="V105" s="23" t="s">
        <v>20</v>
      </c>
      <c r="W105" s="22" t="s">
        <v>740</v>
      </c>
      <c r="X105" s="13" t="s">
        <v>1209</v>
      </c>
      <c r="Y105" t="s">
        <v>1210</v>
      </c>
      <c r="Z105" t="s">
        <v>1211</v>
      </c>
      <c r="AA105" s="14" t="s">
        <v>1212</v>
      </c>
      <c r="AB105" s="16" t="s">
        <v>1213</v>
      </c>
      <c r="AC105" s="16" t="s">
        <v>30</v>
      </c>
      <c r="AD105" s="14" t="s">
        <v>1214</v>
      </c>
      <c r="AE105" s="16" t="s">
        <v>1215</v>
      </c>
      <c r="AF105" s="17" t="s">
        <v>1216</v>
      </c>
      <c r="AG105" s="18" t="s">
        <v>1213</v>
      </c>
      <c r="AH105" s="18" t="s">
        <v>30</v>
      </c>
      <c r="AI105" s="17" t="s">
        <v>1217</v>
      </c>
      <c r="AJ105" s="18" t="s">
        <v>1215</v>
      </c>
      <c r="AK105" s="19" t="s">
        <v>1218</v>
      </c>
      <c r="AL105" s="21" t="s">
        <v>1219</v>
      </c>
      <c r="AM105" s="21" t="s">
        <v>15</v>
      </c>
      <c r="AN105" s="21" t="s">
        <v>20</v>
      </c>
      <c r="AO105" s="21" t="s">
        <v>20</v>
      </c>
      <c r="AP105" s="22" t="s">
        <v>740</v>
      </c>
      <c r="AQ105" s="23" t="s">
        <v>30</v>
      </c>
      <c r="AR105" s="22" t="s">
        <v>1220</v>
      </c>
      <c r="AS105" s="39" t="s">
        <v>1221</v>
      </c>
    </row>
    <row r="106" spans="1:45" ht="14.25" customHeight="1">
      <c r="A106" s="81" t="s">
        <v>5538</v>
      </c>
      <c r="B106" s="12" t="s">
        <v>1197</v>
      </c>
      <c r="C106" s="13" t="s">
        <v>1198</v>
      </c>
      <c r="D106" t="s">
        <v>1199</v>
      </c>
      <c r="E106" t="s">
        <v>1200</v>
      </c>
      <c r="F106" s="14" t="s">
        <v>1201</v>
      </c>
      <c r="G106" s="16" t="s">
        <v>1198</v>
      </c>
      <c r="H106" s="16" t="s">
        <v>19</v>
      </c>
      <c r="I106" s="14" t="s">
        <v>1202</v>
      </c>
      <c r="J106" s="16" t="s">
        <v>1203</v>
      </c>
      <c r="K106" s="17" t="s">
        <v>1204</v>
      </c>
      <c r="L106" s="18" t="s">
        <v>1198</v>
      </c>
      <c r="M106" s="18" t="s">
        <v>19</v>
      </c>
      <c r="N106" s="17" t="s">
        <v>1205</v>
      </c>
      <c r="O106" s="18" t="s">
        <v>1206</v>
      </c>
      <c r="P106" s="19" t="s">
        <v>1207</v>
      </c>
      <c r="Q106" s="21" t="s">
        <v>1208</v>
      </c>
      <c r="R106" s="21" t="s">
        <v>24</v>
      </c>
      <c r="S106" s="21" t="s">
        <v>20</v>
      </c>
      <c r="T106" s="21" t="s">
        <v>20</v>
      </c>
      <c r="U106" s="23" t="s">
        <v>20</v>
      </c>
      <c r="V106" s="23" t="s">
        <v>20</v>
      </c>
      <c r="W106" s="22" t="s">
        <v>740</v>
      </c>
      <c r="X106" s="13" t="s">
        <v>1222</v>
      </c>
      <c r="Y106" t="s">
        <v>1223</v>
      </c>
      <c r="Z106" t="s">
        <v>1224</v>
      </c>
      <c r="AA106" s="14" t="s">
        <v>1201</v>
      </c>
      <c r="AB106" s="16" t="s">
        <v>1198</v>
      </c>
      <c r="AC106" s="16" t="s">
        <v>30</v>
      </c>
      <c r="AD106" s="14" t="s">
        <v>1225</v>
      </c>
      <c r="AE106" s="16" t="s">
        <v>1226</v>
      </c>
      <c r="AF106" s="17" t="s">
        <v>1227</v>
      </c>
      <c r="AG106" s="18" t="s">
        <v>1203</v>
      </c>
      <c r="AH106" s="18" t="s">
        <v>47</v>
      </c>
      <c r="AI106" s="17" t="s">
        <v>1228</v>
      </c>
      <c r="AJ106" s="18" t="s">
        <v>1229</v>
      </c>
      <c r="AK106" s="19" t="s">
        <v>1230</v>
      </c>
      <c r="AL106" s="21" t="s">
        <v>1226</v>
      </c>
      <c r="AM106" s="21" t="s">
        <v>47</v>
      </c>
      <c r="AN106" s="21" t="s">
        <v>20</v>
      </c>
      <c r="AO106" s="21" t="s">
        <v>20</v>
      </c>
      <c r="AP106" s="23" t="s">
        <v>20</v>
      </c>
      <c r="AQ106" s="23" t="s">
        <v>20</v>
      </c>
      <c r="AR106" s="23" t="s">
        <v>20</v>
      </c>
      <c r="AS106" s="39" t="s">
        <v>1231</v>
      </c>
    </row>
    <row r="107" spans="1:45" ht="14.25" customHeight="1">
      <c r="A107" s="81" t="s">
        <v>5529</v>
      </c>
      <c r="B107" s="12" t="s">
        <v>9</v>
      </c>
      <c r="C107" s="13" t="s">
        <v>1232</v>
      </c>
      <c r="D107" t="s">
        <v>1233</v>
      </c>
      <c r="E107" t="s">
        <v>1234</v>
      </c>
      <c r="F107" s="14" t="s">
        <v>1235</v>
      </c>
      <c r="G107" s="16" t="s">
        <v>1236</v>
      </c>
      <c r="H107" s="16" t="s">
        <v>47</v>
      </c>
      <c r="I107" s="14" t="s">
        <v>1237</v>
      </c>
      <c r="J107" s="16" t="s">
        <v>1238</v>
      </c>
      <c r="K107" s="17" t="s">
        <v>1239</v>
      </c>
      <c r="L107" s="18" t="s">
        <v>1236</v>
      </c>
      <c r="M107" s="18" t="s">
        <v>47</v>
      </c>
      <c r="N107" s="17" t="s">
        <v>1240</v>
      </c>
      <c r="O107" s="18" t="s">
        <v>1238</v>
      </c>
      <c r="P107" s="19" t="s">
        <v>1241</v>
      </c>
      <c r="Q107" s="21" t="s">
        <v>1236</v>
      </c>
      <c r="R107" s="21" t="s">
        <v>47</v>
      </c>
      <c r="S107" s="19" t="s">
        <v>1242</v>
      </c>
      <c r="T107" s="21" t="s">
        <v>1238</v>
      </c>
      <c r="U107" s="23" t="s">
        <v>20</v>
      </c>
      <c r="V107" s="23" t="s">
        <v>20</v>
      </c>
      <c r="W107" s="23" t="s">
        <v>20</v>
      </c>
      <c r="X107" s="13" t="s">
        <v>1243</v>
      </c>
      <c r="Y107" t="s">
        <v>1244</v>
      </c>
      <c r="Z107" t="s">
        <v>1245</v>
      </c>
      <c r="AA107" s="14" t="s">
        <v>1246</v>
      </c>
      <c r="AB107" s="16" t="s">
        <v>1247</v>
      </c>
      <c r="AC107" s="16" t="s">
        <v>30</v>
      </c>
      <c r="AD107" s="14" t="s">
        <v>1248</v>
      </c>
      <c r="AE107" s="16" t="s">
        <v>1249</v>
      </c>
      <c r="AF107" s="17" t="s">
        <v>1250</v>
      </c>
      <c r="AG107" s="18" t="s">
        <v>1251</v>
      </c>
      <c r="AH107" s="18" t="s">
        <v>47</v>
      </c>
      <c r="AI107" s="17" t="s">
        <v>1252</v>
      </c>
      <c r="AJ107" s="18" t="s">
        <v>1253</v>
      </c>
      <c r="AK107" s="19" t="s">
        <v>1254</v>
      </c>
      <c r="AL107" s="21" t="s">
        <v>1255</v>
      </c>
      <c r="AM107" s="21" t="s">
        <v>47</v>
      </c>
      <c r="AN107" s="19" t="s">
        <v>1256</v>
      </c>
      <c r="AO107" s="21" t="s">
        <v>1257</v>
      </c>
      <c r="AP107" s="22" t="s">
        <v>630</v>
      </c>
      <c r="AQ107" s="23" t="s">
        <v>30</v>
      </c>
      <c r="AR107" s="23" t="s">
        <v>20</v>
      </c>
      <c r="AS107" s="30" t="s">
        <v>1258</v>
      </c>
    </row>
    <row r="108" spans="1:45" ht="14.25" customHeight="1">
      <c r="A108" s="81" t="s">
        <v>5529</v>
      </c>
      <c r="B108" s="12" t="s">
        <v>9</v>
      </c>
      <c r="C108" s="13" t="s">
        <v>1232</v>
      </c>
      <c r="D108" t="s">
        <v>1233</v>
      </c>
      <c r="E108" t="s">
        <v>1234</v>
      </c>
      <c r="F108" s="14" t="s">
        <v>1235</v>
      </c>
      <c r="G108" s="16" t="s">
        <v>1236</v>
      </c>
      <c r="H108" s="16" t="s">
        <v>47</v>
      </c>
      <c r="I108" s="14" t="s">
        <v>1237</v>
      </c>
      <c r="J108" s="16" t="s">
        <v>1238</v>
      </c>
      <c r="K108" s="17" t="s">
        <v>1239</v>
      </c>
      <c r="L108" s="18" t="s">
        <v>1236</v>
      </c>
      <c r="M108" s="18" t="s">
        <v>47</v>
      </c>
      <c r="N108" s="17" t="s">
        <v>1240</v>
      </c>
      <c r="O108" s="18" t="s">
        <v>1238</v>
      </c>
      <c r="P108" s="19" t="s">
        <v>1241</v>
      </c>
      <c r="Q108" s="21" t="s">
        <v>1236</v>
      </c>
      <c r="R108" s="21" t="s">
        <v>47</v>
      </c>
      <c r="S108" s="19" t="s">
        <v>1242</v>
      </c>
      <c r="T108" s="21" t="s">
        <v>1238</v>
      </c>
      <c r="U108" s="23" t="s">
        <v>20</v>
      </c>
      <c r="V108" s="23" t="s">
        <v>20</v>
      </c>
      <c r="W108" s="23" t="s">
        <v>20</v>
      </c>
      <c r="X108" s="13" t="s">
        <v>1259</v>
      </c>
      <c r="Y108" t="s">
        <v>1260</v>
      </c>
      <c r="Z108" t="s">
        <v>1261</v>
      </c>
      <c r="AA108" s="35" t="s">
        <v>1262</v>
      </c>
      <c r="AB108" s="16" t="s">
        <v>1263</v>
      </c>
      <c r="AC108" s="16" t="s">
        <v>47</v>
      </c>
      <c r="AD108" s="14" t="s">
        <v>1264</v>
      </c>
      <c r="AE108" s="16" t="s">
        <v>1265</v>
      </c>
      <c r="AF108" s="17" t="s">
        <v>1266</v>
      </c>
      <c r="AG108" s="18" t="s">
        <v>1267</v>
      </c>
      <c r="AH108" s="18" t="s">
        <v>47</v>
      </c>
      <c r="AI108" s="17" t="s">
        <v>1268</v>
      </c>
      <c r="AJ108" s="18" t="s">
        <v>1269</v>
      </c>
      <c r="AK108" s="19" t="s">
        <v>1270</v>
      </c>
      <c r="AL108" s="21" t="s">
        <v>1263</v>
      </c>
      <c r="AM108" s="21" t="s">
        <v>47</v>
      </c>
      <c r="AN108" s="19" t="s">
        <v>1271</v>
      </c>
      <c r="AO108" s="21" t="s">
        <v>1272</v>
      </c>
      <c r="AP108" s="22" t="s">
        <v>1273</v>
      </c>
      <c r="AQ108" s="23" t="s">
        <v>47</v>
      </c>
      <c r="AR108" s="23" t="s">
        <v>20</v>
      </c>
    </row>
    <row r="109" spans="1:45" ht="14.25" customHeight="1">
      <c r="A109" s="81" t="s">
        <v>5529</v>
      </c>
      <c r="B109" s="12" t="s">
        <v>9</v>
      </c>
      <c r="C109" s="13" t="s">
        <v>1232</v>
      </c>
      <c r="D109" t="s">
        <v>1233</v>
      </c>
      <c r="E109" t="s">
        <v>1234</v>
      </c>
      <c r="F109" s="14" t="s">
        <v>1235</v>
      </c>
      <c r="G109" s="16" t="s">
        <v>1236</v>
      </c>
      <c r="H109" s="16" t="s">
        <v>47</v>
      </c>
      <c r="I109" s="14" t="s">
        <v>1237</v>
      </c>
      <c r="J109" s="16" t="s">
        <v>1238</v>
      </c>
      <c r="K109" s="17" t="s">
        <v>1239</v>
      </c>
      <c r="L109" s="18" t="s">
        <v>1236</v>
      </c>
      <c r="M109" s="18" t="s">
        <v>47</v>
      </c>
      <c r="N109" s="17" t="s">
        <v>1240</v>
      </c>
      <c r="O109" s="18" t="s">
        <v>1238</v>
      </c>
      <c r="P109" s="19" t="s">
        <v>1241</v>
      </c>
      <c r="Q109" s="21" t="s">
        <v>1236</v>
      </c>
      <c r="R109" s="21" t="s">
        <v>47</v>
      </c>
      <c r="S109" s="19" t="s">
        <v>1242</v>
      </c>
      <c r="T109" s="21" t="s">
        <v>1238</v>
      </c>
      <c r="U109" s="23" t="s">
        <v>20</v>
      </c>
      <c r="V109" s="23" t="s">
        <v>20</v>
      </c>
      <c r="W109" s="23" t="s">
        <v>20</v>
      </c>
      <c r="X109" s="13" t="s">
        <v>1274</v>
      </c>
      <c r="Y109" t="s">
        <v>1275</v>
      </c>
      <c r="Z109" t="s">
        <v>1276</v>
      </c>
      <c r="AA109" s="14" t="s">
        <v>1277</v>
      </c>
      <c r="AB109" s="16" t="s">
        <v>1278</v>
      </c>
      <c r="AC109" s="16" t="s">
        <v>19</v>
      </c>
      <c r="AD109" s="14" t="s">
        <v>1279</v>
      </c>
      <c r="AE109" s="16" t="s">
        <v>1280</v>
      </c>
      <c r="AF109" s="17" t="s">
        <v>1281</v>
      </c>
      <c r="AG109" s="18" t="s">
        <v>1278</v>
      </c>
      <c r="AH109" s="18" t="s">
        <v>19</v>
      </c>
      <c r="AI109" s="17" t="s">
        <v>1282</v>
      </c>
      <c r="AJ109" s="18" t="s">
        <v>1283</v>
      </c>
      <c r="AK109" s="19" t="s">
        <v>1284</v>
      </c>
      <c r="AL109" s="21" t="s">
        <v>1285</v>
      </c>
      <c r="AM109" s="21" t="s">
        <v>24</v>
      </c>
      <c r="AN109" s="19" t="s">
        <v>1286</v>
      </c>
      <c r="AO109" s="21" t="s">
        <v>1287</v>
      </c>
      <c r="AP109" s="22" t="s">
        <v>1288</v>
      </c>
      <c r="AQ109" s="23" t="s">
        <v>24</v>
      </c>
      <c r="AR109" s="22" t="s">
        <v>1289</v>
      </c>
      <c r="AS109" t="s">
        <v>1290</v>
      </c>
    </row>
    <row r="110" spans="1:45" ht="14.25" customHeight="1">
      <c r="A110" s="81" t="s">
        <v>5529</v>
      </c>
      <c r="B110" s="12" t="s">
        <v>9</v>
      </c>
      <c r="C110" s="13" t="s">
        <v>1232</v>
      </c>
      <c r="D110" t="s">
        <v>1233</v>
      </c>
      <c r="E110" t="s">
        <v>1234</v>
      </c>
      <c r="F110" s="14" t="s">
        <v>1235</v>
      </c>
      <c r="G110" s="16" t="s">
        <v>1236</v>
      </c>
      <c r="H110" s="16" t="s">
        <v>47</v>
      </c>
      <c r="I110" s="14" t="s">
        <v>1237</v>
      </c>
      <c r="J110" s="16" t="s">
        <v>1238</v>
      </c>
      <c r="K110" s="17" t="s">
        <v>1239</v>
      </c>
      <c r="L110" s="18" t="s">
        <v>1236</v>
      </c>
      <c r="M110" s="18" t="s">
        <v>47</v>
      </c>
      <c r="N110" s="17" t="s">
        <v>1240</v>
      </c>
      <c r="O110" s="18" t="s">
        <v>1238</v>
      </c>
      <c r="P110" s="19" t="s">
        <v>1241</v>
      </c>
      <c r="Q110" s="21" t="s">
        <v>1236</v>
      </c>
      <c r="R110" s="21" t="s">
        <v>47</v>
      </c>
      <c r="S110" s="19" t="s">
        <v>1242</v>
      </c>
      <c r="T110" s="21" t="s">
        <v>1238</v>
      </c>
      <c r="U110" s="23" t="s">
        <v>20</v>
      </c>
      <c r="V110" s="23" t="s">
        <v>20</v>
      </c>
      <c r="W110" s="23" t="s">
        <v>20</v>
      </c>
      <c r="X110" s="13" t="s">
        <v>1291</v>
      </c>
      <c r="Y110" t="s">
        <v>1292</v>
      </c>
      <c r="Z110" t="s">
        <v>1293</v>
      </c>
      <c r="AA110" s="14" t="s">
        <v>1294</v>
      </c>
      <c r="AB110" s="16" t="s">
        <v>1295</v>
      </c>
      <c r="AC110" s="16" t="s">
        <v>47</v>
      </c>
      <c r="AD110" s="14" t="s">
        <v>1296</v>
      </c>
      <c r="AE110" s="16" t="s">
        <v>1297</v>
      </c>
      <c r="AF110" s="17" t="s">
        <v>1298</v>
      </c>
      <c r="AG110" s="18" t="s">
        <v>1295</v>
      </c>
      <c r="AH110" s="18" t="s">
        <v>47</v>
      </c>
      <c r="AI110" s="17" t="s">
        <v>1299</v>
      </c>
      <c r="AJ110" s="18" t="s">
        <v>1297</v>
      </c>
      <c r="AK110" s="19" t="s">
        <v>1300</v>
      </c>
      <c r="AL110" s="21" t="s">
        <v>1295</v>
      </c>
      <c r="AM110" s="21" t="s">
        <v>47</v>
      </c>
      <c r="AN110" s="19" t="s">
        <v>1301</v>
      </c>
      <c r="AO110" s="21" t="s">
        <v>1302</v>
      </c>
      <c r="AP110" s="22" t="s">
        <v>630</v>
      </c>
      <c r="AQ110" s="23" t="s">
        <v>47</v>
      </c>
      <c r="AR110" s="22" t="s">
        <v>902</v>
      </c>
    </row>
    <row r="111" spans="1:45" ht="14.25" customHeight="1">
      <c r="A111" s="81" t="s">
        <v>5529</v>
      </c>
      <c r="B111" s="12" t="s">
        <v>9</v>
      </c>
      <c r="C111" s="13" t="s">
        <v>1232</v>
      </c>
      <c r="D111" t="s">
        <v>1233</v>
      </c>
      <c r="E111" t="s">
        <v>1234</v>
      </c>
      <c r="F111" s="14" t="s">
        <v>1235</v>
      </c>
      <c r="G111" s="16" t="s">
        <v>1236</v>
      </c>
      <c r="H111" s="16" t="s">
        <v>47</v>
      </c>
      <c r="I111" s="14" t="s">
        <v>1237</v>
      </c>
      <c r="J111" s="16" t="s">
        <v>1238</v>
      </c>
      <c r="K111" s="17" t="s">
        <v>1239</v>
      </c>
      <c r="L111" s="18" t="s">
        <v>1236</v>
      </c>
      <c r="M111" s="18" t="s">
        <v>47</v>
      </c>
      <c r="N111" s="17" t="s">
        <v>1240</v>
      </c>
      <c r="O111" s="18" t="s">
        <v>1238</v>
      </c>
      <c r="P111" s="19" t="s">
        <v>1241</v>
      </c>
      <c r="Q111" s="21" t="s">
        <v>1236</v>
      </c>
      <c r="R111" s="21" t="s">
        <v>47</v>
      </c>
      <c r="S111" s="19" t="s">
        <v>1242</v>
      </c>
      <c r="T111" s="21" t="s">
        <v>1238</v>
      </c>
      <c r="U111" s="23" t="s">
        <v>20</v>
      </c>
      <c r="V111" s="23" t="s">
        <v>20</v>
      </c>
      <c r="W111" s="23" t="s">
        <v>20</v>
      </c>
      <c r="X111" s="13" t="s">
        <v>1303</v>
      </c>
      <c r="Y111" t="s">
        <v>1304</v>
      </c>
      <c r="Z111" t="s">
        <v>1305</v>
      </c>
      <c r="AA111" s="14" t="s">
        <v>1306</v>
      </c>
      <c r="AB111" s="16" t="s">
        <v>1307</v>
      </c>
      <c r="AC111" s="16" t="s">
        <v>30</v>
      </c>
      <c r="AD111" s="14" t="s">
        <v>1279</v>
      </c>
      <c r="AE111" s="16" t="s">
        <v>1280</v>
      </c>
      <c r="AF111" s="42" t="s">
        <v>1308</v>
      </c>
      <c r="AG111" s="18" t="s">
        <v>1307</v>
      </c>
      <c r="AH111" s="18" t="s">
        <v>24</v>
      </c>
      <c r="AI111" s="17" t="s">
        <v>1309</v>
      </c>
      <c r="AJ111" s="18" t="s">
        <v>1280</v>
      </c>
      <c r="AK111" s="19" t="s">
        <v>1310</v>
      </c>
      <c r="AL111" s="21" t="s">
        <v>1307</v>
      </c>
      <c r="AM111" s="21" t="s">
        <v>24</v>
      </c>
      <c r="AN111" s="19" t="s">
        <v>1311</v>
      </c>
      <c r="AO111" s="21" t="s">
        <v>1312</v>
      </c>
      <c r="AP111" s="22" t="s">
        <v>1313</v>
      </c>
      <c r="AQ111" s="23" t="s">
        <v>24</v>
      </c>
      <c r="AR111" s="23" t="s">
        <v>20</v>
      </c>
      <c r="AS111" s="38" t="s">
        <v>1314</v>
      </c>
    </row>
    <row r="112" spans="1:45" ht="14.25" customHeight="1">
      <c r="A112" s="81" t="s">
        <v>5529</v>
      </c>
      <c r="B112" s="12" t="s">
        <v>9</v>
      </c>
      <c r="C112" s="13" t="s">
        <v>1232</v>
      </c>
      <c r="D112" t="s">
        <v>1233</v>
      </c>
      <c r="E112" t="s">
        <v>1234</v>
      </c>
      <c r="F112" s="14" t="s">
        <v>1235</v>
      </c>
      <c r="G112" s="16" t="s">
        <v>1236</v>
      </c>
      <c r="H112" s="16" t="s">
        <v>47</v>
      </c>
      <c r="I112" s="14" t="s">
        <v>1237</v>
      </c>
      <c r="J112" s="16" t="s">
        <v>1238</v>
      </c>
      <c r="K112" s="17" t="s">
        <v>1239</v>
      </c>
      <c r="L112" s="18" t="s">
        <v>1236</v>
      </c>
      <c r="M112" s="18" t="s">
        <v>47</v>
      </c>
      <c r="N112" s="17" t="s">
        <v>1240</v>
      </c>
      <c r="O112" s="18" t="s">
        <v>1238</v>
      </c>
      <c r="P112" s="19" t="s">
        <v>1241</v>
      </c>
      <c r="Q112" s="21" t="s">
        <v>1236</v>
      </c>
      <c r="R112" s="21" t="s">
        <v>47</v>
      </c>
      <c r="S112" s="19" t="s">
        <v>1242</v>
      </c>
      <c r="T112" s="21" t="s">
        <v>1238</v>
      </c>
      <c r="U112" s="23" t="s">
        <v>20</v>
      </c>
      <c r="V112" s="23" t="s">
        <v>20</v>
      </c>
      <c r="W112" s="23" t="s">
        <v>20</v>
      </c>
      <c r="X112" s="13" t="s">
        <v>1315</v>
      </c>
      <c r="Y112" t="s">
        <v>1316</v>
      </c>
      <c r="Z112" t="s">
        <v>1317</v>
      </c>
      <c r="AA112" s="14" t="s">
        <v>1318</v>
      </c>
      <c r="AB112" s="16" t="s">
        <v>1315</v>
      </c>
      <c r="AC112" s="16" t="s">
        <v>19</v>
      </c>
      <c r="AD112" s="16" t="s">
        <v>20</v>
      </c>
      <c r="AE112" s="16" t="s">
        <v>20</v>
      </c>
      <c r="AF112" s="17" t="s">
        <v>1319</v>
      </c>
      <c r="AG112" s="18" t="s">
        <v>1315</v>
      </c>
      <c r="AH112" s="18" t="s">
        <v>19</v>
      </c>
      <c r="AI112" s="18" t="s">
        <v>20</v>
      </c>
      <c r="AJ112" s="18" t="s">
        <v>20</v>
      </c>
      <c r="AK112" s="19" t="s">
        <v>1320</v>
      </c>
      <c r="AL112" s="21" t="s">
        <v>1321</v>
      </c>
      <c r="AM112" s="21" t="s">
        <v>15</v>
      </c>
      <c r="AN112" s="21" t="s">
        <v>20</v>
      </c>
      <c r="AO112" s="21" t="s">
        <v>20</v>
      </c>
      <c r="AP112" s="22" t="s">
        <v>1322</v>
      </c>
      <c r="AQ112" s="23" t="s">
        <v>24</v>
      </c>
      <c r="AR112" s="22" t="s">
        <v>1323</v>
      </c>
    </row>
    <row r="113" spans="1:46" ht="14.25" customHeight="1">
      <c r="A113" s="81" t="s">
        <v>5532</v>
      </c>
      <c r="B113" s="12" t="s">
        <v>261</v>
      </c>
      <c r="C113" s="13" t="s">
        <v>1324</v>
      </c>
      <c r="D113" t="s">
        <v>1325</v>
      </c>
      <c r="E113" t="s">
        <v>1326</v>
      </c>
      <c r="F113" s="41" t="s">
        <v>1327</v>
      </c>
      <c r="G113" s="16" t="s">
        <v>1328</v>
      </c>
      <c r="H113" s="16" t="s">
        <v>47</v>
      </c>
      <c r="I113" s="41" t="s">
        <v>1329</v>
      </c>
      <c r="J113" s="16" t="s">
        <v>1324</v>
      </c>
      <c r="K113" s="42" t="s">
        <v>1330</v>
      </c>
      <c r="L113" s="18" t="s">
        <v>1328</v>
      </c>
      <c r="M113" s="18" t="s">
        <v>47</v>
      </c>
      <c r="N113" s="42" t="s">
        <v>1331</v>
      </c>
      <c r="O113" s="18" t="s">
        <v>1324</v>
      </c>
      <c r="P113" s="43" t="s">
        <v>1332</v>
      </c>
      <c r="Q113" s="21" t="s">
        <v>1324</v>
      </c>
      <c r="R113" s="21" t="s">
        <v>19</v>
      </c>
      <c r="S113" s="21" t="s">
        <v>20</v>
      </c>
      <c r="T113" s="21" t="s">
        <v>20</v>
      </c>
      <c r="U113" s="50" t="s">
        <v>1333</v>
      </c>
      <c r="V113" s="23" t="s">
        <v>47</v>
      </c>
      <c r="W113" s="50" t="s">
        <v>1334</v>
      </c>
      <c r="X113" s="13" t="s">
        <v>1335</v>
      </c>
      <c r="Y113" t="s">
        <v>1336</v>
      </c>
      <c r="Z113" t="s">
        <v>1337</v>
      </c>
      <c r="AA113" s="14" t="s">
        <v>1338</v>
      </c>
      <c r="AB113" s="16" t="s">
        <v>1335</v>
      </c>
      <c r="AC113" s="16" t="s">
        <v>19</v>
      </c>
      <c r="AD113" s="14" t="s">
        <v>1339</v>
      </c>
      <c r="AE113" s="16" t="s">
        <v>1081</v>
      </c>
      <c r="AF113" s="17" t="s">
        <v>1340</v>
      </c>
      <c r="AG113" s="18" t="s">
        <v>1335</v>
      </c>
      <c r="AH113" s="18" t="s">
        <v>19</v>
      </c>
      <c r="AI113" s="17" t="s">
        <v>1341</v>
      </c>
      <c r="AJ113" s="18" t="s">
        <v>1342</v>
      </c>
      <c r="AK113" s="19" t="s">
        <v>1343</v>
      </c>
      <c r="AL113" s="21" t="s">
        <v>1344</v>
      </c>
      <c r="AM113" s="21" t="s">
        <v>19</v>
      </c>
      <c r="AN113" s="19" t="s">
        <v>1345</v>
      </c>
      <c r="AO113" s="21" t="s">
        <v>1346</v>
      </c>
      <c r="AP113" s="22" t="s">
        <v>1085</v>
      </c>
      <c r="AQ113" s="23" t="s">
        <v>24</v>
      </c>
      <c r="AR113" s="22" t="s">
        <v>1347</v>
      </c>
    </row>
    <row r="114" spans="1:46" ht="14.25" customHeight="1">
      <c r="A114" s="81" t="s">
        <v>5532</v>
      </c>
      <c r="B114" s="12" t="s">
        <v>261</v>
      </c>
      <c r="C114" s="13" t="s">
        <v>1324</v>
      </c>
      <c r="D114" t="s">
        <v>1325</v>
      </c>
      <c r="E114" t="s">
        <v>1326</v>
      </c>
      <c r="F114" s="41" t="s">
        <v>1327</v>
      </c>
      <c r="G114" s="16" t="s">
        <v>1328</v>
      </c>
      <c r="H114" s="16" t="s">
        <v>47</v>
      </c>
      <c r="I114" s="41" t="s">
        <v>1329</v>
      </c>
      <c r="J114" s="16" t="s">
        <v>1324</v>
      </c>
      <c r="K114" s="42" t="s">
        <v>1330</v>
      </c>
      <c r="L114" s="18" t="s">
        <v>1328</v>
      </c>
      <c r="M114" s="18" t="s">
        <v>47</v>
      </c>
      <c r="N114" s="42" t="s">
        <v>1331</v>
      </c>
      <c r="O114" s="18" t="s">
        <v>1324</v>
      </c>
      <c r="P114" s="43" t="s">
        <v>1332</v>
      </c>
      <c r="Q114" s="21" t="s">
        <v>1324</v>
      </c>
      <c r="R114" s="21" t="s">
        <v>19</v>
      </c>
      <c r="S114" s="21" t="s">
        <v>20</v>
      </c>
      <c r="T114" s="21" t="s">
        <v>20</v>
      </c>
      <c r="U114" s="50" t="s">
        <v>1333</v>
      </c>
      <c r="V114" s="23" t="s">
        <v>47</v>
      </c>
      <c r="W114" s="50" t="s">
        <v>1334</v>
      </c>
      <c r="X114" s="13" t="s">
        <v>1348</v>
      </c>
      <c r="Y114" t="s">
        <v>1349</v>
      </c>
      <c r="Z114" t="s">
        <v>1350</v>
      </c>
      <c r="AA114" s="14" t="s">
        <v>1351</v>
      </c>
      <c r="AB114" s="16" t="s">
        <v>1352</v>
      </c>
      <c r="AC114" s="16" t="s">
        <v>19</v>
      </c>
      <c r="AD114" s="14" t="s">
        <v>1353</v>
      </c>
      <c r="AE114" s="16" t="s">
        <v>1354</v>
      </c>
      <c r="AF114" s="17" t="s">
        <v>1355</v>
      </c>
      <c r="AG114" s="18" t="s">
        <v>1352</v>
      </c>
      <c r="AH114" s="18" t="s">
        <v>19</v>
      </c>
      <c r="AI114" s="17" t="s">
        <v>1356</v>
      </c>
      <c r="AJ114" s="18" t="s">
        <v>1357</v>
      </c>
      <c r="AK114" s="19" t="s">
        <v>1358</v>
      </c>
      <c r="AL114" s="21" t="s">
        <v>1359</v>
      </c>
      <c r="AM114" s="21" t="s">
        <v>30</v>
      </c>
      <c r="AN114" s="21" t="s">
        <v>20</v>
      </c>
      <c r="AO114" s="21" t="s">
        <v>20</v>
      </c>
      <c r="AP114" s="22" t="s">
        <v>1360</v>
      </c>
      <c r="AQ114" s="23" t="s">
        <v>30</v>
      </c>
      <c r="AR114" s="23" t="s">
        <v>20</v>
      </c>
    </row>
    <row r="115" spans="1:46" ht="14.25" customHeight="1">
      <c r="A115" s="81" t="s">
        <v>5532</v>
      </c>
      <c r="B115" s="12" t="s">
        <v>261</v>
      </c>
      <c r="C115" s="13" t="s">
        <v>1324</v>
      </c>
      <c r="D115" t="s">
        <v>1325</v>
      </c>
      <c r="E115" t="s">
        <v>1326</v>
      </c>
      <c r="F115" s="41" t="s">
        <v>1327</v>
      </c>
      <c r="G115" s="16" t="s">
        <v>1328</v>
      </c>
      <c r="H115" s="16" t="s">
        <v>47</v>
      </c>
      <c r="I115" s="41" t="s">
        <v>1329</v>
      </c>
      <c r="J115" s="16" t="s">
        <v>1324</v>
      </c>
      <c r="K115" s="42" t="s">
        <v>1330</v>
      </c>
      <c r="L115" s="18" t="s">
        <v>1328</v>
      </c>
      <c r="M115" s="18" t="s">
        <v>47</v>
      </c>
      <c r="N115" s="42" t="s">
        <v>1331</v>
      </c>
      <c r="O115" s="18" t="s">
        <v>1324</v>
      </c>
      <c r="P115" s="43" t="s">
        <v>1332</v>
      </c>
      <c r="Q115" s="21" t="s">
        <v>1324</v>
      </c>
      <c r="R115" s="21" t="s">
        <v>19</v>
      </c>
      <c r="S115" s="21" t="s">
        <v>20</v>
      </c>
      <c r="T115" s="21" t="s">
        <v>20</v>
      </c>
      <c r="U115" s="50" t="s">
        <v>1333</v>
      </c>
      <c r="V115" s="23" t="s">
        <v>47</v>
      </c>
      <c r="W115" s="50" t="s">
        <v>1334</v>
      </c>
      <c r="X115" s="13" t="s">
        <v>1361</v>
      </c>
      <c r="Y115" t="s">
        <v>1362</v>
      </c>
      <c r="Z115" t="s">
        <v>1363</v>
      </c>
      <c r="AA115" s="14" t="s">
        <v>1364</v>
      </c>
      <c r="AB115" s="16" t="s">
        <v>1359</v>
      </c>
      <c r="AC115" s="16" t="s">
        <v>30</v>
      </c>
      <c r="AD115" s="14" t="s">
        <v>1351</v>
      </c>
      <c r="AE115" s="16" t="s">
        <v>1352</v>
      </c>
      <c r="AF115" s="17" t="s">
        <v>1365</v>
      </c>
      <c r="AG115" s="18" t="s">
        <v>1359</v>
      </c>
      <c r="AH115" s="18" t="s">
        <v>30</v>
      </c>
      <c r="AI115" s="17" t="s">
        <v>1356</v>
      </c>
      <c r="AJ115" s="18" t="s">
        <v>1357</v>
      </c>
      <c r="AK115" s="19" t="s">
        <v>1358</v>
      </c>
      <c r="AL115" s="21" t="s">
        <v>1359</v>
      </c>
      <c r="AM115" s="21" t="s">
        <v>30</v>
      </c>
      <c r="AN115" s="21" t="s">
        <v>20</v>
      </c>
      <c r="AO115" s="21" t="s">
        <v>20</v>
      </c>
      <c r="AP115" s="22" t="s">
        <v>1360</v>
      </c>
      <c r="AQ115" s="23" t="s">
        <v>30</v>
      </c>
      <c r="AR115" s="22" t="s">
        <v>327</v>
      </c>
    </row>
    <row r="116" spans="1:46" ht="14.25" customHeight="1">
      <c r="A116" s="81" t="s">
        <v>5532</v>
      </c>
      <c r="B116" s="12" t="s">
        <v>261</v>
      </c>
      <c r="C116" s="13" t="s">
        <v>1324</v>
      </c>
      <c r="D116" t="s">
        <v>1325</v>
      </c>
      <c r="E116" t="s">
        <v>1326</v>
      </c>
      <c r="F116" s="41" t="s">
        <v>1327</v>
      </c>
      <c r="G116" s="16" t="s">
        <v>1328</v>
      </c>
      <c r="H116" s="16" t="s">
        <v>47</v>
      </c>
      <c r="I116" s="41" t="s">
        <v>1329</v>
      </c>
      <c r="J116" s="16" t="s">
        <v>1324</v>
      </c>
      <c r="K116" s="42" t="s">
        <v>1330</v>
      </c>
      <c r="L116" s="18" t="s">
        <v>1328</v>
      </c>
      <c r="M116" s="18" t="s">
        <v>47</v>
      </c>
      <c r="N116" s="42" t="s">
        <v>1331</v>
      </c>
      <c r="O116" s="18" t="s">
        <v>1324</v>
      </c>
      <c r="P116" s="43" t="s">
        <v>1332</v>
      </c>
      <c r="Q116" s="21" t="s">
        <v>1324</v>
      </c>
      <c r="R116" s="21" t="s">
        <v>19</v>
      </c>
      <c r="S116" s="21" t="s">
        <v>20</v>
      </c>
      <c r="T116" s="21" t="s">
        <v>20</v>
      </c>
      <c r="U116" s="50" t="s">
        <v>1333</v>
      </c>
      <c r="V116" s="23" t="s">
        <v>47</v>
      </c>
      <c r="W116" s="50" t="s">
        <v>1334</v>
      </c>
      <c r="X116" s="13" t="s">
        <v>5540</v>
      </c>
      <c r="Y116" t="s">
        <v>1366</v>
      </c>
      <c r="Z116" t="s">
        <v>1367</v>
      </c>
      <c r="AA116" s="14" t="s">
        <v>1368</v>
      </c>
      <c r="AB116" s="16" t="s">
        <v>1369</v>
      </c>
      <c r="AC116" s="16" t="s">
        <v>30</v>
      </c>
      <c r="AD116" s="14" t="s">
        <v>1370</v>
      </c>
      <c r="AE116" s="16" t="s">
        <v>1371</v>
      </c>
      <c r="AF116" s="17" t="s">
        <v>1372</v>
      </c>
      <c r="AG116" s="18" t="s">
        <v>1373</v>
      </c>
      <c r="AH116" s="18" t="s">
        <v>30</v>
      </c>
      <c r="AI116" s="17" t="s">
        <v>1374</v>
      </c>
      <c r="AJ116" s="18" t="s">
        <v>1375</v>
      </c>
      <c r="AK116" s="19" t="s">
        <v>1376</v>
      </c>
      <c r="AL116" s="21" t="s">
        <v>1371</v>
      </c>
      <c r="AM116" s="21" t="s">
        <v>47</v>
      </c>
      <c r="AN116" s="21" t="s">
        <v>20</v>
      </c>
      <c r="AO116" s="21" t="s">
        <v>20</v>
      </c>
      <c r="AP116" s="22" t="s">
        <v>1377</v>
      </c>
      <c r="AQ116" s="23" t="s">
        <v>30</v>
      </c>
      <c r="AR116" s="22" t="s">
        <v>239</v>
      </c>
      <c r="AS116" s="51" t="s">
        <v>1378</v>
      </c>
    </row>
    <row r="117" spans="1:46" ht="14.25" customHeight="1">
      <c r="A117" s="81" t="s">
        <v>5532</v>
      </c>
      <c r="B117" s="12" t="s">
        <v>261</v>
      </c>
      <c r="C117" s="13" t="s">
        <v>1324</v>
      </c>
      <c r="D117" t="s">
        <v>1325</v>
      </c>
      <c r="E117" t="s">
        <v>1326</v>
      </c>
      <c r="F117" s="41" t="s">
        <v>1327</v>
      </c>
      <c r="G117" s="16" t="s">
        <v>1328</v>
      </c>
      <c r="H117" s="16" t="s">
        <v>47</v>
      </c>
      <c r="I117" s="41" t="s">
        <v>1329</v>
      </c>
      <c r="J117" s="16" t="s">
        <v>1324</v>
      </c>
      <c r="K117" s="42" t="s">
        <v>1330</v>
      </c>
      <c r="L117" s="18" t="s">
        <v>1328</v>
      </c>
      <c r="M117" s="18" t="s">
        <v>47</v>
      </c>
      <c r="N117" s="42" t="s">
        <v>1331</v>
      </c>
      <c r="O117" s="18" t="s">
        <v>1324</v>
      </c>
      <c r="P117" s="43" t="s">
        <v>1332</v>
      </c>
      <c r="Q117" s="21" t="s">
        <v>1324</v>
      </c>
      <c r="R117" s="21" t="s">
        <v>19</v>
      </c>
      <c r="S117" s="21" t="s">
        <v>20</v>
      </c>
      <c r="T117" s="21" t="s">
        <v>20</v>
      </c>
      <c r="U117" s="50" t="s">
        <v>1333</v>
      </c>
      <c r="V117" s="23" t="s">
        <v>47</v>
      </c>
      <c r="W117" s="50" t="s">
        <v>1334</v>
      </c>
      <c r="X117" s="13" t="s">
        <v>1379</v>
      </c>
      <c r="Y117" t="s">
        <v>1380</v>
      </c>
      <c r="Z117" t="s">
        <v>1381</v>
      </c>
      <c r="AA117" s="14" t="s">
        <v>1382</v>
      </c>
      <c r="AB117" s="16" t="s">
        <v>1379</v>
      </c>
      <c r="AC117" s="16" t="s">
        <v>19</v>
      </c>
      <c r="AD117" s="35" t="s">
        <v>1383</v>
      </c>
      <c r="AE117" s="16" t="s">
        <v>1384</v>
      </c>
      <c r="AF117" s="17" t="s">
        <v>1385</v>
      </c>
      <c r="AG117" s="18" t="s">
        <v>1379</v>
      </c>
      <c r="AH117" s="18" t="s">
        <v>19</v>
      </c>
      <c r="AI117" s="17" t="s">
        <v>1386</v>
      </c>
      <c r="AJ117" s="18" t="s">
        <v>1384</v>
      </c>
      <c r="AK117" s="19" t="s">
        <v>1387</v>
      </c>
      <c r="AL117" s="21" t="s">
        <v>1379</v>
      </c>
      <c r="AM117" s="21" t="s">
        <v>19</v>
      </c>
      <c r="AN117" s="19" t="s">
        <v>1388</v>
      </c>
      <c r="AO117" s="21" t="s">
        <v>1384</v>
      </c>
      <c r="AP117" s="22" t="s">
        <v>1389</v>
      </c>
      <c r="AQ117" s="23" t="s">
        <v>30</v>
      </c>
      <c r="AR117" s="22" t="s">
        <v>1390</v>
      </c>
    </row>
    <row r="118" spans="1:46" ht="14.25" customHeight="1">
      <c r="A118" s="81" t="s">
        <v>5532</v>
      </c>
      <c r="B118" s="12" t="s">
        <v>261</v>
      </c>
      <c r="C118" s="13" t="s">
        <v>1324</v>
      </c>
      <c r="D118" t="s">
        <v>1325</v>
      </c>
      <c r="E118" t="s">
        <v>1326</v>
      </c>
      <c r="F118" s="41" t="s">
        <v>1327</v>
      </c>
      <c r="G118" s="16" t="s">
        <v>1328</v>
      </c>
      <c r="H118" s="16" t="s">
        <v>47</v>
      </c>
      <c r="I118" s="41" t="s">
        <v>1329</v>
      </c>
      <c r="J118" s="16" t="s">
        <v>1324</v>
      </c>
      <c r="K118" s="42" t="s">
        <v>1330</v>
      </c>
      <c r="L118" s="18" t="s">
        <v>1328</v>
      </c>
      <c r="M118" s="18" t="s">
        <v>47</v>
      </c>
      <c r="N118" s="42" t="s">
        <v>1331</v>
      </c>
      <c r="O118" s="18" t="s">
        <v>1324</v>
      </c>
      <c r="P118" s="43" t="s">
        <v>1332</v>
      </c>
      <c r="Q118" s="21" t="s">
        <v>1324</v>
      </c>
      <c r="R118" s="21" t="s">
        <v>19</v>
      </c>
      <c r="S118" s="21" t="s">
        <v>20</v>
      </c>
      <c r="T118" s="21" t="s">
        <v>20</v>
      </c>
      <c r="U118" s="50" t="s">
        <v>1333</v>
      </c>
      <c r="V118" s="23" t="s">
        <v>47</v>
      </c>
      <c r="W118" s="50" t="s">
        <v>1334</v>
      </c>
      <c r="X118" s="13" t="s">
        <v>1391</v>
      </c>
      <c r="Y118" t="s">
        <v>1392</v>
      </c>
      <c r="Z118" t="s">
        <v>1393</v>
      </c>
      <c r="AA118" s="14" t="s">
        <v>1394</v>
      </c>
      <c r="AB118" s="16" t="s">
        <v>1395</v>
      </c>
      <c r="AC118" s="16" t="s">
        <v>47</v>
      </c>
      <c r="AD118" s="35" t="s">
        <v>1396</v>
      </c>
      <c r="AE118" s="16" t="s">
        <v>1397</v>
      </c>
      <c r="AF118" s="17" t="s">
        <v>1398</v>
      </c>
      <c r="AG118" s="18" t="s">
        <v>1395</v>
      </c>
      <c r="AH118" s="18" t="s">
        <v>47</v>
      </c>
      <c r="AI118" s="17" t="s">
        <v>1399</v>
      </c>
      <c r="AJ118" s="18" t="s">
        <v>1400</v>
      </c>
      <c r="AK118" s="21" t="s">
        <v>20</v>
      </c>
      <c r="AL118" s="21" t="s">
        <v>20</v>
      </c>
      <c r="AM118" s="21" t="s">
        <v>20</v>
      </c>
      <c r="AN118" s="21" t="s">
        <v>20</v>
      </c>
      <c r="AO118" s="21" t="s">
        <v>20</v>
      </c>
      <c r="AP118" s="23" t="s">
        <v>20</v>
      </c>
      <c r="AQ118" s="23" t="s">
        <v>20</v>
      </c>
      <c r="AR118" s="23" t="s">
        <v>20</v>
      </c>
      <c r="AS118" s="39" t="s">
        <v>1399</v>
      </c>
      <c r="AT118" t="s">
        <v>1400</v>
      </c>
    </row>
    <row r="119" spans="1:46" ht="14.25" customHeight="1">
      <c r="A119" s="81" t="s">
        <v>5532</v>
      </c>
      <c r="B119" s="12" t="s">
        <v>261</v>
      </c>
      <c r="C119" s="13" t="s">
        <v>1324</v>
      </c>
      <c r="D119" t="s">
        <v>1325</v>
      </c>
      <c r="E119" t="s">
        <v>1326</v>
      </c>
      <c r="F119" s="41" t="s">
        <v>1327</v>
      </c>
      <c r="G119" s="16" t="s">
        <v>1328</v>
      </c>
      <c r="H119" s="16" t="s">
        <v>47</v>
      </c>
      <c r="I119" s="41" t="s">
        <v>1329</v>
      </c>
      <c r="J119" s="16" t="s">
        <v>1324</v>
      </c>
      <c r="K119" s="42" t="s">
        <v>1330</v>
      </c>
      <c r="L119" s="18" t="s">
        <v>1328</v>
      </c>
      <c r="M119" s="18" t="s">
        <v>47</v>
      </c>
      <c r="N119" s="42" t="s">
        <v>1331</v>
      </c>
      <c r="O119" s="18" t="s">
        <v>1324</v>
      </c>
      <c r="P119" s="43" t="s">
        <v>1332</v>
      </c>
      <c r="Q119" s="21" t="s">
        <v>1324</v>
      </c>
      <c r="R119" s="21" t="s">
        <v>19</v>
      </c>
      <c r="S119" s="21" t="s">
        <v>20</v>
      </c>
      <c r="T119" s="21" t="s">
        <v>20</v>
      </c>
      <c r="U119" s="50" t="s">
        <v>1333</v>
      </c>
      <c r="V119" s="23" t="s">
        <v>47</v>
      </c>
      <c r="W119" s="50" t="s">
        <v>1334</v>
      </c>
      <c r="X119" s="13" t="s">
        <v>1401</v>
      </c>
      <c r="Y119" t="s">
        <v>1402</v>
      </c>
      <c r="Z119" t="s">
        <v>1403</v>
      </c>
      <c r="AA119" s="14" t="s">
        <v>1404</v>
      </c>
      <c r="AB119" s="16" t="s">
        <v>1405</v>
      </c>
      <c r="AC119" s="16" t="s">
        <v>30</v>
      </c>
      <c r="AD119" s="35" t="s">
        <v>302</v>
      </c>
      <c r="AE119" s="16" t="s">
        <v>303</v>
      </c>
      <c r="AF119" s="17" t="s">
        <v>1406</v>
      </c>
      <c r="AG119" s="18" t="s">
        <v>1405</v>
      </c>
      <c r="AH119" s="18" t="s">
        <v>47</v>
      </c>
      <c r="AI119" s="17" t="s">
        <v>1407</v>
      </c>
      <c r="AJ119" s="18" t="s">
        <v>306</v>
      </c>
      <c r="AK119" s="21" t="s">
        <v>20</v>
      </c>
      <c r="AL119" s="21" t="s">
        <v>20</v>
      </c>
      <c r="AM119" s="21" t="s">
        <v>20</v>
      </c>
      <c r="AN119" s="21" t="s">
        <v>20</v>
      </c>
      <c r="AO119" s="21" t="s">
        <v>20</v>
      </c>
      <c r="AP119" s="23" t="s">
        <v>20</v>
      </c>
      <c r="AQ119" s="23" t="s">
        <v>20</v>
      </c>
      <c r="AR119" s="23" t="s">
        <v>20</v>
      </c>
    </row>
    <row r="120" spans="1:46" ht="14.25" customHeight="1">
      <c r="A120" s="81" t="s">
        <v>5532</v>
      </c>
      <c r="B120" s="12" t="s">
        <v>261</v>
      </c>
      <c r="C120" s="13" t="s">
        <v>1324</v>
      </c>
      <c r="D120" t="s">
        <v>1325</v>
      </c>
      <c r="E120" t="s">
        <v>1326</v>
      </c>
      <c r="F120" s="41" t="s">
        <v>1327</v>
      </c>
      <c r="G120" s="16" t="s">
        <v>1328</v>
      </c>
      <c r="H120" s="16" t="s">
        <v>47</v>
      </c>
      <c r="I120" s="41" t="s">
        <v>1329</v>
      </c>
      <c r="J120" s="16" t="s">
        <v>1324</v>
      </c>
      <c r="K120" s="42" t="s">
        <v>1330</v>
      </c>
      <c r="L120" s="18" t="s">
        <v>1328</v>
      </c>
      <c r="M120" s="18" t="s">
        <v>47</v>
      </c>
      <c r="N120" s="42" t="s">
        <v>1331</v>
      </c>
      <c r="O120" s="18" t="s">
        <v>1324</v>
      </c>
      <c r="P120" s="43" t="s">
        <v>1332</v>
      </c>
      <c r="Q120" s="21" t="s">
        <v>1324</v>
      </c>
      <c r="R120" s="21" t="s">
        <v>19</v>
      </c>
      <c r="S120" s="21" t="s">
        <v>20</v>
      </c>
      <c r="T120" s="21" t="s">
        <v>20</v>
      </c>
      <c r="U120" s="50" t="s">
        <v>1333</v>
      </c>
      <c r="V120" s="23" t="s">
        <v>47</v>
      </c>
      <c r="W120" s="50" t="s">
        <v>1334</v>
      </c>
      <c r="X120" s="13" t="s">
        <v>1408</v>
      </c>
      <c r="Y120" t="s">
        <v>1409</v>
      </c>
      <c r="Z120" t="s">
        <v>1410</v>
      </c>
      <c r="AA120" s="14" t="s">
        <v>1404</v>
      </c>
      <c r="AB120" s="16" t="s">
        <v>1405</v>
      </c>
      <c r="AC120" s="16" t="s">
        <v>30</v>
      </c>
      <c r="AD120" s="35" t="s">
        <v>321</v>
      </c>
      <c r="AE120" s="16" t="s">
        <v>322</v>
      </c>
      <c r="AF120" s="17" t="s">
        <v>1406</v>
      </c>
      <c r="AG120" s="18" t="s">
        <v>1405</v>
      </c>
      <c r="AH120" s="18" t="s">
        <v>30</v>
      </c>
      <c r="AI120" s="17" t="s">
        <v>1411</v>
      </c>
      <c r="AJ120" s="18" t="s">
        <v>322</v>
      </c>
      <c r="AK120" s="19" t="s">
        <v>1412</v>
      </c>
      <c r="AL120" s="21" t="s">
        <v>1405</v>
      </c>
      <c r="AM120" s="21" t="s">
        <v>30</v>
      </c>
      <c r="AN120" s="21" t="s">
        <v>20</v>
      </c>
      <c r="AO120" s="21" t="s">
        <v>20</v>
      </c>
      <c r="AP120" s="22" t="s">
        <v>327</v>
      </c>
      <c r="AQ120" s="23" t="s">
        <v>30</v>
      </c>
      <c r="AR120" s="22" t="s">
        <v>1413</v>
      </c>
    </row>
    <row r="121" spans="1:46" ht="14.25" customHeight="1">
      <c r="A121" s="81" t="s">
        <v>5532</v>
      </c>
      <c r="B121" s="12" t="s">
        <v>261</v>
      </c>
      <c r="C121" s="13" t="s">
        <v>1324</v>
      </c>
      <c r="D121" t="s">
        <v>1325</v>
      </c>
      <c r="E121" t="s">
        <v>1326</v>
      </c>
      <c r="F121" s="41" t="s">
        <v>1327</v>
      </c>
      <c r="G121" s="16" t="s">
        <v>1328</v>
      </c>
      <c r="H121" s="16" t="s">
        <v>47</v>
      </c>
      <c r="I121" s="41" t="s">
        <v>1329</v>
      </c>
      <c r="J121" s="16" t="s">
        <v>1324</v>
      </c>
      <c r="K121" s="42" t="s">
        <v>1330</v>
      </c>
      <c r="L121" s="18" t="s">
        <v>1328</v>
      </c>
      <c r="M121" s="18" t="s">
        <v>47</v>
      </c>
      <c r="N121" s="42" t="s">
        <v>1331</v>
      </c>
      <c r="O121" s="18" t="s">
        <v>1324</v>
      </c>
      <c r="P121" s="43" t="s">
        <v>1332</v>
      </c>
      <c r="Q121" s="21" t="s">
        <v>1324</v>
      </c>
      <c r="R121" s="21" t="s">
        <v>19</v>
      </c>
      <c r="S121" s="21" t="s">
        <v>20</v>
      </c>
      <c r="T121" s="21" t="s">
        <v>20</v>
      </c>
      <c r="U121" s="50" t="s">
        <v>1333</v>
      </c>
      <c r="V121" s="23" t="s">
        <v>47</v>
      </c>
      <c r="W121" s="50" t="s">
        <v>1334</v>
      </c>
      <c r="X121" s="13" t="s">
        <v>1414</v>
      </c>
      <c r="Y121" t="s">
        <v>1415</v>
      </c>
      <c r="Z121" t="s">
        <v>1416</v>
      </c>
      <c r="AA121" s="14" t="s">
        <v>1417</v>
      </c>
      <c r="AB121" s="16" t="s">
        <v>1418</v>
      </c>
      <c r="AC121" s="16" t="s">
        <v>30</v>
      </c>
      <c r="AD121" s="35" t="s">
        <v>302</v>
      </c>
      <c r="AE121" s="16" t="s">
        <v>303</v>
      </c>
      <c r="AF121" s="17" t="s">
        <v>1407</v>
      </c>
      <c r="AG121" s="18" t="s">
        <v>306</v>
      </c>
      <c r="AH121" s="18" t="s">
        <v>47</v>
      </c>
      <c r="AI121" s="17" t="s">
        <v>1419</v>
      </c>
      <c r="AJ121" s="18" t="s">
        <v>1420</v>
      </c>
      <c r="AK121" s="19" t="s">
        <v>1421</v>
      </c>
      <c r="AL121" s="21" t="s">
        <v>1422</v>
      </c>
      <c r="AM121" s="21" t="s">
        <v>24</v>
      </c>
      <c r="AN121" s="21" t="s">
        <v>20</v>
      </c>
      <c r="AO121" s="21" t="s">
        <v>20</v>
      </c>
      <c r="AP121" s="22" t="s">
        <v>1423</v>
      </c>
      <c r="AQ121" s="23" t="s">
        <v>24</v>
      </c>
      <c r="AR121" s="23" t="s">
        <v>20</v>
      </c>
    </row>
    <row r="122" spans="1:46" ht="14.25" customHeight="1">
      <c r="A122" s="81" t="s">
        <v>5532</v>
      </c>
      <c r="B122" s="12" t="s">
        <v>261</v>
      </c>
      <c r="C122" s="13" t="s">
        <v>1324</v>
      </c>
      <c r="D122" t="s">
        <v>1325</v>
      </c>
      <c r="E122" t="s">
        <v>1326</v>
      </c>
      <c r="F122" s="41" t="s">
        <v>1327</v>
      </c>
      <c r="G122" s="16" t="s">
        <v>1328</v>
      </c>
      <c r="H122" s="16" t="s">
        <v>47</v>
      </c>
      <c r="I122" s="41" t="s">
        <v>1329</v>
      </c>
      <c r="J122" s="16" t="s">
        <v>1324</v>
      </c>
      <c r="K122" s="42" t="s">
        <v>1330</v>
      </c>
      <c r="L122" s="18" t="s">
        <v>1328</v>
      </c>
      <c r="M122" s="18" t="s">
        <v>47</v>
      </c>
      <c r="N122" s="42" t="s">
        <v>1331</v>
      </c>
      <c r="O122" s="18" t="s">
        <v>1324</v>
      </c>
      <c r="P122" s="43" t="s">
        <v>1332</v>
      </c>
      <c r="Q122" s="21" t="s">
        <v>1324</v>
      </c>
      <c r="R122" s="21" t="s">
        <v>19</v>
      </c>
      <c r="S122" s="21" t="s">
        <v>20</v>
      </c>
      <c r="T122" s="21" t="s">
        <v>20</v>
      </c>
      <c r="U122" s="50" t="s">
        <v>1333</v>
      </c>
      <c r="V122" s="23" t="s">
        <v>47</v>
      </c>
      <c r="W122" s="50" t="s">
        <v>1334</v>
      </c>
      <c r="X122" s="13" t="s">
        <v>1424</v>
      </c>
      <c r="Y122" t="s">
        <v>1425</v>
      </c>
      <c r="Z122" t="s">
        <v>1426</v>
      </c>
      <c r="AA122" s="14" t="s">
        <v>1427</v>
      </c>
      <c r="AB122" s="16" t="s">
        <v>1428</v>
      </c>
      <c r="AC122" s="16" t="s">
        <v>19</v>
      </c>
      <c r="AD122" s="14" t="s">
        <v>1429</v>
      </c>
      <c r="AE122" s="16" t="s">
        <v>1430</v>
      </c>
      <c r="AF122" s="17" t="s">
        <v>1431</v>
      </c>
      <c r="AG122" s="18" t="s">
        <v>1432</v>
      </c>
      <c r="AH122" s="18" t="s">
        <v>19</v>
      </c>
      <c r="AI122" s="17" t="s">
        <v>1433</v>
      </c>
      <c r="AJ122" s="18" t="s">
        <v>1434</v>
      </c>
      <c r="AK122" s="19" t="s">
        <v>1421</v>
      </c>
      <c r="AL122" s="21" t="s">
        <v>1422</v>
      </c>
      <c r="AM122" s="21" t="s">
        <v>24</v>
      </c>
      <c r="AN122" s="21" t="s">
        <v>20</v>
      </c>
      <c r="AO122" s="21" t="s">
        <v>20</v>
      </c>
      <c r="AP122" s="22" t="s">
        <v>1423</v>
      </c>
      <c r="AQ122" s="23" t="s">
        <v>24</v>
      </c>
      <c r="AR122" s="22" t="s">
        <v>1435</v>
      </c>
    </row>
    <row r="123" spans="1:46" ht="14.25" customHeight="1">
      <c r="A123" s="81" t="s">
        <v>5532</v>
      </c>
      <c r="B123" s="12" t="s">
        <v>261</v>
      </c>
      <c r="C123" s="13" t="s">
        <v>1324</v>
      </c>
      <c r="D123" t="s">
        <v>1325</v>
      </c>
      <c r="E123" t="s">
        <v>1326</v>
      </c>
      <c r="F123" s="41" t="s">
        <v>1327</v>
      </c>
      <c r="G123" s="16" t="s">
        <v>1328</v>
      </c>
      <c r="H123" s="16" t="s">
        <v>47</v>
      </c>
      <c r="I123" s="41" t="s">
        <v>1329</v>
      </c>
      <c r="J123" s="16" t="s">
        <v>1324</v>
      </c>
      <c r="K123" s="42" t="s">
        <v>1330</v>
      </c>
      <c r="L123" s="18" t="s">
        <v>1328</v>
      </c>
      <c r="M123" s="18" t="s">
        <v>47</v>
      </c>
      <c r="N123" s="42" t="s">
        <v>1331</v>
      </c>
      <c r="O123" s="18" t="s">
        <v>1324</v>
      </c>
      <c r="P123" s="43" t="s">
        <v>1332</v>
      </c>
      <c r="Q123" s="21" t="s">
        <v>1324</v>
      </c>
      <c r="R123" s="21" t="s">
        <v>19</v>
      </c>
      <c r="S123" s="21" t="s">
        <v>20</v>
      </c>
      <c r="T123" s="21" t="s">
        <v>20</v>
      </c>
      <c r="U123" s="50" t="s">
        <v>1333</v>
      </c>
      <c r="V123" s="23" t="s">
        <v>47</v>
      </c>
      <c r="W123" s="50" t="s">
        <v>1334</v>
      </c>
      <c r="X123" s="13" t="s">
        <v>1436</v>
      </c>
      <c r="Y123" t="s">
        <v>1437</v>
      </c>
      <c r="Z123" t="s">
        <v>1438</v>
      </c>
      <c r="AA123" s="14" t="s">
        <v>476</v>
      </c>
      <c r="AB123" s="16" t="s">
        <v>477</v>
      </c>
      <c r="AC123" s="16" t="s">
        <v>30</v>
      </c>
      <c r="AD123" s="14" t="s">
        <v>1439</v>
      </c>
      <c r="AE123" s="16" t="s">
        <v>1440</v>
      </c>
      <c r="AF123" s="17" t="s">
        <v>478</v>
      </c>
      <c r="AG123" s="18" t="s">
        <v>477</v>
      </c>
      <c r="AH123" s="18" t="s">
        <v>30</v>
      </c>
      <c r="AI123" s="17" t="s">
        <v>33</v>
      </c>
      <c r="AJ123" s="18" t="s">
        <v>1441</v>
      </c>
      <c r="AK123" s="19" t="s">
        <v>479</v>
      </c>
      <c r="AL123" s="21" t="s">
        <v>480</v>
      </c>
      <c r="AM123" s="21" t="s">
        <v>47</v>
      </c>
      <c r="AN123" s="19" t="s">
        <v>1442</v>
      </c>
      <c r="AO123" s="21" t="s">
        <v>1443</v>
      </c>
      <c r="AP123" s="22" t="s">
        <v>1444</v>
      </c>
      <c r="AQ123" s="23" t="s">
        <v>24</v>
      </c>
      <c r="AR123" s="22" t="s">
        <v>481</v>
      </c>
    </row>
    <row r="124" spans="1:46" ht="14.25" customHeight="1">
      <c r="A124" s="81" t="s">
        <v>5532</v>
      </c>
      <c r="B124" s="12" t="s">
        <v>261</v>
      </c>
      <c r="C124" s="13" t="s">
        <v>1324</v>
      </c>
      <c r="D124" t="s">
        <v>1325</v>
      </c>
      <c r="E124" t="s">
        <v>1326</v>
      </c>
      <c r="F124" s="41" t="s">
        <v>1327</v>
      </c>
      <c r="G124" s="16" t="s">
        <v>1328</v>
      </c>
      <c r="H124" s="16" t="s">
        <v>47</v>
      </c>
      <c r="I124" s="41" t="s">
        <v>1329</v>
      </c>
      <c r="J124" s="16" t="s">
        <v>1324</v>
      </c>
      <c r="K124" s="42" t="s">
        <v>1330</v>
      </c>
      <c r="L124" s="18" t="s">
        <v>1328</v>
      </c>
      <c r="M124" s="18" t="s">
        <v>47</v>
      </c>
      <c r="N124" s="42" t="s">
        <v>1331</v>
      </c>
      <c r="O124" s="18" t="s">
        <v>1324</v>
      </c>
      <c r="P124" s="43" t="s">
        <v>1332</v>
      </c>
      <c r="Q124" s="21" t="s">
        <v>1324</v>
      </c>
      <c r="R124" s="21" t="s">
        <v>19</v>
      </c>
      <c r="S124" s="21" t="s">
        <v>20</v>
      </c>
      <c r="T124" s="21" t="s">
        <v>20</v>
      </c>
      <c r="U124" s="50" t="s">
        <v>1333</v>
      </c>
      <c r="V124" s="23" t="s">
        <v>47</v>
      </c>
      <c r="W124" s="50" t="s">
        <v>1334</v>
      </c>
      <c r="X124" s="13" t="s">
        <v>1445</v>
      </c>
      <c r="Y124" t="s">
        <v>1446</v>
      </c>
      <c r="Z124" t="s">
        <v>1447</v>
      </c>
      <c r="AA124" s="14" t="s">
        <v>476</v>
      </c>
      <c r="AB124" s="16" t="s">
        <v>477</v>
      </c>
      <c r="AC124" s="16" t="s">
        <v>30</v>
      </c>
      <c r="AD124" s="35" t="s">
        <v>302</v>
      </c>
      <c r="AE124" s="16" t="s">
        <v>303</v>
      </c>
      <c r="AF124" s="17" t="s">
        <v>1407</v>
      </c>
      <c r="AG124" s="18" t="s">
        <v>306</v>
      </c>
      <c r="AH124" s="18" t="s">
        <v>19</v>
      </c>
      <c r="AI124" s="17" t="s">
        <v>478</v>
      </c>
      <c r="AJ124" s="18" t="s">
        <v>477</v>
      </c>
      <c r="AK124" s="19" t="s">
        <v>479</v>
      </c>
      <c r="AL124" s="21" t="s">
        <v>480</v>
      </c>
      <c r="AM124" s="21" t="s">
        <v>47</v>
      </c>
      <c r="AN124" s="19" t="s">
        <v>1442</v>
      </c>
      <c r="AO124" s="21" t="s">
        <v>1443</v>
      </c>
      <c r="AP124" s="22" t="s">
        <v>1444</v>
      </c>
      <c r="AQ124" s="23" t="s">
        <v>24</v>
      </c>
      <c r="AR124" s="22" t="s">
        <v>481</v>
      </c>
    </row>
    <row r="125" spans="1:46" ht="14.25" customHeight="1">
      <c r="A125" s="81" t="s">
        <v>5533</v>
      </c>
      <c r="B125" s="12" t="s">
        <v>482</v>
      </c>
      <c r="C125" s="13" t="s">
        <v>1448</v>
      </c>
      <c r="D125" t="s">
        <v>1449</v>
      </c>
      <c r="E125" t="s">
        <v>1450</v>
      </c>
      <c r="F125" s="14" t="s">
        <v>1451</v>
      </c>
      <c r="G125" s="16" t="s">
        <v>1452</v>
      </c>
      <c r="H125" s="16" t="s">
        <v>19</v>
      </c>
      <c r="I125" s="14" t="s">
        <v>1453</v>
      </c>
      <c r="J125" s="16" t="s">
        <v>1454</v>
      </c>
      <c r="K125" s="17" t="s">
        <v>1455</v>
      </c>
      <c r="L125" s="18" t="s">
        <v>1448</v>
      </c>
      <c r="M125" s="18" t="s">
        <v>19</v>
      </c>
      <c r="N125" s="17" t="s">
        <v>1456</v>
      </c>
      <c r="O125" s="18" t="s">
        <v>1457</v>
      </c>
      <c r="P125" s="19" t="s">
        <v>1458</v>
      </c>
      <c r="Q125" s="21" t="s">
        <v>1452</v>
      </c>
      <c r="R125" s="21" t="s">
        <v>19</v>
      </c>
      <c r="S125" s="19" t="s">
        <v>1459</v>
      </c>
      <c r="T125" s="21" t="s">
        <v>1460</v>
      </c>
      <c r="U125" s="22" t="s">
        <v>1461</v>
      </c>
      <c r="V125" s="23" t="s">
        <v>47</v>
      </c>
      <c r="W125" s="22" t="s">
        <v>1462</v>
      </c>
      <c r="X125" s="13" t="s">
        <v>1463</v>
      </c>
      <c r="Y125" t="s">
        <v>1464</v>
      </c>
      <c r="Z125" s="12" t="s">
        <v>1465</v>
      </c>
      <c r="AA125" s="14" t="s">
        <v>1466</v>
      </c>
      <c r="AB125" s="16" t="s">
        <v>1467</v>
      </c>
      <c r="AC125" s="16" t="s">
        <v>47</v>
      </c>
      <c r="AD125" s="14" t="s">
        <v>1468</v>
      </c>
      <c r="AE125" s="16" t="s">
        <v>1469</v>
      </c>
      <c r="AF125" s="17" t="s">
        <v>1470</v>
      </c>
      <c r="AG125" s="18" t="s">
        <v>1471</v>
      </c>
      <c r="AH125" s="18" t="s">
        <v>47</v>
      </c>
      <c r="AI125" s="17" t="s">
        <v>1472</v>
      </c>
      <c r="AJ125" s="18" t="s">
        <v>1473</v>
      </c>
      <c r="AK125" s="19" t="s">
        <v>1474</v>
      </c>
      <c r="AL125" s="21" t="s">
        <v>1475</v>
      </c>
      <c r="AM125" s="21" t="s">
        <v>47</v>
      </c>
      <c r="AN125" s="19" t="s">
        <v>1476</v>
      </c>
      <c r="AO125" s="21" t="s">
        <v>1469</v>
      </c>
      <c r="AP125" s="22" t="s">
        <v>1477</v>
      </c>
      <c r="AQ125" s="23" t="s">
        <v>47</v>
      </c>
      <c r="AR125" s="22" t="s">
        <v>1478</v>
      </c>
    </row>
    <row r="126" spans="1:46" ht="14.25" customHeight="1">
      <c r="A126" s="81" t="s">
        <v>5533</v>
      </c>
      <c r="B126" s="12" t="s">
        <v>482</v>
      </c>
      <c r="C126" s="13" t="s">
        <v>1448</v>
      </c>
      <c r="D126" t="s">
        <v>1449</v>
      </c>
      <c r="E126" t="s">
        <v>1450</v>
      </c>
      <c r="F126" s="14" t="s">
        <v>1451</v>
      </c>
      <c r="G126" s="16" t="s">
        <v>1452</v>
      </c>
      <c r="H126" s="16" t="s">
        <v>19</v>
      </c>
      <c r="I126" s="14" t="s">
        <v>1453</v>
      </c>
      <c r="J126" s="16" t="s">
        <v>1454</v>
      </c>
      <c r="K126" s="17" t="s">
        <v>1455</v>
      </c>
      <c r="L126" s="18" t="s">
        <v>1448</v>
      </c>
      <c r="M126" s="18" t="s">
        <v>19</v>
      </c>
      <c r="N126" s="17" t="s">
        <v>1456</v>
      </c>
      <c r="O126" s="18" t="s">
        <v>1457</v>
      </c>
      <c r="P126" s="19" t="s">
        <v>1458</v>
      </c>
      <c r="Q126" s="21" t="s">
        <v>1452</v>
      </c>
      <c r="R126" s="21" t="s">
        <v>19</v>
      </c>
      <c r="S126" s="19" t="s">
        <v>1459</v>
      </c>
      <c r="T126" s="21" t="s">
        <v>1460</v>
      </c>
      <c r="U126" s="22" t="s">
        <v>1461</v>
      </c>
      <c r="V126" s="23" t="s">
        <v>47</v>
      </c>
      <c r="W126" s="22" t="s">
        <v>1462</v>
      </c>
      <c r="X126" s="13" t="s">
        <v>1479</v>
      </c>
      <c r="Y126" t="s">
        <v>1480</v>
      </c>
      <c r="Z126" t="s">
        <v>1481</v>
      </c>
      <c r="AA126" s="14" t="s">
        <v>1482</v>
      </c>
      <c r="AB126" s="16" t="s">
        <v>1479</v>
      </c>
      <c r="AC126" s="16" t="s">
        <v>19</v>
      </c>
      <c r="AD126" s="16" t="s">
        <v>20</v>
      </c>
      <c r="AE126" s="16" t="s">
        <v>20</v>
      </c>
      <c r="AF126" s="17" t="s">
        <v>1483</v>
      </c>
      <c r="AG126" s="18" t="s">
        <v>1479</v>
      </c>
      <c r="AH126" s="18" t="s">
        <v>19</v>
      </c>
      <c r="AI126" s="18" t="s">
        <v>20</v>
      </c>
      <c r="AJ126" s="18" t="s">
        <v>20</v>
      </c>
      <c r="AK126" s="19" t="s">
        <v>1484</v>
      </c>
      <c r="AL126" s="21" t="s">
        <v>1485</v>
      </c>
      <c r="AM126" s="21" t="s">
        <v>30</v>
      </c>
      <c r="AN126" s="19" t="s">
        <v>1486</v>
      </c>
      <c r="AO126" s="21" t="s">
        <v>1487</v>
      </c>
      <c r="AP126" s="22" t="s">
        <v>1488</v>
      </c>
      <c r="AQ126" s="23" t="s">
        <v>30</v>
      </c>
      <c r="AR126" s="23" t="s">
        <v>20</v>
      </c>
    </row>
    <row r="127" spans="1:46" ht="14.25" customHeight="1">
      <c r="A127" s="81" t="s">
        <v>5533</v>
      </c>
      <c r="B127" s="12" t="s">
        <v>482</v>
      </c>
      <c r="C127" s="13" t="s">
        <v>1489</v>
      </c>
      <c r="D127" t="s">
        <v>1490</v>
      </c>
      <c r="E127" t="s">
        <v>1491</v>
      </c>
      <c r="F127" s="14" t="s">
        <v>1492</v>
      </c>
      <c r="G127" s="16" t="s">
        <v>1493</v>
      </c>
      <c r="H127" s="16" t="s">
        <v>19</v>
      </c>
      <c r="I127" s="14" t="s">
        <v>1494</v>
      </c>
      <c r="J127" s="16" t="s">
        <v>1495</v>
      </c>
      <c r="K127" s="17" t="s">
        <v>1496</v>
      </c>
      <c r="L127" s="18" t="s">
        <v>1497</v>
      </c>
      <c r="M127" s="18" t="s">
        <v>19</v>
      </c>
      <c r="N127" s="17" t="s">
        <v>1498</v>
      </c>
      <c r="O127" s="18" t="s">
        <v>1495</v>
      </c>
      <c r="P127" s="19" t="s">
        <v>1499</v>
      </c>
      <c r="Q127" s="21" t="s">
        <v>1500</v>
      </c>
      <c r="R127" s="21" t="s">
        <v>19</v>
      </c>
      <c r="S127" s="19" t="s">
        <v>1501</v>
      </c>
      <c r="T127" s="21" t="s">
        <v>1495</v>
      </c>
      <c r="U127" s="23" t="s">
        <v>20</v>
      </c>
      <c r="V127" s="23" t="s">
        <v>20</v>
      </c>
      <c r="W127" s="23" t="s">
        <v>20</v>
      </c>
      <c r="X127" s="13" t="s">
        <v>1502</v>
      </c>
      <c r="Y127" t="s">
        <v>1503</v>
      </c>
      <c r="Z127" s="12" t="s">
        <v>1504</v>
      </c>
      <c r="AA127" s="14" t="s">
        <v>1505</v>
      </c>
      <c r="AB127" s="16" t="s">
        <v>1506</v>
      </c>
      <c r="AC127" s="16" t="s">
        <v>19</v>
      </c>
      <c r="AD127" s="14" t="s">
        <v>1494</v>
      </c>
      <c r="AE127" s="16" t="s">
        <v>1495</v>
      </c>
      <c r="AF127" s="17" t="s">
        <v>1507</v>
      </c>
      <c r="AG127" s="18" t="s">
        <v>1506</v>
      </c>
      <c r="AH127" s="18" t="s">
        <v>19</v>
      </c>
      <c r="AI127" s="17" t="s">
        <v>1508</v>
      </c>
      <c r="AJ127" s="18" t="s">
        <v>1509</v>
      </c>
      <c r="AK127" s="19" t="s">
        <v>1510</v>
      </c>
      <c r="AL127" s="21" t="s">
        <v>1509</v>
      </c>
      <c r="AM127" s="21" t="s">
        <v>19</v>
      </c>
      <c r="AN127" s="19" t="s">
        <v>1511</v>
      </c>
      <c r="AO127" s="21" t="s">
        <v>1512</v>
      </c>
      <c r="AP127" s="23" t="s">
        <v>20</v>
      </c>
      <c r="AQ127" s="23" t="s">
        <v>20</v>
      </c>
      <c r="AR127" s="23" t="s">
        <v>20</v>
      </c>
    </row>
    <row r="128" spans="1:46" ht="14.25" customHeight="1">
      <c r="A128" s="81" t="s">
        <v>5533</v>
      </c>
      <c r="B128" s="12" t="s">
        <v>482</v>
      </c>
      <c r="C128" s="13" t="s">
        <v>1489</v>
      </c>
      <c r="D128" t="s">
        <v>1490</v>
      </c>
      <c r="E128" t="s">
        <v>1491</v>
      </c>
      <c r="F128" s="14" t="s">
        <v>1492</v>
      </c>
      <c r="G128" s="16" t="s">
        <v>1493</v>
      </c>
      <c r="H128" s="16" t="s">
        <v>19</v>
      </c>
      <c r="I128" s="14" t="s">
        <v>1494</v>
      </c>
      <c r="J128" s="16" t="s">
        <v>1495</v>
      </c>
      <c r="K128" s="17" t="s">
        <v>1496</v>
      </c>
      <c r="L128" s="18" t="s">
        <v>1497</v>
      </c>
      <c r="M128" s="18" t="s">
        <v>19</v>
      </c>
      <c r="N128" s="17" t="s">
        <v>1498</v>
      </c>
      <c r="O128" s="18" t="s">
        <v>1495</v>
      </c>
      <c r="P128" s="19" t="s">
        <v>1499</v>
      </c>
      <c r="Q128" s="21" t="s">
        <v>1500</v>
      </c>
      <c r="R128" s="21" t="s">
        <v>19</v>
      </c>
      <c r="S128" s="19" t="s">
        <v>1501</v>
      </c>
      <c r="T128" s="21" t="s">
        <v>1495</v>
      </c>
      <c r="U128" s="23" t="s">
        <v>20</v>
      </c>
      <c r="V128" s="23" t="s">
        <v>20</v>
      </c>
      <c r="W128" s="23" t="s">
        <v>20</v>
      </c>
      <c r="X128" s="13" t="s">
        <v>1513</v>
      </c>
      <c r="Y128" s="44" t="s">
        <v>1514</v>
      </c>
      <c r="Z128" s="12" t="s">
        <v>1515</v>
      </c>
      <c r="AA128" s="14" t="s">
        <v>726</v>
      </c>
      <c r="AB128" s="16" t="s">
        <v>727</v>
      </c>
      <c r="AC128" s="16" t="s">
        <v>30</v>
      </c>
      <c r="AD128" s="14" t="s">
        <v>693</v>
      </c>
      <c r="AE128" s="16" t="s">
        <v>729</v>
      </c>
      <c r="AF128" s="17" t="s">
        <v>1516</v>
      </c>
      <c r="AG128" s="18" t="s">
        <v>1517</v>
      </c>
      <c r="AH128" s="18" t="s">
        <v>19</v>
      </c>
      <c r="AI128" s="18" t="s">
        <v>20</v>
      </c>
      <c r="AJ128" s="18" t="s">
        <v>20</v>
      </c>
      <c r="AK128" s="19" t="s">
        <v>1501</v>
      </c>
      <c r="AL128" s="21" t="s">
        <v>1495</v>
      </c>
      <c r="AM128" s="21" t="s">
        <v>30</v>
      </c>
      <c r="AN128" s="19" t="s">
        <v>315</v>
      </c>
      <c r="AO128" s="21" t="s">
        <v>316</v>
      </c>
      <c r="AP128" s="23" t="s">
        <v>20</v>
      </c>
      <c r="AQ128" s="23" t="s">
        <v>20</v>
      </c>
      <c r="AR128" s="23" t="s">
        <v>20</v>
      </c>
    </row>
    <row r="129" spans="1:45" ht="14.25" customHeight="1">
      <c r="A129" s="81" t="s">
        <v>5533</v>
      </c>
      <c r="B129" s="12" t="s">
        <v>482</v>
      </c>
      <c r="C129" s="13" t="s">
        <v>1489</v>
      </c>
      <c r="D129" t="s">
        <v>1490</v>
      </c>
      <c r="E129" t="s">
        <v>1491</v>
      </c>
      <c r="F129" s="14" t="s">
        <v>1492</v>
      </c>
      <c r="G129" s="16" t="s">
        <v>1493</v>
      </c>
      <c r="H129" s="16" t="s">
        <v>19</v>
      </c>
      <c r="I129" s="14" t="s">
        <v>1494</v>
      </c>
      <c r="J129" s="16" t="s">
        <v>1495</v>
      </c>
      <c r="K129" s="17" t="s">
        <v>1496</v>
      </c>
      <c r="L129" s="18" t="s">
        <v>1497</v>
      </c>
      <c r="M129" s="18" t="s">
        <v>19</v>
      </c>
      <c r="N129" s="17" t="s">
        <v>1498</v>
      </c>
      <c r="O129" s="18" t="s">
        <v>1495</v>
      </c>
      <c r="P129" s="19" t="s">
        <v>1499</v>
      </c>
      <c r="Q129" s="21" t="s">
        <v>1500</v>
      </c>
      <c r="R129" s="21" t="s">
        <v>19</v>
      </c>
      <c r="S129" s="19" t="s">
        <v>1501</v>
      </c>
      <c r="T129" s="21" t="s">
        <v>1495</v>
      </c>
      <c r="U129" s="23" t="s">
        <v>20</v>
      </c>
      <c r="V129" s="23" t="s">
        <v>20</v>
      </c>
      <c r="W129" s="23" t="s">
        <v>20</v>
      </c>
      <c r="X129" s="13" t="s">
        <v>1518</v>
      </c>
      <c r="Y129" s="12" t="s">
        <v>1519</v>
      </c>
      <c r="Z129" t="s">
        <v>1520</v>
      </c>
      <c r="AA129" s="14" t="s">
        <v>1494</v>
      </c>
      <c r="AB129" s="16" t="s">
        <v>1495</v>
      </c>
      <c r="AC129" s="16" t="s">
        <v>30</v>
      </c>
      <c r="AD129" s="14" t="s">
        <v>1521</v>
      </c>
      <c r="AE129" s="16" t="s">
        <v>1522</v>
      </c>
      <c r="AF129" s="17" t="s">
        <v>1498</v>
      </c>
      <c r="AG129" s="18" t="s">
        <v>1495</v>
      </c>
      <c r="AH129" s="18" t="s">
        <v>47</v>
      </c>
      <c r="AI129" s="17" t="s">
        <v>1523</v>
      </c>
      <c r="AJ129" s="18" t="s">
        <v>20</v>
      </c>
      <c r="AK129" s="19" t="s">
        <v>1501</v>
      </c>
      <c r="AL129" s="21" t="s">
        <v>1495</v>
      </c>
      <c r="AM129" s="21" t="s">
        <v>30</v>
      </c>
      <c r="AN129" s="19" t="s">
        <v>1524</v>
      </c>
      <c r="AO129" s="21" t="s">
        <v>1525</v>
      </c>
      <c r="AP129" s="23" t="s">
        <v>20</v>
      </c>
      <c r="AQ129" s="23" t="s">
        <v>20</v>
      </c>
      <c r="AR129" s="23" t="s">
        <v>20</v>
      </c>
    </row>
    <row r="130" spans="1:45" ht="14.25" customHeight="1">
      <c r="A130" s="81" t="s">
        <v>5533</v>
      </c>
      <c r="B130" s="12" t="s">
        <v>482</v>
      </c>
      <c r="C130" s="13" t="s">
        <v>1489</v>
      </c>
      <c r="D130" t="s">
        <v>1490</v>
      </c>
      <c r="E130" t="s">
        <v>1491</v>
      </c>
      <c r="F130" s="14" t="s">
        <v>1492</v>
      </c>
      <c r="G130" s="16" t="s">
        <v>1493</v>
      </c>
      <c r="H130" s="16" t="s">
        <v>19</v>
      </c>
      <c r="I130" s="14" t="s">
        <v>1494</v>
      </c>
      <c r="J130" s="16" t="s">
        <v>1495</v>
      </c>
      <c r="K130" s="17" t="s">
        <v>1496</v>
      </c>
      <c r="L130" s="18" t="s">
        <v>1497</v>
      </c>
      <c r="M130" s="18" t="s">
        <v>19</v>
      </c>
      <c r="N130" s="17" t="s">
        <v>1498</v>
      </c>
      <c r="O130" s="18" t="s">
        <v>1495</v>
      </c>
      <c r="P130" s="19" t="s">
        <v>1499</v>
      </c>
      <c r="Q130" s="21" t="s">
        <v>1500</v>
      </c>
      <c r="R130" s="21" t="s">
        <v>19</v>
      </c>
      <c r="S130" s="19" t="s">
        <v>1501</v>
      </c>
      <c r="T130" s="21" t="s">
        <v>1495</v>
      </c>
      <c r="U130" s="23" t="s">
        <v>20</v>
      </c>
      <c r="V130" s="23" t="s">
        <v>20</v>
      </c>
      <c r="W130" s="23" t="s">
        <v>20</v>
      </c>
      <c r="X130" s="13" t="s">
        <v>1526</v>
      </c>
      <c r="Y130" s="12" t="s">
        <v>1527</v>
      </c>
      <c r="Z130" s="12" t="s">
        <v>1528</v>
      </c>
      <c r="AA130" s="14" t="s">
        <v>1529</v>
      </c>
      <c r="AB130" s="16" t="s">
        <v>1530</v>
      </c>
      <c r="AC130" s="16" t="s">
        <v>30</v>
      </c>
      <c r="AD130" s="14" t="s">
        <v>1531</v>
      </c>
      <c r="AE130" s="16" t="s">
        <v>1532</v>
      </c>
      <c r="AF130" s="17" t="s">
        <v>1533</v>
      </c>
      <c r="AG130" s="18" t="s">
        <v>1534</v>
      </c>
      <c r="AH130" s="18" t="s">
        <v>19</v>
      </c>
      <c r="AI130" s="17" t="s">
        <v>1535</v>
      </c>
      <c r="AJ130" s="18" t="s">
        <v>1530</v>
      </c>
      <c r="AK130" s="19" t="s">
        <v>1536</v>
      </c>
      <c r="AL130" s="21" t="s">
        <v>1537</v>
      </c>
      <c r="AM130" s="21" t="s">
        <v>30</v>
      </c>
      <c r="AN130" s="19" t="s">
        <v>1538</v>
      </c>
      <c r="AO130" s="21" t="s">
        <v>1539</v>
      </c>
      <c r="AP130" s="22" t="s">
        <v>1540</v>
      </c>
      <c r="AQ130" s="23" t="s">
        <v>30</v>
      </c>
      <c r="AR130" s="23" t="s">
        <v>20</v>
      </c>
    </row>
    <row r="131" spans="1:45" ht="14.25" customHeight="1">
      <c r="A131" s="81" t="s">
        <v>5533</v>
      </c>
      <c r="B131" s="12" t="s">
        <v>482</v>
      </c>
      <c r="C131" s="13" t="s">
        <v>1489</v>
      </c>
      <c r="D131" t="s">
        <v>1490</v>
      </c>
      <c r="E131" t="s">
        <v>1491</v>
      </c>
      <c r="F131" s="14" t="s">
        <v>1492</v>
      </c>
      <c r="G131" s="16" t="s">
        <v>1493</v>
      </c>
      <c r="H131" s="16" t="s">
        <v>19</v>
      </c>
      <c r="I131" s="14" t="s">
        <v>1494</v>
      </c>
      <c r="J131" s="16" t="s">
        <v>1495</v>
      </c>
      <c r="K131" s="17" t="s">
        <v>1496</v>
      </c>
      <c r="L131" s="18" t="s">
        <v>1497</v>
      </c>
      <c r="M131" s="18" t="s">
        <v>19</v>
      </c>
      <c r="N131" s="17" t="s">
        <v>1498</v>
      </c>
      <c r="O131" s="18" t="s">
        <v>1495</v>
      </c>
      <c r="P131" s="19" t="s">
        <v>1499</v>
      </c>
      <c r="Q131" s="21" t="s">
        <v>1500</v>
      </c>
      <c r="R131" s="21" t="s">
        <v>19</v>
      </c>
      <c r="S131" s="19" t="s">
        <v>1501</v>
      </c>
      <c r="T131" s="21" t="s">
        <v>1495</v>
      </c>
      <c r="U131" s="23" t="s">
        <v>20</v>
      </c>
      <c r="V131" s="23" t="s">
        <v>20</v>
      </c>
      <c r="W131" s="23" t="s">
        <v>20</v>
      </c>
      <c r="X131" s="13" t="s">
        <v>1541</v>
      </c>
      <c r="Y131" t="s">
        <v>1542</v>
      </c>
      <c r="Z131" t="s">
        <v>1543</v>
      </c>
      <c r="AA131" s="14" t="s">
        <v>1544</v>
      </c>
      <c r="AB131" s="16" t="s">
        <v>1545</v>
      </c>
      <c r="AC131" s="16" t="s">
        <v>19</v>
      </c>
      <c r="AD131" s="16" t="s">
        <v>20</v>
      </c>
      <c r="AE131" s="16" t="s">
        <v>20</v>
      </c>
      <c r="AF131" s="17" t="s">
        <v>1546</v>
      </c>
      <c r="AG131" s="18" t="s">
        <v>1545</v>
      </c>
      <c r="AH131" s="18" t="s">
        <v>19</v>
      </c>
      <c r="AI131" s="17" t="s">
        <v>1547</v>
      </c>
      <c r="AJ131" s="18" t="s">
        <v>1548</v>
      </c>
      <c r="AK131" s="19" t="s">
        <v>1549</v>
      </c>
      <c r="AL131" s="21" t="s">
        <v>1550</v>
      </c>
      <c r="AM131" s="21" t="s">
        <v>30</v>
      </c>
      <c r="AN131" s="19" t="s">
        <v>1551</v>
      </c>
      <c r="AO131" s="21" t="s">
        <v>1552</v>
      </c>
      <c r="AP131" s="22" t="s">
        <v>1115</v>
      </c>
      <c r="AQ131" s="23" t="s">
        <v>30</v>
      </c>
      <c r="AR131" s="23" t="s">
        <v>20</v>
      </c>
    </row>
    <row r="132" spans="1:45" ht="14.25" customHeight="1">
      <c r="A132" s="81" t="s">
        <v>5533</v>
      </c>
      <c r="B132" s="12" t="s">
        <v>482</v>
      </c>
      <c r="C132" s="13" t="s">
        <v>1489</v>
      </c>
      <c r="D132" t="s">
        <v>1490</v>
      </c>
      <c r="E132" t="s">
        <v>1491</v>
      </c>
      <c r="F132" s="14" t="s">
        <v>1492</v>
      </c>
      <c r="G132" s="16" t="s">
        <v>1493</v>
      </c>
      <c r="H132" s="16" t="s">
        <v>19</v>
      </c>
      <c r="I132" s="14" t="s">
        <v>1494</v>
      </c>
      <c r="J132" s="16" t="s">
        <v>1495</v>
      </c>
      <c r="K132" s="17" t="s">
        <v>1496</v>
      </c>
      <c r="L132" s="18" t="s">
        <v>1497</v>
      </c>
      <c r="M132" s="18" t="s">
        <v>19</v>
      </c>
      <c r="N132" s="17" t="s">
        <v>1498</v>
      </c>
      <c r="O132" s="18" t="s">
        <v>1495</v>
      </c>
      <c r="P132" s="19" t="s">
        <v>1499</v>
      </c>
      <c r="Q132" s="21" t="s">
        <v>1500</v>
      </c>
      <c r="R132" s="21" t="s">
        <v>19</v>
      </c>
      <c r="S132" s="19" t="s">
        <v>1501</v>
      </c>
      <c r="T132" s="21" t="s">
        <v>1495</v>
      </c>
      <c r="U132" s="23" t="s">
        <v>20</v>
      </c>
      <c r="V132" s="23" t="s">
        <v>20</v>
      </c>
      <c r="W132" s="23" t="s">
        <v>20</v>
      </c>
      <c r="X132" s="13" t="s">
        <v>1553</v>
      </c>
      <c r="Y132" s="12" t="s">
        <v>1554</v>
      </c>
      <c r="Z132" t="s">
        <v>1555</v>
      </c>
      <c r="AA132" s="14" t="s">
        <v>1556</v>
      </c>
      <c r="AB132" s="16" t="s">
        <v>1557</v>
      </c>
      <c r="AC132" s="16" t="s">
        <v>19</v>
      </c>
      <c r="AD132" s="14" t="s">
        <v>1558</v>
      </c>
      <c r="AE132" s="16" t="s">
        <v>1559</v>
      </c>
      <c r="AF132" s="17" t="s">
        <v>1560</v>
      </c>
      <c r="AG132" s="18" t="s">
        <v>1557</v>
      </c>
      <c r="AH132" s="18" t="s">
        <v>19</v>
      </c>
      <c r="AI132" s="17" t="s">
        <v>1561</v>
      </c>
      <c r="AJ132" s="18" t="s">
        <v>1559</v>
      </c>
      <c r="AK132" s="43" t="s">
        <v>1562</v>
      </c>
      <c r="AL132" s="21" t="s">
        <v>1563</v>
      </c>
      <c r="AM132" s="21" t="s">
        <v>24</v>
      </c>
      <c r="AN132" s="43" t="s">
        <v>1564</v>
      </c>
      <c r="AO132" s="21" t="s">
        <v>1559</v>
      </c>
      <c r="AP132" s="23" t="s">
        <v>20</v>
      </c>
      <c r="AQ132" s="23" t="s">
        <v>20</v>
      </c>
      <c r="AR132" s="23" t="s">
        <v>20</v>
      </c>
    </row>
    <row r="133" spans="1:45" ht="14.25" customHeight="1">
      <c r="A133" s="81" t="s">
        <v>5533</v>
      </c>
      <c r="B133" s="12" t="s">
        <v>482</v>
      </c>
      <c r="C133" s="13" t="s">
        <v>1489</v>
      </c>
      <c r="D133" t="s">
        <v>1490</v>
      </c>
      <c r="E133" t="s">
        <v>1491</v>
      </c>
      <c r="F133" s="14" t="s">
        <v>1492</v>
      </c>
      <c r="G133" s="16" t="s">
        <v>1493</v>
      </c>
      <c r="H133" s="16" t="s">
        <v>19</v>
      </c>
      <c r="I133" s="14" t="s">
        <v>1494</v>
      </c>
      <c r="J133" s="16" t="s">
        <v>1495</v>
      </c>
      <c r="K133" s="17" t="s">
        <v>1496</v>
      </c>
      <c r="L133" s="18" t="s">
        <v>1497</v>
      </c>
      <c r="M133" s="18" t="s">
        <v>19</v>
      </c>
      <c r="N133" s="17" t="s">
        <v>1498</v>
      </c>
      <c r="O133" s="18" t="s">
        <v>1495</v>
      </c>
      <c r="P133" s="19" t="s">
        <v>1499</v>
      </c>
      <c r="Q133" s="21" t="s">
        <v>1500</v>
      </c>
      <c r="R133" s="21" t="s">
        <v>19</v>
      </c>
      <c r="S133" s="19" t="s">
        <v>1501</v>
      </c>
      <c r="T133" s="21" t="s">
        <v>1495</v>
      </c>
      <c r="U133" s="23" t="s">
        <v>20</v>
      </c>
      <c r="V133" s="23" t="s">
        <v>20</v>
      </c>
      <c r="W133" s="23" t="s">
        <v>20</v>
      </c>
      <c r="X133" s="13" t="s">
        <v>1565</v>
      </c>
      <c r="Y133" s="12" t="s">
        <v>1566</v>
      </c>
      <c r="Z133" t="s">
        <v>1567</v>
      </c>
      <c r="AA133" s="14" t="s">
        <v>1568</v>
      </c>
      <c r="AB133" s="16" t="s">
        <v>1569</v>
      </c>
      <c r="AC133" s="16" t="s">
        <v>19</v>
      </c>
      <c r="AD133" s="14" t="s">
        <v>1570</v>
      </c>
      <c r="AE133" s="16" t="s">
        <v>1571</v>
      </c>
      <c r="AF133" s="31" t="s">
        <v>1572</v>
      </c>
      <c r="AG133" s="18" t="s">
        <v>1573</v>
      </c>
      <c r="AH133" s="18" t="s">
        <v>19</v>
      </c>
      <c r="AI133" s="17" t="s">
        <v>1572</v>
      </c>
      <c r="AJ133" s="18" t="s">
        <v>1573</v>
      </c>
      <c r="AK133" s="19" t="s">
        <v>1549</v>
      </c>
      <c r="AL133" s="21" t="s">
        <v>1550</v>
      </c>
      <c r="AM133" s="21" t="s">
        <v>19</v>
      </c>
      <c r="AN133" s="19" t="s">
        <v>1574</v>
      </c>
      <c r="AO133" s="21" t="s">
        <v>1575</v>
      </c>
      <c r="AP133" s="22" t="s">
        <v>1115</v>
      </c>
      <c r="AQ133" s="23" t="s">
        <v>30</v>
      </c>
      <c r="AR133" s="23" t="s">
        <v>20</v>
      </c>
    </row>
    <row r="134" spans="1:45" ht="14.25" customHeight="1">
      <c r="A134" s="81" t="s">
        <v>5533</v>
      </c>
      <c r="B134" s="12" t="s">
        <v>482</v>
      </c>
      <c r="C134" s="13" t="s">
        <v>1489</v>
      </c>
      <c r="D134" t="s">
        <v>1490</v>
      </c>
      <c r="E134" t="s">
        <v>1491</v>
      </c>
      <c r="F134" s="14" t="s">
        <v>1492</v>
      </c>
      <c r="G134" s="16" t="s">
        <v>1493</v>
      </c>
      <c r="H134" s="16" t="s">
        <v>19</v>
      </c>
      <c r="I134" s="14" t="s">
        <v>1494</v>
      </c>
      <c r="J134" s="16" t="s">
        <v>1495</v>
      </c>
      <c r="K134" s="17" t="s">
        <v>1496</v>
      </c>
      <c r="L134" s="18" t="s">
        <v>1497</v>
      </c>
      <c r="M134" s="18" t="s">
        <v>19</v>
      </c>
      <c r="N134" s="17" t="s">
        <v>1498</v>
      </c>
      <c r="O134" s="18" t="s">
        <v>1495</v>
      </c>
      <c r="P134" s="19" t="s">
        <v>1499</v>
      </c>
      <c r="Q134" s="21" t="s">
        <v>1500</v>
      </c>
      <c r="R134" s="21" t="s">
        <v>19</v>
      </c>
      <c r="S134" s="19" t="s">
        <v>1501</v>
      </c>
      <c r="T134" s="21" t="s">
        <v>1495</v>
      </c>
      <c r="U134" s="23" t="s">
        <v>20</v>
      </c>
      <c r="V134" s="23" t="s">
        <v>20</v>
      </c>
      <c r="W134" s="23" t="s">
        <v>20</v>
      </c>
      <c r="X134" s="13" t="s">
        <v>1576</v>
      </c>
      <c r="Y134" t="s">
        <v>995</v>
      </c>
      <c r="Z134" s="12" t="s">
        <v>1577</v>
      </c>
      <c r="AA134" s="14" t="s">
        <v>1578</v>
      </c>
      <c r="AB134" s="16" t="s">
        <v>1579</v>
      </c>
      <c r="AC134" s="16" t="s">
        <v>47</v>
      </c>
      <c r="AD134" s="14" t="s">
        <v>997</v>
      </c>
      <c r="AE134" s="16" t="s">
        <v>994</v>
      </c>
      <c r="AF134" s="17" t="s">
        <v>1580</v>
      </c>
      <c r="AG134" s="18" t="s">
        <v>1576</v>
      </c>
      <c r="AH134" s="18" t="s">
        <v>19</v>
      </c>
      <c r="AI134" s="17" t="s">
        <v>1001</v>
      </c>
      <c r="AJ134" s="18" t="s">
        <v>994</v>
      </c>
      <c r="AK134" s="19" t="s">
        <v>1002</v>
      </c>
      <c r="AL134" s="21" t="s">
        <v>1003</v>
      </c>
      <c r="AM134" s="21" t="s">
        <v>24</v>
      </c>
      <c r="AN134" s="21" t="s">
        <v>20</v>
      </c>
      <c r="AO134" s="21" t="s">
        <v>20</v>
      </c>
      <c r="AP134" s="22" t="s">
        <v>1006</v>
      </c>
      <c r="AQ134" s="23" t="s">
        <v>30</v>
      </c>
      <c r="AR134" s="23" t="s">
        <v>20</v>
      </c>
    </row>
    <row r="135" spans="1:45" ht="14.25" customHeight="1">
      <c r="A135" s="81" t="s">
        <v>5533</v>
      </c>
      <c r="B135" s="12" t="s">
        <v>482</v>
      </c>
      <c r="C135" s="13" t="s">
        <v>1489</v>
      </c>
      <c r="D135" t="s">
        <v>1490</v>
      </c>
      <c r="E135" t="s">
        <v>1491</v>
      </c>
      <c r="F135" s="14" t="s">
        <v>1492</v>
      </c>
      <c r="G135" s="16" t="s">
        <v>1493</v>
      </c>
      <c r="H135" s="16" t="s">
        <v>19</v>
      </c>
      <c r="I135" s="14" t="s">
        <v>1494</v>
      </c>
      <c r="J135" s="16" t="s">
        <v>1495</v>
      </c>
      <c r="K135" s="17" t="s">
        <v>1496</v>
      </c>
      <c r="L135" s="18" t="s">
        <v>1497</v>
      </c>
      <c r="M135" s="18" t="s">
        <v>19</v>
      </c>
      <c r="N135" s="17" t="s">
        <v>1498</v>
      </c>
      <c r="O135" s="18" t="s">
        <v>1495</v>
      </c>
      <c r="P135" s="19" t="s">
        <v>1499</v>
      </c>
      <c r="Q135" s="21" t="s">
        <v>1500</v>
      </c>
      <c r="R135" s="21" t="s">
        <v>19</v>
      </c>
      <c r="S135" s="19" t="s">
        <v>1501</v>
      </c>
      <c r="T135" s="21" t="s">
        <v>1495</v>
      </c>
      <c r="U135" s="23" t="s">
        <v>20</v>
      </c>
      <c r="V135" s="23" t="s">
        <v>20</v>
      </c>
      <c r="W135" s="23" t="s">
        <v>20</v>
      </c>
      <c r="X135" s="13" t="s">
        <v>1581</v>
      </c>
      <c r="Y135" t="s">
        <v>1582</v>
      </c>
      <c r="Z135" t="s">
        <v>1583</v>
      </c>
      <c r="AA135" s="14" t="s">
        <v>1584</v>
      </c>
      <c r="AB135" s="16" t="s">
        <v>1585</v>
      </c>
      <c r="AC135" s="16" t="s">
        <v>30</v>
      </c>
      <c r="AD135" s="14" t="s">
        <v>1586</v>
      </c>
      <c r="AE135" s="16" t="s">
        <v>1587</v>
      </c>
      <c r="AF135" s="17" t="s">
        <v>1588</v>
      </c>
      <c r="AG135" s="18" t="s">
        <v>1585</v>
      </c>
      <c r="AH135" s="18" t="s">
        <v>30</v>
      </c>
      <c r="AI135" s="17" t="s">
        <v>1589</v>
      </c>
      <c r="AJ135" s="18" t="s">
        <v>1587</v>
      </c>
      <c r="AK135" s="19" t="s">
        <v>1590</v>
      </c>
      <c r="AL135" s="21" t="s">
        <v>1587</v>
      </c>
      <c r="AM135" s="21" t="s">
        <v>30</v>
      </c>
      <c r="AN135" s="21" t="s">
        <v>20</v>
      </c>
      <c r="AO135" s="21" t="s">
        <v>20</v>
      </c>
      <c r="AP135" s="22" t="s">
        <v>1540</v>
      </c>
      <c r="AQ135" s="23" t="s">
        <v>30</v>
      </c>
      <c r="AR135" s="23" t="s">
        <v>20</v>
      </c>
    </row>
    <row r="136" spans="1:45" ht="14.25" customHeight="1">
      <c r="A136" s="81" t="s">
        <v>5533</v>
      </c>
      <c r="B136" s="12" t="s">
        <v>482</v>
      </c>
      <c r="C136" s="13" t="s">
        <v>1489</v>
      </c>
      <c r="D136" t="s">
        <v>1490</v>
      </c>
      <c r="E136" t="s">
        <v>1491</v>
      </c>
      <c r="F136" s="14" t="s">
        <v>1492</v>
      </c>
      <c r="G136" s="16" t="s">
        <v>1493</v>
      </c>
      <c r="H136" s="16" t="s">
        <v>19</v>
      </c>
      <c r="I136" s="14" t="s">
        <v>1494</v>
      </c>
      <c r="J136" s="16" t="s">
        <v>1495</v>
      </c>
      <c r="K136" s="17" t="s">
        <v>1496</v>
      </c>
      <c r="L136" s="18" t="s">
        <v>1497</v>
      </c>
      <c r="M136" s="18" t="s">
        <v>19</v>
      </c>
      <c r="N136" s="17" t="s">
        <v>1498</v>
      </c>
      <c r="O136" s="18" t="s">
        <v>1495</v>
      </c>
      <c r="P136" s="19" t="s">
        <v>1499</v>
      </c>
      <c r="Q136" s="21" t="s">
        <v>1500</v>
      </c>
      <c r="R136" s="21" t="s">
        <v>19</v>
      </c>
      <c r="S136" s="19" t="s">
        <v>1501</v>
      </c>
      <c r="T136" s="21" t="s">
        <v>1495</v>
      </c>
      <c r="U136" s="23" t="s">
        <v>20</v>
      </c>
      <c r="V136" s="23" t="s">
        <v>20</v>
      </c>
      <c r="W136" s="23" t="s">
        <v>20</v>
      </c>
      <c r="X136" s="13" t="s">
        <v>1591</v>
      </c>
      <c r="Y136" s="12" t="s">
        <v>1592</v>
      </c>
      <c r="Z136" t="s">
        <v>1593</v>
      </c>
      <c r="AA136" s="14" t="s">
        <v>1594</v>
      </c>
      <c r="AB136" s="16" t="s">
        <v>1595</v>
      </c>
      <c r="AC136" s="16" t="s">
        <v>19</v>
      </c>
      <c r="AD136" s="14" t="s">
        <v>1596</v>
      </c>
      <c r="AE136" s="16" t="s">
        <v>1597</v>
      </c>
      <c r="AF136" s="17" t="s">
        <v>1598</v>
      </c>
      <c r="AG136" s="18" t="s">
        <v>1599</v>
      </c>
      <c r="AH136" s="18" t="s">
        <v>19</v>
      </c>
      <c r="AI136" s="17" t="s">
        <v>1600</v>
      </c>
      <c r="AJ136" s="18" t="s">
        <v>1597</v>
      </c>
      <c r="AK136" s="19" t="s">
        <v>1601</v>
      </c>
      <c r="AL136" s="21" t="s">
        <v>1602</v>
      </c>
      <c r="AM136" s="21" t="s">
        <v>19</v>
      </c>
      <c r="AN136" s="21" t="s">
        <v>20</v>
      </c>
      <c r="AO136" s="21" t="s">
        <v>20</v>
      </c>
      <c r="AP136" s="22" t="s">
        <v>1540</v>
      </c>
      <c r="AQ136" s="23" t="s">
        <v>30</v>
      </c>
      <c r="AR136" s="23" t="s">
        <v>20</v>
      </c>
    </row>
    <row r="137" spans="1:45" ht="14.25" customHeight="1">
      <c r="A137" s="81" t="s">
        <v>5533</v>
      </c>
      <c r="B137" s="12" t="s">
        <v>482</v>
      </c>
      <c r="C137" s="13" t="s">
        <v>1489</v>
      </c>
      <c r="D137" t="s">
        <v>1490</v>
      </c>
      <c r="E137" t="s">
        <v>1491</v>
      </c>
      <c r="F137" s="14" t="s">
        <v>1492</v>
      </c>
      <c r="G137" s="16" t="s">
        <v>1493</v>
      </c>
      <c r="H137" s="16" t="s">
        <v>19</v>
      </c>
      <c r="I137" s="14" t="s">
        <v>1494</v>
      </c>
      <c r="J137" s="16" t="s">
        <v>1495</v>
      </c>
      <c r="K137" s="17" t="s">
        <v>1496</v>
      </c>
      <c r="L137" s="18" t="s">
        <v>1497</v>
      </c>
      <c r="M137" s="18" t="s">
        <v>19</v>
      </c>
      <c r="N137" s="17" t="s">
        <v>1498</v>
      </c>
      <c r="O137" s="18" t="s">
        <v>1495</v>
      </c>
      <c r="P137" s="19" t="s">
        <v>1499</v>
      </c>
      <c r="Q137" s="21" t="s">
        <v>1500</v>
      </c>
      <c r="R137" s="21" t="s">
        <v>19</v>
      </c>
      <c r="S137" s="19" t="s">
        <v>1501</v>
      </c>
      <c r="T137" s="21" t="s">
        <v>1495</v>
      </c>
      <c r="U137" s="23" t="s">
        <v>20</v>
      </c>
      <c r="V137" s="23" t="s">
        <v>20</v>
      </c>
      <c r="W137" s="23" t="s">
        <v>20</v>
      </c>
      <c r="X137" s="13" t="s">
        <v>1603</v>
      </c>
      <c r="Y137" s="12" t="s">
        <v>1604</v>
      </c>
      <c r="Z137" t="s">
        <v>1605</v>
      </c>
      <c r="AA137" s="14" t="s">
        <v>1606</v>
      </c>
      <c r="AB137" s="16" t="s">
        <v>1607</v>
      </c>
      <c r="AC137" s="16" t="s">
        <v>19</v>
      </c>
      <c r="AD137" s="16" t="s">
        <v>20</v>
      </c>
      <c r="AE137" s="16" t="s">
        <v>20</v>
      </c>
      <c r="AF137" s="17" t="s">
        <v>1608</v>
      </c>
      <c r="AG137" s="18" t="s">
        <v>1607</v>
      </c>
      <c r="AH137" s="18" t="s">
        <v>19</v>
      </c>
      <c r="AI137" s="18" t="s">
        <v>20</v>
      </c>
      <c r="AJ137" s="18" t="s">
        <v>20</v>
      </c>
      <c r="AK137" s="19" t="s">
        <v>1609</v>
      </c>
      <c r="AL137" s="21" t="s">
        <v>1610</v>
      </c>
      <c r="AM137" s="21" t="s">
        <v>19</v>
      </c>
      <c r="AN137" s="21" t="s">
        <v>20</v>
      </c>
      <c r="AO137" s="21" t="s">
        <v>20</v>
      </c>
      <c r="AP137" s="22" t="s">
        <v>1540</v>
      </c>
      <c r="AQ137" s="23" t="s">
        <v>30</v>
      </c>
      <c r="AR137" s="23" t="s">
        <v>20</v>
      </c>
    </row>
    <row r="138" spans="1:45" ht="14.25" customHeight="1">
      <c r="A138" s="81" t="s">
        <v>5533</v>
      </c>
      <c r="B138" s="12" t="s">
        <v>482</v>
      </c>
      <c r="C138" s="13" t="s">
        <v>1489</v>
      </c>
      <c r="D138" t="s">
        <v>1490</v>
      </c>
      <c r="E138" t="s">
        <v>1491</v>
      </c>
      <c r="F138" s="14" t="s">
        <v>1492</v>
      </c>
      <c r="G138" s="16" t="s">
        <v>1493</v>
      </c>
      <c r="H138" s="16" t="s">
        <v>19</v>
      </c>
      <c r="I138" s="14" t="s">
        <v>1494</v>
      </c>
      <c r="J138" s="16" t="s">
        <v>1495</v>
      </c>
      <c r="K138" s="17" t="s">
        <v>1496</v>
      </c>
      <c r="L138" s="18" t="s">
        <v>1497</v>
      </c>
      <c r="M138" s="18" t="s">
        <v>19</v>
      </c>
      <c r="N138" s="17" t="s">
        <v>1498</v>
      </c>
      <c r="O138" s="18" t="s">
        <v>1495</v>
      </c>
      <c r="P138" s="19" t="s">
        <v>1499</v>
      </c>
      <c r="Q138" s="21" t="s">
        <v>1500</v>
      </c>
      <c r="R138" s="21" t="s">
        <v>19</v>
      </c>
      <c r="S138" s="19" t="s">
        <v>1501</v>
      </c>
      <c r="T138" s="21" t="s">
        <v>1495</v>
      </c>
      <c r="U138" s="23" t="s">
        <v>20</v>
      </c>
      <c r="V138" s="23" t="s">
        <v>20</v>
      </c>
      <c r="W138" s="23" t="s">
        <v>20</v>
      </c>
      <c r="X138" s="13" t="s">
        <v>1611</v>
      </c>
      <c r="Y138" s="12" t="s">
        <v>1612</v>
      </c>
      <c r="Z138" t="s">
        <v>1613</v>
      </c>
      <c r="AA138" s="14" t="s">
        <v>1614</v>
      </c>
      <c r="AB138" s="16" t="s">
        <v>1615</v>
      </c>
      <c r="AC138" s="16" t="s">
        <v>19</v>
      </c>
      <c r="AD138" s="14" t="s">
        <v>1616</v>
      </c>
      <c r="AE138" s="16" t="s">
        <v>1617</v>
      </c>
      <c r="AF138" s="17" t="s">
        <v>1618</v>
      </c>
      <c r="AG138" s="18" t="s">
        <v>1619</v>
      </c>
      <c r="AH138" s="18" t="s">
        <v>19</v>
      </c>
      <c r="AI138" s="17" t="s">
        <v>1620</v>
      </c>
      <c r="AJ138" s="18" t="s">
        <v>1621</v>
      </c>
      <c r="AK138" s="19" t="s">
        <v>1622</v>
      </c>
      <c r="AL138" s="21" t="s">
        <v>1623</v>
      </c>
      <c r="AM138" s="21" t="s">
        <v>30</v>
      </c>
      <c r="AN138" s="21" t="s">
        <v>20</v>
      </c>
      <c r="AO138" s="21" t="s">
        <v>20</v>
      </c>
      <c r="AP138" s="22" t="s">
        <v>1624</v>
      </c>
      <c r="AQ138" s="23" t="s">
        <v>30</v>
      </c>
      <c r="AR138" s="23" t="s">
        <v>20</v>
      </c>
    </row>
    <row r="139" spans="1:45" ht="14.25" customHeight="1">
      <c r="A139" s="81" t="s">
        <v>5533</v>
      </c>
      <c r="B139" s="12" t="s">
        <v>482</v>
      </c>
      <c r="C139" s="13" t="s">
        <v>1489</v>
      </c>
      <c r="D139" t="s">
        <v>1490</v>
      </c>
      <c r="E139" t="s">
        <v>1491</v>
      </c>
      <c r="F139" s="14" t="s">
        <v>1492</v>
      </c>
      <c r="G139" s="16" t="s">
        <v>1493</v>
      </c>
      <c r="H139" s="16" t="s">
        <v>19</v>
      </c>
      <c r="I139" s="14" t="s">
        <v>1494</v>
      </c>
      <c r="J139" s="16" t="s">
        <v>1495</v>
      </c>
      <c r="K139" s="17" t="s">
        <v>1496</v>
      </c>
      <c r="L139" s="18" t="s">
        <v>1497</v>
      </c>
      <c r="M139" s="18" t="s">
        <v>19</v>
      </c>
      <c r="N139" s="17" t="s">
        <v>1498</v>
      </c>
      <c r="O139" s="18" t="s">
        <v>1495</v>
      </c>
      <c r="P139" s="19" t="s">
        <v>1499</v>
      </c>
      <c r="Q139" s="21" t="s">
        <v>1500</v>
      </c>
      <c r="R139" s="21" t="s">
        <v>19</v>
      </c>
      <c r="S139" s="19" t="s">
        <v>1501</v>
      </c>
      <c r="T139" s="21" t="s">
        <v>1495</v>
      </c>
      <c r="U139" s="23" t="s">
        <v>20</v>
      </c>
      <c r="V139" s="23" t="s">
        <v>20</v>
      </c>
      <c r="W139" s="23" t="s">
        <v>20</v>
      </c>
      <c r="X139" s="13" t="s">
        <v>1625</v>
      </c>
      <c r="Y139" s="12" t="s">
        <v>1626</v>
      </c>
      <c r="Z139" t="s">
        <v>1627</v>
      </c>
      <c r="AA139" s="14" t="s">
        <v>1628</v>
      </c>
      <c r="AB139" s="16" t="s">
        <v>1629</v>
      </c>
      <c r="AC139" s="16" t="s">
        <v>19</v>
      </c>
      <c r="AD139" s="16" t="s">
        <v>20</v>
      </c>
      <c r="AE139" s="16" t="s">
        <v>20</v>
      </c>
      <c r="AF139" s="17" t="s">
        <v>1630</v>
      </c>
      <c r="AG139" s="18" t="s">
        <v>1629</v>
      </c>
      <c r="AH139" s="18" t="s">
        <v>19</v>
      </c>
      <c r="AI139" s="18" t="s">
        <v>20</v>
      </c>
      <c r="AJ139" s="18" t="s">
        <v>20</v>
      </c>
      <c r="AK139" s="36" t="s">
        <v>1631</v>
      </c>
      <c r="AL139" s="21" t="s">
        <v>1632</v>
      </c>
      <c r="AM139" s="21" t="s">
        <v>19</v>
      </c>
      <c r="AN139" s="21" t="s">
        <v>20</v>
      </c>
      <c r="AO139" s="21" t="s">
        <v>20</v>
      </c>
      <c r="AP139" s="22" t="s">
        <v>1540</v>
      </c>
      <c r="AQ139" s="23" t="s">
        <v>30</v>
      </c>
      <c r="AR139" s="23" t="s">
        <v>20</v>
      </c>
    </row>
    <row r="140" spans="1:45" ht="14.25" customHeight="1">
      <c r="A140" s="81" t="s">
        <v>5533</v>
      </c>
      <c r="B140" s="12" t="s">
        <v>482</v>
      </c>
      <c r="C140" s="13" t="s">
        <v>1489</v>
      </c>
      <c r="D140" t="s">
        <v>1490</v>
      </c>
      <c r="E140" t="s">
        <v>1491</v>
      </c>
      <c r="F140" s="14" t="s">
        <v>1492</v>
      </c>
      <c r="G140" s="16" t="s">
        <v>1493</v>
      </c>
      <c r="H140" s="16" t="s">
        <v>19</v>
      </c>
      <c r="I140" s="14" t="s">
        <v>1494</v>
      </c>
      <c r="J140" s="16" t="s">
        <v>1495</v>
      </c>
      <c r="K140" s="17" t="s">
        <v>1496</v>
      </c>
      <c r="L140" s="18" t="s">
        <v>1497</v>
      </c>
      <c r="M140" s="18" t="s">
        <v>19</v>
      </c>
      <c r="N140" s="17" t="s">
        <v>1498</v>
      </c>
      <c r="O140" s="18" t="s">
        <v>1495</v>
      </c>
      <c r="P140" s="19" t="s">
        <v>1499</v>
      </c>
      <c r="Q140" s="21" t="s">
        <v>1500</v>
      </c>
      <c r="R140" s="21" t="s">
        <v>19</v>
      </c>
      <c r="S140" s="19" t="s">
        <v>1501</v>
      </c>
      <c r="T140" s="21" t="s">
        <v>1495</v>
      </c>
      <c r="U140" s="23" t="s">
        <v>20</v>
      </c>
      <c r="V140" s="23" t="s">
        <v>20</v>
      </c>
      <c r="W140" s="23" t="s">
        <v>20</v>
      </c>
      <c r="X140" s="13" t="s">
        <v>1633</v>
      </c>
      <c r="Y140" s="12" t="s">
        <v>1634</v>
      </c>
      <c r="Z140" t="s">
        <v>1635</v>
      </c>
      <c r="AA140" s="14" t="s">
        <v>1636</v>
      </c>
      <c r="AB140" s="16" t="s">
        <v>1637</v>
      </c>
      <c r="AC140" s="16" t="s">
        <v>19</v>
      </c>
      <c r="AD140" s="14" t="s">
        <v>1596</v>
      </c>
      <c r="AE140" s="16" t="s">
        <v>1597</v>
      </c>
      <c r="AF140" s="17" t="s">
        <v>1638</v>
      </c>
      <c r="AG140" s="18" t="s">
        <v>1637</v>
      </c>
      <c r="AH140" s="18" t="s">
        <v>19</v>
      </c>
      <c r="AI140" s="17" t="s">
        <v>1600</v>
      </c>
      <c r="AJ140" s="18" t="s">
        <v>1597</v>
      </c>
      <c r="AK140" s="19" t="s">
        <v>1639</v>
      </c>
      <c r="AL140" s="21" t="s">
        <v>1640</v>
      </c>
      <c r="AM140" s="21" t="s">
        <v>30</v>
      </c>
      <c r="AN140" s="19" t="s">
        <v>1631</v>
      </c>
      <c r="AO140" s="21" t="s">
        <v>1632</v>
      </c>
      <c r="AP140" s="22" t="s">
        <v>1540</v>
      </c>
      <c r="AQ140" s="23" t="s">
        <v>30</v>
      </c>
      <c r="AR140" s="22" t="s">
        <v>1641</v>
      </c>
    </row>
    <row r="141" spans="1:45" ht="14.25" customHeight="1">
      <c r="A141" s="81" t="s">
        <v>5533</v>
      </c>
      <c r="B141" s="12" t="s">
        <v>482</v>
      </c>
      <c r="C141" s="13" t="s">
        <v>1489</v>
      </c>
      <c r="D141" t="s">
        <v>1490</v>
      </c>
      <c r="E141" t="s">
        <v>1491</v>
      </c>
      <c r="F141" s="14" t="s">
        <v>1492</v>
      </c>
      <c r="G141" s="16" t="s">
        <v>1493</v>
      </c>
      <c r="H141" s="16" t="s">
        <v>19</v>
      </c>
      <c r="I141" s="14" t="s">
        <v>1494</v>
      </c>
      <c r="J141" s="16" t="s">
        <v>1495</v>
      </c>
      <c r="K141" s="17" t="s">
        <v>1496</v>
      </c>
      <c r="L141" s="18" t="s">
        <v>1497</v>
      </c>
      <c r="M141" s="18" t="s">
        <v>19</v>
      </c>
      <c r="N141" s="17" t="s">
        <v>1498</v>
      </c>
      <c r="O141" s="18" t="s">
        <v>1495</v>
      </c>
      <c r="P141" s="19" t="s">
        <v>1499</v>
      </c>
      <c r="Q141" s="21" t="s">
        <v>1500</v>
      </c>
      <c r="R141" s="21" t="s">
        <v>19</v>
      </c>
      <c r="S141" s="19" t="s">
        <v>1501</v>
      </c>
      <c r="T141" s="21" t="s">
        <v>1495</v>
      </c>
      <c r="U141" s="23" t="s">
        <v>20</v>
      </c>
      <c r="V141" s="23" t="s">
        <v>20</v>
      </c>
      <c r="W141" s="23" t="s">
        <v>20</v>
      </c>
      <c r="X141" s="13" t="s">
        <v>1642</v>
      </c>
      <c r="Y141" s="12" t="s">
        <v>1643</v>
      </c>
      <c r="Z141" s="12" t="s">
        <v>1644</v>
      </c>
      <c r="AA141" s="14" t="s">
        <v>538</v>
      </c>
      <c r="AB141" s="16" t="s">
        <v>539</v>
      </c>
      <c r="AC141" s="16" t="s">
        <v>30</v>
      </c>
      <c r="AD141" s="14" t="s">
        <v>1645</v>
      </c>
      <c r="AE141" s="16" t="s">
        <v>1646</v>
      </c>
      <c r="AF141" s="17" t="s">
        <v>1073</v>
      </c>
      <c r="AG141" s="18" t="s">
        <v>539</v>
      </c>
      <c r="AH141" s="18" t="s">
        <v>30</v>
      </c>
      <c r="AI141" s="17" t="s">
        <v>1647</v>
      </c>
      <c r="AJ141" s="18" t="s">
        <v>1648</v>
      </c>
      <c r="AK141" s="19" t="s">
        <v>542</v>
      </c>
      <c r="AL141" s="21" t="s">
        <v>539</v>
      </c>
      <c r="AM141" s="21" t="s">
        <v>30</v>
      </c>
      <c r="AN141" s="19" t="s">
        <v>1649</v>
      </c>
      <c r="AO141" s="21" t="s">
        <v>1650</v>
      </c>
      <c r="AP141" s="22" t="s">
        <v>1651</v>
      </c>
      <c r="AQ141" s="23" t="s">
        <v>47</v>
      </c>
      <c r="AR141" s="22" t="s">
        <v>423</v>
      </c>
    </row>
    <row r="142" spans="1:45" ht="14.25" customHeight="1">
      <c r="A142" s="81" t="s">
        <v>5533</v>
      </c>
      <c r="B142" s="12" t="s">
        <v>482</v>
      </c>
      <c r="C142" s="13" t="s">
        <v>1489</v>
      </c>
      <c r="D142" t="s">
        <v>1490</v>
      </c>
      <c r="E142" t="s">
        <v>1491</v>
      </c>
      <c r="F142" s="14" t="s">
        <v>1492</v>
      </c>
      <c r="G142" s="16" t="s">
        <v>1493</v>
      </c>
      <c r="H142" s="16" t="s">
        <v>19</v>
      </c>
      <c r="I142" s="14" t="s">
        <v>1494</v>
      </c>
      <c r="J142" s="16" t="s">
        <v>1495</v>
      </c>
      <c r="K142" s="17" t="s">
        <v>1496</v>
      </c>
      <c r="L142" s="18" t="s">
        <v>1497</v>
      </c>
      <c r="M142" s="18" t="s">
        <v>19</v>
      </c>
      <c r="N142" s="17" t="s">
        <v>1498</v>
      </c>
      <c r="O142" s="18" t="s">
        <v>1495</v>
      </c>
      <c r="P142" s="19" t="s">
        <v>1499</v>
      </c>
      <c r="Q142" s="21" t="s">
        <v>1500</v>
      </c>
      <c r="R142" s="21" t="s">
        <v>19</v>
      </c>
      <c r="S142" s="19" t="s">
        <v>1501</v>
      </c>
      <c r="T142" s="21" t="s">
        <v>1495</v>
      </c>
      <c r="U142" s="23" t="s">
        <v>20</v>
      </c>
      <c r="V142" s="23" t="s">
        <v>20</v>
      </c>
      <c r="W142" s="23" t="s">
        <v>20</v>
      </c>
      <c r="X142" s="13" t="s">
        <v>1652</v>
      </c>
      <c r="Y142" s="12" t="s">
        <v>1653</v>
      </c>
      <c r="Z142" t="s">
        <v>1654</v>
      </c>
      <c r="AA142" s="14" t="s">
        <v>1586</v>
      </c>
      <c r="AB142" s="16" t="s">
        <v>1587</v>
      </c>
      <c r="AC142" s="16" t="s">
        <v>30</v>
      </c>
      <c r="AD142" s="16" t="s">
        <v>20</v>
      </c>
      <c r="AE142" s="16" t="s">
        <v>20</v>
      </c>
      <c r="AF142" s="17" t="s">
        <v>1589</v>
      </c>
      <c r="AG142" s="18" t="s">
        <v>1587</v>
      </c>
      <c r="AH142" s="18" t="s">
        <v>30</v>
      </c>
      <c r="AI142" s="18" t="s">
        <v>20</v>
      </c>
      <c r="AJ142" s="18" t="s">
        <v>20</v>
      </c>
      <c r="AK142" s="19" t="s">
        <v>1590</v>
      </c>
      <c r="AL142" s="21" t="s">
        <v>1587</v>
      </c>
      <c r="AM142" s="21" t="s">
        <v>30</v>
      </c>
      <c r="AN142" s="21" t="s">
        <v>20</v>
      </c>
      <c r="AO142" s="21" t="s">
        <v>20</v>
      </c>
      <c r="AP142" s="22" t="s">
        <v>1540</v>
      </c>
      <c r="AQ142" s="23" t="s">
        <v>30</v>
      </c>
      <c r="AR142" s="23"/>
    </row>
    <row r="143" spans="1:45" ht="14.25" customHeight="1">
      <c r="A143" s="81" t="s">
        <v>5533</v>
      </c>
      <c r="B143" s="12" t="s">
        <v>482</v>
      </c>
      <c r="C143" s="13" t="s">
        <v>1489</v>
      </c>
      <c r="D143" t="s">
        <v>1490</v>
      </c>
      <c r="E143" t="s">
        <v>1491</v>
      </c>
      <c r="F143" s="14" t="s">
        <v>1492</v>
      </c>
      <c r="G143" s="16" t="s">
        <v>1493</v>
      </c>
      <c r="H143" s="16" t="s">
        <v>19</v>
      </c>
      <c r="I143" s="14" t="s">
        <v>1494</v>
      </c>
      <c r="J143" s="16" t="s">
        <v>1495</v>
      </c>
      <c r="K143" s="17" t="s">
        <v>1496</v>
      </c>
      <c r="L143" s="18" t="s">
        <v>1497</v>
      </c>
      <c r="M143" s="18" t="s">
        <v>19</v>
      </c>
      <c r="N143" s="17" t="s">
        <v>1498</v>
      </c>
      <c r="O143" s="18" t="s">
        <v>1495</v>
      </c>
      <c r="P143" s="19" t="s">
        <v>1499</v>
      </c>
      <c r="Q143" s="21" t="s">
        <v>1500</v>
      </c>
      <c r="R143" s="21" t="s">
        <v>19</v>
      </c>
      <c r="S143" s="19" t="s">
        <v>1501</v>
      </c>
      <c r="T143" s="21" t="s">
        <v>1495</v>
      </c>
      <c r="U143" s="23" t="s">
        <v>20</v>
      </c>
      <c r="V143" s="23" t="s">
        <v>20</v>
      </c>
      <c r="W143" s="23" t="s">
        <v>20</v>
      </c>
      <c r="X143" s="13" t="s">
        <v>1655</v>
      </c>
      <c r="Y143" s="12" t="s">
        <v>1656</v>
      </c>
      <c r="Z143" t="s">
        <v>1657</v>
      </c>
      <c r="AA143" s="14" t="s">
        <v>1658</v>
      </c>
      <c r="AB143" s="16" t="s">
        <v>1659</v>
      </c>
      <c r="AC143" s="16" t="s">
        <v>30</v>
      </c>
      <c r="AD143" s="14" t="s">
        <v>1660</v>
      </c>
      <c r="AE143" s="16" t="s">
        <v>1661</v>
      </c>
      <c r="AF143" s="17" t="s">
        <v>1662</v>
      </c>
      <c r="AG143" s="18" t="s">
        <v>1659</v>
      </c>
      <c r="AH143" s="18" t="s">
        <v>30</v>
      </c>
      <c r="AI143" s="17" t="s">
        <v>1663</v>
      </c>
      <c r="AJ143" s="18" t="s">
        <v>1661</v>
      </c>
      <c r="AK143" s="21" t="s">
        <v>20</v>
      </c>
      <c r="AL143" s="21" t="s">
        <v>20</v>
      </c>
      <c r="AM143" s="21" t="s">
        <v>20</v>
      </c>
      <c r="AN143" s="21" t="s">
        <v>20</v>
      </c>
      <c r="AO143" s="21" t="s">
        <v>20</v>
      </c>
      <c r="AP143" s="22" t="s">
        <v>1664</v>
      </c>
      <c r="AQ143" s="23" t="s">
        <v>30</v>
      </c>
      <c r="AR143" s="23"/>
      <c r="AS143" s="38" t="s">
        <v>1665</v>
      </c>
    </row>
    <row r="144" spans="1:45" ht="14.25" customHeight="1">
      <c r="A144" s="81" t="s">
        <v>5533</v>
      </c>
      <c r="B144" s="12" t="s">
        <v>482</v>
      </c>
      <c r="C144" s="13" t="s">
        <v>1489</v>
      </c>
      <c r="D144" t="s">
        <v>1490</v>
      </c>
      <c r="E144" t="s">
        <v>1491</v>
      </c>
      <c r="F144" s="14" t="s">
        <v>1492</v>
      </c>
      <c r="G144" s="16" t="s">
        <v>1493</v>
      </c>
      <c r="H144" s="16" t="s">
        <v>19</v>
      </c>
      <c r="I144" s="14" t="s">
        <v>1494</v>
      </c>
      <c r="J144" s="16" t="s">
        <v>1495</v>
      </c>
      <c r="K144" s="17" t="s">
        <v>1496</v>
      </c>
      <c r="L144" s="18" t="s">
        <v>1497</v>
      </c>
      <c r="M144" s="18" t="s">
        <v>19</v>
      </c>
      <c r="N144" s="17" t="s">
        <v>1498</v>
      </c>
      <c r="O144" s="18" t="s">
        <v>1495</v>
      </c>
      <c r="P144" s="19" t="s">
        <v>1499</v>
      </c>
      <c r="Q144" s="21" t="s">
        <v>1500</v>
      </c>
      <c r="R144" s="21" t="s">
        <v>19</v>
      </c>
      <c r="S144" s="19" t="s">
        <v>1501</v>
      </c>
      <c r="T144" s="21" t="s">
        <v>1495</v>
      </c>
      <c r="U144" s="23" t="s">
        <v>20</v>
      </c>
      <c r="V144" s="23" t="s">
        <v>20</v>
      </c>
      <c r="W144" s="23" t="s">
        <v>20</v>
      </c>
      <c r="X144" s="13" t="s">
        <v>1666</v>
      </c>
      <c r="Y144" t="s">
        <v>1667</v>
      </c>
      <c r="Z144" t="s">
        <v>1668</v>
      </c>
      <c r="AA144" s="14" t="s">
        <v>1669</v>
      </c>
      <c r="AB144" s="16" t="s">
        <v>1670</v>
      </c>
      <c r="AC144" s="16" t="s">
        <v>19</v>
      </c>
      <c r="AD144" s="16" t="s">
        <v>20</v>
      </c>
      <c r="AE144" s="16" t="s">
        <v>20</v>
      </c>
      <c r="AF144" s="17" t="s">
        <v>1671</v>
      </c>
      <c r="AG144" s="18" t="s">
        <v>1672</v>
      </c>
      <c r="AH144" s="18" t="s">
        <v>19</v>
      </c>
      <c r="AI144" s="18" t="s">
        <v>20</v>
      </c>
      <c r="AJ144" s="18" t="s">
        <v>20</v>
      </c>
      <c r="AK144" s="19" t="s">
        <v>1673</v>
      </c>
      <c r="AL144" s="21" t="s">
        <v>1672</v>
      </c>
      <c r="AM144" s="21" t="s">
        <v>19</v>
      </c>
      <c r="AN144" s="21" t="s">
        <v>20</v>
      </c>
      <c r="AO144" s="21" t="s">
        <v>20</v>
      </c>
      <c r="AP144" s="34" t="s">
        <v>1674</v>
      </c>
      <c r="AQ144" s="23" t="s">
        <v>30</v>
      </c>
      <c r="AR144" s="52"/>
    </row>
    <row r="145" spans="1:45" ht="14.25" customHeight="1">
      <c r="A145" s="81" t="s">
        <v>5530</v>
      </c>
      <c r="B145" s="12" t="s">
        <v>97</v>
      </c>
      <c r="C145" s="13" t="s">
        <v>1675</v>
      </c>
      <c r="D145" t="s">
        <v>1676</v>
      </c>
      <c r="E145" t="s">
        <v>1677</v>
      </c>
      <c r="F145" s="14" t="s">
        <v>1678</v>
      </c>
      <c r="G145" s="16" t="s">
        <v>1679</v>
      </c>
      <c r="H145" s="16" t="s">
        <v>47</v>
      </c>
      <c r="I145" s="14" t="s">
        <v>1680</v>
      </c>
      <c r="J145" s="16" t="s">
        <v>1681</v>
      </c>
      <c r="K145" s="17" t="s">
        <v>1682</v>
      </c>
      <c r="L145" s="18" t="s">
        <v>1679</v>
      </c>
      <c r="M145" s="18" t="s">
        <v>47</v>
      </c>
      <c r="N145" s="17" t="s">
        <v>1683</v>
      </c>
      <c r="O145" s="18" t="s">
        <v>1675</v>
      </c>
      <c r="P145" s="19" t="s">
        <v>1684</v>
      </c>
      <c r="Q145" s="21" t="s">
        <v>1679</v>
      </c>
      <c r="R145" s="21" t="s">
        <v>47</v>
      </c>
      <c r="S145" s="19" t="s">
        <v>1685</v>
      </c>
      <c r="T145" s="21" t="s">
        <v>1686</v>
      </c>
      <c r="U145" s="22" t="s">
        <v>582</v>
      </c>
      <c r="V145" s="23" t="s">
        <v>47</v>
      </c>
      <c r="W145" s="22" t="s">
        <v>1687</v>
      </c>
      <c r="X145" s="13" t="s">
        <v>1688</v>
      </c>
      <c r="Y145" t="s">
        <v>1689</v>
      </c>
      <c r="Z145" t="s">
        <v>1690</v>
      </c>
      <c r="AA145" s="14" t="s">
        <v>1691</v>
      </c>
      <c r="AB145" s="16" t="s">
        <v>1688</v>
      </c>
      <c r="AC145" s="16" t="s">
        <v>19</v>
      </c>
      <c r="AD145" s="14" t="s">
        <v>1692</v>
      </c>
      <c r="AE145" s="16" t="s">
        <v>1693</v>
      </c>
      <c r="AF145" s="17" t="s">
        <v>1694</v>
      </c>
      <c r="AG145" s="18" t="s">
        <v>1693</v>
      </c>
      <c r="AH145" s="18" t="s">
        <v>30</v>
      </c>
      <c r="AI145" s="18" t="s">
        <v>20</v>
      </c>
      <c r="AJ145" s="18" t="s">
        <v>20</v>
      </c>
      <c r="AK145" s="19" t="s">
        <v>1695</v>
      </c>
      <c r="AL145" s="21" t="s">
        <v>1696</v>
      </c>
      <c r="AM145" s="21" t="s">
        <v>24</v>
      </c>
      <c r="AN145" s="19" t="s">
        <v>1697</v>
      </c>
      <c r="AO145" s="21" t="s">
        <v>1698</v>
      </c>
      <c r="AP145" s="22" t="s">
        <v>582</v>
      </c>
      <c r="AQ145" s="23" t="s">
        <v>30</v>
      </c>
      <c r="AR145" s="23"/>
    </row>
    <row r="146" spans="1:45" ht="14.25" customHeight="1">
      <c r="A146" s="81" t="s">
        <v>5530</v>
      </c>
      <c r="B146" s="12" t="s">
        <v>97</v>
      </c>
      <c r="C146" s="13" t="s">
        <v>1675</v>
      </c>
      <c r="D146" t="s">
        <v>1676</v>
      </c>
      <c r="E146" t="s">
        <v>1677</v>
      </c>
      <c r="F146" s="14" t="s">
        <v>1678</v>
      </c>
      <c r="G146" s="16" t="s">
        <v>1679</v>
      </c>
      <c r="H146" s="16" t="s">
        <v>47</v>
      </c>
      <c r="I146" s="14" t="s">
        <v>1680</v>
      </c>
      <c r="J146" s="16" t="s">
        <v>1681</v>
      </c>
      <c r="K146" s="17" t="s">
        <v>1682</v>
      </c>
      <c r="L146" s="18" t="s">
        <v>1679</v>
      </c>
      <c r="M146" s="18" t="s">
        <v>47</v>
      </c>
      <c r="N146" s="17" t="s">
        <v>1683</v>
      </c>
      <c r="O146" s="18" t="s">
        <v>1675</v>
      </c>
      <c r="P146" s="19" t="s">
        <v>1684</v>
      </c>
      <c r="Q146" s="21" t="s">
        <v>1679</v>
      </c>
      <c r="R146" s="21" t="s">
        <v>47</v>
      </c>
      <c r="S146" s="19" t="s">
        <v>1685</v>
      </c>
      <c r="T146" s="21" t="s">
        <v>1686</v>
      </c>
      <c r="U146" s="22" t="s">
        <v>582</v>
      </c>
      <c r="V146" s="23" t="s">
        <v>47</v>
      </c>
      <c r="W146" s="22" t="s">
        <v>1687</v>
      </c>
      <c r="X146" s="13" t="s">
        <v>1696</v>
      </c>
      <c r="Y146" t="s">
        <v>1699</v>
      </c>
      <c r="Z146" s="12" t="s">
        <v>1700</v>
      </c>
      <c r="AA146" s="14" t="s">
        <v>1701</v>
      </c>
      <c r="AB146" s="16" t="s">
        <v>1696</v>
      </c>
      <c r="AC146" s="16" t="s">
        <v>19</v>
      </c>
      <c r="AD146" s="14" t="s">
        <v>1702</v>
      </c>
      <c r="AE146" s="16" t="s">
        <v>1703</v>
      </c>
      <c r="AF146" s="17" t="s">
        <v>1704</v>
      </c>
      <c r="AG146" s="18" t="s">
        <v>1696</v>
      </c>
      <c r="AH146" s="18" t="s">
        <v>19</v>
      </c>
      <c r="AI146" s="17" t="s">
        <v>1705</v>
      </c>
      <c r="AJ146" s="18" t="s">
        <v>1696</v>
      </c>
      <c r="AK146" s="36" t="s">
        <v>1695</v>
      </c>
      <c r="AL146" s="21" t="s">
        <v>1696</v>
      </c>
      <c r="AM146" s="21" t="s">
        <v>19</v>
      </c>
      <c r="AN146" s="19" t="s">
        <v>1697</v>
      </c>
      <c r="AO146" s="21" t="s">
        <v>1698</v>
      </c>
      <c r="AP146" s="22" t="s">
        <v>582</v>
      </c>
      <c r="AQ146" s="23" t="s">
        <v>30</v>
      </c>
      <c r="AR146" s="23"/>
    </row>
    <row r="147" spans="1:45" ht="14.25" customHeight="1">
      <c r="A147" s="81" t="s">
        <v>5530</v>
      </c>
      <c r="B147" s="12" t="s">
        <v>97</v>
      </c>
      <c r="C147" s="13" t="s">
        <v>1675</v>
      </c>
      <c r="D147" t="s">
        <v>1676</v>
      </c>
      <c r="E147" t="s">
        <v>1677</v>
      </c>
      <c r="F147" s="14" t="s">
        <v>1678</v>
      </c>
      <c r="G147" s="16" t="s">
        <v>1679</v>
      </c>
      <c r="H147" s="16" t="s">
        <v>47</v>
      </c>
      <c r="I147" s="14" t="s">
        <v>1680</v>
      </c>
      <c r="J147" s="16" t="s">
        <v>1681</v>
      </c>
      <c r="K147" s="17" t="s">
        <v>1682</v>
      </c>
      <c r="L147" s="18" t="s">
        <v>1679</v>
      </c>
      <c r="M147" s="18" t="s">
        <v>47</v>
      </c>
      <c r="N147" s="17" t="s">
        <v>1683</v>
      </c>
      <c r="O147" s="18" t="s">
        <v>1675</v>
      </c>
      <c r="P147" s="19" t="s">
        <v>1684</v>
      </c>
      <c r="Q147" s="21" t="s">
        <v>1679</v>
      </c>
      <c r="R147" s="21" t="s">
        <v>47</v>
      </c>
      <c r="S147" s="19" t="s">
        <v>1685</v>
      </c>
      <c r="T147" s="21" t="s">
        <v>1686</v>
      </c>
      <c r="U147" s="22" t="s">
        <v>582</v>
      </c>
      <c r="V147" s="23" t="s">
        <v>47</v>
      </c>
      <c r="W147" s="22" t="s">
        <v>1687</v>
      </c>
      <c r="X147" s="13" t="s">
        <v>1706</v>
      </c>
      <c r="Y147" t="s">
        <v>1707</v>
      </c>
      <c r="Z147" s="12" t="s">
        <v>1708</v>
      </c>
      <c r="AA147" s="14" t="s">
        <v>1709</v>
      </c>
      <c r="AB147" s="16" t="s">
        <v>1706</v>
      </c>
      <c r="AC147" s="16" t="s">
        <v>19</v>
      </c>
      <c r="AD147" s="14" t="s">
        <v>1710</v>
      </c>
      <c r="AE147" s="16" t="s">
        <v>1711</v>
      </c>
      <c r="AF147" s="31" t="s">
        <v>1712</v>
      </c>
      <c r="AG147" s="18" t="s">
        <v>1711</v>
      </c>
      <c r="AH147" s="18" t="s">
        <v>19</v>
      </c>
      <c r="AI147" s="17" t="s">
        <v>1713</v>
      </c>
      <c r="AJ147" s="18" t="s">
        <v>1714</v>
      </c>
      <c r="AK147" s="43" t="s">
        <v>1715</v>
      </c>
      <c r="AL147" s="21" t="s">
        <v>1716</v>
      </c>
      <c r="AM147" s="21" t="s">
        <v>30</v>
      </c>
      <c r="AN147" s="43" t="s">
        <v>446</v>
      </c>
      <c r="AO147" s="21" t="s">
        <v>442</v>
      </c>
      <c r="AP147" s="22" t="s">
        <v>582</v>
      </c>
      <c r="AQ147" s="23" t="s">
        <v>30</v>
      </c>
      <c r="AR147" s="23" t="s">
        <v>20</v>
      </c>
    </row>
    <row r="148" spans="1:45" ht="14.25" customHeight="1">
      <c r="A148" s="81" t="s">
        <v>5530</v>
      </c>
      <c r="B148" s="12" t="s">
        <v>97</v>
      </c>
      <c r="C148" s="13" t="s">
        <v>1675</v>
      </c>
      <c r="D148" t="s">
        <v>1676</v>
      </c>
      <c r="E148" t="s">
        <v>1677</v>
      </c>
      <c r="F148" s="14" t="s">
        <v>1678</v>
      </c>
      <c r="G148" s="16" t="s">
        <v>1679</v>
      </c>
      <c r="H148" s="16" t="s">
        <v>47</v>
      </c>
      <c r="I148" s="14" t="s">
        <v>1680</v>
      </c>
      <c r="J148" s="16" t="s">
        <v>1681</v>
      </c>
      <c r="K148" s="17" t="s">
        <v>1682</v>
      </c>
      <c r="L148" s="18" t="s">
        <v>1679</v>
      </c>
      <c r="M148" s="18" t="s">
        <v>47</v>
      </c>
      <c r="N148" s="17" t="s">
        <v>1683</v>
      </c>
      <c r="O148" s="18" t="s">
        <v>1675</v>
      </c>
      <c r="P148" s="19" t="s">
        <v>1684</v>
      </c>
      <c r="Q148" s="21" t="s">
        <v>1679</v>
      </c>
      <c r="R148" s="21" t="s">
        <v>47</v>
      </c>
      <c r="S148" s="19" t="s">
        <v>1685</v>
      </c>
      <c r="T148" s="21" t="s">
        <v>1686</v>
      </c>
      <c r="U148" s="22" t="s">
        <v>582</v>
      </c>
      <c r="V148" s="23" t="s">
        <v>47</v>
      </c>
      <c r="W148" s="22" t="s">
        <v>1687</v>
      </c>
      <c r="X148" s="13" t="s">
        <v>1717</v>
      </c>
      <c r="Y148" t="s">
        <v>1718</v>
      </c>
      <c r="Z148" t="s">
        <v>1719</v>
      </c>
      <c r="AA148" s="14" t="s">
        <v>1720</v>
      </c>
      <c r="AB148" s="16" t="s">
        <v>1721</v>
      </c>
      <c r="AC148" s="16" t="s">
        <v>47</v>
      </c>
      <c r="AD148" s="14" t="s">
        <v>1722</v>
      </c>
      <c r="AE148" s="16" t="s">
        <v>118</v>
      </c>
      <c r="AF148" s="17" t="s">
        <v>1723</v>
      </c>
      <c r="AG148" s="18" t="s">
        <v>1724</v>
      </c>
      <c r="AH148" s="18" t="s">
        <v>47</v>
      </c>
      <c r="AI148" s="17" t="s">
        <v>1725</v>
      </c>
      <c r="AJ148" s="18" t="s">
        <v>118</v>
      </c>
      <c r="AK148" s="19" t="s">
        <v>1726</v>
      </c>
      <c r="AL148" s="21" t="s">
        <v>1727</v>
      </c>
      <c r="AM148" s="21" t="s">
        <v>47</v>
      </c>
      <c r="AN148" s="19" t="s">
        <v>117</v>
      </c>
      <c r="AO148" s="21" t="s">
        <v>118</v>
      </c>
      <c r="AP148" s="22" t="s">
        <v>120</v>
      </c>
      <c r="AQ148" s="23" t="s">
        <v>24</v>
      </c>
      <c r="AR148" s="23"/>
      <c r="AS148" s="38" t="s">
        <v>1728</v>
      </c>
    </row>
    <row r="149" spans="1:45" ht="14.25" customHeight="1">
      <c r="A149" s="81" t="s">
        <v>5530</v>
      </c>
      <c r="B149" s="12" t="s">
        <v>97</v>
      </c>
      <c r="C149" s="13" t="s">
        <v>1675</v>
      </c>
      <c r="D149" t="s">
        <v>1676</v>
      </c>
      <c r="E149" t="s">
        <v>1677</v>
      </c>
      <c r="F149" s="14" t="s">
        <v>1678</v>
      </c>
      <c r="G149" s="16" t="s">
        <v>1679</v>
      </c>
      <c r="H149" s="16" t="s">
        <v>47</v>
      </c>
      <c r="I149" s="14" t="s">
        <v>1680</v>
      </c>
      <c r="J149" s="16" t="s">
        <v>1681</v>
      </c>
      <c r="K149" s="17" t="s">
        <v>1682</v>
      </c>
      <c r="L149" s="18" t="s">
        <v>1679</v>
      </c>
      <c r="M149" s="18" t="s">
        <v>47</v>
      </c>
      <c r="N149" s="17" t="s">
        <v>1683</v>
      </c>
      <c r="O149" s="18" t="s">
        <v>1675</v>
      </c>
      <c r="P149" s="19" t="s">
        <v>1684</v>
      </c>
      <c r="Q149" s="21" t="s">
        <v>1679</v>
      </c>
      <c r="R149" s="21" t="s">
        <v>47</v>
      </c>
      <c r="S149" s="19" t="s">
        <v>1685</v>
      </c>
      <c r="T149" s="21" t="s">
        <v>1686</v>
      </c>
      <c r="U149" s="22" t="s">
        <v>582</v>
      </c>
      <c r="V149" s="23" t="s">
        <v>47</v>
      </c>
      <c r="W149" s="22" t="s">
        <v>1687</v>
      </c>
      <c r="X149" s="13" t="s">
        <v>1729</v>
      </c>
      <c r="Y149" t="s">
        <v>1730</v>
      </c>
      <c r="Z149" t="s">
        <v>1731</v>
      </c>
      <c r="AA149" s="14" t="s">
        <v>1732</v>
      </c>
      <c r="AB149" s="16" t="s">
        <v>1733</v>
      </c>
      <c r="AC149" s="16" t="s">
        <v>19</v>
      </c>
      <c r="AD149" s="14" t="s">
        <v>831</v>
      </c>
      <c r="AE149" s="16" t="s">
        <v>1734</v>
      </c>
      <c r="AF149" s="17" t="s">
        <v>835</v>
      </c>
      <c r="AG149" s="18" t="s">
        <v>832</v>
      </c>
      <c r="AH149" s="18" t="s">
        <v>30</v>
      </c>
      <c r="AI149" s="17" t="s">
        <v>1735</v>
      </c>
      <c r="AJ149" s="18" t="s">
        <v>1736</v>
      </c>
      <c r="AK149" s="36" t="s">
        <v>839</v>
      </c>
      <c r="AL149" s="21" t="s">
        <v>840</v>
      </c>
      <c r="AM149" s="21" t="s">
        <v>19</v>
      </c>
      <c r="AN149" s="21" t="s">
        <v>20</v>
      </c>
      <c r="AO149" s="21" t="s">
        <v>20</v>
      </c>
      <c r="AP149" s="23" t="s">
        <v>20</v>
      </c>
      <c r="AQ149" s="23" t="s">
        <v>20</v>
      </c>
      <c r="AR149" s="23" t="s">
        <v>20</v>
      </c>
    </row>
    <row r="150" spans="1:45" ht="14.25" customHeight="1">
      <c r="A150" s="81" t="s">
        <v>5530</v>
      </c>
      <c r="B150" s="12" t="s">
        <v>97</v>
      </c>
      <c r="C150" s="13" t="s">
        <v>1675</v>
      </c>
      <c r="D150" t="s">
        <v>1676</v>
      </c>
      <c r="E150" t="s">
        <v>1677</v>
      </c>
      <c r="F150" s="14" t="s">
        <v>1678</v>
      </c>
      <c r="G150" s="16" t="s">
        <v>1679</v>
      </c>
      <c r="H150" s="16" t="s">
        <v>47</v>
      </c>
      <c r="I150" s="14" t="s">
        <v>1680</v>
      </c>
      <c r="J150" s="16" t="s">
        <v>1681</v>
      </c>
      <c r="K150" s="17" t="s">
        <v>1682</v>
      </c>
      <c r="L150" s="18" t="s">
        <v>1679</v>
      </c>
      <c r="M150" s="18" t="s">
        <v>47</v>
      </c>
      <c r="N150" s="17" t="s">
        <v>1683</v>
      </c>
      <c r="O150" s="18" t="s">
        <v>1675</v>
      </c>
      <c r="P150" s="19" t="s">
        <v>1684</v>
      </c>
      <c r="Q150" s="21" t="s">
        <v>1679</v>
      </c>
      <c r="R150" s="21" t="s">
        <v>47</v>
      </c>
      <c r="S150" s="19" t="s">
        <v>1685</v>
      </c>
      <c r="T150" s="21" t="s">
        <v>1686</v>
      </c>
      <c r="U150" s="22" t="s">
        <v>582</v>
      </c>
      <c r="V150" s="23" t="s">
        <v>47</v>
      </c>
      <c r="W150" s="22" t="s">
        <v>1687</v>
      </c>
      <c r="X150" s="13" t="s">
        <v>1737</v>
      </c>
      <c r="Y150" t="s">
        <v>1738</v>
      </c>
      <c r="Z150" t="s">
        <v>1739</v>
      </c>
      <c r="AA150" s="14" t="s">
        <v>1740</v>
      </c>
      <c r="AB150" s="16" t="s">
        <v>1741</v>
      </c>
      <c r="AC150" s="16" t="s">
        <v>19</v>
      </c>
      <c r="AD150" s="14" t="s">
        <v>1742</v>
      </c>
      <c r="AE150" s="16" t="s">
        <v>1743</v>
      </c>
      <c r="AF150" s="17" t="s">
        <v>1744</v>
      </c>
      <c r="AG150" s="18" t="s">
        <v>1741</v>
      </c>
      <c r="AH150" s="18" t="s">
        <v>19</v>
      </c>
      <c r="AI150" s="17" t="s">
        <v>1745</v>
      </c>
      <c r="AJ150" s="18" t="s">
        <v>1746</v>
      </c>
      <c r="AK150" s="19" t="s">
        <v>1747</v>
      </c>
      <c r="AL150" s="21" t="s">
        <v>1213</v>
      </c>
      <c r="AM150" s="21" t="s">
        <v>30</v>
      </c>
      <c r="AN150" s="21" t="s">
        <v>20</v>
      </c>
      <c r="AO150" s="21" t="s">
        <v>20</v>
      </c>
      <c r="AP150" s="22" t="s">
        <v>740</v>
      </c>
      <c r="AQ150" s="23" t="s">
        <v>30</v>
      </c>
      <c r="AR150" s="23" t="s">
        <v>20</v>
      </c>
    </row>
    <row r="151" spans="1:45" ht="14.25" customHeight="1">
      <c r="A151" s="81" t="s">
        <v>5530</v>
      </c>
      <c r="B151" s="12" t="s">
        <v>97</v>
      </c>
      <c r="C151" s="13" t="s">
        <v>1675</v>
      </c>
      <c r="D151" t="s">
        <v>1676</v>
      </c>
      <c r="E151" t="s">
        <v>1677</v>
      </c>
      <c r="F151" s="14" t="s">
        <v>1678</v>
      </c>
      <c r="G151" s="16" t="s">
        <v>1679</v>
      </c>
      <c r="H151" s="16" t="s">
        <v>47</v>
      </c>
      <c r="I151" s="14" t="s">
        <v>1680</v>
      </c>
      <c r="J151" s="16" t="s">
        <v>1681</v>
      </c>
      <c r="K151" s="17" t="s">
        <v>1682</v>
      </c>
      <c r="L151" s="18" t="s">
        <v>1679</v>
      </c>
      <c r="M151" s="18" t="s">
        <v>47</v>
      </c>
      <c r="N151" s="17" t="s">
        <v>1683</v>
      </c>
      <c r="O151" s="18" t="s">
        <v>1675</v>
      </c>
      <c r="P151" s="19" t="s">
        <v>1684</v>
      </c>
      <c r="Q151" s="21" t="s">
        <v>1679</v>
      </c>
      <c r="R151" s="21" t="s">
        <v>47</v>
      </c>
      <c r="S151" s="19" t="s">
        <v>1685</v>
      </c>
      <c r="T151" s="21" t="s">
        <v>1686</v>
      </c>
      <c r="U151" s="22" t="s">
        <v>582</v>
      </c>
      <c r="V151" s="23" t="s">
        <v>47</v>
      </c>
      <c r="W151" s="22" t="s">
        <v>1687</v>
      </c>
      <c r="X151" s="13" t="s">
        <v>1748</v>
      </c>
      <c r="Y151" t="s">
        <v>1749</v>
      </c>
      <c r="Z151" t="s">
        <v>1750</v>
      </c>
      <c r="AA151" s="14" t="s">
        <v>1751</v>
      </c>
      <c r="AB151" s="16" t="s">
        <v>1752</v>
      </c>
      <c r="AC151" s="16" t="s">
        <v>19</v>
      </c>
      <c r="AD151" s="16" t="s">
        <v>20</v>
      </c>
      <c r="AE151" s="16" t="s">
        <v>20</v>
      </c>
      <c r="AF151" s="17" t="s">
        <v>1753</v>
      </c>
      <c r="AG151" s="18" t="s">
        <v>1748</v>
      </c>
      <c r="AH151" s="18" t="s">
        <v>19</v>
      </c>
      <c r="AI151" s="18" t="s">
        <v>20</v>
      </c>
      <c r="AJ151" s="18" t="s">
        <v>20</v>
      </c>
      <c r="AK151" s="19" t="s">
        <v>1064</v>
      </c>
      <c r="AL151" s="21" t="s">
        <v>1065</v>
      </c>
      <c r="AM151" s="21" t="s">
        <v>30</v>
      </c>
      <c r="AN151" s="21" t="s">
        <v>20</v>
      </c>
      <c r="AO151" s="21" t="s">
        <v>20</v>
      </c>
      <c r="AP151" s="22" t="s">
        <v>1066</v>
      </c>
      <c r="AQ151" s="23" t="s">
        <v>30</v>
      </c>
      <c r="AR151" s="23" t="s">
        <v>20</v>
      </c>
    </row>
    <row r="152" spans="1:45" ht="14.25" customHeight="1">
      <c r="A152" s="81" t="s">
        <v>5530</v>
      </c>
      <c r="B152" s="12" t="s">
        <v>97</v>
      </c>
      <c r="C152" s="13" t="s">
        <v>1675</v>
      </c>
      <c r="D152" t="s">
        <v>1676</v>
      </c>
      <c r="E152" t="s">
        <v>1677</v>
      </c>
      <c r="F152" s="14" t="s">
        <v>1678</v>
      </c>
      <c r="G152" s="16" t="s">
        <v>1679</v>
      </c>
      <c r="H152" s="16" t="s">
        <v>47</v>
      </c>
      <c r="I152" s="14" t="s">
        <v>1680</v>
      </c>
      <c r="J152" s="16" t="s">
        <v>1681</v>
      </c>
      <c r="K152" s="17" t="s">
        <v>1682</v>
      </c>
      <c r="L152" s="18" t="s">
        <v>1679</v>
      </c>
      <c r="M152" s="18" t="s">
        <v>47</v>
      </c>
      <c r="N152" s="17" t="s">
        <v>1683</v>
      </c>
      <c r="O152" s="18" t="s">
        <v>1675</v>
      </c>
      <c r="P152" s="19" t="s">
        <v>1684</v>
      </c>
      <c r="Q152" s="21" t="s">
        <v>1679</v>
      </c>
      <c r="R152" s="21" t="s">
        <v>47</v>
      </c>
      <c r="S152" s="19" t="s">
        <v>1685</v>
      </c>
      <c r="T152" s="21" t="s">
        <v>1686</v>
      </c>
      <c r="U152" s="22" t="s">
        <v>582</v>
      </c>
      <c r="V152" s="23" t="s">
        <v>47</v>
      </c>
      <c r="W152" s="22" t="s">
        <v>1687</v>
      </c>
      <c r="X152" s="13" t="s">
        <v>1754</v>
      </c>
      <c r="Y152" t="s">
        <v>1755</v>
      </c>
      <c r="Z152" t="s">
        <v>1756</v>
      </c>
      <c r="AA152" s="14" t="s">
        <v>1757</v>
      </c>
      <c r="AB152" s="16" t="s">
        <v>1758</v>
      </c>
      <c r="AC152" s="16" t="s">
        <v>19</v>
      </c>
      <c r="AD152" s="16" t="s">
        <v>20</v>
      </c>
      <c r="AE152" s="16" t="s">
        <v>20</v>
      </c>
      <c r="AF152" s="17" t="s">
        <v>1759</v>
      </c>
      <c r="AG152" s="18" t="s">
        <v>1760</v>
      </c>
      <c r="AH152" s="18" t="s">
        <v>19</v>
      </c>
      <c r="AI152" s="18" t="s">
        <v>20</v>
      </c>
      <c r="AJ152" s="18" t="s">
        <v>20</v>
      </c>
      <c r="AK152" s="21" t="s">
        <v>20</v>
      </c>
      <c r="AL152" s="21" t="s">
        <v>20</v>
      </c>
      <c r="AM152" s="21" t="s">
        <v>20</v>
      </c>
      <c r="AN152" s="21" t="s">
        <v>20</v>
      </c>
      <c r="AO152" s="21" t="s">
        <v>20</v>
      </c>
      <c r="AP152" s="22" t="s">
        <v>1761</v>
      </c>
      <c r="AQ152" s="23" t="s">
        <v>19</v>
      </c>
      <c r="AR152" s="22" t="s">
        <v>1762</v>
      </c>
    </row>
    <row r="153" spans="1:45" ht="14.25" customHeight="1">
      <c r="A153" s="81" t="s">
        <v>5530</v>
      </c>
      <c r="B153" s="12" t="s">
        <v>97</v>
      </c>
      <c r="C153" s="13" t="s">
        <v>1675</v>
      </c>
      <c r="D153" t="s">
        <v>1676</v>
      </c>
      <c r="E153" t="s">
        <v>1677</v>
      </c>
      <c r="F153" s="14" t="s">
        <v>1678</v>
      </c>
      <c r="G153" s="16" t="s">
        <v>1679</v>
      </c>
      <c r="H153" s="16" t="s">
        <v>47</v>
      </c>
      <c r="I153" s="14" t="s">
        <v>1680</v>
      </c>
      <c r="J153" s="16" t="s">
        <v>1681</v>
      </c>
      <c r="K153" s="17" t="s">
        <v>1682</v>
      </c>
      <c r="L153" s="18" t="s">
        <v>1679</v>
      </c>
      <c r="M153" s="18" t="s">
        <v>47</v>
      </c>
      <c r="N153" s="17" t="s">
        <v>1683</v>
      </c>
      <c r="O153" s="18" t="s">
        <v>1675</v>
      </c>
      <c r="P153" s="19" t="s">
        <v>1684</v>
      </c>
      <c r="Q153" s="21" t="s">
        <v>1679</v>
      </c>
      <c r="R153" s="21" t="s">
        <v>47</v>
      </c>
      <c r="S153" s="19" t="s">
        <v>1685</v>
      </c>
      <c r="T153" s="21" t="s">
        <v>1686</v>
      </c>
      <c r="U153" s="22" t="s">
        <v>582</v>
      </c>
      <c r="V153" s="23" t="s">
        <v>47</v>
      </c>
      <c r="W153" s="22" t="s">
        <v>1687</v>
      </c>
      <c r="X153" s="13" t="s">
        <v>1763</v>
      </c>
      <c r="Y153" s="12" t="s">
        <v>1764</v>
      </c>
      <c r="Z153" t="s">
        <v>1765</v>
      </c>
      <c r="AA153" s="14" t="s">
        <v>1766</v>
      </c>
      <c r="AB153" s="16" t="s">
        <v>1767</v>
      </c>
      <c r="AC153" s="16" t="s">
        <v>19</v>
      </c>
      <c r="AD153" s="14" t="s">
        <v>1768</v>
      </c>
      <c r="AE153" s="16" t="s">
        <v>1769</v>
      </c>
      <c r="AF153" s="17" t="s">
        <v>1770</v>
      </c>
      <c r="AG153" s="18" t="s">
        <v>1771</v>
      </c>
      <c r="AH153" s="18" t="s">
        <v>19</v>
      </c>
      <c r="AI153" s="17" t="s">
        <v>1772</v>
      </c>
      <c r="AJ153" s="18" t="s">
        <v>1773</v>
      </c>
      <c r="AK153" s="19" t="s">
        <v>1774</v>
      </c>
      <c r="AL153" s="21" t="s">
        <v>1775</v>
      </c>
      <c r="AM153" s="21" t="s">
        <v>30</v>
      </c>
      <c r="AN153" s="21" t="s">
        <v>20</v>
      </c>
      <c r="AO153" s="21" t="s">
        <v>20</v>
      </c>
      <c r="AP153" s="23" t="s">
        <v>20</v>
      </c>
      <c r="AQ153" s="23" t="s">
        <v>20</v>
      </c>
      <c r="AR153" s="23" t="s">
        <v>20</v>
      </c>
    </row>
    <row r="154" spans="1:45" ht="14.25" customHeight="1">
      <c r="A154" s="81" t="s">
        <v>5530</v>
      </c>
      <c r="B154" s="12" t="s">
        <v>97</v>
      </c>
      <c r="C154" s="13" t="s">
        <v>1675</v>
      </c>
      <c r="D154" t="s">
        <v>1676</v>
      </c>
      <c r="E154" t="s">
        <v>1677</v>
      </c>
      <c r="F154" s="14" t="s">
        <v>1678</v>
      </c>
      <c r="G154" s="16" t="s">
        <v>1679</v>
      </c>
      <c r="H154" s="16" t="s">
        <v>47</v>
      </c>
      <c r="I154" s="14" t="s">
        <v>1680</v>
      </c>
      <c r="J154" s="16" t="s">
        <v>1681</v>
      </c>
      <c r="K154" s="17" t="s">
        <v>1682</v>
      </c>
      <c r="L154" s="18" t="s">
        <v>1679</v>
      </c>
      <c r="M154" s="18" t="s">
        <v>47</v>
      </c>
      <c r="N154" s="17" t="s">
        <v>1683</v>
      </c>
      <c r="O154" s="18" t="s">
        <v>1675</v>
      </c>
      <c r="P154" s="19" t="s">
        <v>1684</v>
      </c>
      <c r="Q154" s="21" t="s">
        <v>1679</v>
      </c>
      <c r="R154" s="21" t="s">
        <v>47</v>
      </c>
      <c r="S154" s="19" t="s">
        <v>1685</v>
      </c>
      <c r="T154" s="21" t="s">
        <v>1686</v>
      </c>
      <c r="U154" s="22" t="s">
        <v>582</v>
      </c>
      <c r="V154" s="23" t="s">
        <v>47</v>
      </c>
      <c r="W154" s="22" t="s">
        <v>1687</v>
      </c>
      <c r="X154" s="13" t="s">
        <v>1776</v>
      </c>
      <c r="Y154" s="12" t="s">
        <v>1777</v>
      </c>
      <c r="Z154" t="s">
        <v>1778</v>
      </c>
      <c r="AA154" s="14" t="s">
        <v>1779</v>
      </c>
      <c r="AB154" s="16" t="s">
        <v>1780</v>
      </c>
      <c r="AC154" s="16" t="s">
        <v>19</v>
      </c>
      <c r="AD154" s="16" t="s">
        <v>20</v>
      </c>
      <c r="AE154" s="16" t="s">
        <v>20</v>
      </c>
      <c r="AF154" s="17" t="s">
        <v>1781</v>
      </c>
      <c r="AG154" s="18" t="s">
        <v>1780</v>
      </c>
      <c r="AH154" s="18" t="s">
        <v>19</v>
      </c>
      <c r="AI154" s="17" t="s">
        <v>1782</v>
      </c>
      <c r="AJ154" s="18" t="s">
        <v>1783</v>
      </c>
      <c r="AK154" s="21" t="s">
        <v>20</v>
      </c>
      <c r="AL154" s="21" t="s">
        <v>20</v>
      </c>
      <c r="AM154" s="21" t="s">
        <v>20</v>
      </c>
      <c r="AN154" s="21" t="s">
        <v>20</v>
      </c>
      <c r="AO154" s="21" t="s">
        <v>20</v>
      </c>
      <c r="AP154" s="22" t="s">
        <v>1784</v>
      </c>
      <c r="AQ154" s="23" t="s">
        <v>30</v>
      </c>
      <c r="AR154" s="22" t="s">
        <v>1651</v>
      </c>
    </row>
    <row r="155" spans="1:45" ht="14.25" customHeight="1">
      <c r="A155" s="81" t="s">
        <v>5530</v>
      </c>
      <c r="B155" s="12" t="s">
        <v>97</v>
      </c>
      <c r="C155" s="13" t="s">
        <v>1675</v>
      </c>
      <c r="D155" t="s">
        <v>1676</v>
      </c>
      <c r="E155" t="s">
        <v>1677</v>
      </c>
      <c r="F155" s="14" t="s">
        <v>1678</v>
      </c>
      <c r="G155" s="16" t="s">
        <v>1679</v>
      </c>
      <c r="H155" s="16" t="s">
        <v>47</v>
      </c>
      <c r="I155" s="14" t="s">
        <v>1680</v>
      </c>
      <c r="J155" s="16" t="s">
        <v>1681</v>
      </c>
      <c r="K155" s="17" t="s">
        <v>1682</v>
      </c>
      <c r="L155" s="18" t="s">
        <v>1679</v>
      </c>
      <c r="M155" s="18" t="s">
        <v>47</v>
      </c>
      <c r="N155" s="17" t="s">
        <v>1683</v>
      </c>
      <c r="O155" s="18" t="s">
        <v>1675</v>
      </c>
      <c r="P155" s="19" t="s">
        <v>1684</v>
      </c>
      <c r="Q155" s="21" t="s">
        <v>1679</v>
      </c>
      <c r="R155" s="21" t="s">
        <v>47</v>
      </c>
      <c r="S155" s="19" t="s">
        <v>1685</v>
      </c>
      <c r="T155" s="21" t="s">
        <v>1686</v>
      </c>
      <c r="U155" s="22" t="s">
        <v>582</v>
      </c>
      <c r="V155" s="23" t="s">
        <v>47</v>
      </c>
      <c r="W155" s="22" t="s">
        <v>1687</v>
      </c>
      <c r="X155" s="13" t="s">
        <v>1785</v>
      </c>
      <c r="Y155" s="12" t="s">
        <v>1786</v>
      </c>
      <c r="Z155" t="s">
        <v>1787</v>
      </c>
      <c r="AA155" s="14" t="s">
        <v>1788</v>
      </c>
      <c r="AB155" s="16" t="s">
        <v>1789</v>
      </c>
      <c r="AC155" s="16" t="s">
        <v>19</v>
      </c>
      <c r="AD155" s="16" t="s">
        <v>20</v>
      </c>
      <c r="AE155" s="16" t="s">
        <v>20</v>
      </c>
      <c r="AF155" s="17" t="s">
        <v>1790</v>
      </c>
      <c r="AG155" s="18" t="s">
        <v>1791</v>
      </c>
      <c r="AH155" s="18" t="s">
        <v>15</v>
      </c>
      <c r="AI155" s="17" t="s">
        <v>1792</v>
      </c>
      <c r="AJ155" s="18" t="s">
        <v>1793</v>
      </c>
      <c r="AK155" s="19" t="s">
        <v>1774</v>
      </c>
      <c r="AL155" s="21" t="s">
        <v>1775</v>
      </c>
      <c r="AM155" s="21" t="s">
        <v>30</v>
      </c>
      <c r="AN155" s="21" t="s">
        <v>20</v>
      </c>
      <c r="AO155" s="21" t="s">
        <v>20</v>
      </c>
      <c r="AP155" s="23" t="s">
        <v>20</v>
      </c>
      <c r="AQ155" s="23" t="s">
        <v>20</v>
      </c>
      <c r="AR155" s="23" t="s">
        <v>20</v>
      </c>
    </row>
    <row r="156" spans="1:45" ht="14.25" customHeight="1">
      <c r="A156" s="81" t="s">
        <v>5530</v>
      </c>
      <c r="B156" s="12" t="s">
        <v>97</v>
      </c>
      <c r="C156" s="13" t="s">
        <v>1675</v>
      </c>
      <c r="D156" t="s">
        <v>1676</v>
      </c>
      <c r="E156" t="s">
        <v>1677</v>
      </c>
      <c r="F156" s="14" t="s">
        <v>1678</v>
      </c>
      <c r="G156" s="16" t="s">
        <v>1679</v>
      </c>
      <c r="H156" s="16" t="s">
        <v>47</v>
      </c>
      <c r="I156" s="14" t="s">
        <v>1680</v>
      </c>
      <c r="J156" s="16" t="s">
        <v>1681</v>
      </c>
      <c r="K156" s="17" t="s">
        <v>1682</v>
      </c>
      <c r="L156" s="18" t="s">
        <v>1679</v>
      </c>
      <c r="M156" s="18" t="s">
        <v>47</v>
      </c>
      <c r="N156" s="17" t="s">
        <v>1683</v>
      </c>
      <c r="O156" s="18" t="s">
        <v>1675</v>
      </c>
      <c r="P156" s="19" t="s">
        <v>1684</v>
      </c>
      <c r="Q156" s="21" t="s">
        <v>1679</v>
      </c>
      <c r="R156" s="21" t="s">
        <v>47</v>
      </c>
      <c r="S156" s="19" t="s">
        <v>1685</v>
      </c>
      <c r="T156" s="21" t="s">
        <v>1686</v>
      </c>
      <c r="U156" s="22" t="s">
        <v>582</v>
      </c>
      <c r="V156" s="23" t="s">
        <v>47</v>
      </c>
      <c r="W156" s="22" t="s">
        <v>1687</v>
      </c>
      <c r="X156" s="13" t="s">
        <v>1794</v>
      </c>
      <c r="Y156" s="12" t="s">
        <v>1795</v>
      </c>
      <c r="Z156" s="12" t="s">
        <v>1796</v>
      </c>
      <c r="AA156" s="14" t="s">
        <v>1797</v>
      </c>
      <c r="AB156" s="16" t="s">
        <v>1798</v>
      </c>
      <c r="AC156" s="16" t="s">
        <v>47</v>
      </c>
      <c r="AD156" s="14" t="s">
        <v>1799</v>
      </c>
      <c r="AE156" s="16" t="s">
        <v>1800</v>
      </c>
      <c r="AF156" s="17" t="s">
        <v>1801</v>
      </c>
      <c r="AG156" s="18" t="s">
        <v>1798</v>
      </c>
      <c r="AH156" s="18" t="s">
        <v>19</v>
      </c>
      <c r="AI156" s="17" t="s">
        <v>1802</v>
      </c>
      <c r="AJ156" s="18" t="s">
        <v>1803</v>
      </c>
      <c r="AK156" s="21" t="s">
        <v>20</v>
      </c>
      <c r="AL156" s="21" t="s">
        <v>20</v>
      </c>
      <c r="AM156" s="21" t="s">
        <v>20</v>
      </c>
      <c r="AN156" s="21" t="s">
        <v>20</v>
      </c>
      <c r="AO156" s="21" t="s">
        <v>20</v>
      </c>
      <c r="AP156" s="22" t="s">
        <v>1804</v>
      </c>
      <c r="AQ156" s="23" t="s">
        <v>19</v>
      </c>
      <c r="AR156" s="22" t="s">
        <v>1805</v>
      </c>
    </row>
    <row r="157" spans="1:45" ht="14.25" customHeight="1">
      <c r="A157" s="81" t="s">
        <v>5530</v>
      </c>
      <c r="B157" s="12" t="s">
        <v>97</v>
      </c>
      <c r="C157" s="13" t="s">
        <v>1675</v>
      </c>
      <c r="D157" t="s">
        <v>1676</v>
      </c>
      <c r="E157" t="s">
        <v>1677</v>
      </c>
      <c r="F157" s="14" t="s">
        <v>1678</v>
      </c>
      <c r="G157" s="16" t="s">
        <v>1679</v>
      </c>
      <c r="H157" s="16" t="s">
        <v>47</v>
      </c>
      <c r="I157" s="14" t="s">
        <v>1680</v>
      </c>
      <c r="J157" s="16" t="s">
        <v>1681</v>
      </c>
      <c r="K157" s="17" t="s">
        <v>1682</v>
      </c>
      <c r="L157" s="18" t="s">
        <v>1679</v>
      </c>
      <c r="M157" s="18" t="s">
        <v>47</v>
      </c>
      <c r="N157" s="17" t="s">
        <v>1683</v>
      </c>
      <c r="O157" s="18" t="s">
        <v>1675</v>
      </c>
      <c r="P157" s="19" t="s">
        <v>1684</v>
      </c>
      <c r="Q157" s="21" t="s">
        <v>1679</v>
      </c>
      <c r="R157" s="21" t="s">
        <v>47</v>
      </c>
      <c r="S157" s="19" t="s">
        <v>1685</v>
      </c>
      <c r="T157" s="21" t="s">
        <v>1686</v>
      </c>
      <c r="U157" s="22" t="s">
        <v>582</v>
      </c>
      <c r="V157" s="23" t="s">
        <v>47</v>
      </c>
      <c r="W157" s="22" t="s">
        <v>1687</v>
      </c>
      <c r="X157" s="13" t="s">
        <v>1806</v>
      </c>
      <c r="Y157" s="12" t="s">
        <v>1807</v>
      </c>
      <c r="Z157" t="s">
        <v>1808</v>
      </c>
      <c r="AA157" s="14" t="s">
        <v>1799</v>
      </c>
      <c r="AB157" s="16" t="s">
        <v>1800</v>
      </c>
      <c r="AC157" s="16" t="s">
        <v>15</v>
      </c>
      <c r="AD157" s="14" t="s">
        <v>1809</v>
      </c>
      <c r="AE157" s="16" t="s">
        <v>1487</v>
      </c>
      <c r="AF157" s="17" t="s">
        <v>1772</v>
      </c>
      <c r="AG157" s="18" t="s">
        <v>1773</v>
      </c>
      <c r="AH157" s="18" t="s">
        <v>19</v>
      </c>
      <c r="AI157" s="17" t="s">
        <v>1810</v>
      </c>
      <c r="AJ157" s="18" t="s">
        <v>1811</v>
      </c>
      <c r="AK157" s="19" t="s">
        <v>1774</v>
      </c>
      <c r="AL157" s="21" t="s">
        <v>1775</v>
      </c>
      <c r="AM157" s="21" t="s">
        <v>24</v>
      </c>
      <c r="AN157" s="21" t="s">
        <v>20</v>
      </c>
      <c r="AO157" s="21" t="s">
        <v>20</v>
      </c>
      <c r="AP157" s="22" t="s">
        <v>1488</v>
      </c>
      <c r="AQ157" s="23" t="s">
        <v>24</v>
      </c>
      <c r="AR157" s="23" t="s">
        <v>20</v>
      </c>
    </row>
    <row r="158" spans="1:45" ht="14.25" customHeight="1">
      <c r="A158" s="81" t="s">
        <v>5530</v>
      </c>
      <c r="B158" s="12" t="s">
        <v>97</v>
      </c>
      <c r="C158" s="13" t="s">
        <v>1675</v>
      </c>
      <c r="D158" t="s">
        <v>1676</v>
      </c>
      <c r="E158" t="s">
        <v>1677</v>
      </c>
      <c r="F158" s="14" t="s">
        <v>1678</v>
      </c>
      <c r="G158" s="16" t="s">
        <v>1679</v>
      </c>
      <c r="H158" s="16" t="s">
        <v>47</v>
      </c>
      <c r="I158" s="14" t="s">
        <v>1680</v>
      </c>
      <c r="J158" s="16" t="s">
        <v>1681</v>
      </c>
      <c r="K158" s="17" t="s">
        <v>1682</v>
      </c>
      <c r="L158" s="18" t="s">
        <v>1679</v>
      </c>
      <c r="M158" s="18" t="s">
        <v>47</v>
      </c>
      <c r="N158" s="17" t="s">
        <v>1683</v>
      </c>
      <c r="O158" s="18" t="s">
        <v>1675</v>
      </c>
      <c r="P158" s="19" t="s">
        <v>1684</v>
      </c>
      <c r="Q158" s="21" t="s">
        <v>1679</v>
      </c>
      <c r="R158" s="21" t="s">
        <v>47</v>
      </c>
      <c r="S158" s="19" t="s">
        <v>1685</v>
      </c>
      <c r="T158" s="21" t="s">
        <v>1686</v>
      </c>
      <c r="U158" s="22" t="s">
        <v>582</v>
      </c>
      <c r="V158" s="23" t="s">
        <v>47</v>
      </c>
      <c r="W158" s="22" t="s">
        <v>1687</v>
      </c>
      <c r="X158" s="13" t="s">
        <v>1812</v>
      </c>
      <c r="Y158" s="12" t="s">
        <v>1813</v>
      </c>
      <c r="Z158" t="s">
        <v>1814</v>
      </c>
      <c r="AA158" s="14" t="s">
        <v>1645</v>
      </c>
      <c r="AB158" s="16" t="s">
        <v>1646</v>
      </c>
      <c r="AC158" s="16" t="s">
        <v>19</v>
      </c>
      <c r="AD158" s="14" t="s">
        <v>1815</v>
      </c>
      <c r="AE158" s="16" t="s">
        <v>1816</v>
      </c>
      <c r="AF158" s="17" t="s">
        <v>1817</v>
      </c>
      <c r="AG158" s="18" t="s">
        <v>1646</v>
      </c>
      <c r="AH158" s="18" t="s">
        <v>19</v>
      </c>
      <c r="AI158" s="17" t="s">
        <v>1818</v>
      </c>
      <c r="AJ158" s="18" t="s">
        <v>1819</v>
      </c>
      <c r="AK158" s="19" t="s">
        <v>1649</v>
      </c>
      <c r="AL158" s="21" t="s">
        <v>1650</v>
      </c>
      <c r="AM158" s="21" t="s">
        <v>47</v>
      </c>
      <c r="AN158" s="21" t="s">
        <v>20</v>
      </c>
      <c r="AO158" s="21" t="s">
        <v>20</v>
      </c>
      <c r="AP158" s="23" t="s">
        <v>20</v>
      </c>
      <c r="AQ158" s="23" t="s">
        <v>20</v>
      </c>
      <c r="AR158" s="23" t="s">
        <v>20</v>
      </c>
    </row>
    <row r="159" spans="1:45" ht="14.25" customHeight="1">
      <c r="A159" s="81" t="s">
        <v>5530</v>
      </c>
      <c r="B159" s="12" t="s">
        <v>97</v>
      </c>
      <c r="C159" s="13" t="s">
        <v>1675</v>
      </c>
      <c r="D159" t="s">
        <v>1676</v>
      </c>
      <c r="E159" t="s">
        <v>1677</v>
      </c>
      <c r="F159" s="14" t="s">
        <v>1678</v>
      </c>
      <c r="G159" s="16" t="s">
        <v>1679</v>
      </c>
      <c r="H159" s="16" t="s">
        <v>47</v>
      </c>
      <c r="I159" s="14" t="s">
        <v>1680</v>
      </c>
      <c r="J159" s="16" t="s">
        <v>1681</v>
      </c>
      <c r="K159" s="17" t="s">
        <v>1682</v>
      </c>
      <c r="L159" s="18" t="s">
        <v>1679</v>
      </c>
      <c r="M159" s="18" t="s">
        <v>47</v>
      </c>
      <c r="N159" s="17" t="s">
        <v>1683</v>
      </c>
      <c r="O159" s="18" t="s">
        <v>1675</v>
      </c>
      <c r="P159" s="19" t="s">
        <v>1684</v>
      </c>
      <c r="Q159" s="21" t="s">
        <v>1679</v>
      </c>
      <c r="R159" s="21" t="s">
        <v>47</v>
      </c>
      <c r="S159" s="19" t="s">
        <v>1685</v>
      </c>
      <c r="T159" s="21" t="s">
        <v>1686</v>
      </c>
      <c r="U159" s="22" t="s">
        <v>582</v>
      </c>
      <c r="V159" s="23" t="s">
        <v>47</v>
      </c>
      <c r="W159" s="22" t="s">
        <v>1687</v>
      </c>
      <c r="X159" s="13" t="s">
        <v>1820</v>
      </c>
      <c r="Y159" t="s">
        <v>1821</v>
      </c>
      <c r="Z159" t="s">
        <v>1822</v>
      </c>
      <c r="AA159" s="14" t="s">
        <v>1823</v>
      </c>
      <c r="AB159" s="16" t="s">
        <v>1820</v>
      </c>
      <c r="AC159" s="16" t="s">
        <v>19</v>
      </c>
      <c r="AD159" s="14" t="s">
        <v>1824</v>
      </c>
      <c r="AE159" s="16" t="s">
        <v>1825</v>
      </c>
      <c r="AF159" s="17" t="s">
        <v>1826</v>
      </c>
      <c r="AG159" s="18" t="s">
        <v>1827</v>
      </c>
      <c r="AH159" s="18" t="s">
        <v>19</v>
      </c>
      <c r="AI159" s="18" t="s">
        <v>20</v>
      </c>
      <c r="AJ159" s="18" t="s">
        <v>20</v>
      </c>
      <c r="AK159" s="21" t="s">
        <v>20</v>
      </c>
      <c r="AL159" s="21" t="s">
        <v>20</v>
      </c>
      <c r="AM159" s="21" t="s">
        <v>20</v>
      </c>
      <c r="AN159" s="21" t="s">
        <v>20</v>
      </c>
      <c r="AO159" s="21" t="s">
        <v>20</v>
      </c>
      <c r="AP159" s="23" t="s">
        <v>20</v>
      </c>
      <c r="AQ159" s="23" t="s">
        <v>20</v>
      </c>
      <c r="AR159" s="23" t="s">
        <v>20</v>
      </c>
    </row>
    <row r="160" spans="1:45" ht="14.25" customHeight="1">
      <c r="A160" s="81" t="s">
        <v>5530</v>
      </c>
      <c r="B160" s="12" t="s">
        <v>97</v>
      </c>
      <c r="C160" s="13" t="s">
        <v>1675</v>
      </c>
      <c r="D160" t="s">
        <v>1676</v>
      </c>
      <c r="E160" t="s">
        <v>1677</v>
      </c>
      <c r="F160" s="14" t="s">
        <v>1678</v>
      </c>
      <c r="G160" s="16" t="s">
        <v>1679</v>
      </c>
      <c r="H160" s="16" t="s">
        <v>47</v>
      </c>
      <c r="I160" s="14" t="s">
        <v>1680</v>
      </c>
      <c r="J160" s="16" t="s">
        <v>1681</v>
      </c>
      <c r="K160" s="17" t="s">
        <v>1682</v>
      </c>
      <c r="L160" s="18" t="s">
        <v>1679</v>
      </c>
      <c r="M160" s="18" t="s">
        <v>47</v>
      </c>
      <c r="N160" s="17" t="s">
        <v>1683</v>
      </c>
      <c r="O160" s="18" t="s">
        <v>1675</v>
      </c>
      <c r="P160" s="19" t="s">
        <v>1684</v>
      </c>
      <c r="Q160" s="21" t="s">
        <v>1679</v>
      </c>
      <c r="R160" s="21" t="s">
        <v>47</v>
      </c>
      <c r="S160" s="19" t="s">
        <v>1685</v>
      </c>
      <c r="T160" s="21" t="s">
        <v>1686</v>
      </c>
      <c r="U160" s="22" t="s">
        <v>582</v>
      </c>
      <c r="V160" s="23" t="s">
        <v>47</v>
      </c>
      <c r="W160" s="22" t="s">
        <v>1687</v>
      </c>
      <c r="X160" s="13" t="s">
        <v>1828</v>
      </c>
      <c r="Y160" t="s">
        <v>1829</v>
      </c>
      <c r="Z160" t="s">
        <v>1830</v>
      </c>
      <c r="AA160" s="14" t="s">
        <v>1831</v>
      </c>
      <c r="AB160" s="16" t="s">
        <v>1828</v>
      </c>
      <c r="AC160" s="16" t="s">
        <v>19</v>
      </c>
      <c r="AD160" s="16" t="s">
        <v>20</v>
      </c>
      <c r="AE160" s="16" t="s">
        <v>20</v>
      </c>
      <c r="AF160" s="17" t="s">
        <v>1832</v>
      </c>
      <c r="AG160" s="18" t="s">
        <v>1828</v>
      </c>
      <c r="AH160" s="18" t="s">
        <v>19</v>
      </c>
      <c r="AI160" s="18" t="s">
        <v>20</v>
      </c>
      <c r="AJ160" s="18" t="s">
        <v>20</v>
      </c>
      <c r="AK160" s="19" t="s">
        <v>1054</v>
      </c>
      <c r="AL160" s="21" t="s">
        <v>1055</v>
      </c>
      <c r="AM160" s="21" t="s">
        <v>24</v>
      </c>
      <c r="AN160" s="21" t="s">
        <v>20</v>
      </c>
      <c r="AO160" s="21" t="s">
        <v>20</v>
      </c>
      <c r="AP160" s="22" t="s">
        <v>1056</v>
      </c>
      <c r="AQ160" s="23" t="s">
        <v>30</v>
      </c>
      <c r="AR160" s="23" t="s">
        <v>20</v>
      </c>
    </row>
    <row r="161" spans="1:45" ht="14.25" customHeight="1">
      <c r="A161" s="81" t="s">
        <v>5538</v>
      </c>
      <c r="B161" s="12" t="s">
        <v>1197</v>
      </c>
      <c r="C161" s="13" t="s">
        <v>1833</v>
      </c>
      <c r="D161" t="s">
        <v>1834</v>
      </c>
      <c r="E161" t="s">
        <v>1835</v>
      </c>
      <c r="F161" s="14" t="s">
        <v>1836</v>
      </c>
      <c r="G161" s="16" t="s">
        <v>1833</v>
      </c>
      <c r="H161" s="16" t="s">
        <v>19</v>
      </c>
      <c r="I161" s="16" t="s">
        <v>20</v>
      </c>
      <c r="J161" s="16" t="s">
        <v>20</v>
      </c>
      <c r="K161" s="17" t="s">
        <v>1837</v>
      </c>
      <c r="L161" s="18" t="s">
        <v>1833</v>
      </c>
      <c r="M161" s="18" t="s">
        <v>19</v>
      </c>
      <c r="N161" s="17" t="s">
        <v>1838</v>
      </c>
      <c r="O161" s="18" t="s">
        <v>19</v>
      </c>
      <c r="P161" s="19" t="s">
        <v>1839</v>
      </c>
      <c r="Q161" s="21" t="s">
        <v>1840</v>
      </c>
      <c r="R161" s="21" t="s">
        <v>19</v>
      </c>
      <c r="S161" s="21" t="s">
        <v>20</v>
      </c>
      <c r="T161" s="21" t="s">
        <v>20</v>
      </c>
      <c r="U161" s="23" t="s">
        <v>20</v>
      </c>
      <c r="V161" s="23" t="s">
        <v>20</v>
      </c>
      <c r="W161" s="23" t="s">
        <v>20</v>
      </c>
      <c r="X161" s="13" t="s">
        <v>1841</v>
      </c>
      <c r="Y161" t="s">
        <v>1842</v>
      </c>
      <c r="Z161" t="s">
        <v>1843</v>
      </c>
      <c r="AA161" s="14" t="s">
        <v>1844</v>
      </c>
      <c r="AB161" s="16" t="s">
        <v>1841</v>
      </c>
      <c r="AC161" s="16" t="s">
        <v>19</v>
      </c>
      <c r="AD161" s="14" t="s">
        <v>1845</v>
      </c>
      <c r="AE161" s="16" t="s">
        <v>1846</v>
      </c>
      <c r="AF161" s="17" t="s">
        <v>1847</v>
      </c>
      <c r="AG161" s="18" t="s">
        <v>1841</v>
      </c>
      <c r="AH161" s="18" t="s">
        <v>19</v>
      </c>
      <c r="AI161" s="17" t="s">
        <v>1848</v>
      </c>
      <c r="AJ161" s="18" t="s">
        <v>1846</v>
      </c>
      <c r="AK161" s="19" t="s">
        <v>1849</v>
      </c>
      <c r="AL161" s="21" t="s">
        <v>1841</v>
      </c>
      <c r="AM161" s="21" t="s">
        <v>19</v>
      </c>
      <c r="AN161" s="21" t="s">
        <v>20</v>
      </c>
      <c r="AO161" s="21" t="s">
        <v>20</v>
      </c>
      <c r="AP161" s="23" t="s">
        <v>20</v>
      </c>
      <c r="AQ161" s="23" t="s">
        <v>20</v>
      </c>
      <c r="AR161" s="23" t="s">
        <v>20</v>
      </c>
    </row>
    <row r="162" spans="1:45" ht="14.25" customHeight="1">
      <c r="A162" s="81" t="s">
        <v>5538</v>
      </c>
      <c r="B162" s="12" t="s">
        <v>1197</v>
      </c>
      <c r="C162" s="13" t="s">
        <v>1833</v>
      </c>
      <c r="D162" t="s">
        <v>1834</v>
      </c>
      <c r="E162" t="s">
        <v>1835</v>
      </c>
      <c r="F162" s="14" t="s">
        <v>1836</v>
      </c>
      <c r="G162" s="16" t="s">
        <v>1833</v>
      </c>
      <c r="H162" s="16" t="s">
        <v>19</v>
      </c>
      <c r="I162" s="16" t="s">
        <v>20</v>
      </c>
      <c r="J162" s="16" t="s">
        <v>20</v>
      </c>
      <c r="K162" s="17" t="s">
        <v>1837</v>
      </c>
      <c r="L162" s="18" t="s">
        <v>1833</v>
      </c>
      <c r="M162" s="18" t="s">
        <v>19</v>
      </c>
      <c r="N162" s="17" t="s">
        <v>1838</v>
      </c>
      <c r="O162" s="18" t="s">
        <v>19</v>
      </c>
      <c r="P162" s="19" t="s">
        <v>1839</v>
      </c>
      <c r="Q162" s="21" t="s">
        <v>1840</v>
      </c>
      <c r="R162" s="21" t="s">
        <v>19</v>
      </c>
      <c r="S162" s="21" t="s">
        <v>20</v>
      </c>
      <c r="T162" s="21" t="s">
        <v>20</v>
      </c>
      <c r="U162" s="23" t="s">
        <v>20</v>
      </c>
      <c r="V162" s="23" t="s">
        <v>20</v>
      </c>
      <c r="W162" s="23" t="s">
        <v>20</v>
      </c>
      <c r="X162" s="13" t="s">
        <v>1850</v>
      </c>
      <c r="Y162" t="s">
        <v>1851</v>
      </c>
      <c r="Z162" t="s">
        <v>1852</v>
      </c>
      <c r="AA162" s="14" t="s">
        <v>1853</v>
      </c>
      <c r="AB162" s="16" t="s">
        <v>1854</v>
      </c>
      <c r="AC162" s="16" t="s">
        <v>19</v>
      </c>
      <c r="AD162" s="14" t="s">
        <v>1855</v>
      </c>
      <c r="AE162" s="16" t="s">
        <v>1856</v>
      </c>
      <c r="AF162" s="17" t="s">
        <v>1857</v>
      </c>
      <c r="AG162" s="18" t="s">
        <v>1858</v>
      </c>
      <c r="AH162" s="18" t="s">
        <v>24</v>
      </c>
      <c r="AI162" s="17" t="s">
        <v>1859</v>
      </c>
      <c r="AJ162" s="18" t="s">
        <v>1856</v>
      </c>
      <c r="AK162" s="19" t="s">
        <v>1860</v>
      </c>
      <c r="AL162" s="21" t="s">
        <v>1858</v>
      </c>
      <c r="AM162" s="21" t="s">
        <v>24</v>
      </c>
      <c r="AN162" s="21" t="s">
        <v>20</v>
      </c>
      <c r="AO162" s="21" t="s">
        <v>20</v>
      </c>
      <c r="AP162" s="22" t="s">
        <v>1861</v>
      </c>
      <c r="AQ162" s="23" t="s">
        <v>24</v>
      </c>
      <c r="AR162" s="23" t="s">
        <v>20</v>
      </c>
    </row>
    <row r="163" spans="1:45" ht="14.25" customHeight="1">
      <c r="A163" s="81" t="s">
        <v>5538</v>
      </c>
      <c r="B163" s="12" t="s">
        <v>1197</v>
      </c>
      <c r="C163" s="13" t="s">
        <v>1833</v>
      </c>
      <c r="D163" t="s">
        <v>1834</v>
      </c>
      <c r="E163" t="s">
        <v>1835</v>
      </c>
      <c r="F163" s="14" t="s">
        <v>1836</v>
      </c>
      <c r="G163" s="16" t="s">
        <v>1833</v>
      </c>
      <c r="H163" s="16" t="s">
        <v>19</v>
      </c>
      <c r="I163" s="16" t="s">
        <v>20</v>
      </c>
      <c r="J163" s="16" t="s">
        <v>20</v>
      </c>
      <c r="K163" s="17" t="s">
        <v>1837</v>
      </c>
      <c r="L163" s="18" t="s">
        <v>1833</v>
      </c>
      <c r="M163" s="18" t="s">
        <v>19</v>
      </c>
      <c r="N163" s="17" t="s">
        <v>1838</v>
      </c>
      <c r="O163" s="18" t="s">
        <v>19</v>
      </c>
      <c r="P163" s="19" t="s">
        <v>1839</v>
      </c>
      <c r="Q163" s="21" t="s">
        <v>1840</v>
      </c>
      <c r="R163" s="21" t="s">
        <v>19</v>
      </c>
      <c r="S163" s="21" t="s">
        <v>20</v>
      </c>
      <c r="T163" s="21" t="s">
        <v>20</v>
      </c>
      <c r="U163" s="23" t="s">
        <v>20</v>
      </c>
      <c r="V163" s="23" t="s">
        <v>20</v>
      </c>
      <c r="W163" s="23" t="s">
        <v>20</v>
      </c>
      <c r="X163" s="13" t="s">
        <v>1862</v>
      </c>
      <c r="Y163" t="s">
        <v>1863</v>
      </c>
      <c r="Z163" t="s">
        <v>1864</v>
      </c>
      <c r="AA163" s="14" t="s">
        <v>1865</v>
      </c>
      <c r="AB163" s="16" t="s">
        <v>1866</v>
      </c>
      <c r="AC163" s="16" t="s">
        <v>30</v>
      </c>
      <c r="AD163" s="14" t="s">
        <v>1867</v>
      </c>
      <c r="AE163" s="16" t="s">
        <v>1868</v>
      </c>
      <c r="AF163" s="17" t="s">
        <v>1869</v>
      </c>
      <c r="AG163" s="18" t="s">
        <v>1870</v>
      </c>
      <c r="AH163" s="18" t="s">
        <v>30</v>
      </c>
      <c r="AI163" s="17" t="s">
        <v>1871</v>
      </c>
      <c r="AJ163" s="18" t="s">
        <v>1868</v>
      </c>
      <c r="AK163" s="19" t="s">
        <v>1860</v>
      </c>
      <c r="AL163" s="21" t="s">
        <v>1858</v>
      </c>
      <c r="AM163" s="21" t="s">
        <v>30</v>
      </c>
      <c r="AN163" s="21" t="s">
        <v>20</v>
      </c>
      <c r="AO163" s="21" t="s">
        <v>20</v>
      </c>
      <c r="AP163" s="22" t="s">
        <v>1872</v>
      </c>
      <c r="AQ163" s="23" t="s">
        <v>30</v>
      </c>
      <c r="AR163" s="22" t="s">
        <v>1861</v>
      </c>
      <c r="AS163" s="38" t="s">
        <v>1873</v>
      </c>
    </row>
    <row r="164" spans="1:45" ht="14.25" customHeight="1">
      <c r="A164" s="81" t="s">
        <v>5538</v>
      </c>
      <c r="B164" s="12" t="s">
        <v>1197</v>
      </c>
      <c r="C164" s="13" t="s">
        <v>1833</v>
      </c>
      <c r="D164" t="s">
        <v>1834</v>
      </c>
      <c r="E164" t="s">
        <v>1835</v>
      </c>
      <c r="F164" s="14" t="s">
        <v>1836</v>
      </c>
      <c r="G164" s="16" t="s">
        <v>1833</v>
      </c>
      <c r="H164" s="16" t="s">
        <v>19</v>
      </c>
      <c r="I164" s="16" t="s">
        <v>20</v>
      </c>
      <c r="J164" s="16" t="s">
        <v>20</v>
      </c>
      <c r="K164" s="17" t="s">
        <v>1837</v>
      </c>
      <c r="L164" s="18" t="s">
        <v>1833</v>
      </c>
      <c r="M164" s="18" t="s">
        <v>19</v>
      </c>
      <c r="N164" s="17" t="s">
        <v>1838</v>
      </c>
      <c r="O164" s="18" t="s">
        <v>19</v>
      </c>
      <c r="P164" s="19" t="s">
        <v>1839</v>
      </c>
      <c r="Q164" s="21" t="s">
        <v>1840</v>
      </c>
      <c r="R164" s="21" t="s">
        <v>19</v>
      </c>
      <c r="S164" s="21" t="s">
        <v>20</v>
      </c>
      <c r="T164" s="21" t="s">
        <v>20</v>
      </c>
      <c r="U164" s="23" t="s">
        <v>20</v>
      </c>
      <c r="V164" s="23" t="s">
        <v>20</v>
      </c>
      <c r="W164" s="23" t="s">
        <v>20</v>
      </c>
      <c r="X164" s="13" t="s">
        <v>1874</v>
      </c>
      <c r="Y164" s="12" t="s">
        <v>1875</v>
      </c>
      <c r="Z164" t="s">
        <v>1876</v>
      </c>
      <c r="AA164" s="14" t="s">
        <v>1877</v>
      </c>
      <c r="AB164" s="16" t="s">
        <v>1878</v>
      </c>
      <c r="AC164" s="16" t="s">
        <v>19</v>
      </c>
      <c r="AD164" s="14" t="s">
        <v>1855</v>
      </c>
      <c r="AE164" s="16" t="s">
        <v>1856</v>
      </c>
      <c r="AF164" s="17" t="s">
        <v>1879</v>
      </c>
      <c r="AG164" s="18" t="s">
        <v>1878</v>
      </c>
      <c r="AH164" s="18" t="s">
        <v>19</v>
      </c>
      <c r="AI164" s="17" t="s">
        <v>1859</v>
      </c>
      <c r="AJ164" s="18" t="s">
        <v>1856</v>
      </c>
      <c r="AK164" s="21" t="s">
        <v>20</v>
      </c>
      <c r="AL164" s="21" t="s">
        <v>20</v>
      </c>
      <c r="AM164" s="21" t="s">
        <v>20</v>
      </c>
      <c r="AN164" s="21" t="s">
        <v>20</v>
      </c>
      <c r="AO164" s="21" t="s">
        <v>20</v>
      </c>
      <c r="AP164" s="22" t="s">
        <v>1861</v>
      </c>
      <c r="AQ164" s="23" t="s">
        <v>19</v>
      </c>
      <c r="AR164" s="23" t="s">
        <v>20</v>
      </c>
    </row>
    <row r="165" spans="1:45" ht="14.25" customHeight="1">
      <c r="A165" s="81" t="s">
        <v>5538</v>
      </c>
      <c r="B165" s="12" t="s">
        <v>1197</v>
      </c>
      <c r="C165" s="13" t="s">
        <v>1833</v>
      </c>
      <c r="D165" t="s">
        <v>1834</v>
      </c>
      <c r="E165" t="s">
        <v>1835</v>
      </c>
      <c r="F165" s="14" t="s">
        <v>1836</v>
      </c>
      <c r="G165" s="16" t="s">
        <v>1833</v>
      </c>
      <c r="H165" s="16" t="s">
        <v>19</v>
      </c>
      <c r="I165" s="16" t="s">
        <v>20</v>
      </c>
      <c r="J165" s="16" t="s">
        <v>20</v>
      </c>
      <c r="K165" s="17" t="s">
        <v>1837</v>
      </c>
      <c r="L165" s="18" t="s">
        <v>1833</v>
      </c>
      <c r="M165" s="18" t="s">
        <v>19</v>
      </c>
      <c r="N165" s="17" t="s">
        <v>1838</v>
      </c>
      <c r="O165" s="18" t="s">
        <v>19</v>
      </c>
      <c r="P165" s="19" t="s">
        <v>1839</v>
      </c>
      <c r="Q165" s="21" t="s">
        <v>1840</v>
      </c>
      <c r="R165" s="21" t="s">
        <v>19</v>
      </c>
      <c r="S165" s="21" t="s">
        <v>20</v>
      </c>
      <c r="T165" s="21" t="s">
        <v>20</v>
      </c>
      <c r="U165" s="23" t="s">
        <v>20</v>
      </c>
      <c r="V165" s="23" t="s">
        <v>20</v>
      </c>
      <c r="W165" s="23" t="s">
        <v>20</v>
      </c>
      <c r="X165" s="13" t="s">
        <v>1880</v>
      </c>
      <c r="Y165" t="s">
        <v>1881</v>
      </c>
      <c r="Z165" t="s">
        <v>1882</v>
      </c>
      <c r="AA165" s="14" t="s">
        <v>1883</v>
      </c>
      <c r="AB165" s="16" t="s">
        <v>1884</v>
      </c>
      <c r="AC165" s="16" t="s">
        <v>19</v>
      </c>
      <c r="AD165" s="16" t="s">
        <v>20</v>
      </c>
      <c r="AE165" s="16" t="s">
        <v>20</v>
      </c>
      <c r="AF165" s="17" t="s">
        <v>1885</v>
      </c>
      <c r="AG165" s="18" t="s">
        <v>1884</v>
      </c>
      <c r="AH165" s="18" t="s">
        <v>19</v>
      </c>
      <c r="AI165" s="17" t="s">
        <v>1886</v>
      </c>
      <c r="AJ165" s="18" t="s">
        <v>1887</v>
      </c>
      <c r="AK165" s="19" t="s">
        <v>1888</v>
      </c>
      <c r="AL165" s="21" t="s">
        <v>1889</v>
      </c>
      <c r="AM165" s="21" t="s">
        <v>30</v>
      </c>
      <c r="AN165" s="19" t="s">
        <v>1890</v>
      </c>
      <c r="AO165" s="21" t="s">
        <v>1891</v>
      </c>
      <c r="AP165" s="23" t="s">
        <v>20</v>
      </c>
      <c r="AQ165" s="23" t="s">
        <v>20</v>
      </c>
      <c r="AR165" s="23" t="s">
        <v>20</v>
      </c>
    </row>
    <row r="166" spans="1:45" ht="14.25" customHeight="1">
      <c r="A166" s="81" t="s">
        <v>5538</v>
      </c>
      <c r="B166" s="12" t="s">
        <v>1197</v>
      </c>
      <c r="C166" s="13" t="s">
        <v>1833</v>
      </c>
      <c r="D166" t="s">
        <v>1834</v>
      </c>
      <c r="E166" t="s">
        <v>1835</v>
      </c>
      <c r="F166" s="14" t="s">
        <v>1836</v>
      </c>
      <c r="G166" s="16" t="s">
        <v>1833</v>
      </c>
      <c r="H166" s="16" t="s">
        <v>19</v>
      </c>
      <c r="I166" s="16" t="s">
        <v>20</v>
      </c>
      <c r="J166" s="16" t="s">
        <v>20</v>
      </c>
      <c r="K166" s="17" t="s">
        <v>1837</v>
      </c>
      <c r="L166" s="18" t="s">
        <v>1833</v>
      </c>
      <c r="M166" s="18" t="s">
        <v>19</v>
      </c>
      <c r="N166" s="17" t="s">
        <v>1838</v>
      </c>
      <c r="O166" s="18" t="s">
        <v>19</v>
      </c>
      <c r="P166" s="19" t="s">
        <v>1839</v>
      </c>
      <c r="Q166" s="21" t="s">
        <v>1840</v>
      </c>
      <c r="R166" s="21" t="s">
        <v>19</v>
      </c>
      <c r="S166" s="21" t="s">
        <v>20</v>
      </c>
      <c r="T166" s="21" t="s">
        <v>20</v>
      </c>
      <c r="U166" s="23" t="s">
        <v>20</v>
      </c>
      <c r="V166" s="23" t="s">
        <v>20</v>
      </c>
      <c r="W166" s="23" t="s">
        <v>20</v>
      </c>
      <c r="X166" s="13" t="s">
        <v>1892</v>
      </c>
      <c r="Y166" t="s">
        <v>1893</v>
      </c>
      <c r="Z166" t="s">
        <v>1894</v>
      </c>
      <c r="AA166" s="14" t="s">
        <v>1895</v>
      </c>
      <c r="AB166" s="16" t="s">
        <v>1896</v>
      </c>
      <c r="AC166" s="16" t="s">
        <v>19</v>
      </c>
      <c r="AD166" s="16" t="s">
        <v>20</v>
      </c>
      <c r="AE166" s="16" t="s">
        <v>20</v>
      </c>
      <c r="AF166" s="17" t="s">
        <v>1897</v>
      </c>
      <c r="AG166" s="18" t="s">
        <v>1896</v>
      </c>
      <c r="AH166" s="18" t="s">
        <v>19</v>
      </c>
      <c r="AI166" s="17" t="s">
        <v>1898</v>
      </c>
      <c r="AJ166" s="18" t="s">
        <v>1892</v>
      </c>
      <c r="AK166" s="19" t="s">
        <v>1899</v>
      </c>
      <c r="AL166" s="21" t="s">
        <v>1900</v>
      </c>
      <c r="AM166" s="21" t="s">
        <v>30</v>
      </c>
      <c r="AN166" s="21" t="s">
        <v>20</v>
      </c>
      <c r="AO166" s="21" t="s">
        <v>20</v>
      </c>
      <c r="AP166" s="23" t="s">
        <v>20</v>
      </c>
      <c r="AQ166" s="23" t="s">
        <v>20</v>
      </c>
      <c r="AR166" s="23" t="s">
        <v>20</v>
      </c>
    </row>
    <row r="167" spans="1:45" ht="14.25" customHeight="1">
      <c r="A167" s="81" t="s">
        <v>5538</v>
      </c>
      <c r="B167" s="12" t="s">
        <v>1197</v>
      </c>
      <c r="C167" s="13" t="s">
        <v>1833</v>
      </c>
      <c r="D167" t="s">
        <v>1834</v>
      </c>
      <c r="E167" t="s">
        <v>1835</v>
      </c>
      <c r="F167" s="14" t="s">
        <v>1836</v>
      </c>
      <c r="G167" s="16" t="s">
        <v>1833</v>
      </c>
      <c r="H167" s="16" t="s">
        <v>19</v>
      </c>
      <c r="I167" s="16" t="s">
        <v>20</v>
      </c>
      <c r="J167" s="16" t="s">
        <v>20</v>
      </c>
      <c r="K167" s="17" t="s">
        <v>1837</v>
      </c>
      <c r="L167" s="18" t="s">
        <v>1833</v>
      </c>
      <c r="M167" s="18" t="s">
        <v>19</v>
      </c>
      <c r="N167" s="17" t="s">
        <v>1838</v>
      </c>
      <c r="O167" s="18" t="s">
        <v>19</v>
      </c>
      <c r="P167" s="19" t="s">
        <v>1839</v>
      </c>
      <c r="Q167" s="21" t="s">
        <v>1840</v>
      </c>
      <c r="R167" s="21" t="s">
        <v>19</v>
      </c>
      <c r="S167" s="21" t="s">
        <v>20</v>
      </c>
      <c r="T167" s="21" t="s">
        <v>20</v>
      </c>
      <c r="U167" s="23" t="s">
        <v>20</v>
      </c>
      <c r="V167" s="23" t="s">
        <v>20</v>
      </c>
      <c r="W167" s="23" t="s">
        <v>20</v>
      </c>
      <c r="X167" s="13" t="s">
        <v>1901</v>
      </c>
      <c r="Y167" t="s">
        <v>1902</v>
      </c>
      <c r="Z167" t="s">
        <v>1903</v>
      </c>
      <c r="AA167" s="14" t="s">
        <v>1904</v>
      </c>
      <c r="AB167" s="16" t="s">
        <v>1901</v>
      </c>
      <c r="AC167" s="16" t="s">
        <v>19</v>
      </c>
      <c r="AD167" s="16" t="s">
        <v>20</v>
      </c>
      <c r="AE167" s="16" t="s">
        <v>20</v>
      </c>
      <c r="AF167" s="17" t="s">
        <v>1905</v>
      </c>
      <c r="AG167" s="18" t="s">
        <v>1901</v>
      </c>
      <c r="AH167" s="18" t="s">
        <v>19</v>
      </c>
      <c r="AI167" s="18" t="s">
        <v>20</v>
      </c>
      <c r="AJ167" s="18" t="s">
        <v>20</v>
      </c>
      <c r="AK167" s="19" t="s">
        <v>1906</v>
      </c>
      <c r="AL167" s="21" t="s">
        <v>1901</v>
      </c>
      <c r="AM167" s="21" t="s">
        <v>19</v>
      </c>
      <c r="AN167" s="21" t="s">
        <v>20</v>
      </c>
      <c r="AO167" s="21" t="s">
        <v>20</v>
      </c>
      <c r="AP167" s="53" t="s">
        <v>1907</v>
      </c>
      <c r="AQ167" s="23" t="s">
        <v>47</v>
      </c>
      <c r="AR167" s="54" t="s">
        <v>20</v>
      </c>
    </row>
    <row r="168" spans="1:45" ht="14.25" customHeight="1">
      <c r="A168" s="81" t="s">
        <v>5538</v>
      </c>
      <c r="B168" s="12" t="s">
        <v>1197</v>
      </c>
      <c r="C168" s="13" t="s">
        <v>1833</v>
      </c>
      <c r="D168" t="s">
        <v>1834</v>
      </c>
      <c r="E168" t="s">
        <v>1835</v>
      </c>
      <c r="F168" s="14" t="s">
        <v>1836</v>
      </c>
      <c r="G168" s="16" t="s">
        <v>1833</v>
      </c>
      <c r="H168" s="16" t="s">
        <v>19</v>
      </c>
      <c r="I168" s="16" t="s">
        <v>20</v>
      </c>
      <c r="J168" s="16" t="s">
        <v>20</v>
      </c>
      <c r="K168" s="17" t="s">
        <v>1837</v>
      </c>
      <c r="L168" s="18" t="s">
        <v>1833</v>
      </c>
      <c r="M168" s="18" t="s">
        <v>19</v>
      </c>
      <c r="N168" s="17" t="s">
        <v>1838</v>
      </c>
      <c r="O168" s="18" t="s">
        <v>19</v>
      </c>
      <c r="P168" s="19" t="s">
        <v>1839</v>
      </c>
      <c r="Q168" s="21" t="s">
        <v>1840</v>
      </c>
      <c r="R168" s="21" t="s">
        <v>19</v>
      </c>
      <c r="S168" s="21" t="s">
        <v>20</v>
      </c>
      <c r="T168" s="21" t="s">
        <v>20</v>
      </c>
      <c r="U168" s="23" t="s">
        <v>20</v>
      </c>
      <c r="V168" s="23" t="s">
        <v>20</v>
      </c>
      <c r="W168" s="23" t="s">
        <v>20</v>
      </c>
      <c r="X168" s="13" t="s">
        <v>1908</v>
      </c>
      <c r="Y168" t="s">
        <v>1909</v>
      </c>
      <c r="Z168" s="12" t="s">
        <v>1910</v>
      </c>
      <c r="AA168" s="14" t="s">
        <v>1911</v>
      </c>
      <c r="AB168" s="16" t="s">
        <v>1912</v>
      </c>
      <c r="AC168" s="16" t="s">
        <v>24</v>
      </c>
      <c r="AD168" s="14" t="s">
        <v>1913</v>
      </c>
      <c r="AE168" s="16" t="s">
        <v>1914</v>
      </c>
      <c r="AF168" s="17" t="s">
        <v>1915</v>
      </c>
      <c r="AG168" s="18" t="s">
        <v>1916</v>
      </c>
      <c r="AH168" s="18" t="s">
        <v>19</v>
      </c>
      <c r="AI168" s="17" t="s">
        <v>1917</v>
      </c>
      <c r="AJ168" s="18" t="s">
        <v>1918</v>
      </c>
      <c r="AK168" s="19" t="s">
        <v>1919</v>
      </c>
      <c r="AL168" s="21" t="s">
        <v>1920</v>
      </c>
      <c r="AM168" s="21" t="s">
        <v>30</v>
      </c>
      <c r="AN168" s="21" t="s">
        <v>20</v>
      </c>
      <c r="AO168" s="21" t="s">
        <v>20</v>
      </c>
      <c r="AP168" s="22" t="s">
        <v>501</v>
      </c>
      <c r="AQ168" s="23" t="s">
        <v>30</v>
      </c>
      <c r="AR168" s="22" t="s">
        <v>1921</v>
      </c>
    </row>
    <row r="169" spans="1:45" ht="14.25" customHeight="1">
      <c r="A169" s="81" t="s">
        <v>5538</v>
      </c>
      <c r="B169" s="12" t="s">
        <v>1197</v>
      </c>
      <c r="C169" s="13" t="s">
        <v>1833</v>
      </c>
      <c r="D169" t="s">
        <v>1834</v>
      </c>
      <c r="E169" t="s">
        <v>1835</v>
      </c>
      <c r="F169" s="14" t="s">
        <v>1836</v>
      </c>
      <c r="G169" s="16" t="s">
        <v>1833</v>
      </c>
      <c r="H169" s="16" t="s">
        <v>19</v>
      </c>
      <c r="I169" s="16" t="s">
        <v>20</v>
      </c>
      <c r="J169" s="16" t="s">
        <v>20</v>
      </c>
      <c r="K169" s="17" t="s">
        <v>1837</v>
      </c>
      <c r="L169" s="18" t="s">
        <v>1833</v>
      </c>
      <c r="M169" s="18" t="s">
        <v>19</v>
      </c>
      <c r="N169" s="17" t="s">
        <v>1838</v>
      </c>
      <c r="O169" s="18" t="s">
        <v>19</v>
      </c>
      <c r="P169" s="19" t="s">
        <v>1839</v>
      </c>
      <c r="Q169" s="21" t="s">
        <v>1840</v>
      </c>
      <c r="R169" s="21" t="s">
        <v>19</v>
      </c>
      <c r="S169" s="21" t="s">
        <v>20</v>
      </c>
      <c r="T169" s="21" t="s">
        <v>20</v>
      </c>
      <c r="U169" s="23" t="s">
        <v>20</v>
      </c>
      <c r="V169" s="23" t="s">
        <v>20</v>
      </c>
      <c r="W169" s="23" t="s">
        <v>20</v>
      </c>
      <c r="X169" s="13" t="s">
        <v>1922</v>
      </c>
      <c r="Y169" s="12" t="s">
        <v>1923</v>
      </c>
      <c r="Z169" t="s">
        <v>1924</v>
      </c>
      <c r="AA169" s="14" t="s">
        <v>1925</v>
      </c>
      <c r="AB169" s="16" t="s">
        <v>1926</v>
      </c>
      <c r="AC169" s="16" t="s">
        <v>24</v>
      </c>
      <c r="AD169" s="16" t="s">
        <v>20</v>
      </c>
      <c r="AE169" s="16" t="s">
        <v>20</v>
      </c>
      <c r="AF169" s="17" t="s">
        <v>1927</v>
      </c>
      <c r="AG169" s="18" t="s">
        <v>1928</v>
      </c>
      <c r="AH169" s="18" t="s">
        <v>19</v>
      </c>
      <c r="AI169" s="17" t="s">
        <v>1929</v>
      </c>
      <c r="AJ169" s="18" t="s">
        <v>1930</v>
      </c>
      <c r="AK169" s="19" t="s">
        <v>1931</v>
      </c>
      <c r="AL169" s="21" t="s">
        <v>1932</v>
      </c>
      <c r="AM169" s="21" t="s">
        <v>30</v>
      </c>
      <c r="AN169" s="21" t="s">
        <v>20</v>
      </c>
      <c r="AO169" s="21" t="s">
        <v>20</v>
      </c>
      <c r="AP169" s="22" t="s">
        <v>545</v>
      </c>
      <c r="AQ169" s="23" t="s">
        <v>30</v>
      </c>
      <c r="AR169" s="22" t="s">
        <v>1182</v>
      </c>
    </row>
    <row r="170" spans="1:45" ht="14.25" customHeight="1">
      <c r="A170" s="81" t="s">
        <v>5538</v>
      </c>
      <c r="B170" s="12" t="s">
        <v>1197</v>
      </c>
      <c r="C170" s="13" t="s">
        <v>1833</v>
      </c>
      <c r="D170" t="s">
        <v>1834</v>
      </c>
      <c r="E170" t="s">
        <v>1835</v>
      </c>
      <c r="F170" s="14" t="s">
        <v>1836</v>
      </c>
      <c r="G170" s="16" t="s">
        <v>1833</v>
      </c>
      <c r="H170" s="16" t="s">
        <v>19</v>
      </c>
      <c r="I170" s="16" t="s">
        <v>20</v>
      </c>
      <c r="J170" s="16" t="s">
        <v>20</v>
      </c>
      <c r="K170" s="17" t="s">
        <v>1837</v>
      </c>
      <c r="L170" s="18" t="s">
        <v>1833</v>
      </c>
      <c r="M170" s="18" t="s">
        <v>19</v>
      </c>
      <c r="N170" s="17" t="s">
        <v>1838</v>
      </c>
      <c r="O170" s="18" t="s">
        <v>19</v>
      </c>
      <c r="P170" s="19" t="s">
        <v>1839</v>
      </c>
      <c r="Q170" s="21" t="s">
        <v>1840</v>
      </c>
      <c r="R170" s="21" t="s">
        <v>19</v>
      </c>
      <c r="S170" s="21" t="s">
        <v>20</v>
      </c>
      <c r="T170" s="21" t="s">
        <v>20</v>
      </c>
      <c r="U170" s="23" t="s">
        <v>20</v>
      </c>
      <c r="V170" s="23" t="s">
        <v>20</v>
      </c>
      <c r="W170" s="23" t="s">
        <v>20</v>
      </c>
      <c r="X170" s="13" t="s">
        <v>1933</v>
      </c>
      <c r="Y170" s="12" t="s">
        <v>1934</v>
      </c>
      <c r="Z170" s="12" t="s">
        <v>5542</v>
      </c>
      <c r="AA170" s="14" t="s">
        <v>1935</v>
      </c>
      <c r="AB170" s="16" t="s">
        <v>1936</v>
      </c>
      <c r="AC170" s="16" t="s">
        <v>30</v>
      </c>
      <c r="AD170" s="14" t="s">
        <v>1937</v>
      </c>
      <c r="AE170" s="16" t="s">
        <v>1938</v>
      </c>
      <c r="AF170" s="42" t="s">
        <v>1939</v>
      </c>
      <c r="AG170" s="18" t="s">
        <v>1940</v>
      </c>
      <c r="AH170" s="18" t="s">
        <v>19</v>
      </c>
      <c r="AI170" s="17" t="s">
        <v>1941</v>
      </c>
      <c r="AJ170" s="18" t="s">
        <v>1938</v>
      </c>
      <c r="AK170" s="19" t="s">
        <v>1942</v>
      </c>
      <c r="AL170" s="21" t="s">
        <v>1938</v>
      </c>
      <c r="AM170" s="21" t="s">
        <v>30</v>
      </c>
      <c r="AN170" s="21" t="s">
        <v>20</v>
      </c>
      <c r="AO170" s="21" t="s">
        <v>20</v>
      </c>
      <c r="AP170" s="23" t="s">
        <v>20</v>
      </c>
      <c r="AQ170" s="23" t="s">
        <v>20</v>
      </c>
      <c r="AR170" s="23" t="s">
        <v>20</v>
      </c>
    </row>
    <row r="171" spans="1:45" ht="14.25" customHeight="1">
      <c r="A171" s="81" t="s">
        <v>5538</v>
      </c>
      <c r="B171" s="12" t="s">
        <v>1197</v>
      </c>
      <c r="C171" s="13" t="s">
        <v>1833</v>
      </c>
      <c r="D171" t="s">
        <v>1834</v>
      </c>
      <c r="E171" t="s">
        <v>1835</v>
      </c>
      <c r="F171" s="14" t="s">
        <v>1836</v>
      </c>
      <c r="G171" s="16" t="s">
        <v>1833</v>
      </c>
      <c r="H171" s="16" t="s">
        <v>19</v>
      </c>
      <c r="I171" s="16" t="s">
        <v>20</v>
      </c>
      <c r="J171" s="16" t="s">
        <v>20</v>
      </c>
      <c r="K171" s="17" t="s">
        <v>1837</v>
      </c>
      <c r="L171" s="18" t="s">
        <v>1833</v>
      </c>
      <c r="M171" s="18" t="s">
        <v>19</v>
      </c>
      <c r="N171" s="17" t="s">
        <v>1838</v>
      </c>
      <c r="O171" s="18" t="s">
        <v>19</v>
      </c>
      <c r="P171" s="19" t="s">
        <v>1839</v>
      </c>
      <c r="Q171" s="21" t="s">
        <v>1840</v>
      </c>
      <c r="R171" s="21" t="s">
        <v>19</v>
      </c>
      <c r="S171" s="21" t="s">
        <v>20</v>
      </c>
      <c r="T171" s="21" t="s">
        <v>20</v>
      </c>
      <c r="U171" s="23" t="s">
        <v>20</v>
      </c>
      <c r="V171" s="23" t="s">
        <v>20</v>
      </c>
      <c r="W171" s="23" t="s">
        <v>20</v>
      </c>
      <c r="X171" s="13" t="s">
        <v>1943</v>
      </c>
      <c r="Y171" s="12" t="s">
        <v>1944</v>
      </c>
      <c r="Z171" t="s">
        <v>1945</v>
      </c>
      <c r="AA171" s="14" t="s">
        <v>1946</v>
      </c>
      <c r="AB171" s="16" t="s">
        <v>1918</v>
      </c>
      <c r="AC171" s="16" t="s">
        <v>30</v>
      </c>
      <c r="AD171" s="16" t="s">
        <v>20</v>
      </c>
      <c r="AE171" s="16" t="s">
        <v>20</v>
      </c>
      <c r="AF171" s="17" t="s">
        <v>1947</v>
      </c>
      <c r="AG171" s="18" t="s">
        <v>1948</v>
      </c>
      <c r="AH171" s="18" t="s">
        <v>30</v>
      </c>
      <c r="AI171" s="18" t="s">
        <v>20</v>
      </c>
      <c r="AJ171" s="18" t="s">
        <v>20</v>
      </c>
      <c r="AK171" s="21" t="s">
        <v>20</v>
      </c>
      <c r="AL171" s="21" t="s">
        <v>20</v>
      </c>
      <c r="AM171" s="21" t="s">
        <v>20</v>
      </c>
      <c r="AN171" s="21" t="s">
        <v>20</v>
      </c>
      <c r="AO171" s="21" t="s">
        <v>20</v>
      </c>
      <c r="AP171" s="23" t="s">
        <v>20</v>
      </c>
      <c r="AQ171" s="23" t="s">
        <v>20</v>
      </c>
      <c r="AR171" s="23" t="s">
        <v>20</v>
      </c>
    </row>
    <row r="172" spans="1:45" ht="14.25" customHeight="1">
      <c r="A172" s="81" t="s">
        <v>5538</v>
      </c>
      <c r="B172" s="12" t="s">
        <v>1197</v>
      </c>
      <c r="C172" s="13" t="s">
        <v>1833</v>
      </c>
      <c r="D172" t="s">
        <v>1834</v>
      </c>
      <c r="E172" t="s">
        <v>1835</v>
      </c>
      <c r="F172" s="14" t="s">
        <v>1836</v>
      </c>
      <c r="G172" s="16" t="s">
        <v>1833</v>
      </c>
      <c r="H172" s="16" t="s">
        <v>19</v>
      </c>
      <c r="I172" s="16" t="s">
        <v>20</v>
      </c>
      <c r="J172" s="16" t="s">
        <v>20</v>
      </c>
      <c r="K172" s="17" t="s">
        <v>1837</v>
      </c>
      <c r="L172" s="18" t="s">
        <v>1833</v>
      </c>
      <c r="M172" s="18" t="s">
        <v>19</v>
      </c>
      <c r="N172" s="17" t="s">
        <v>1838</v>
      </c>
      <c r="O172" s="18" t="s">
        <v>19</v>
      </c>
      <c r="P172" s="19" t="s">
        <v>1839</v>
      </c>
      <c r="Q172" s="21" t="s">
        <v>1840</v>
      </c>
      <c r="R172" s="21" t="s">
        <v>19</v>
      </c>
      <c r="S172" s="21" t="s">
        <v>20</v>
      </c>
      <c r="T172" s="21" t="s">
        <v>20</v>
      </c>
      <c r="U172" s="23" t="s">
        <v>20</v>
      </c>
      <c r="V172" s="23" t="s">
        <v>20</v>
      </c>
      <c r="W172" s="23" t="s">
        <v>20</v>
      </c>
      <c r="X172" s="13" t="s">
        <v>1949</v>
      </c>
      <c r="Y172" t="s">
        <v>1950</v>
      </c>
      <c r="Z172" t="s">
        <v>1951</v>
      </c>
      <c r="AA172" s="14" t="s">
        <v>1952</v>
      </c>
      <c r="AB172" s="16" t="s">
        <v>1953</v>
      </c>
      <c r="AC172" s="16" t="s">
        <v>24</v>
      </c>
      <c r="AD172" s="14" t="s">
        <v>1954</v>
      </c>
      <c r="AE172" s="16" t="s">
        <v>1955</v>
      </c>
      <c r="AF172" s="17" t="s">
        <v>1956</v>
      </c>
      <c r="AG172" s="18" t="s">
        <v>1953</v>
      </c>
      <c r="AH172" s="18" t="s">
        <v>24</v>
      </c>
      <c r="AI172" s="17" t="s">
        <v>1957</v>
      </c>
      <c r="AJ172" s="18" t="s">
        <v>1958</v>
      </c>
      <c r="AK172" s="19" t="s">
        <v>1959</v>
      </c>
      <c r="AL172" s="21" t="s">
        <v>1960</v>
      </c>
      <c r="AM172" s="21" t="s">
        <v>30</v>
      </c>
      <c r="AN172" s="19" t="s">
        <v>1961</v>
      </c>
      <c r="AO172" s="21" t="s">
        <v>1962</v>
      </c>
      <c r="AP172" s="23" t="s">
        <v>20</v>
      </c>
      <c r="AQ172" s="23" t="s">
        <v>20</v>
      </c>
      <c r="AR172" s="23" t="s">
        <v>20</v>
      </c>
    </row>
    <row r="173" spans="1:45" ht="14.25" customHeight="1">
      <c r="A173" s="81" t="s">
        <v>5538</v>
      </c>
      <c r="B173" s="12" t="s">
        <v>1197</v>
      </c>
      <c r="C173" s="13" t="s">
        <v>1833</v>
      </c>
      <c r="D173" t="s">
        <v>1834</v>
      </c>
      <c r="E173" t="s">
        <v>1835</v>
      </c>
      <c r="F173" s="14" t="s">
        <v>1836</v>
      </c>
      <c r="G173" s="16" t="s">
        <v>1833</v>
      </c>
      <c r="H173" s="16" t="s">
        <v>19</v>
      </c>
      <c r="I173" s="16" t="s">
        <v>20</v>
      </c>
      <c r="J173" s="16" t="s">
        <v>20</v>
      </c>
      <c r="K173" s="17" t="s">
        <v>1837</v>
      </c>
      <c r="L173" s="18" t="s">
        <v>1833</v>
      </c>
      <c r="M173" s="18" t="s">
        <v>19</v>
      </c>
      <c r="N173" s="17" t="s">
        <v>1838</v>
      </c>
      <c r="O173" s="18" t="s">
        <v>19</v>
      </c>
      <c r="P173" s="19" t="s">
        <v>1839</v>
      </c>
      <c r="Q173" s="21" t="s">
        <v>1840</v>
      </c>
      <c r="R173" s="21" t="s">
        <v>19</v>
      </c>
      <c r="S173" s="21" t="s">
        <v>20</v>
      </c>
      <c r="T173" s="21" t="s">
        <v>20</v>
      </c>
      <c r="U173" s="23" t="s">
        <v>20</v>
      </c>
      <c r="V173" s="23" t="s">
        <v>20</v>
      </c>
      <c r="W173" s="23" t="s">
        <v>20</v>
      </c>
      <c r="X173" s="13" t="s">
        <v>1963</v>
      </c>
      <c r="Y173" s="12" t="s">
        <v>1964</v>
      </c>
      <c r="Z173" t="s">
        <v>1965</v>
      </c>
      <c r="AA173" s="14" t="s">
        <v>1966</v>
      </c>
      <c r="AB173" s="16" t="s">
        <v>1967</v>
      </c>
      <c r="AC173" s="16" t="s">
        <v>19</v>
      </c>
      <c r="AD173" s="14" t="s">
        <v>1968</v>
      </c>
      <c r="AE173" s="16" t="s">
        <v>1960</v>
      </c>
      <c r="AF173" s="17" t="s">
        <v>1969</v>
      </c>
      <c r="AG173" s="18" t="s">
        <v>1967</v>
      </c>
      <c r="AH173" s="18" t="s">
        <v>19</v>
      </c>
      <c r="AI173" s="17" t="s">
        <v>1970</v>
      </c>
      <c r="AJ173" s="18" t="s">
        <v>1960</v>
      </c>
      <c r="AK173" s="19" t="s">
        <v>1959</v>
      </c>
      <c r="AL173" s="21" t="s">
        <v>1960</v>
      </c>
      <c r="AM173" s="21" t="s">
        <v>30</v>
      </c>
      <c r="AN173" s="21" t="s">
        <v>20</v>
      </c>
      <c r="AO173" s="21" t="s">
        <v>20</v>
      </c>
      <c r="AP173" s="23" t="s">
        <v>20</v>
      </c>
      <c r="AQ173" s="23" t="s">
        <v>20</v>
      </c>
      <c r="AR173" s="23" t="s">
        <v>20</v>
      </c>
    </row>
    <row r="174" spans="1:45" ht="14.25" customHeight="1">
      <c r="C174" s="13" t="s">
        <v>1971</v>
      </c>
      <c r="D174" t="s">
        <v>1972</v>
      </c>
      <c r="E174" s="12" t="s">
        <v>1973</v>
      </c>
      <c r="F174" s="16" t="s">
        <v>20</v>
      </c>
      <c r="G174" s="16" t="s">
        <v>20</v>
      </c>
      <c r="H174" s="16" t="s">
        <v>20</v>
      </c>
      <c r="I174" s="16" t="s">
        <v>20</v>
      </c>
      <c r="J174" s="16" t="s">
        <v>20</v>
      </c>
      <c r="K174" s="17" t="s">
        <v>1974</v>
      </c>
      <c r="L174" s="18" t="s">
        <v>1971</v>
      </c>
      <c r="M174" s="18" t="s">
        <v>19</v>
      </c>
      <c r="N174" s="17" t="s">
        <v>1975</v>
      </c>
      <c r="O174" s="18" t="s">
        <v>1971</v>
      </c>
      <c r="P174" s="21" t="s">
        <v>20</v>
      </c>
      <c r="Q174" s="21" t="s">
        <v>20</v>
      </c>
      <c r="R174" s="21" t="s">
        <v>20</v>
      </c>
      <c r="S174" s="21" t="s">
        <v>20</v>
      </c>
      <c r="T174" s="21" t="s">
        <v>20</v>
      </c>
      <c r="U174" s="23" t="s">
        <v>20</v>
      </c>
      <c r="V174" s="23" t="s">
        <v>20</v>
      </c>
      <c r="W174" s="23" t="s">
        <v>20</v>
      </c>
      <c r="X174" s="13" t="s">
        <v>1971</v>
      </c>
      <c r="Y174" t="s">
        <v>1972</v>
      </c>
      <c r="Z174" s="12" t="s">
        <v>1973</v>
      </c>
      <c r="AA174" s="16" t="s">
        <v>20</v>
      </c>
      <c r="AB174" s="16" t="s">
        <v>20</v>
      </c>
      <c r="AC174" s="16" t="s">
        <v>20</v>
      </c>
      <c r="AD174" s="16" t="s">
        <v>20</v>
      </c>
      <c r="AE174" s="16" t="s">
        <v>20</v>
      </c>
      <c r="AF174" s="17" t="s">
        <v>1974</v>
      </c>
      <c r="AG174" s="18" t="s">
        <v>1971</v>
      </c>
      <c r="AH174" s="18" t="s">
        <v>19</v>
      </c>
      <c r="AI174" s="17" t="s">
        <v>1975</v>
      </c>
      <c r="AJ174" s="18" t="s">
        <v>1971</v>
      </c>
      <c r="AK174" s="21" t="s">
        <v>20</v>
      </c>
      <c r="AL174" s="21" t="s">
        <v>20</v>
      </c>
      <c r="AM174" s="21" t="s">
        <v>20</v>
      </c>
      <c r="AN174" s="21" t="s">
        <v>20</v>
      </c>
      <c r="AO174" s="21" t="s">
        <v>20</v>
      </c>
      <c r="AP174" s="23" t="s">
        <v>20</v>
      </c>
      <c r="AQ174" s="23" t="s">
        <v>20</v>
      </c>
      <c r="AR174" s="23" t="s">
        <v>20</v>
      </c>
    </row>
    <row r="175" spans="1:45" ht="14.25" customHeight="1">
      <c r="A175" s="81" t="s">
        <v>5531</v>
      </c>
      <c r="B175" s="12" t="s">
        <v>177</v>
      </c>
      <c r="C175" s="13" t="s">
        <v>1976</v>
      </c>
      <c r="D175" t="s">
        <v>1977</v>
      </c>
      <c r="E175" t="s">
        <v>1978</v>
      </c>
      <c r="F175" s="14" t="s">
        <v>1979</v>
      </c>
      <c r="G175" s="16" t="s">
        <v>1980</v>
      </c>
      <c r="H175" s="16" t="s">
        <v>19</v>
      </c>
      <c r="I175" s="14" t="s">
        <v>1981</v>
      </c>
      <c r="J175" s="16" t="s">
        <v>1982</v>
      </c>
      <c r="K175" s="17" t="s">
        <v>1983</v>
      </c>
      <c r="L175" s="18" t="s">
        <v>1984</v>
      </c>
      <c r="M175" s="18" t="s">
        <v>19</v>
      </c>
      <c r="N175" s="17" t="s">
        <v>1985</v>
      </c>
      <c r="O175" s="18" t="s">
        <v>1982</v>
      </c>
      <c r="P175" s="19" t="s">
        <v>1986</v>
      </c>
      <c r="Q175" s="21" t="s">
        <v>1982</v>
      </c>
      <c r="R175" s="21" t="s">
        <v>15</v>
      </c>
      <c r="S175" s="19" t="s">
        <v>1987</v>
      </c>
      <c r="T175" s="21" t="s">
        <v>1988</v>
      </c>
      <c r="U175" s="23" t="s">
        <v>20</v>
      </c>
      <c r="V175" s="23" t="s">
        <v>20</v>
      </c>
      <c r="W175" s="23" t="s">
        <v>20</v>
      </c>
      <c r="X175" s="13" t="s">
        <v>1989</v>
      </c>
      <c r="Y175" t="s">
        <v>1990</v>
      </c>
      <c r="Z175" t="s">
        <v>1991</v>
      </c>
      <c r="AA175" s="14" t="s">
        <v>1992</v>
      </c>
      <c r="AB175" s="16" t="s">
        <v>1993</v>
      </c>
      <c r="AC175" s="16" t="s">
        <v>19</v>
      </c>
      <c r="AD175" s="14" t="s">
        <v>1439</v>
      </c>
      <c r="AE175" s="16" t="s">
        <v>1440</v>
      </c>
      <c r="AF175" s="42" t="s">
        <v>1994</v>
      </c>
      <c r="AG175" s="18" t="s">
        <v>1993</v>
      </c>
      <c r="AH175" s="18" t="s">
        <v>19</v>
      </c>
      <c r="AI175" s="42" t="s">
        <v>1995</v>
      </c>
      <c r="AJ175" s="18" t="s">
        <v>1996</v>
      </c>
      <c r="AK175" s="21" t="s">
        <v>20</v>
      </c>
      <c r="AL175" s="21" t="s">
        <v>20</v>
      </c>
      <c r="AM175" s="21" t="s">
        <v>20</v>
      </c>
      <c r="AN175" s="21" t="s">
        <v>20</v>
      </c>
      <c r="AO175" s="21" t="s">
        <v>20</v>
      </c>
      <c r="AP175" s="23" t="s">
        <v>20</v>
      </c>
      <c r="AQ175" s="23" t="s">
        <v>20</v>
      </c>
      <c r="AR175" s="23" t="s">
        <v>20</v>
      </c>
    </row>
    <row r="176" spans="1:45" ht="14.25" customHeight="1">
      <c r="A176" s="81" t="s">
        <v>5531</v>
      </c>
      <c r="B176" s="12" t="s">
        <v>177</v>
      </c>
      <c r="C176" s="13" t="s">
        <v>1976</v>
      </c>
      <c r="D176" t="s">
        <v>1977</v>
      </c>
      <c r="E176" t="s">
        <v>1978</v>
      </c>
      <c r="F176" s="14" t="s">
        <v>1979</v>
      </c>
      <c r="G176" s="16" t="s">
        <v>1980</v>
      </c>
      <c r="H176" s="16" t="s">
        <v>19</v>
      </c>
      <c r="I176" s="14" t="s">
        <v>1981</v>
      </c>
      <c r="J176" s="16" t="s">
        <v>1982</v>
      </c>
      <c r="K176" s="17" t="s">
        <v>1983</v>
      </c>
      <c r="L176" s="18" t="s">
        <v>1984</v>
      </c>
      <c r="M176" s="18" t="s">
        <v>19</v>
      </c>
      <c r="N176" s="17" t="s">
        <v>1985</v>
      </c>
      <c r="O176" s="18" t="s">
        <v>1982</v>
      </c>
      <c r="P176" s="19" t="s">
        <v>1986</v>
      </c>
      <c r="Q176" s="21" t="s">
        <v>1982</v>
      </c>
      <c r="R176" s="21" t="s">
        <v>15</v>
      </c>
      <c r="S176" s="19" t="s">
        <v>1987</v>
      </c>
      <c r="T176" s="21" t="s">
        <v>1988</v>
      </c>
      <c r="U176" s="23" t="s">
        <v>20</v>
      </c>
      <c r="V176" s="23" t="s">
        <v>20</v>
      </c>
      <c r="W176" s="23" t="s">
        <v>20</v>
      </c>
      <c r="X176" s="13" t="s">
        <v>1997</v>
      </c>
      <c r="Y176" t="s">
        <v>1998</v>
      </c>
      <c r="Z176" t="s">
        <v>1999</v>
      </c>
      <c r="AA176" s="14" t="s">
        <v>2000</v>
      </c>
      <c r="AB176" s="16" t="s">
        <v>2001</v>
      </c>
      <c r="AC176" s="16" t="s">
        <v>19</v>
      </c>
      <c r="AD176" s="14" t="s">
        <v>2002</v>
      </c>
      <c r="AE176" s="16" t="s">
        <v>2003</v>
      </c>
      <c r="AF176" s="17" t="s">
        <v>2004</v>
      </c>
      <c r="AG176" s="18" t="s">
        <v>2005</v>
      </c>
      <c r="AH176" s="18" t="s">
        <v>19</v>
      </c>
      <c r="AI176" s="17" t="s">
        <v>2006</v>
      </c>
      <c r="AJ176" s="18" t="s">
        <v>2003</v>
      </c>
      <c r="AK176" s="19" t="s">
        <v>2007</v>
      </c>
      <c r="AL176" s="21" t="s">
        <v>2008</v>
      </c>
      <c r="AM176" s="21" t="s">
        <v>30</v>
      </c>
      <c r="AN176" s="19" t="s">
        <v>2009</v>
      </c>
      <c r="AO176" s="21" t="s">
        <v>2010</v>
      </c>
      <c r="AP176" s="23" t="s">
        <v>20</v>
      </c>
      <c r="AQ176" s="23" t="s">
        <v>20</v>
      </c>
      <c r="AR176" s="23" t="s">
        <v>20</v>
      </c>
    </row>
    <row r="177" spans="1:44" ht="14.25" customHeight="1">
      <c r="A177" s="81" t="s">
        <v>5531</v>
      </c>
      <c r="B177" s="12" t="s">
        <v>177</v>
      </c>
      <c r="C177" s="13" t="s">
        <v>1976</v>
      </c>
      <c r="D177" t="s">
        <v>1977</v>
      </c>
      <c r="E177" t="s">
        <v>1978</v>
      </c>
      <c r="F177" s="14" t="s">
        <v>1979</v>
      </c>
      <c r="G177" s="16" t="s">
        <v>1980</v>
      </c>
      <c r="H177" s="16" t="s">
        <v>19</v>
      </c>
      <c r="I177" s="14" t="s">
        <v>1981</v>
      </c>
      <c r="J177" s="16" t="s">
        <v>1982</v>
      </c>
      <c r="K177" s="17" t="s">
        <v>1983</v>
      </c>
      <c r="L177" s="18" t="s">
        <v>1984</v>
      </c>
      <c r="M177" s="18" t="s">
        <v>19</v>
      </c>
      <c r="N177" s="17" t="s">
        <v>1985</v>
      </c>
      <c r="O177" s="18" t="s">
        <v>1982</v>
      </c>
      <c r="P177" s="19" t="s">
        <v>1986</v>
      </c>
      <c r="Q177" s="21" t="s">
        <v>1982</v>
      </c>
      <c r="R177" s="21" t="s">
        <v>15</v>
      </c>
      <c r="S177" s="19" t="s">
        <v>1987</v>
      </c>
      <c r="T177" s="21" t="s">
        <v>1988</v>
      </c>
      <c r="U177" s="23" t="s">
        <v>20</v>
      </c>
      <c r="V177" s="23" t="s">
        <v>20</v>
      </c>
      <c r="W177" s="23" t="s">
        <v>20</v>
      </c>
      <c r="X177" s="13" t="s">
        <v>2011</v>
      </c>
      <c r="Y177" t="s">
        <v>2012</v>
      </c>
      <c r="Z177" t="s">
        <v>2013</v>
      </c>
      <c r="AA177" s="14" t="s">
        <v>2014</v>
      </c>
      <c r="AB177" s="16" t="s">
        <v>2015</v>
      </c>
      <c r="AC177" s="16" t="s">
        <v>19</v>
      </c>
      <c r="AD177" s="14" t="s">
        <v>2002</v>
      </c>
      <c r="AE177" s="16" t="s">
        <v>2003</v>
      </c>
      <c r="AF177" s="17" t="s">
        <v>2016</v>
      </c>
      <c r="AG177" s="18" t="s">
        <v>2010</v>
      </c>
      <c r="AH177" s="18" t="s">
        <v>19</v>
      </c>
      <c r="AI177" s="17" t="s">
        <v>2006</v>
      </c>
      <c r="AJ177" s="18" t="s">
        <v>2003</v>
      </c>
      <c r="AK177" s="19" t="s">
        <v>2009</v>
      </c>
      <c r="AL177" s="21" t="s">
        <v>2017</v>
      </c>
      <c r="AM177" s="21" t="s">
        <v>19</v>
      </c>
      <c r="AN177" s="21" t="s">
        <v>20</v>
      </c>
      <c r="AO177" s="21" t="s">
        <v>20</v>
      </c>
      <c r="AP177" s="23" t="s">
        <v>20</v>
      </c>
      <c r="AQ177" s="23" t="s">
        <v>20</v>
      </c>
      <c r="AR177" s="23" t="s">
        <v>20</v>
      </c>
    </row>
    <row r="178" spans="1:44" ht="14.25" customHeight="1">
      <c r="A178" s="81" t="s">
        <v>5531</v>
      </c>
      <c r="B178" s="12" t="s">
        <v>177</v>
      </c>
      <c r="C178" s="13" t="s">
        <v>1976</v>
      </c>
      <c r="D178" t="s">
        <v>1977</v>
      </c>
      <c r="E178" t="s">
        <v>1978</v>
      </c>
      <c r="F178" s="14" t="s">
        <v>1979</v>
      </c>
      <c r="G178" s="16" t="s">
        <v>1980</v>
      </c>
      <c r="H178" s="16" t="s">
        <v>19</v>
      </c>
      <c r="I178" s="14" t="s">
        <v>1981</v>
      </c>
      <c r="J178" s="16" t="s">
        <v>1982</v>
      </c>
      <c r="K178" s="17" t="s">
        <v>1983</v>
      </c>
      <c r="L178" s="18" t="s">
        <v>1984</v>
      </c>
      <c r="M178" s="18" t="s">
        <v>19</v>
      </c>
      <c r="N178" s="17" t="s">
        <v>1985</v>
      </c>
      <c r="O178" s="18" t="s">
        <v>1982</v>
      </c>
      <c r="P178" s="19" t="s">
        <v>1986</v>
      </c>
      <c r="Q178" s="21" t="s">
        <v>1982</v>
      </c>
      <c r="R178" s="21" t="s">
        <v>15</v>
      </c>
      <c r="S178" s="19" t="s">
        <v>1987</v>
      </c>
      <c r="T178" s="21" t="s">
        <v>1988</v>
      </c>
      <c r="U178" s="23" t="s">
        <v>20</v>
      </c>
      <c r="V178" s="23" t="s">
        <v>20</v>
      </c>
      <c r="W178" s="23" t="s">
        <v>20</v>
      </c>
      <c r="X178" s="13" t="s">
        <v>627</v>
      </c>
      <c r="Y178" t="s">
        <v>2018</v>
      </c>
      <c r="Z178" t="s">
        <v>2019</v>
      </c>
      <c r="AA178" s="14" t="s">
        <v>2020</v>
      </c>
      <c r="AB178" s="16" t="s">
        <v>2021</v>
      </c>
      <c r="AC178" s="16" t="s">
        <v>19</v>
      </c>
      <c r="AD178" s="14" t="s">
        <v>2022</v>
      </c>
      <c r="AE178" s="16" t="s">
        <v>2023</v>
      </c>
      <c r="AF178" s="17" t="s">
        <v>2024</v>
      </c>
      <c r="AG178" s="18" t="s">
        <v>2021</v>
      </c>
      <c r="AH178" s="18" t="s">
        <v>19</v>
      </c>
      <c r="AI178" s="17" t="s">
        <v>2024</v>
      </c>
      <c r="AJ178" s="18" t="s">
        <v>2021</v>
      </c>
      <c r="AK178" s="19" t="s">
        <v>629</v>
      </c>
      <c r="AL178" s="21" t="s">
        <v>627</v>
      </c>
      <c r="AM178" s="21" t="s">
        <v>30</v>
      </c>
      <c r="AN178" s="19" t="s">
        <v>1986</v>
      </c>
      <c r="AO178" s="21" t="s">
        <v>1982</v>
      </c>
      <c r="AP178" s="22" t="s">
        <v>630</v>
      </c>
      <c r="AQ178" s="23" t="s">
        <v>30</v>
      </c>
      <c r="AR178" s="23" t="s">
        <v>20</v>
      </c>
    </row>
    <row r="179" spans="1:44" ht="14.25" customHeight="1">
      <c r="A179" s="81" t="s">
        <v>5531</v>
      </c>
      <c r="B179" s="12" t="s">
        <v>177</v>
      </c>
      <c r="C179" s="13" t="s">
        <v>1976</v>
      </c>
      <c r="D179" t="s">
        <v>1977</v>
      </c>
      <c r="E179" t="s">
        <v>1978</v>
      </c>
      <c r="F179" s="14" t="s">
        <v>1979</v>
      </c>
      <c r="G179" s="16" t="s">
        <v>1980</v>
      </c>
      <c r="H179" s="16" t="s">
        <v>19</v>
      </c>
      <c r="I179" s="14" t="s">
        <v>1981</v>
      </c>
      <c r="J179" s="16" t="s">
        <v>1982</v>
      </c>
      <c r="K179" s="17" t="s">
        <v>1983</v>
      </c>
      <c r="L179" s="18" t="s">
        <v>1984</v>
      </c>
      <c r="M179" s="18" t="s">
        <v>19</v>
      </c>
      <c r="N179" s="17" t="s">
        <v>1985</v>
      </c>
      <c r="O179" s="18" t="s">
        <v>1982</v>
      </c>
      <c r="P179" s="19" t="s">
        <v>1986</v>
      </c>
      <c r="Q179" s="21" t="s">
        <v>1982</v>
      </c>
      <c r="R179" s="21" t="s">
        <v>15</v>
      </c>
      <c r="S179" s="19" t="s">
        <v>1987</v>
      </c>
      <c r="T179" s="21" t="s">
        <v>1988</v>
      </c>
      <c r="U179" s="23" t="s">
        <v>20</v>
      </c>
      <c r="V179" s="23" t="s">
        <v>20</v>
      </c>
      <c r="W179" s="23" t="s">
        <v>20</v>
      </c>
      <c r="X179" s="13" t="s">
        <v>2025</v>
      </c>
      <c r="Y179" t="s">
        <v>2026</v>
      </c>
      <c r="Z179" t="s">
        <v>2027</v>
      </c>
      <c r="AA179" s="14" t="s">
        <v>2028</v>
      </c>
      <c r="AB179" s="16" t="s">
        <v>2029</v>
      </c>
      <c r="AC179" s="16" t="s">
        <v>19</v>
      </c>
      <c r="AD179" s="14" t="s">
        <v>1979</v>
      </c>
      <c r="AE179" s="16" t="s">
        <v>1980</v>
      </c>
      <c r="AF179" s="17" t="s">
        <v>2030</v>
      </c>
      <c r="AG179" s="18" t="s">
        <v>2031</v>
      </c>
      <c r="AH179" s="18" t="s">
        <v>19</v>
      </c>
      <c r="AI179" s="17" t="s">
        <v>2032</v>
      </c>
      <c r="AJ179" s="18" t="s">
        <v>2033</v>
      </c>
      <c r="AK179" s="19" t="s">
        <v>759</v>
      </c>
      <c r="AL179" s="21" t="s">
        <v>760</v>
      </c>
      <c r="AM179" s="21" t="s">
        <v>30</v>
      </c>
      <c r="AN179" s="19" t="s">
        <v>1986</v>
      </c>
      <c r="AO179" s="21" t="s">
        <v>1982</v>
      </c>
      <c r="AP179" s="23" t="s">
        <v>20</v>
      </c>
      <c r="AQ179" s="23" t="s">
        <v>20</v>
      </c>
      <c r="AR179" s="23" t="s">
        <v>20</v>
      </c>
    </row>
    <row r="180" spans="1:44" ht="14.25" customHeight="1">
      <c r="A180" s="81" t="s">
        <v>5531</v>
      </c>
      <c r="B180" s="12" t="s">
        <v>177</v>
      </c>
      <c r="C180" s="13" t="s">
        <v>1976</v>
      </c>
      <c r="D180" t="s">
        <v>1977</v>
      </c>
      <c r="E180" t="s">
        <v>1978</v>
      </c>
      <c r="F180" s="14" t="s">
        <v>1979</v>
      </c>
      <c r="G180" s="16" t="s">
        <v>1980</v>
      </c>
      <c r="H180" s="16" t="s">
        <v>19</v>
      </c>
      <c r="I180" s="14" t="s">
        <v>1981</v>
      </c>
      <c r="J180" s="16" t="s">
        <v>1982</v>
      </c>
      <c r="K180" s="17" t="s">
        <v>1983</v>
      </c>
      <c r="L180" s="18" t="s">
        <v>1984</v>
      </c>
      <c r="M180" s="18" t="s">
        <v>19</v>
      </c>
      <c r="N180" s="17" t="s">
        <v>1985</v>
      </c>
      <c r="O180" s="18" t="s">
        <v>1982</v>
      </c>
      <c r="P180" s="19" t="s">
        <v>1986</v>
      </c>
      <c r="Q180" s="21" t="s">
        <v>1982</v>
      </c>
      <c r="R180" s="21" t="s">
        <v>15</v>
      </c>
      <c r="S180" s="19" t="s">
        <v>1987</v>
      </c>
      <c r="T180" s="21" t="s">
        <v>1988</v>
      </c>
      <c r="U180" s="23" t="s">
        <v>20</v>
      </c>
      <c r="V180" s="23" t="s">
        <v>20</v>
      </c>
      <c r="W180" s="23" t="s">
        <v>20</v>
      </c>
      <c r="X180" s="13" t="s">
        <v>2034</v>
      </c>
      <c r="Y180" s="12" t="s">
        <v>2035</v>
      </c>
      <c r="Z180" t="s">
        <v>2036</v>
      </c>
      <c r="AA180" s="14" t="s">
        <v>2037</v>
      </c>
      <c r="AB180" s="16" t="s">
        <v>2038</v>
      </c>
      <c r="AC180" s="16" t="s">
        <v>19</v>
      </c>
      <c r="AD180" s="14" t="s">
        <v>2039</v>
      </c>
      <c r="AE180" s="16" t="s">
        <v>2040</v>
      </c>
      <c r="AF180" s="17" t="s">
        <v>2041</v>
      </c>
      <c r="AG180" s="18" t="s">
        <v>2042</v>
      </c>
      <c r="AH180" s="18" t="s">
        <v>19</v>
      </c>
      <c r="AI180" s="17" t="s">
        <v>2043</v>
      </c>
      <c r="AJ180" s="18" t="s">
        <v>2044</v>
      </c>
      <c r="AK180" s="21" t="s">
        <v>20</v>
      </c>
      <c r="AL180" s="21" t="s">
        <v>20</v>
      </c>
      <c r="AM180" s="21" t="s">
        <v>20</v>
      </c>
      <c r="AN180" s="21" t="s">
        <v>20</v>
      </c>
      <c r="AO180" s="21" t="s">
        <v>20</v>
      </c>
      <c r="AP180" s="22" t="s">
        <v>2045</v>
      </c>
      <c r="AQ180" s="23" t="s">
        <v>19</v>
      </c>
      <c r="AR180" s="23" t="s">
        <v>20</v>
      </c>
    </row>
    <row r="181" spans="1:44" ht="14.25" customHeight="1">
      <c r="A181" s="81" t="s">
        <v>5531</v>
      </c>
      <c r="B181" s="12" t="s">
        <v>177</v>
      </c>
      <c r="C181" s="13" t="s">
        <v>1976</v>
      </c>
      <c r="D181" t="s">
        <v>1977</v>
      </c>
      <c r="E181" t="s">
        <v>1978</v>
      </c>
      <c r="F181" s="14" t="s">
        <v>1979</v>
      </c>
      <c r="G181" s="16" t="s">
        <v>1980</v>
      </c>
      <c r="H181" s="16" t="s">
        <v>19</v>
      </c>
      <c r="I181" s="14" t="s">
        <v>1981</v>
      </c>
      <c r="J181" s="16" t="s">
        <v>1982</v>
      </c>
      <c r="K181" s="17" t="s">
        <v>1983</v>
      </c>
      <c r="L181" s="18" t="s">
        <v>1984</v>
      </c>
      <c r="M181" s="18" t="s">
        <v>19</v>
      </c>
      <c r="N181" s="17" t="s">
        <v>1985</v>
      </c>
      <c r="O181" s="18" t="s">
        <v>1982</v>
      </c>
      <c r="P181" s="19" t="s">
        <v>1986</v>
      </c>
      <c r="Q181" s="21" t="s">
        <v>1982</v>
      </c>
      <c r="R181" s="21" t="s">
        <v>15</v>
      </c>
      <c r="S181" s="19" t="s">
        <v>1987</v>
      </c>
      <c r="T181" s="21" t="s">
        <v>1988</v>
      </c>
      <c r="U181" s="23" t="s">
        <v>20</v>
      </c>
      <c r="V181" s="23" t="s">
        <v>20</v>
      </c>
      <c r="W181" s="23" t="s">
        <v>20</v>
      </c>
      <c r="X181" s="13" t="s">
        <v>2046</v>
      </c>
      <c r="Y181" s="12" t="s">
        <v>2047</v>
      </c>
      <c r="Z181" t="s">
        <v>2048</v>
      </c>
      <c r="AA181" s="14" t="s">
        <v>2049</v>
      </c>
      <c r="AB181" s="16" t="s">
        <v>2050</v>
      </c>
      <c r="AC181" s="16" t="s">
        <v>19</v>
      </c>
      <c r="AD181" s="14" t="s">
        <v>2051</v>
      </c>
      <c r="AE181" s="16" t="s">
        <v>2052</v>
      </c>
      <c r="AF181" s="17" t="s">
        <v>2053</v>
      </c>
      <c r="AG181" s="18" t="s">
        <v>2050</v>
      </c>
      <c r="AH181" s="18" t="s">
        <v>19</v>
      </c>
      <c r="AI181" s="18" t="s">
        <v>20</v>
      </c>
      <c r="AJ181" s="18" t="s">
        <v>20</v>
      </c>
      <c r="AK181" s="19" t="s">
        <v>2054</v>
      </c>
      <c r="AL181" s="21" t="s">
        <v>2055</v>
      </c>
      <c r="AM181" s="21" t="s">
        <v>30</v>
      </c>
      <c r="AN181" s="19" t="s">
        <v>2056</v>
      </c>
      <c r="AO181" s="21" t="s">
        <v>2057</v>
      </c>
      <c r="AP181" s="23" t="s">
        <v>20</v>
      </c>
      <c r="AQ181" s="23" t="s">
        <v>20</v>
      </c>
      <c r="AR181" s="23" t="s">
        <v>20</v>
      </c>
    </row>
    <row r="182" spans="1:44" ht="14.25" customHeight="1">
      <c r="A182" s="81" t="s">
        <v>5531</v>
      </c>
      <c r="B182" s="12" t="s">
        <v>177</v>
      </c>
      <c r="C182" s="13" t="s">
        <v>1976</v>
      </c>
      <c r="D182" t="s">
        <v>1977</v>
      </c>
      <c r="E182" t="s">
        <v>1978</v>
      </c>
      <c r="F182" s="14" t="s">
        <v>1979</v>
      </c>
      <c r="G182" s="16" t="s">
        <v>1980</v>
      </c>
      <c r="H182" s="16" t="s">
        <v>19</v>
      </c>
      <c r="I182" s="14" t="s">
        <v>1981</v>
      </c>
      <c r="J182" s="16" t="s">
        <v>1982</v>
      </c>
      <c r="K182" s="17" t="s">
        <v>1983</v>
      </c>
      <c r="L182" s="18" t="s">
        <v>1984</v>
      </c>
      <c r="M182" s="18" t="s">
        <v>19</v>
      </c>
      <c r="N182" s="17" t="s">
        <v>1985</v>
      </c>
      <c r="O182" s="18" t="s">
        <v>1982</v>
      </c>
      <c r="P182" s="19" t="s">
        <v>1986</v>
      </c>
      <c r="Q182" s="21" t="s">
        <v>1982</v>
      </c>
      <c r="R182" s="21" t="s">
        <v>15</v>
      </c>
      <c r="S182" s="19" t="s">
        <v>1987</v>
      </c>
      <c r="T182" s="21" t="s">
        <v>1988</v>
      </c>
      <c r="U182" s="23" t="s">
        <v>20</v>
      </c>
      <c r="V182" s="23" t="s">
        <v>20</v>
      </c>
      <c r="W182" s="23" t="s">
        <v>20</v>
      </c>
      <c r="X182" s="13" t="s">
        <v>2058</v>
      </c>
      <c r="Y182" t="s">
        <v>2059</v>
      </c>
      <c r="Z182" s="12" t="s">
        <v>2060</v>
      </c>
      <c r="AA182" s="14" t="s">
        <v>2061</v>
      </c>
      <c r="AB182" s="16" t="s">
        <v>2062</v>
      </c>
      <c r="AC182" s="16" t="s">
        <v>19</v>
      </c>
      <c r="AD182" s="14" t="s">
        <v>2063</v>
      </c>
      <c r="AE182" s="16" t="s">
        <v>2064</v>
      </c>
      <c r="AF182" s="17" t="s">
        <v>2065</v>
      </c>
      <c r="AG182" s="18" t="s">
        <v>2066</v>
      </c>
      <c r="AH182" s="18" t="s">
        <v>19</v>
      </c>
      <c r="AI182" s="17" t="s">
        <v>2067</v>
      </c>
      <c r="AJ182" s="18" t="s">
        <v>2064</v>
      </c>
      <c r="AK182" s="19" t="s">
        <v>2068</v>
      </c>
      <c r="AL182" s="21" t="s">
        <v>2066</v>
      </c>
      <c r="AM182" s="21" t="s">
        <v>19</v>
      </c>
      <c r="AN182" s="21" t="s">
        <v>20</v>
      </c>
      <c r="AO182" s="21" t="s">
        <v>20</v>
      </c>
      <c r="AP182" s="23" t="s">
        <v>20</v>
      </c>
      <c r="AQ182" s="23" t="s">
        <v>20</v>
      </c>
      <c r="AR182" s="23" t="s">
        <v>20</v>
      </c>
    </row>
    <row r="183" spans="1:44" ht="14.25" customHeight="1">
      <c r="A183" s="81" t="s">
        <v>5531</v>
      </c>
      <c r="B183" s="12" t="s">
        <v>177</v>
      </c>
      <c r="C183" s="13" t="s">
        <v>1976</v>
      </c>
      <c r="D183" t="s">
        <v>1977</v>
      </c>
      <c r="E183" t="s">
        <v>1978</v>
      </c>
      <c r="F183" s="14" t="s">
        <v>1979</v>
      </c>
      <c r="G183" s="16" t="s">
        <v>1980</v>
      </c>
      <c r="H183" s="16" t="s">
        <v>19</v>
      </c>
      <c r="I183" s="14" t="s">
        <v>1981</v>
      </c>
      <c r="J183" s="16" t="s">
        <v>1982</v>
      </c>
      <c r="K183" s="17" t="s">
        <v>1983</v>
      </c>
      <c r="L183" s="18" t="s">
        <v>1984</v>
      </c>
      <c r="M183" s="18" t="s">
        <v>19</v>
      </c>
      <c r="N183" s="17" t="s">
        <v>1985</v>
      </c>
      <c r="O183" s="18" t="s">
        <v>1982</v>
      </c>
      <c r="P183" s="19" t="s">
        <v>1986</v>
      </c>
      <c r="Q183" s="21" t="s">
        <v>1982</v>
      </c>
      <c r="R183" s="21" t="s">
        <v>15</v>
      </c>
      <c r="S183" s="19" t="s">
        <v>1987</v>
      </c>
      <c r="T183" s="21" t="s">
        <v>1988</v>
      </c>
      <c r="U183" s="23" t="s">
        <v>20</v>
      </c>
      <c r="V183" s="23" t="s">
        <v>20</v>
      </c>
      <c r="W183" s="23" t="s">
        <v>20</v>
      </c>
      <c r="X183" s="13" t="s">
        <v>2069</v>
      </c>
      <c r="Y183" t="s">
        <v>2070</v>
      </c>
      <c r="Z183" t="s">
        <v>2071</v>
      </c>
      <c r="AA183" s="14" t="s">
        <v>2072</v>
      </c>
      <c r="AB183" s="16" t="s">
        <v>2073</v>
      </c>
      <c r="AC183" s="16" t="s">
        <v>15</v>
      </c>
      <c r="AD183" s="14" t="s">
        <v>2074</v>
      </c>
      <c r="AE183" s="16" t="s">
        <v>2057</v>
      </c>
      <c r="AF183" s="17" t="s">
        <v>2075</v>
      </c>
      <c r="AG183" s="18" t="s">
        <v>2076</v>
      </c>
      <c r="AH183" s="18" t="s">
        <v>47</v>
      </c>
      <c r="AI183" s="17" t="s">
        <v>2077</v>
      </c>
      <c r="AJ183" s="18" t="s">
        <v>2057</v>
      </c>
      <c r="AK183" s="19" t="s">
        <v>2078</v>
      </c>
      <c r="AL183" s="21" t="s">
        <v>2073</v>
      </c>
      <c r="AM183" s="21" t="s">
        <v>24</v>
      </c>
      <c r="AN183" s="21" t="s">
        <v>20</v>
      </c>
      <c r="AO183" s="21" t="s">
        <v>20</v>
      </c>
      <c r="AP183" s="22" t="s">
        <v>348</v>
      </c>
      <c r="AQ183" s="23" t="s">
        <v>24</v>
      </c>
      <c r="AR183" s="23" t="s">
        <v>20</v>
      </c>
    </row>
    <row r="184" spans="1:44" ht="14.25" customHeight="1">
      <c r="A184" s="81" t="s">
        <v>5531</v>
      </c>
      <c r="B184" s="12" t="s">
        <v>177</v>
      </c>
      <c r="C184" s="13" t="s">
        <v>1976</v>
      </c>
      <c r="D184" t="s">
        <v>1977</v>
      </c>
      <c r="E184" t="s">
        <v>1978</v>
      </c>
      <c r="F184" s="14" t="s">
        <v>1979</v>
      </c>
      <c r="G184" s="16" t="s">
        <v>1980</v>
      </c>
      <c r="H184" s="16" t="s">
        <v>19</v>
      </c>
      <c r="I184" s="14" t="s">
        <v>1981</v>
      </c>
      <c r="J184" s="16" t="s">
        <v>1982</v>
      </c>
      <c r="K184" s="17" t="s">
        <v>1983</v>
      </c>
      <c r="L184" s="18" t="s">
        <v>1984</v>
      </c>
      <c r="M184" s="18" t="s">
        <v>19</v>
      </c>
      <c r="N184" s="17" t="s">
        <v>1985</v>
      </c>
      <c r="O184" s="18" t="s">
        <v>1982</v>
      </c>
      <c r="P184" s="19" t="s">
        <v>1986</v>
      </c>
      <c r="Q184" s="21" t="s">
        <v>1982</v>
      </c>
      <c r="R184" s="21" t="s">
        <v>15</v>
      </c>
      <c r="S184" s="19" t="s">
        <v>1987</v>
      </c>
      <c r="T184" s="21" t="s">
        <v>1988</v>
      </c>
      <c r="U184" s="23" t="s">
        <v>20</v>
      </c>
      <c r="V184" s="23" t="s">
        <v>20</v>
      </c>
      <c r="W184" s="23" t="s">
        <v>20</v>
      </c>
      <c r="X184" s="13" t="s">
        <v>2079</v>
      </c>
      <c r="Y184" t="s">
        <v>2080</v>
      </c>
      <c r="Z184" t="s">
        <v>2081</v>
      </c>
      <c r="AA184" s="14" t="s">
        <v>2082</v>
      </c>
      <c r="AB184" s="16" t="s">
        <v>2083</v>
      </c>
      <c r="AC184" s="16" t="s">
        <v>30</v>
      </c>
      <c r="AD184" s="14" t="s">
        <v>2084</v>
      </c>
      <c r="AE184" s="16" t="s">
        <v>2085</v>
      </c>
      <c r="AF184" s="17" t="s">
        <v>2086</v>
      </c>
      <c r="AG184" s="18" t="s">
        <v>2087</v>
      </c>
      <c r="AH184" s="18" t="s">
        <v>30</v>
      </c>
      <c r="AI184" s="18" t="s">
        <v>20</v>
      </c>
      <c r="AJ184" s="18" t="s">
        <v>20</v>
      </c>
      <c r="AK184" s="19" t="s">
        <v>2088</v>
      </c>
      <c r="AL184" s="21" t="s">
        <v>2083</v>
      </c>
      <c r="AM184" s="21" t="s">
        <v>30</v>
      </c>
      <c r="AN184" s="21" t="s">
        <v>20</v>
      </c>
      <c r="AO184" s="21" t="s">
        <v>20</v>
      </c>
      <c r="AP184" s="23" t="s">
        <v>20</v>
      </c>
      <c r="AQ184" s="23" t="s">
        <v>20</v>
      </c>
      <c r="AR184" s="23" t="s">
        <v>20</v>
      </c>
    </row>
    <row r="185" spans="1:44" ht="14.25" customHeight="1">
      <c r="A185" s="81" t="s">
        <v>5531</v>
      </c>
      <c r="B185" s="12" t="s">
        <v>177</v>
      </c>
      <c r="C185" s="13" t="s">
        <v>1976</v>
      </c>
      <c r="D185" t="s">
        <v>1977</v>
      </c>
      <c r="E185" t="s">
        <v>1978</v>
      </c>
      <c r="F185" s="14" t="s">
        <v>1979</v>
      </c>
      <c r="G185" s="16" t="s">
        <v>1980</v>
      </c>
      <c r="H185" s="16" t="s">
        <v>19</v>
      </c>
      <c r="I185" s="14" t="s">
        <v>1981</v>
      </c>
      <c r="J185" s="16" t="s">
        <v>1982</v>
      </c>
      <c r="K185" s="17" t="s">
        <v>1983</v>
      </c>
      <c r="L185" s="18" t="s">
        <v>1984</v>
      </c>
      <c r="M185" s="18" t="s">
        <v>19</v>
      </c>
      <c r="N185" s="17" t="s">
        <v>1985</v>
      </c>
      <c r="O185" s="18" t="s">
        <v>1982</v>
      </c>
      <c r="P185" s="19" t="s">
        <v>1986</v>
      </c>
      <c r="Q185" s="21" t="s">
        <v>1982</v>
      </c>
      <c r="R185" s="21" t="s">
        <v>15</v>
      </c>
      <c r="S185" s="19" t="s">
        <v>1987</v>
      </c>
      <c r="T185" s="21" t="s">
        <v>1988</v>
      </c>
      <c r="U185" s="23" t="s">
        <v>20</v>
      </c>
      <c r="V185" s="23" t="s">
        <v>20</v>
      </c>
      <c r="W185" s="23" t="s">
        <v>20</v>
      </c>
      <c r="X185" s="13" t="s">
        <v>2089</v>
      </c>
      <c r="Y185" t="s">
        <v>2090</v>
      </c>
      <c r="Z185" t="s">
        <v>2091</v>
      </c>
      <c r="AA185" s="14" t="s">
        <v>2092</v>
      </c>
      <c r="AB185" s="16" t="s">
        <v>2093</v>
      </c>
      <c r="AC185" s="16" t="s">
        <v>19</v>
      </c>
      <c r="AD185" s="14" t="s">
        <v>2082</v>
      </c>
      <c r="AE185" s="16" t="s">
        <v>2083</v>
      </c>
      <c r="AF185" s="17" t="s">
        <v>2094</v>
      </c>
      <c r="AG185" s="18" t="s">
        <v>2095</v>
      </c>
      <c r="AH185" s="18" t="s">
        <v>19</v>
      </c>
      <c r="AI185" s="42" t="s">
        <v>2096</v>
      </c>
      <c r="AJ185" s="18" t="s">
        <v>20</v>
      </c>
      <c r="AK185" s="19" t="s">
        <v>2097</v>
      </c>
      <c r="AL185" s="21" t="s">
        <v>2098</v>
      </c>
      <c r="AM185" s="21" t="s">
        <v>19</v>
      </c>
      <c r="AN185" s="19" t="s">
        <v>2099</v>
      </c>
      <c r="AO185" s="21" t="s">
        <v>2095</v>
      </c>
      <c r="AP185" s="23" t="s">
        <v>20</v>
      </c>
      <c r="AQ185" s="23" t="s">
        <v>20</v>
      </c>
      <c r="AR185" s="23" t="s">
        <v>20</v>
      </c>
    </row>
    <row r="186" spans="1:44" ht="14.25" customHeight="1">
      <c r="A186" s="81" t="s">
        <v>5531</v>
      </c>
      <c r="B186" s="12" t="s">
        <v>177</v>
      </c>
      <c r="C186" s="13" t="s">
        <v>1976</v>
      </c>
      <c r="D186" t="s">
        <v>1977</v>
      </c>
      <c r="E186" t="s">
        <v>1978</v>
      </c>
      <c r="F186" s="14" t="s">
        <v>1979</v>
      </c>
      <c r="G186" s="16" t="s">
        <v>1980</v>
      </c>
      <c r="H186" s="16" t="s">
        <v>19</v>
      </c>
      <c r="I186" s="14" t="s">
        <v>1981</v>
      </c>
      <c r="J186" s="16" t="s">
        <v>1982</v>
      </c>
      <c r="K186" s="17" t="s">
        <v>1983</v>
      </c>
      <c r="L186" s="18" t="s">
        <v>1984</v>
      </c>
      <c r="M186" s="18" t="s">
        <v>19</v>
      </c>
      <c r="N186" s="17" t="s">
        <v>1985</v>
      </c>
      <c r="O186" s="18" t="s">
        <v>1982</v>
      </c>
      <c r="P186" s="19" t="s">
        <v>1986</v>
      </c>
      <c r="Q186" s="21" t="s">
        <v>1982</v>
      </c>
      <c r="R186" s="21" t="s">
        <v>15</v>
      </c>
      <c r="S186" s="19" t="s">
        <v>1987</v>
      </c>
      <c r="T186" s="21" t="s">
        <v>1988</v>
      </c>
      <c r="U186" s="23" t="s">
        <v>20</v>
      </c>
      <c r="V186" s="23" t="s">
        <v>20</v>
      </c>
      <c r="W186" s="23" t="s">
        <v>20</v>
      </c>
      <c r="X186" s="13" t="s">
        <v>2100</v>
      </c>
      <c r="Y186" t="s">
        <v>2101</v>
      </c>
      <c r="Z186" t="s">
        <v>2102</v>
      </c>
      <c r="AA186" s="14" t="s">
        <v>2103</v>
      </c>
      <c r="AB186" s="16" t="s">
        <v>2104</v>
      </c>
      <c r="AC186" s="16" t="s">
        <v>47</v>
      </c>
      <c r="AD186" s="16" t="s">
        <v>20</v>
      </c>
      <c r="AE186" s="16" t="s">
        <v>20</v>
      </c>
      <c r="AF186" s="17" t="s">
        <v>2105</v>
      </c>
      <c r="AG186" s="18" t="s">
        <v>2106</v>
      </c>
      <c r="AH186" s="18" t="s">
        <v>24</v>
      </c>
      <c r="AI186" s="17" t="s">
        <v>2107</v>
      </c>
      <c r="AJ186" s="18" t="s">
        <v>2108</v>
      </c>
      <c r="AK186" s="19" t="s">
        <v>2109</v>
      </c>
      <c r="AL186" s="21" t="s">
        <v>2110</v>
      </c>
      <c r="AM186" s="21" t="s">
        <v>24</v>
      </c>
      <c r="AN186" s="21" t="s">
        <v>20</v>
      </c>
      <c r="AO186" s="21" t="s">
        <v>20</v>
      </c>
      <c r="AP186" s="23" t="s">
        <v>20</v>
      </c>
      <c r="AQ186" s="23" t="s">
        <v>20</v>
      </c>
      <c r="AR186" s="23" t="s">
        <v>20</v>
      </c>
    </row>
    <row r="187" spans="1:44" ht="14.25" customHeight="1">
      <c r="A187" s="81" t="s">
        <v>5531</v>
      </c>
      <c r="B187" s="12" t="s">
        <v>177</v>
      </c>
      <c r="C187" s="13" t="s">
        <v>1976</v>
      </c>
      <c r="D187" t="s">
        <v>1977</v>
      </c>
      <c r="E187" t="s">
        <v>1978</v>
      </c>
      <c r="F187" s="14" t="s">
        <v>1979</v>
      </c>
      <c r="G187" s="16" t="s">
        <v>1980</v>
      </c>
      <c r="H187" s="16" t="s">
        <v>19</v>
      </c>
      <c r="I187" s="14" t="s">
        <v>1981</v>
      </c>
      <c r="J187" s="16" t="s">
        <v>1982</v>
      </c>
      <c r="K187" s="17" t="s">
        <v>1983</v>
      </c>
      <c r="L187" s="18" t="s">
        <v>1984</v>
      </c>
      <c r="M187" s="18" t="s">
        <v>19</v>
      </c>
      <c r="N187" s="17" t="s">
        <v>1985</v>
      </c>
      <c r="O187" s="18" t="s">
        <v>1982</v>
      </c>
      <c r="P187" s="19" t="s">
        <v>1986</v>
      </c>
      <c r="Q187" s="21" t="s">
        <v>1982</v>
      </c>
      <c r="R187" s="21" t="s">
        <v>15</v>
      </c>
      <c r="S187" s="19" t="s">
        <v>1987</v>
      </c>
      <c r="T187" s="21" t="s">
        <v>1988</v>
      </c>
      <c r="U187" s="23" t="s">
        <v>20</v>
      </c>
      <c r="V187" s="23" t="s">
        <v>20</v>
      </c>
      <c r="W187" s="23" t="s">
        <v>20</v>
      </c>
      <c r="X187" s="13" t="s">
        <v>2111</v>
      </c>
      <c r="Y187" t="s">
        <v>2112</v>
      </c>
      <c r="Z187" t="s">
        <v>2113</v>
      </c>
      <c r="AA187" s="14" t="s">
        <v>2114</v>
      </c>
      <c r="AB187" s="16" t="s">
        <v>2111</v>
      </c>
      <c r="AC187" s="16" t="s">
        <v>19</v>
      </c>
      <c r="AD187" s="14" t="s">
        <v>2115</v>
      </c>
      <c r="AE187" s="16" t="s">
        <v>2116</v>
      </c>
      <c r="AF187" s="17" t="s">
        <v>2117</v>
      </c>
      <c r="AG187" s="18" t="s">
        <v>2111</v>
      </c>
      <c r="AH187" s="18" t="s">
        <v>19</v>
      </c>
      <c r="AI187" s="17" t="s">
        <v>2004</v>
      </c>
      <c r="AJ187" s="18" t="s">
        <v>2005</v>
      </c>
      <c r="AK187" s="19" t="s">
        <v>2118</v>
      </c>
      <c r="AL187" s="21" t="s">
        <v>2119</v>
      </c>
      <c r="AM187" s="21" t="s">
        <v>47</v>
      </c>
      <c r="AN187" s="19" t="s">
        <v>2120</v>
      </c>
      <c r="AO187" s="21" t="s">
        <v>2116</v>
      </c>
      <c r="AP187" s="22" t="s">
        <v>2121</v>
      </c>
      <c r="AQ187" s="23" t="s">
        <v>19</v>
      </c>
      <c r="AR187" s="23" t="s">
        <v>20</v>
      </c>
    </row>
    <row r="188" spans="1:44" ht="14.25" customHeight="1">
      <c r="A188" t="s">
        <v>5533</v>
      </c>
      <c r="B188" s="12" t="s">
        <v>482</v>
      </c>
      <c r="C188" s="13" t="s">
        <v>2122</v>
      </c>
      <c r="D188" t="s">
        <v>2123</v>
      </c>
      <c r="E188" t="s">
        <v>2124</v>
      </c>
      <c r="F188" s="14" t="s">
        <v>2125</v>
      </c>
      <c r="G188" s="16" t="s">
        <v>1870</v>
      </c>
      <c r="H188" s="16" t="s">
        <v>30</v>
      </c>
      <c r="I188" s="14" t="s">
        <v>1809</v>
      </c>
      <c r="J188" s="16" t="s">
        <v>1487</v>
      </c>
      <c r="K188" s="17" t="s">
        <v>2126</v>
      </c>
      <c r="L188" s="18" t="s">
        <v>2127</v>
      </c>
      <c r="M188" s="18" t="s">
        <v>47</v>
      </c>
      <c r="N188" s="18" t="s">
        <v>20</v>
      </c>
      <c r="O188" s="18" t="s">
        <v>20</v>
      </c>
      <c r="P188" s="19" t="s">
        <v>2128</v>
      </c>
      <c r="Q188" s="21" t="s">
        <v>2129</v>
      </c>
      <c r="R188" s="21" t="s">
        <v>30</v>
      </c>
      <c r="S188" s="19" t="s">
        <v>1486</v>
      </c>
      <c r="T188" s="21" t="s">
        <v>1487</v>
      </c>
      <c r="U188" s="22" t="s">
        <v>1872</v>
      </c>
      <c r="V188" s="23" t="s">
        <v>30</v>
      </c>
      <c r="W188" s="22" t="s">
        <v>1488</v>
      </c>
      <c r="X188" s="13" t="s">
        <v>2130</v>
      </c>
      <c r="Y188" t="s">
        <v>2131</v>
      </c>
      <c r="Z188" t="s">
        <v>2132</v>
      </c>
      <c r="AA188" s="14" t="s">
        <v>2133</v>
      </c>
      <c r="AB188" s="16" t="s">
        <v>2130</v>
      </c>
      <c r="AC188" s="16" t="s">
        <v>19</v>
      </c>
      <c r="AD188" s="16" t="s">
        <v>20</v>
      </c>
      <c r="AE188" s="16" t="s">
        <v>20</v>
      </c>
      <c r="AF188" s="17" t="s">
        <v>2134</v>
      </c>
      <c r="AG188" s="18" t="s">
        <v>2130</v>
      </c>
      <c r="AH188" s="18" t="s">
        <v>19</v>
      </c>
      <c r="AI188" s="18" t="s">
        <v>20</v>
      </c>
      <c r="AJ188" s="18" t="s">
        <v>20</v>
      </c>
      <c r="AK188" s="19" t="s">
        <v>2135</v>
      </c>
      <c r="AL188" s="21" t="s">
        <v>2136</v>
      </c>
      <c r="AM188" s="21" t="s">
        <v>24</v>
      </c>
      <c r="AN188" s="21" t="s">
        <v>20</v>
      </c>
      <c r="AO188" s="21" t="s">
        <v>20</v>
      </c>
      <c r="AP188" s="22" t="s">
        <v>2137</v>
      </c>
      <c r="AQ188" s="23" t="s">
        <v>19</v>
      </c>
      <c r="AR188" s="23" t="s">
        <v>20</v>
      </c>
    </row>
    <row r="189" spans="1:44" ht="14.25" customHeight="1">
      <c r="A189" t="s">
        <v>5533</v>
      </c>
      <c r="B189" s="12" t="s">
        <v>482</v>
      </c>
      <c r="C189" s="13" t="s">
        <v>2122</v>
      </c>
      <c r="D189" t="s">
        <v>2123</v>
      </c>
      <c r="E189" t="s">
        <v>2124</v>
      </c>
      <c r="F189" s="14" t="s">
        <v>2125</v>
      </c>
      <c r="G189" s="16" t="s">
        <v>1870</v>
      </c>
      <c r="H189" s="16" t="s">
        <v>30</v>
      </c>
      <c r="I189" s="14" t="s">
        <v>1809</v>
      </c>
      <c r="J189" s="16" t="s">
        <v>1487</v>
      </c>
      <c r="K189" s="17" t="s">
        <v>2126</v>
      </c>
      <c r="L189" s="18" t="s">
        <v>2127</v>
      </c>
      <c r="M189" s="18" t="s">
        <v>47</v>
      </c>
      <c r="N189" s="18" t="s">
        <v>20</v>
      </c>
      <c r="O189" s="18" t="s">
        <v>20</v>
      </c>
      <c r="P189" s="19" t="s">
        <v>2128</v>
      </c>
      <c r="Q189" s="21" t="s">
        <v>2129</v>
      </c>
      <c r="R189" s="21" t="s">
        <v>30</v>
      </c>
      <c r="S189" s="19" t="s">
        <v>1486</v>
      </c>
      <c r="T189" s="21" t="s">
        <v>1487</v>
      </c>
      <c r="U189" s="22" t="s">
        <v>1872</v>
      </c>
      <c r="V189" s="23" t="s">
        <v>30</v>
      </c>
      <c r="W189" s="22" t="s">
        <v>1488</v>
      </c>
      <c r="X189" s="13" t="s">
        <v>2138</v>
      </c>
      <c r="Y189" t="s">
        <v>2139</v>
      </c>
      <c r="Z189" t="s">
        <v>2140</v>
      </c>
      <c r="AA189" s="14" t="s">
        <v>2141</v>
      </c>
      <c r="AB189" s="16" t="s">
        <v>2138</v>
      </c>
      <c r="AC189" s="16" t="s">
        <v>19</v>
      </c>
      <c r="AD189" s="16" t="s">
        <v>20</v>
      </c>
      <c r="AE189" s="16" t="s">
        <v>20</v>
      </c>
      <c r="AF189" s="17" t="s">
        <v>2142</v>
      </c>
      <c r="AG189" s="18" t="s">
        <v>2138</v>
      </c>
      <c r="AH189" s="18" t="s">
        <v>19</v>
      </c>
      <c r="AI189" s="18" t="s">
        <v>20</v>
      </c>
      <c r="AJ189" s="18" t="s">
        <v>20</v>
      </c>
      <c r="AK189" s="19" t="s">
        <v>2135</v>
      </c>
      <c r="AL189" s="21" t="s">
        <v>2136</v>
      </c>
      <c r="AM189" s="21" t="s">
        <v>24</v>
      </c>
      <c r="AN189" s="21" t="s">
        <v>20</v>
      </c>
      <c r="AO189" s="21" t="s">
        <v>20</v>
      </c>
      <c r="AP189" s="22" t="s">
        <v>2137</v>
      </c>
      <c r="AQ189" s="23" t="s">
        <v>24</v>
      </c>
      <c r="AR189" s="23" t="s">
        <v>20</v>
      </c>
    </row>
    <row r="190" spans="1:44" ht="14.25" customHeight="1">
      <c r="A190" s="81" t="s">
        <v>5537</v>
      </c>
      <c r="B190" s="12" t="s">
        <v>675</v>
      </c>
      <c r="C190" s="13" t="s">
        <v>2143</v>
      </c>
      <c r="D190" t="s">
        <v>2144</v>
      </c>
      <c r="E190" t="s">
        <v>2145</v>
      </c>
      <c r="F190" s="14" t="s">
        <v>2146</v>
      </c>
      <c r="G190" s="16" t="s">
        <v>2147</v>
      </c>
      <c r="H190" s="16" t="s">
        <v>19</v>
      </c>
      <c r="I190" s="14" t="s">
        <v>2148</v>
      </c>
      <c r="J190" s="16" t="s">
        <v>2143</v>
      </c>
      <c r="K190" s="17" t="s">
        <v>2149</v>
      </c>
      <c r="L190" s="18" t="s">
        <v>2147</v>
      </c>
      <c r="M190" s="18" t="s">
        <v>19</v>
      </c>
      <c r="N190" s="17" t="s">
        <v>2150</v>
      </c>
      <c r="O190" s="18" t="s">
        <v>2143</v>
      </c>
      <c r="P190" s="19" t="s">
        <v>2151</v>
      </c>
      <c r="Q190" s="21" t="s">
        <v>2143</v>
      </c>
      <c r="R190" s="21" t="s">
        <v>19</v>
      </c>
      <c r="S190" s="19" t="s">
        <v>1486</v>
      </c>
      <c r="T190" s="21" t="s">
        <v>1487</v>
      </c>
      <c r="U190" s="23" t="s">
        <v>20</v>
      </c>
      <c r="V190" s="23" t="s">
        <v>20</v>
      </c>
      <c r="W190" s="22" t="s">
        <v>1488</v>
      </c>
      <c r="X190" s="13" t="s">
        <v>2152</v>
      </c>
      <c r="Y190" t="s">
        <v>2153</v>
      </c>
      <c r="Z190" t="s">
        <v>2154</v>
      </c>
      <c r="AA190" s="35" t="s">
        <v>302</v>
      </c>
      <c r="AB190" s="16" t="s">
        <v>303</v>
      </c>
      <c r="AC190" s="16" t="s">
        <v>24</v>
      </c>
      <c r="AD190" s="14" t="s">
        <v>2155</v>
      </c>
      <c r="AE190" s="16" t="s">
        <v>2156</v>
      </c>
      <c r="AF190" s="17" t="s">
        <v>2157</v>
      </c>
      <c r="AG190" s="18" t="s">
        <v>303</v>
      </c>
      <c r="AH190" s="18" t="s">
        <v>24</v>
      </c>
      <c r="AI190" s="17" t="s">
        <v>2158</v>
      </c>
      <c r="AJ190" s="18" t="s">
        <v>2159</v>
      </c>
      <c r="AK190" s="21" t="s">
        <v>20</v>
      </c>
      <c r="AL190" s="21" t="s">
        <v>20</v>
      </c>
      <c r="AM190" s="21" t="s">
        <v>20</v>
      </c>
      <c r="AN190" s="21" t="s">
        <v>20</v>
      </c>
      <c r="AO190" s="21" t="s">
        <v>20</v>
      </c>
      <c r="AP190" s="23" t="s">
        <v>20</v>
      </c>
      <c r="AQ190" s="23" t="s">
        <v>20</v>
      </c>
      <c r="AR190" s="23" t="s">
        <v>20</v>
      </c>
    </row>
    <row r="191" spans="1:44" ht="14.25" customHeight="1">
      <c r="A191" s="81" t="s">
        <v>5537</v>
      </c>
      <c r="B191" s="12" t="s">
        <v>675</v>
      </c>
      <c r="C191" s="13" t="s">
        <v>2143</v>
      </c>
      <c r="D191" t="s">
        <v>2144</v>
      </c>
      <c r="E191" t="s">
        <v>2145</v>
      </c>
      <c r="F191" s="14" t="s">
        <v>2146</v>
      </c>
      <c r="G191" s="16" t="s">
        <v>2147</v>
      </c>
      <c r="H191" s="16" t="s">
        <v>19</v>
      </c>
      <c r="I191" s="14" t="s">
        <v>2148</v>
      </c>
      <c r="J191" s="16" t="s">
        <v>2143</v>
      </c>
      <c r="K191" s="17" t="s">
        <v>2149</v>
      </c>
      <c r="L191" s="18" t="s">
        <v>2147</v>
      </c>
      <c r="M191" s="18" t="s">
        <v>19</v>
      </c>
      <c r="N191" s="17" t="s">
        <v>2150</v>
      </c>
      <c r="O191" s="18" t="s">
        <v>2143</v>
      </c>
      <c r="P191" s="19" t="s">
        <v>2151</v>
      </c>
      <c r="Q191" s="21" t="s">
        <v>2143</v>
      </c>
      <c r="R191" s="21" t="s">
        <v>19</v>
      </c>
      <c r="S191" s="19" t="s">
        <v>1486</v>
      </c>
      <c r="T191" s="21" t="s">
        <v>1487</v>
      </c>
      <c r="U191" s="23" t="s">
        <v>20</v>
      </c>
      <c r="V191" s="23" t="s">
        <v>20</v>
      </c>
      <c r="W191" s="22" t="s">
        <v>1488</v>
      </c>
      <c r="X191" s="13" t="s">
        <v>2160</v>
      </c>
      <c r="Y191" t="s">
        <v>2161</v>
      </c>
      <c r="Z191" t="s">
        <v>2162</v>
      </c>
      <c r="AA191" s="14" t="s">
        <v>2163</v>
      </c>
      <c r="AB191" s="16" t="s">
        <v>2160</v>
      </c>
      <c r="AC191" s="16" t="s">
        <v>19</v>
      </c>
      <c r="AD191" s="16" t="s">
        <v>20</v>
      </c>
      <c r="AE191" s="16" t="s">
        <v>20</v>
      </c>
      <c r="AF191" s="17" t="s">
        <v>2164</v>
      </c>
      <c r="AG191" s="18" t="s">
        <v>2160</v>
      </c>
      <c r="AH191" s="18" t="s">
        <v>19</v>
      </c>
      <c r="AI191" s="17" t="s">
        <v>2165</v>
      </c>
      <c r="AJ191" s="18" t="s">
        <v>2166</v>
      </c>
      <c r="AK191" s="21" t="s">
        <v>20</v>
      </c>
      <c r="AL191" s="21" t="s">
        <v>20</v>
      </c>
      <c r="AM191" s="21" t="s">
        <v>20</v>
      </c>
      <c r="AN191" s="21" t="s">
        <v>20</v>
      </c>
      <c r="AO191" s="21" t="s">
        <v>20</v>
      </c>
      <c r="AP191" s="22" t="s">
        <v>1334</v>
      </c>
      <c r="AQ191" s="23" t="s">
        <v>19</v>
      </c>
      <c r="AR191" s="23" t="s">
        <v>20</v>
      </c>
    </row>
    <row r="192" spans="1:44" ht="14.25" customHeight="1">
      <c r="A192" s="81" t="s">
        <v>5537</v>
      </c>
      <c r="B192" s="12" t="s">
        <v>675</v>
      </c>
      <c r="C192" s="13" t="s">
        <v>2143</v>
      </c>
      <c r="D192" t="s">
        <v>2144</v>
      </c>
      <c r="E192" t="s">
        <v>2145</v>
      </c>
      <c r="F192" s="14" t="s">
        <v>2146</v>
      </c>
      <c r="G192" s="16" t="s">
        <v>2147</v>
      </c>
      <c r="H192" s="16" t="s">
        <v>19</v>
      </c>
      <c r="I192" s="14" t="s">
        <v>2148</v>
      </c>
      <c r="J192" s="16" t="s">
        <v>2143</v>
      </c>
      <c r="K192" s="17" t="s">
        <v>2149</v>
      </c>
      <c r="L192" s="18" t="s">
        <v>2147</v>
      </c>
      <c r="M192" s="18" t="s">
        <v>19</v>
      </c>
      <c r="N192" s="17" t="s">
        <v>2150</v>
      </c>
      <c r="O192" s="18" t="s">
        <v>2143</v>
      </c>
      <c r="P192" s="19" t="s">
        <v>2151</v>
      </c>
      <c r="Q192" s="21" t="s">
        <v>2143</v>
      </c>
      <c r="R192" s="21" t="s">
        <v>19</v>
      </c>
      <c r="S192" s="19" t="s">
        <v>1486</v>
      </c>
      <c r="T192" s="21" t="s">
        <v>1487</v>
      </c>
      <c r="U192" s="23" t="s">
        <v>20</v>
      </c>
      <c r="V192" s="23" t="s">
        <v>20</v>
      </c>
      <c r="W192" s="22" t="s">
        <v>1488</v>
      </c>
      <c r="X192" s="13" t="s">
        <v>2167</v>
      </c>
      <c r="Y192" t="s">
        <v>2168</v>
      </c>
      <c r="Z192" t="s">
        <v>2169</v>
      </c>
      <c r="AA192" s="14" t="s">
        <v>2170</v>
      </c>
      <c r="AB192" s="16" t="s">
        <v>2171</v>
      </c>
      <c r="AC192" s="16" t="s">
        <v>24</v>
      </c>
      <c r="AD192" s="16" t="s">
        <v>20</v>
      </c>
      <c r="AE192" s="16" t="s">
        <v>20</v>
      </c>
      <c r="AF192" s="17" t="s">
        <v>2172</v>
      </c>
      <c r="AG192" s="18" t="s">
        <v>2167</v>
      </c>
      <c r="AH192" s="18" t="s">
        <v>19</v>
      </c>
      <c r="AI192" s="17" t="s">
        <v>2173</v>
      </c>
      <c r="AJ192" s="18" t="s">
        <v>2174</v>
      </c>
      <c r="AK192" s="19" t="s">
        <v>2175</v>
      </c>
      <c r="AL192" s="21" t="s">
        <v>2176</v>
      </c>
      <c r="AM192" s="21" t="s">
        <v>24</v>
      </c>
      <c r="AN192" s="21" t="s">
        <v>20</v>
      </c>
      <c r="AO192" s="21" t="s">
        <v>20</v>
      </c>
      <c r="AP192" s="23" t="s">
        <v>20</v>
      </c>
      <c r="AQ192" s="23" t="s">
        <v>20</v>
      </c>
      <c r="AR192" s="23" t="s">
        <v>20</v>
      </c>
    </row>
    <row r="193" spans="1:44" ht="14.25" customHeight="1">
      <c r="A193" s="81" t="s">
        <v>5537</v>
      </c>
      <c r="B193" s="12" t="s">
        <v>675</v>
      </c>
      <c r="C193" s="13" t="s">
        <v>2143</v>
      </c>
      <c r="D193" t="s">
        <v>2144</v>
      </c>
      <c r="E193" t="s">
        <v>2145</v>
      </c>
      <c r="F193" s="14" t="s">
        <v>2146</v>
      </c>
      <c r="G193" s="16" t="s">
        <v>2147</v>
      </c>
      <c r="H193" s="16" t="s">
        <v>19</v>
      </c>
      <c r="I193" s="14" t="s">
        <v>2148</v>
      </c>
      <c r="J193" s="16" t="s">
        <v>2143</v>
      </c>
      <c r="K193" s="17" t="s">
        <v>2149</v>
      </c>
      <c r="L193" s="18" t="s">
        <v>2147</v>
      </c>
      <c r="M193" s="18" t="s">
        <v>19</v>
      </c>
      <c r="N193" s="17" t="s">
        <v>2150</v>
      </c>
      <c r="O193" s="18" t="s">
        <v>2143</v>
      </c>
      <c r="P193" s="19" t="s">
        <v>2151</v>
      </c>
      <c r="Q193" s="21" t="s">
        <v>2143</v>
      </c>
      <c r="R193" s="21" t="s">
        <v>19</v>
      </c>
      <c r="S193" s="19" t="s">
        <v>1486</v>
      </c>
      <c r="T193" s="21" t="s">
        <v>1487</v>
      </c>
      <c r="U193" s="23" t="s">
        <v>20</v>
      </c>
      <c r="V193" s="23" t="s">
        <v>20</v>
      </c>
      <c r="W193" s="22" t="s">
        <v>1488</v>
      </c>
      <c r="X193" s="13" t="s">
        <v>2177</v>
      </c>
      <c r="Y193" t="s">
        <v>2178</v>
      </c>
      <c r="Z193" t="s">
        <v>2179</v>
      </c>
      <c r="AA193" s="14" t="s">
        <v>2180</v>
      </c>
      <c r="AB193" s="16" t="s">
        <v>2181</v>
      </c>
      <c r="AC193" s="16" t="s">
        <v>19</v>
      </c>
      <c r="AD193" s="14" t="s">
        <v>2182</v>
      </c>
      <c r="AE193" s="16" t="s">
        <v>2183</v>
      </c>
      <c r="AF193" s="17" t="s">
        <v>2184</v>
      </c>
      <c r="AG193" s="18" t="s">
        <v>2181</v>
      </c>
      <c r="AH193" s="55" t="s">
        <v>19</v>
      </c>
      <c r="AI193" s="17" t="s">
        <v>2185</v>
      </c>
      <c r="AJ193" s="18" t="s">
        <v>2181</v>
      </c>
      <c r="AK193" s="19" t="s">
        <v>2186</v>
      </c>
      <c r="AL193" s="21" t="s">
        <v>2187</v>
      </c>
      <c r="AM193" s="21" t="s">
        <v>24</v>
      </c>
      <c r="AN193" s="21" t="s">
        <v>20</v>
      </c>
      <c r="AO193" s="21" t="s">
        <v>20</v>
      </c>
      <c r="AP193" s="22" t="s">
        <v>2188</v>
      </c>
      <c r="AQ193" s="23" t="s">
        <v>19</v>
      </c>
      <c r="AR193" s="22" t="s">
        <v>2189</v>
      </c>
    </row>
    <row r="194" spans="1:44" ht="14.25" customHeight="1">
      <c r="A194" s="81" t="s">
        <v>5537</v>
      </c>
      <c r="B194" s="12" t="s">
        <v>675</v>
      </c>
      <c r="C194" s="13" t="s">
        <v>2143</v>
      </c>
      <c r="D194" t="s">
        <v>2144</v>
      </c>
      <c r="E194" t="s">
        <v>2145</v>
      </c>
      <c r="F194" s="14" t="s">
        <v>2146</v>
      </c>
      <c r="G194" s="16" t="s">
        <v>2147</v>
      </c>
      <c r="H194" s="16" t="s">
        <v>19</v>
      </c>
      <c r="I194" s="14" t="s">
        <v>2148</v>
      </c>
      <c r="J194" s="16" t="s">
        <v>2143</v>
      </c>
      <c r="K194" s="17" t="s">
        <v>2149</v>
      </c>
      <c r="L194" s="18" t="s">
        <v>2147</v>
      </c>
      <c r="M194" s="18" t="s">
        <v>19</v>
      </c>
      <c r="N194" s="17" t="s">
        <v>2150</v>
      </c>
      <c r="O194" s="18" t="s">
        <v>2143</v>
      </c>
      <c r="P194" s="19" t="s">
        <v>2151</v>
      </c>
      <c r="Q194" s="21" t="s">
        <v>2143</v>
      </c>
      <c r="R194" s="21" t="s">
        <v>19</v>
      </c>
      <c r="S194" s="19" t="s">
        <v>1486</v>
      </c>
      <c r="T194" s="21" t="s">
        <v>1487</v>
      </c>
      <c r="U194" s="23" t="s">
        <v>20</v>
      </c>
      <c r="V194" s="23" t="s">
        <v>20</v>
      </c>
      <c r="W194" s="22" t="s">
        <v>1488</v>
      </c>
      <c r="X194" s="13" t="s">
        <v>2190</v>
      </c>
      <c r="Y194" s="12" t="s">
        <v>2191</v>
      </c>
      <c r="Z194" t="s">
        <v>2192</v>
      </c>
      <c r="AA194" s="14" t="s">
        <v>2193</v>
      </c>
      <c r="AB194" s="16" t="s">
        <v>2194</v>
      </c>
      <c r="AC194" s="16" t="s">
        <v>19</v>
      </c>
      <c r="AD194" s="14" t="s">
        <v>2195</v>
      </c>
      <c r="AE194" s="16" t="s">
        <v>2196</v>
      </c>
      <c r="AF194" s="17" t="s">
        <v>2197</v>
      </c>
      <c r="AG194" s="18" t="s">
        <v>2194</v>
      </c>
      <c r="AH194" s="18" t="s">
        <v>19</v>
      </c>
      <c r="AI194" s="17" t="s">
        <v>2198</v>
      </c>
      <c r="AJ194" s="18" t="s">
        <v>2199</v>
      </c>
      <c r="AK194" s="19" t="s">
        <v>2200</v>
      </c>
      <c r="AL194" s="21" t="s">
        <v>2201</v>
      </c>
      <c r="AM194" s="21" t="s">
        <v>24</v>
      </c>
      <c r="AN194" s="21" t="s">
        <v>20</v>
      </c>
      <c r="AO194" s="21" t="s">
        <v>20</v>
      </c>
      <c r="AP194" s="22" t="s">
        <v>2202</v>
      </c>
      <c r="AQ194" s="23" t="s">
        <v>19</v>
      </c>
      <c r="AR194" s="22" t="s">
        <v>2203</v>
      </c>
    </row>
    <row r="195" spans="1:44" ht="14.25" customHeight="1">
      <c r="A195" s="81" t="s">
        <v>5537</v>
      </c>
      <c r="B195" s="12" t="s">
        <v>675</v>
      </c>
      <c r="C195" s="13" t="s">
        <v>2143</v>
      </c>
      <c r="D195" t="s">
        <v>2144</v>
      </c>
      <c r="E195" t="s">
        <v>2145</v>
      </c>
      <c r="F195" s="14" t="s">
        <v>2146</v>
      </c>
      <c r="G195" s="16" t="s">
        <v>2147</v>
      </c>
      <c r="H195" s="16" t="s">
        <v>19</v>
      </c>
      <c r="I195" s="14" t="s">
        <v>2148</v>
      </c>
      <c r="J195" s="16" t="s">
        <v>2143</v>
      </c>
      <c r="K195" s="17" t="s">
        <v>2149</v>
      </c>
      <c r="L195" s="18" t="s">
        <v>2147</v>
      </c>
      <c r="M195" s="18" t="s">
        <v>19</v>
      </c>
      <c r="N195" s="17" t="s">
        <v>2150</v>
      </c>
      <c r="O195" s="18" t="s">
        <v>2143</v>
      </c>
      <c r="P195" s="19" t="s">
        <v>2151</v>
      </c>
      <c r="Q195" s="21" t="s">
        <v>2143</v>
      </c>
      <c r="R195" s="21" t="s">
        <v>19</v>
      </c>
      <c r="S195" s="19" t="s">
        <v>1486</v>
      </c>
      <c r="T195" s="21" t="s">
        <v>1487</v>
      </c>
      <c r="U195" s="23" t="s">
        <v>20</v>
      </c>
      <c r="V195" s="23" t="s">
        <v>20</v>
      </c>
      <c r="W195" s="22" t="s">
        <v>1488</v>
      </c>
      <c r="X195" s="13" t="s">
        <v>2204</v>
      </c>
      <c r="Y195" s="12" t="s">
        <v>2205</v>
      </c>
      <c r="Z195" t="s">
        <v>2206</v>
      </c>
      <c r="AA195" s="14" t="s">
        <v>2207</v>
      </c>
      <c r="AB195" s="16" t="s">
        <v>2208</v>
      </c>
      <c r="AC195" s="16" t="s">
        <v>19</v>
      </c>
      <c r="AD195" s="14" t="s">
        <v>2209</v>
      </c>
      <c r="AE195" s="16" t="s">
        <v>2210</v>
      </c>
      <c r="AF195" s="17" t="s">
        <v>2211</v>
      </c>
      <c r="AG195" s="18" t="s">
        <v>2208</v>
      </c>
      <c r="AH195" s="18" t="s">
        <v>19</v>
      </c>
      <c r="AI195" s="17" t="s">
        <v>2212</v>
      </c>
      <c r="AJ195" s="18" t="s">
        <v>2210</v>
      </c>
      <c r="AK195" s="19" t="s">
        <v>2200</v>
      </c>
      <c r="AL195" s="21" t="s">
        <v>2201</v>
      </c>
      <c r="AM195" s="21" t="s">
        <v>24</v>
      </c>
      <c r="AN195" s="21" t="s">
        <v>20</v>
      </c>
      <c r="AO195" s="21" t="s">
        <v>20</v>
      </c>
      <c r="AP195" s="22" t="s">
        <v>2213</v>
      </c>
      <c r="AQ195" s="23" t="s">
        <v>19</v>
      </c>
      <c r="AR195" s="22" t="s">
        <v>2203</v>
      </c>
    </row>
    <row r="196" spans="1:44" ht="14.25" customHeight="1">
      <c r="A196" s="81" t="s">
        <v>5537</v>
      </c>
      <c r="B196" s="12" t="s">
        <v>675</v>
      </c>
      <c r="C196" s="13" t="s">
        <v>2143</v>
      </c>
      <c r="D196" t="s">
        <v>2144</v>
      </c>
      <c r="E196" t="s">
        <v>2145</v>
      </c>
      <c r="F196" s="14" t="s">
        <v>2146</v>
      </c>
      <c r="G196" s="16" t="s">
        <v>2147</v>
      </c>
      <c r="H196" s="16" t="s">
        <v>19</v>
      </c>
      <c r="I196" s="14" t="s">
        <v>2148</v>
      </c>
      <c r="J196" s="16" t="s">
        <v>2143</v>
      </c>
      <c r="K196" s="17" t="s">
        <v>2149</v>
      </c>
      <c r="L196" s="18" t="s">
        <v>2147</v>
      </c>
      <c r="M196" s="18" t="s">
        <v>19</v>
      </c>
      <c r="N196" s="17" t="s">
        <v>2150</v>
      </c>
      <c r="O196" s="18" t="s">
        <v>2143</v>
      </c>
      <c r="P196" s="19" t="s">
        <v>2151</v>
      </c>
      <c r="Q196" s="21" t="s">
        <v>2143</v>
      </c>
      <c r="R196" s="21" t="s">
        <v>19</v>
      </c>
      <c r="S196" s="19" t="s">
        <v>1486</v>
      </c>
      <c r="T196" s="21" t="s">
        <v>1487</v>
      </c>
      <c r="U196" s="23" t="s">
        <v>20</v>
      </c>
      <c r="V196" s="23" t="s">
        <v>20</v>
      </c>
      <c r="W196" s="22" t="s">
        <v>1488</v>
      </c>
      <c r="X196" s="13" t="s">
        <v>2214</v>
      </c>
      <c r="Y196" s="12" t="s">
        <v>2215</v>
      </c>
      <c r="Z196" t="s">
        <v>2216</v>
      </c>
      <c r="AA196" s="14" t="s">
        <v>2217</v>
      </c>
      <c r="AB196" s="16" t="s">
        <v>2218</v>
      </c>
      <c r="AC196" s="16" t="s">
        <v>19</v>
      </c>
      <c r="AD196" s="16" t="s">
        <v>20</v>
      </c>
      <c r="AE196" s="16" t="s">
        <v>20</v>
      </c>
      <c r="AF196" s="17" t="s">
        <v>2219</v>
      </c>
      <c r="AG196" s="18" t="s">
        <v>2220</v>
      </c>
      <c r="AH196" s="18" t="s">
        <v>19</v>
      </c>
      <c r="AI196" s="18" t="s">
        <v>20</v>
      </c>
      <c r="AJ196" s="18" t="s">
        <v>20</v>
      </c>
      <c r="AK196" s="19" t="s">
        <v>2056</v>
      </c>
      <c r="AL196" s="21" t="s">
        <v>2057</v>
      </c>
      <c r="AM196" s="21" t="s">
        <v>24</v>
      </c>
      <c r="AN196" s="21" t="s">
        <v>20</v>
      </c>
      <c r="AO196" s="21" t="s">
        <v>20</v>
      </c>
      <c r="AP196" s="22" t="s">
        <v>2203</v>
      </c>
      <c r="AQ196" s="23" t="s">
        <v>24</v>
      </c>
      <c r="AR196" s="23" t="s">
        <v>20</v>
      </c>
    </row>
    <row r="197" spans="1:44" ht="14.25" customHeight="1">
      <c r="A197" s="81" t="s">
        <v>5539</v>
      </c>
      <c r="B197" s="12" t="s">
        <v>2221</v>
      </c>
      <c r="C197" s="13" t="s">
        <v>2221</v>
      </c>
      <c r="D197" t="s">
        <v>2222</v>
      </c>
      <c r="E197" t="s">
        <v>2223</v>
      </c>
      <c r="F197" s="14" t="s">
        <v>2224</v>
      </c>
      <c r="G197" s="16" t="s">
        <v>2225</v>
      </c>
      <c r="H197" s="16" t="s">
        <v>19</v>
      </c>
      <c r="I197" s="14" t="s">
        <v>2226</v>
      </c>
      <c r="J197" s="16" t="s">
        <v>2221</v>
      </c>
      <c r="K197" s="17" t="s">
        <v>2227</v>
      </c>
      <c r="L197" s="18" t="s">
        <v>2225</v>
      </c>
      <c r="M197" s="18" t="s">
        <v>19</v>
      </c>
      <c r="N197" s="18" t="s">
        <v>20</v>
      </c>
      <c r="O197" s="18" t="s">
        <v>20</v>
      </c>
      <c r="P197" s="19" t="s">
        <v>2228</v>
      </c>
      <c r="Q197" s="21" t="s">
        <v>2229</v>
      </c>
      <c r="R197" s="21" t="s">
        <v>19</v>
      </c>
      <c r="S197" s="43" t="s">
        <v>1284</v>
      </c>
      <c r="T197" s="21" t="s">
        <v>1285</v>
      </c>
      <c r="U197" s="22" t="s">
        <v>2230</v>
      </c>
      <c r="V197" s="23" t="s">
        <v>24</v>
      </c>
      <c r="W197" s="22" t="s">
        <v>1488</v>
      </c>
      <c r="X197" s="13" t="s">
        <v>2231</v>
      </c>
      <c r="Y197" t="s">
        <v>2232</v>
      </c>
      <c r="Z197" t="s">
        <v>2233</v>
      </c>
      <c r="AA197" s="14" t="s">
        <v>2234</v>
      </c>
      <c r="AB197" s="16" t="s">
        <v>2235</v>
      </c>
      <c r="AC197" s="16" t="s">
        <v>19</v>
      </c>
      <c r="AD197" s="16" t="s">
        <v>20</v>
      </c>
      <c r="AE197" s="16" t="s">
        <v>20</v>
      </c>
      <c r="AF197" s="17" t="s">
        <v>2236</v>
      </c>
      <c r="AG197" s="18" t="s">
        <v>2237</v>
      </c>
      <c r="AH197" s="18" t="s">
        <v>19</v>
      </c>
      <c r="AI197" s="18" t="s">
        <v>20</v>
      </c>
      <c r="AJ197" s="18" t="s">
        <v>20</v>
      </c>
      <c r="AK197" s="19" t="s">
        <v>937</v>
      </c>
      <c r="AL197" s="21" t="s">
        <v>2238</v>
      </c>
      <c r="AM197" s="21" t="s">
        <v>24</v>
      </c>
      <c r="AN197" s="19" t="s">
        <v>2239</v>
      </c>
      <c r="AO197" s="21" t="s">
        <v>2240</v>
      </c>
      <c r="AP197" s="23" t="s">
        <v>20</v>
      </c>
      <c r="AQ197" s="23" t="s">
        <v>20</v>
      </c>
      <c r="AR197" s="23" t="s">
        <v>20</v>
      </c>
    </row>
    <row r="198" spans="1:44" ht="14.25" customHeight="1">
      <c r="A198" s="81" t="s">
        <v>5539</v>
      </c>
      <c r="B198" s="12" t="s">
        <v>2221</v>
      </c>
      <c r="C198" s="13" t="s">
        <v>2221</v>
      </c>
      <c r="D198" t="s">
        <v>2222</v>
      </c>
      <c r="E198" t="s">
        <v>2223</v>
      </c>
      <c r="F198" s="14" t="s">
        <v>2224</v>
      </c>
      <c r="G198" s="16" t="s">
        <v>2225</v>
      </c>
      <c r="H198" s="16" t="s">
        <v>19</v>
      </c>
      <c r="I198" s="14" t="s">
        <v>2226</v>
      </c>
      <c r="J198" s="16" t="s">
        <v>2221</v>
      </c>
      <c r="K198" s="17" t="s">
        <v>2227</v>
      </c>
      <c r="L198" s="18" t="s">
        <v>2225</v>
      </c>
      <c r="M198" s="18" t="s">
        <v>19</v>
      </c>
      <c r="N198" s="18" t="s">
        <v>20</v>
      </c>
      <c r="O198" s="18" t="s">
        <v>20</v>
      </c>
      <c r="P198" s="19" t="s">
        <v>2228</v>
      </c>
      <c r="Q198" s="21" t="s">
        <v>2229</v>
      </c>
      <c r="R198" s="21" t="s">
        <v>19</v>
      </c>
      <c r="S198" s="43" t="s">
        <v>1284</v>
      </c>
      <c r="T198" s="21" t="s">
        <v>1285</v>
      </c>
      <c r="U198" s="22" t="s">
        <v>2230</v>
      </c>
      <c r="V198" s="23" t="s">
        <v>24</v>
      </c>
      <c r="W198" s="22" t="s">
        <v>1488</v>
      </c>
      <c r="X198" s="13" t="s">
        <v>2241</v>
      </c>
      <c r="Y198" t="s">
        <v>2242</v>
      </c>
      <c r="Z198" t="s">
        <v>2243</v>
      </c>
      <c r="AA198" s="14" t="s">
        <v>2244</v>
      </c>
      <c r="AB198" s="16" t="s">
        <v>2245</v>
      </c>
      <c r="AC198" s="16" t="s">
        <v>30</v>
      </c>
      <c r="AD198" s="14" t="s">
        <v>2244</v>
      </c>
      <c r="AE198" s="16" t="s">
        <v>2246</v>
      </c>
      <c r="AF198" s="17" t="s">
        <v>2247</v>
      </c>
      <c r="AG198" s="18" t="s">
        <v>2248</v>
      </c>
      <c r="AH198" s="18" t="s">
        <v>19</v>
      </c>
      <c r="AI198" s="17" t="s">
        <v>2249</v>
      </c>
      <c r="AJ198" s="18" t="s">
        <v>2246</v>
      </c>
      <c r="AK198" s="19" t="s">
        <v>2250</v>
      </c>
      <c r="AL198" s="21" t="s">
        <v>2246</v>
      </c>
      <c r="AM198" s="21" t="s">
        <v>30</v>
      </c>
      <c r="AN198" s="21" t="s">
        <v>20</v>
      </c>
      <c r="AO198" s="21" t="s">
        <v>20</v>
      </c>
      <c r="AP198" s="22" t="s">
        <v>2251</v>
      </c>
      <c r="AQ198" s="23" t="s">
        <v>24</v>
      </c>
      <c r="AR198" s="23" t="s">
        <v>20</v>
      </c>
    </row>
    <row r="199" spans="1:44" ht="14.25" customHeight="1">
      <c r="A199" s="81" t="s">
        <v>5539</v>
      </c>
      <c r="B199" s="12" t="s">
        <v>2221</v>
      </c>
      <c r="C199" s="13" t="s">
        <v>2221</v>
      </c>
      <c r="D199" t="s">
        <v>2222</v>
      </c>
      <c r="E199" t="s">
        <v>2223</v>
      </c>
      <c r="F199" s="14" t="s">
        <v>2224</v>
      </c>
      <c r="G199" s="16" t="s">
        <v>2225</v>
      </c>
      <c r="H199" s="16" t="s">
        <v>19</v>
      </c>
      <c r="I199" s="14" t="s">
        <v>2226</v>
      </c>
      <c r="J199" s="16" t="s">
        <v>2221</v>
      </c>
      <c r="K199" s="17" t="s">
        <v>2227</v>
      </c>
      <c r="L199" s="18" t="s">
        <v>2225</v>
      </c>
      <c r="M199" s="18" t="s">
        <v>19</v>
      </c>
      <c r="N199" s="18" t="s">
        <v>20</v>
      </c>
      <c r="O199" s="18" t="s">
        <v>20</v>
      </c>
      <c r="P199" s="19" t="s">
        <v>2228</v>
      </c>
      <c r="Q199" s="21" t="s">
        <v>2229</v>
      </c>
      <c r="R199" s="21" t="s">
        <v>19</v>
      </c>
      <c r="S199" s="43" t="s">
        <v>1284</v>
      </c>
      <c r="T199" s="21" t="s">
        <v>1285</v>
      </c>
      <c r="U199" s="22" t="s">
        <v>2230</v>
      </c>
      <c r="V199" s="23" t="s">
        <v>24</v>
      </c>
      <c r="W199" s="22" t="s">
        <v>1488</v>
      </c>
      <c r="X199" s="13" t="s">
        <v>2252</v>
      </c>
      <c r="Y199" t="s">
        <v>2253</v>
      </c>
      <c r="Z199" t="s">
        <v>2254</v>
      </c>
      <c r="AA199" s="14" t="s">
        <v>2255</v>
      </c>
      <c r="AB199" s="16" t="s">
        <v>2256</v>
      </c>
      <c r="AC199" s="16" t="s">
        <v>19</v>
      </c>
      <c r="AD199" s="16" t="s">
        <v>20</v>
      </c>
      <c r="AE199" s="16" t="s">
        <v>20</v>
      </c>
      <c r="AF199" s="17" t="s">
        <v>2257</v>
      </c>
      <c r="AG199" s="18" t="s">
        <v>2256</v>
      </c>
      <c r="AH199" s="18" t="s">
        <v>19</v>
      </c>
      <c r="AI199" s="18" t="s">
        <v>20</v>
      </c>
      <c r="AJ199" s="18" t="s">
        <v>20</v>
      </c>
      <c r="AK199" s="19" t="s">
        <v>2258</v>
      </c>
      <c r="AL199" s="21" t="s">
        <v>2256</v>
      </c>
      <c r="AM199" s="21" t="s">
        <v>19</v>
      </c>
      <c r="AN199" s="21" t="s">
        <v>20</v>
      </c>
      <c r="AO199" s="21" t="s">
        <v>20</v>
      </c>
      <c r="AP199" s="22" t="s">
        <v>2259</v>
      </c>
      <c r="AQ199" s="23" t="s">
        <v>19</v>
      </c>
      <c r="AR199" s="23" t="s">
        <v>20</v>
      </c>
    </row>
    <row r="200" spans="1:44" ht="14.25" customHeight="1">
      <c r="A200" s="81" t="s">
        <v>5539</v>
      </c>
      <c r="B200" s="12" t="s">
        <v>2221</v>
      </c>
      <c r="C200" s="13" t="s">
        <v>2221</v>
      </c>
      <c r="D200" t="s">
        <v>2222</v>
      </c>
      <c r="E200" t="s">
        <v>2223</v>
      </c>
      <c r="F200" s="14" t="s">
        <v>2224</v>
      </c>
      <c r="G200" s="16" t="s">
        <v>2225</v>
      </c>
      <c r="H200" s="16" t="s">
        <v>19</v>
      </c>
      <c r="I200" s="14" t="s">
        <v>2226</v>
      </c>
      <c r="J200" s="16" t="s">
        <v>2221</v>
      </c>
      <c r="K200" s="17" t="s">
        <v>2227</v>
      </c>
      <c r="L200" s="18" t="s">
        <v>2225</v>
      </c>
      <c r="M200" s="18" t="s">
        <v>19</v>
      </c>
      <c r="N200" s="18" t="s">
        <v>20</v>
      </c>
      <c r="O200" s="18" t="s">
        <v>20</v>
      </c>
      <c r="P200" s="19" t="s">
        <v>2228</v>
      </c>
      <c r="Q200" s="21" t="s">
        <v>2229</v>
      </c>
      <c r="R200" s="21" t="s">
        <v>19</v>
      </c>
      <c r="S200" s="43" t="s">
        <v>1284</v>
      </c>
      <c r="T200" s="21" t="s">
        <v>1285</v>
      </c>
      <c r="U200" s="22" t="s">
        <v>2230</v>
      </c>
      <c r="V200" s="23" t="s">
        <v>24</v>
      </c>
      <c r="W200" s="22" t="s">
        <v>1488</v>
      </c>
      <c r="X200" s="13" t="s">
        <v>2260</v>
      </c>
      <c r="Y200" s="12" t="s">
        <v>2261</v>
      </c>
      <c r="Z200" t="s">
        <v>2262</v>
      </c>
      <c r="AA200" s="14" t="s">
        <v>2263</v>
      </c>
      <c r="AB200" s="16" t="s">
        <v>2264</v>
      </c>
      <c r="AC200" s="16" t="s">
        <v>19</v>
      </c>
      <c r="AD200" s="16" t="s">
        <v>20</v>
      </c>
      <c r="AE200" s="16" t="s">
        <v>20</v>
      </c>
      <c r="AF200" s="17" t="s">
        <v>2265</v>
      </c>
      <c r="AG200" s="18" t="s">
        <v>2264</v>
      </c>
      <c r="AH200" s="18" t="s">
        <v>19</v>
      </c>
      <c r="AI200" s="18" t="s">
        <v>20</v>
      </c>
      <c r="AJ200" s="18" t="s">
        <v>20</v>
      </c>
      <c r="AK200" s="19" t="s">
        <v>2266</v>
      </c>
      <c r="AL200" s="21" t="s">
        <v>2264</v>
      </c>
      <c r="AM200" s="21" t="s">
        <v>19</v>
      </c>
      <c r="AN200" s="21" t="s">
        <v>20</v>
      </c>
      <c r="AO200" s="21" t="s">
        <v>20</v>
      </c>
      <c r="AP200" s="23" t="s">
        <v>20</v>
      </c>
      <c r="AQ200" s="23" t="s">
        <v>20</v>
      </c>
      <c r="AR200" s="23" t="s">
        <v>20</v>
      </c>
    </row>
    <row r="201" spans="1:44" ht="14.25" customHeight="1">
      <c r="A201" s="81" t="s">
        <v>5539</v>
      </c>
      <c r="B201" s="12" t="s">
        <v>2221</v>
      </c>
      <c r="C201" s="13" t="s">
        <v>2221</v>
      </c>
      <c r="D201" t="s">
        <v>2222</v>
      </c>
      <c r="E201" t="s">
        <v>2223</v>
      </c>
      <c r="F201" s="14" t="s">
        <v>2224</v>
      </c>
      <c r="G201" s="16" t="s">
        <v>2225</v>
      </c>
      <c r="H201" s="16" t="s">
        <v>19</v>
      </c>
      <c r="I201" s="14" t="s">
        <v>2226</v>
      </c>
      <c r="J201" s="16" t="s">
        <v>2221</v>
      </c>
      <c r="K201" s="17" t="s">
        <v>2227</v>
      </c>
      <c r="L201" s="18" t="s">
        <v>2225</v>
      </c>
      <c r="M201" s="18" t="s">
        <v>19</v>
      </c>
      <c r="N201" s="18" t="s">
        <v>20</v>
      </c>
      <c r="O201" s="18" t="s">
        <v>20</v>
      </c>
      <c r="P201" s="19" t="s">
        <v>2228</v>
      </c>
      <c r="Q201" s="21" t="s">
        <v>2229</v>
      </c>
      <c r="R201" s="21" t="s">
        <v>19</v>
      </c>
      <c r="S201" s="43" t="s">
        <v>1284</v>
      </c>
      <c r="T201" s="21" t="s">
        <v>1285</v>
      </c>
      <c r="U201" s="22" t="s">
        <v>2230</v>
      </c>
      <c r="V201" s="23" t="s">
        <v>24</v>
      </c>
      <c r="W201" s="22" t="s">
        <v>1488</v>
      </c>
      <c r="X201" s="13" t="s">
        <v>2267</v>
      </c>
      <c r="Y201" s="12" t="s">
        <v>2268</v>
      </c>
      <c r="Z201" t="s">
        <v>2269</v>
      </c>
      <c r="AA201" s="14" t="s">
        <v>2270</v>
      </c>
      <c r="AB201" s="16" t="s">
        <v>2271</v>
      </c>
      <c r="AC201" s="16" t="s">
        <v>19</v>
      </c>
      <c r="AD201" s="16" t="s">
        <v>20</v>
      </c>
      <c r="AE201" s="16" t="s">
        <v>20</v>
      </c>
      <c r="AF201" s="17" t="s">
        <v>2272</v>
      </c>
      <c r="AG201" s="18" t="s">
        <v>2271</v>
      </c>
      <c r="AH201" s="18" t="s">
        <v>19</v>
      </c>
      <c r="AI201" s="17" t="s">
        <v>2273</v>
      </c>
      <c r="AJ201" s="18" t="s">
        <v>2271</v>
      </c>
      <c r="AK201" s="21" t="s">
        <v>20</v>
      </c>
      <c r="AL201" s="21" t="s">
        <v>20</v>
      </c>
      <c r="AM201" s="21" t="s">
        <v>20</v>
      </c>
      <c r="AN201" s="21" t="s">
        <v>20</v>
      </c>
      <c r="AO201" s="21" t="s">
        <v>20</v>
      </c>
      <c r="AP201" s="23" t="s">
        <v>20</v>
      </c>
      <c r="AQ201" s="23" t="s">
        <v>20</v>
      </c>
      <c r="AR201" s="23" t="s">
        <v>20</v>
      </c>
    </row>
    <row r="202" spans="1:44" ht="14.25" customHeight="1">
      <c r="A202" s="81" t="s">
        <v>5539</v>
      </c>
      <c r="B202" s="12" t="s">
        <v>2221</v>
      </c>
      <c r="C202" s="13" t="s">
        <v>2221</v>
      </c>
      <c r="D202" t="s">
        <v>2222</v>
      </c>
      <c r="E202" t="s">
        <v>2223</v>
      </c>
      <c r="F202" s="14" t="s">
        <v>2224</v>
      </c>
      <c r="G202" s="16" t="s">
        <v>2225</v>
      </c>
      <c r="H202" s="16" t="s">
        <v>19</v>
      </c>
      <c r="I202" s="14" t="s">
        <v>2226</v>
      </c>
      <c r="J202" s="16" t="s">
        <v>2221</v>
      </c>
      <c r="K202" s="17" t="s">
        <v>2227</v>
      </c>
      <c r="L202" s="18" t="s">
        <v>2225</v>
      </c>
      <c r="M202" s="18" t="s">
        <v>19</v>
      </c>
      <c r="N202" s="18" t="s">
        <v>20</v>
      </c>
      <c r="O202" s="18" t="s">
        <v>20</v>
      </c>
      <c r="P202" s="19" t="s">
        <v>2228</v>
      </c>
      <c r="Q202" s="21" t="s">
        <v>2229</v>
      </c>
      <c r="R202" s="21" t="s">
        <v>19</v>
      </c>
      <c r="S202" s="43" t="s">
        <v>1284</v>
      </c>
      <c r="T202" s="21" t="s">
        <v>1285</v>
      </c>
      <c r="U202" s="22" t="s">
        <v>2230</v>
      </c>
      <c r="V202" s="23" t="s">
        <v>24</v>
      </c>
      <c r="W202" s="22" t="s">
        <v>1488</v>
      </c>
      <c r="X202" s="13" t="s">
        <v>2274</v>
      </c>
      <c r="Y202" t="s">
        <v>2275</v>
      </c>
      <c r="Z202" t="s">
        <v>2276</v>
      </c>
      <c r="AA202" s="14" t="s">
        <v>2277</v>
      </c>
      <c r="AB202" s="16" t="s">
        <v>2278</v>
      </c>
      <c r="AC202" s="16" t="s">
        <v>47</v>
      </c>
      <c r="AD202" s="14" t="s">
        <v>2279</v>
      </c>
      <c r="AE202" s="16" t="s">
        <v>1400</v>
      </c>
      <c r="AF202" s="17" t="s">
        <v>1399</v>
      </c>
      <c r="AG202" s="18" t="s">
        <v>1400</v>
      </c>
      <c r="AH202" s="18" t="s">
        <v>47</v>
      </c>
      <c r="AI202" s="18" t="s">
        <v>20</v>
      </c>
      <c r="AJ202" s="18" t="s">
        <v>20</v>
      </c>
      <c r="AK202" s="21" t="s">
        <v>20</v>
      </c>
      <c r="AL202" s="21" t="s">
        <v>20</v>
      </c>
      <c r="AM202" s="21" t="s">
        <v>20</v>
      </c>
      <c r="AN202" s="21" t="s">
        <v>20</v>
      </c>
      <c r="AO202" s="21" t="s">
        <v>20</v>
      </c>
      <c r="AP202" s="23" t="s">
        <v>20</v>
      </c>
      <c r="AQ202" s="23" t="s">
        <v>20</v>
      </c>
      <c r="AR202" s="23" t="s">
        <v>20</v>
      </c>
    </row>
    <row r="203" spans="1:44" ht="14.25" customHeight="1">
      <c r="A203" s="81" t="s">
        <v>5539</v>
      </c>
      <c r="B203" s="12" t="s">
        <v>2221</v>
      </c>
      <c r="C203" s="13" t="s">
        <v>2221</v>
      </c>
      <c r="D203" t="s">
        <v>2222</v>
      </c>
      <c r="E203" t="s">
        <v>2223</v>
      </c>
      <c r="F203" s="14" t="s">
        <v>2224</v>
      </c>
      <c r="G203" s="16" t="s">
        <v>2225</v>
      </c>
      <c r="H203" s="16" t="s">
        <v>19</v>
      </c>
      <c r="I203" s="14" t="s">
        <v>2226</v>
      </c>
      <c r="J203" s="16" t="s">
        <v>2221</v>
      </c>
      <c r="K203" s="17" t="s">
        <v>2227</v>
      </c>
      <c r="L203" s="18" t="s">
        <v>2225</v>
      </c>
      <c r="M203" s="18" t="s">
        <v>19</v>
      </c>
      <c r="N203" s="18" t="s">
        <v>20</v>
      </c>
      <c r="O203" s="18" t="s">
        <v>20</v>
      </c>
      <c r="P203" s="19" t="s">
        <v>2228</v>
      </c>
      <c r="Q203" s="21" t="s">
        <v>2229</v>
      </c>
      <c r="R203" s="21" t="s">
        <v>19</v>
      </c>
      <c r="S203" s="43" t="s">
        <v>1284</v>
      </c>
      <c r="T203" s="21" t="s">
        <v>1285</v>
      </c>
      <c r="U203" s="22" t="s">
        <v>2230</v>
      </c>
      <c r="V203" s="23" t="s">
        <v>24</v>
      </c>
      <c r="W203" s="22" t="s">
        <v>1488</v>
      </c>
      <c r="X203" s="13" t="s">
        <v>2280</v>
      </c>
      <c r="Y203" t="s">
        <v>2281</v>
      </c>
      <c r="Z203" t="s">
        <v>2282</v>
      </c>
      <c r="AA203" s="14" t="s">
        <v>2283</v>
      </c>
      <c r="AB203" s="16" t="s">
        <v>2284</v>
      </c>
      <c r="AC203" s="16" t="s">
        <v>19</v>
      </c>
      <c r="AD203" s="14" t="s">
        <v>2285</v>
      </c>
      <c r="AE203" s="16" t="s">
        <v>2286</v>
      </c>
      <c r="AF203" s="17" t="s">
        <v>2287</v>
      </c>
      <c r="AG203" s="18" t="s">
        <v>2284</v>
      </c>
      <c r="AH203" s="18" t="s">
        <v>19</v>
      </c>
      <c r="AI203" s="17" t="s">
        <v>2288</v>
      </c>
      <c r="AJ203" s="18" t="s">
        <v>2286</v>
      </c>
      <c r="AK203" s="19" t="s">
        <v>2289</v>
      </c>
      <c r="AL203" s="21" t="s">
        <v>2284</v>
      </c>
      <c r="AM203" s="21" t="s">
        <v>19</v>
      </c>
      <c r="AN203" s="19" t="s">
        <v>2290</v>
      </c>
      <c r="AO203" s="21" t="s">
        <v>2291</v>
      </c>
      <c r="AP203" s="22" t="s">
        <v>2292</v>
      </c>
      <c r="AQ203" s="23" t="s">
        <v>24</v>
      </c>
      <c r="AR203" s="23" t="s">
        <v>20</v>
      </c>
    </row>
    <row r="204" spans="1:44" ht="14.25" customHeight="1">
      <c r="A204" s="81" t="s">
        <v>5539</v>
      </c>
      <c r="B204" s="12" t="s">
        <v>2221</v>
      </c>
      <c r="C204" s="13" t="s">
        <v>2221</v>
      </c>
      <c r="D204" t="s">
        <v>2222</v>
      </c>
      <c r="E204" t="s">
        <v>2223</v>
      </c>
      <c r="F204" s="14" t="s">
        <v>2224</v>
      </c>
      <c r="G204" s="16" t="s">
        <v>2225</v>
      </c>
      <c r="H204" s="16" t="s">
        <v>19</v>
      </c>
      <c r="I204" s="14" t="s">
        <v>2226</v>
      </c>
      <c r="J204" s="16" t="s">
        <v>2221</v>
      </c>
      <c r="K204" s="17" t="s">
        <v>2227</v>
      </c>
      <c r="L204" s="18" t="s">
        <v>2225</v>
      </c>
      <c r="M204" s="18" t="s">
        <v>19</v>
      </c>
      <c r="N204" s="18" t="s">
        <v>20</v>
      </c>
      <c r="O204" s="18" t="s">
        <v>20</v>
      </c>
      <c r="P204" s="19" t="s">
        <v>2228</v>
      </c>
      <c r="Q204" s="21" t="s">
        <v>2229</v>
      </c>
      <c r="R204" s="21" t="s">
        <v>19</v>
      </c>
      <c r="S204" s="43" t="s">
        <v>1284</v>
      </c>
      <c r="T204" s="21" t="s">
        <v>1285</v>
      </c>
      <c r="U204" s="22" t="s">
        <v>2230</v>
      </c>
      <c r="V204" s="23" t="s">
        <v>24</v>
      </c>
      <c r="W204" s="22" t="s">
        <v>1488</v>
      </c>
      <c r="X204" s="13" t="s">
        <v>2293</v>
      </c>
      <c r="Y204" s="12" t="s">
        <v>2294</v>
      </c>
      <c r="Z204" t="s">
        <v>2295</v>
      </c>
      <c r="AA204" s="56" t="s">
        <v>2296</v>
      </c>
      <c r="AB204" s="57" t="s">
        <v>2297</v>
      </c>
      <c r="AC204" s="16" t="s">
        <v>30</v>
      </c>
      <c r="AD204" s="14" t="s">
        <v>2298</v>
      </c>
      <c r="AE204" s="16" t="s">
        <v>2299</v>
      </c>
      <c r="AF204" s="17" t="s">
        <v>2300</v>
      </c>
      <c r="AG204" s="18" t="s">
        <v>2301</v>
      </c>
      <c r="AH204" s="18" t="s">
        <v>19</v>
      </c>
      <c r="AI204" s="17" t="s">
        <v>2302</v>
      </c>
      <c r="AJ204" s="18" t="s">
        <v>2303</v>
      </c>
      <c r="AK204" s="19" t="s">
        <v>2304</v>
      </c>
      <c r="AL204" s="21" t="s">
        <v>2305</v>
      </c>
      <c r="AM204" s="21" t="s">
        <v>30</v>
      </c>
      <c r="AN204" s="21" t="s">
        <v>20</v>
      </c>
      <c r="AO204" s="21" t="s">
        <v>20</v>
      </c>
      <c r="AP204" s="22" t="s">
        <v>2306</v>
      </c>
      <c r="AQ204" s="23" t="s">
        <v>24</v>
      </c>
      <c r="AR204" s="23" t="s">
        <v>20</v>
      </c>
    </row>
    <row r="205" spans="1:44" ht="14.25" customHeight="1">
      <c r="A205" s="81" t="s">
        <v>5539</v>
      </c>
      <c r="B205" s="12" t="s">
        <v>2221</v>
      </c>
      <c r="C205" s="13" t="s">
        <v>2221</v>
      </c>
      <c r="D205" t="s">
        <v>2222</v>
      </c>
      <c r="E205" t="s">
        <v>2223</v>
      </c>
      <c r="F205" s="14" t="s">
        <v>2224</v>
      </c>
      <c r="G205" s="16" t="s">
        <v>2225</v>
      </c>
      <c r="H205" s="16" t="s">
        <v>19</v>
      </c>
      <c r="I205" s="14" t="s">
        <v>2226</v>
      </c>
      <c r="J205" s="16" t="s">
        <v>2221</v>
      </c>
      <c r="K205" s="17" t="s">
        <v>2227</v>
      </c>
      <c r="L205" s="18" t="s">
        <v>2225</v>
      </c>
      <c r="M205" s="18" t="s">
        <v>19</v>
      </c>
      <c r="N205" s="18" t="s">
        <v>20</v>
      </c>
      <c r="O205" s="18" t="s">
        <v>20</v>
      </c>
      <c r="P205" s="19" t="s">
        <v>2228</v>
      </c>
      <c r="Q205" s="21" t="s">
        <v>2229</v>
      </c>
      <c r="R205" s="21" t="s">
        <v>19</v>
      </c>
      <c r="S205" s="43" t="s">
        <v>1284</v>
      </c>
      <c r="T205" s="21" t="s">
        <v>1285</v>
      </c>
      <c r="U205" s="22" t="s">
        <v>2230</v>
      </c>
      <c r="V205" s="23" t="s">
        <v>24</v>
      </c>
      <c r="W205" s="22" t="s">
        <v>1488</v>
      </c>
      <c r="X205" s="13" t="s">
        <v>2307</v>
      </c>
      <c r="Y205" s="12" t="s">
        <v>2308</v>
      </c>
      <c r="Z205" t="s">
        <v>2309</v>
      </c>
      <c r="AA205" s="14" t="s">
        <v>2310</v>
      </c>
      <c r="AB205" s="16" t="s">
        <v>2311</v>
      </c>
      <c r="AC205" s="16" t="s">
        <v>19</v>
      </c>
      <c r="AD205" s="16" t="s">
        <v>20</v>
      </c>
      <c r="AE205" s="16" t="s">
        <v>20</v>
      </c>
      <c r="AF205" s="17" t="s">
        <v>2312</v>
      </c>
      <c r="AG205" s="18" t="s">
        <v>2311</v>
      </c>
      <c r="AH205" s="18" t="s">
        <v>19</v>
      </c>
      <c r="AI205" s="18" t="s">
        <v>20</v>
      </c>
      <c r="AJ205" s="18" t="s">
        <v>20</v>
      </c>
      <c r="AK205" s="21" t="s">
        <v>20</v>
      </c>
      <c r="AL205" s="21" t="s">
        <v>20</v>
      </c>
      <c r="AM205" s="21" t="s">
        <v>20</v>
      </c>
      <c r="AN205" s="21" t="s">
        <v>20</v>
      </c>
      <c r="AO205" s="21" t="s">
        <v>20</v>
      </c>
      <c r="AP205" s="22" t="s">
        <v>2313</v>
      </c>
      <c r="AQ205" s="23" t="s">
        <v>24</v>
      </c>
      <c r="AR205" s="23" t="s">
        <v>20</v>
      </c>
    </row>
    <row r="206" spans="1:44" ht="14.25" customHeight="1">
      <c r="A206" s="81" t="s">
        <v>5539</v>
      </c>
      <c r="B206" s="12" t="s">
        <v>2221</v>
      </c>
      <c r="C206" s="13" t="s">
        <v>2221</v>
      </c>
      <c r="D206" t="s">
        <v>2222</v>
      </c>
      <c r="E206" t="s">
        <v>2223</v>
      </c>
      <c r="F206" s="14" t="s">
        <v>2224</v>
      </c>
      <c r="G206" s="16" t="s">
        <v>2225</v>
      </c>
      <c r="H206" s="16" t="s">
        <v>19</v>
      </c>
      <c r="I206" s="14" t="s">
        <v>2226</v>
      </c>
      <c r="J206" s="16" t="s">
        <v>2221</v>
      </c>
      <c r="K206" s="17" t="s">
        <v>2227</v>
      </c>
      <c r="L206" s="18" t="s">
        <v>2225</v>
      </c>
      <c r="M206" s="18" t="s">
        <v>19</v>
      </c>
      <c r="N206" s="18" t="s">
        <v>20</v>
      </c>
      <c r="O206" s="18" t="s">
        <v>20</v>
      </c>
      <c r="P206" s="19" t="s">
        <v>2228</v>
      </c>
      <c r="Q206" s="21" t="s">
        <v>2229</v>
      </c>
      <c r="R206" s="21" t="s">
        <v>19</v>
      </c>
      <c r="S206" s="43" t="s">
        <v>1284</v>
      </c>
      <c r="T206" s="21" t="s">
        <v>1285</v>
      </c>
      <c r="U206" s="22" t="s">
        <v>2230</v>
      </c>
      <c r="V206" s="23" t="s">
        <v>24</v>
      </c>
      <c r="W206" s="22" t="s">
        <v>1488</v>
      </c>
      <c r="X206" s="13" t="s">
        <v>2314</v>
      </c>
      <c r="Y206" s="12" t="s">
        <v>2315</v>
      </c>
      <c r="Z206" t="s">
        <v>2316</v>
      </c>
      <c r="AA206" s="14" t="s">
        <v>2317</v>
      </c>
      <c r="AB206" s="16" t="s">
        <v>2318</v>
      </c>
      <c r="AC206" s="16" t="s">
        <v>19</v>
      </c>
      <c r="AD206" s="16" t="s">
        <v>20</v>
      </c>
      <c r="AE206" s="16" t="s">
        <v>20</v>
      </c>
      <c r="AF206" s="17" t="s">
        <v>2319</v>
      </c>
      <c r="AG206" s="18" t="s">
        <v>2318</v>
      </c>
      <c r="AH206" s="18" t="s">
        <v>19</v>
      </c>
      <c r="AI206" s="18" t="s">
        <v>20</v>
      </c>
      <c r="AJ206" s="18" t="s">
        <v>20</v>
      </c>
      <c r="AK206" s="21" t="s">
        <v>20</v>
      </c>
      <c r="AL206" s="21" t="s">
        <v>20</v>
      </c>
      <c r="AM206" s="21" t="s">
        <v>20</v>
      </c>
      <c r="AN206" s="21" t="s">
        <v>20</v>
      </c>
      <c r="AO206" s="21" t="s">
        <v>20</v>
      </c>
      <c r="AP206" s="23" t="s">
        <v>20</v>
      </c>
      <c r="AQ206" s="23" t="s">
        <v>20</v>
      </c>
      <c r="AR206" s="23" t="s">
        <v>20</v>
      </c>
    </row>
    <row r="207" spans="1:44" ht="14.25" customHeight="1">
      <c r="A207" s="81" t="s">
        <v>5539</v>
      </c>
      <c r="B207" s="12" t="s">
        <v>2221</v>
      </c>
      <c r="C207" s="13" t="s">
        <v>2221</v>
      </c>
      <c r="D207" t="s">
        <v>2222</v>
      </c>
      <c r="E207" t="s">
        <v>2223</v>
      </c>
      <c r="F207" s="14" t="s">
        <v>2224</v>
      </c>
      <c r="G207" s="16" t="s">
        <v>2225</v>
      </c>
      <c r="H207" s="16" t="s">
        <v>19</v>
      </c>
      <c r="I207" s="14" t="s">
        <v>2226</v>
      </c>
      <c r="J207" s="16" t="s">
        <v>2221</v>
      </c>
      <c r="K207" s="17" t="s">
        <v>2227</v>
      </c>
      <c r="L207" s="18" t="s">
        <v>2225</v>
      </c>
      <c r="M207" s="18" t="s">
        <v>19</v>
      </c>
      <c r="N207" s="18" t="s">
        <v>20</v>
      </c>
      <c r="O207" s="18" t="s">
        <v>20</v>
      </c>
      <c r="P207" s="19" t="s">
        <v>2228</v>
      </c>
      <c r="Q207" s="21" t="s">
        <v>2229</v>
      </c>
      <c r="R207" s="21" t="s">
        <v>19</v>
      </c>
      <c r="S207" s="43" t="s">
        <v>1284</v>
      </c>
      <c r="T207" s="21" t="s">
        <v>1285</v>
      </c>
      <c r="U207" s="22" t="s">
        <v>2230</v>
      </c>
      <c r="V207" s="23" t="s">
        <v>24</v>
      </c>
      <c r="W207" s="22" t="s">
        <v>1488</v>
      </c>
      <c r="X207" s="13" t="s">
        <v>2320</v>
      </c>
      <c r="Y207" s="12" t="s">
        <v>2321</v>
      </c>
      <c r="Z207" t="s">
        <v>2322</v>
      </c>
      <c r="AA207" s="14" t="s">
        <v>2323</v>
      </c>
      <c r="AB207" s="16" t="s">
        <v>2324</v>
      </c>
      <c r="AC207" s="16" t="s">
        <v>19</v>
      </c>
      <c r="AD207" s="14" t="s">
        <v>2325</v>
      </c>
      <c r="AE207" s="16" t="s">
        <v>2326</v>
      </c>
      <c r="AF207" s="17" t="s">
        <v>2327</v>
      </c>
      <c r="AG207" s="18" t="s">
        <v>2328</v>
      </c>
      <c r="AH207" s="18" t="s">
        <v>19</v>
      </c>
      <c r="AI207" s="17" t="s">
        <v>2329</v>
      </c>
      <c r="AJ207" s="18" t="s">
        <v>2330</v>
      </c>
      <c r="AK207" s="19" t="s">
        <v>2331</v>
      </c>
      <c r="AL207" s="21" t="s">
        <v>2332</v>
      </c>
      <c r="AM207" s="21" t="s">
        <v>19</v>
      </c>
      <c r="AN207" s="21" t="s">
        <v>20</v>
      </c>
      <c r="AO207" s="21" t="s">
        <v>20</v>
      </c>
      <c r="AP207" s="22" t="s">
        <v>2333</v>
      </c>
      <c r="AQ207" s="23" t="s">
        <v>19</v>
      </c>
      <c r="AR207" s="22" t="s">
        <v>1288</v>
      </c>
    </row>
    <row r="208" spans="1:44" ht="14.25" customHeight="1">
      <c r="A208" s="81" t="s">
        <v>5539</v>
      </c>
      <c r="B208" s="12" t="s">
        <v>2221</v>
      </c>
      <c r="C208" s="13" t="s">
        <v>2221</v>
      </c>
      <c r="D208" t="s">
        <v>2222</v>
      </c>
      <c r="E208" t="s">
        <v>2223</v>
      </c>
      <c r="F208" s="14" t="s">
        <v>2224</v>
      </c>
      <c r="G208" s="16" t="s">
        <v>2225</v>
      </c>
      <c r="H208" s="16" t="s">
        <v>19</v>
      </c>
      <c r="I208" s="14" t="s">
        <v>2226</v>
      </c>
      <c r="J208" s="16" t="s">
        <v>2221</v>
      </c>
      <c r="K208" s="17" t="s">
        <v>2227</v>
      </c>
      <c r="L208" s="18" t="s">
        <v>2225</v>
      </c>
      <c r="M208" s="18" t="s">
        <v>19</v>
      </c>
      <c r="N208" s="18" t="s">
        <v>20</v>
      </c>
      <c r="O208" s="18" t="s">
        <v>20</v>
      </c>
      <c r="P208" s="19" t="s">
        <v>2228</v>
      </c>
      <c r="Q208" s="21" t="s">
        <v>2229</v>
      </c>
      <c r="R208" s="21" t="s">
        <v>19</v>
      </c>
      <c r="S208" s="43" t="s">
        <v>1284</v>
      </c>
      <c r="T208" s="21" t="s">
        <v>1285</v>
      </c>
      <c r="U208" s="22" t="s">
        <v>2230</v>
      </c>
      <c r="V208" s="23" t="s">
        <v>24</v>
      </c>
      <c r="W208" s="22" t="s">
        <v>1488</v>
      </c>
      <c r="X208" s="13" t="s">
        <v>2334</v>
      </c>
      <c r="Y208" s="12" t="s">
        <v>2335</v>
      </c>
      <c r="Z208" t="s">
        <v>2336</v>
      </c>
      <c r="AA208" s="14" t="s">
        <v>2337</v>
      </c>
      <c r="AB208" s="16" t="s">
        <v>2338</v>
      </c>
      <c r="AC208" s="16" t="s">
        <v>19</v>
      </c>
      <c r="AD208" s="14" t="s">
        <v>1277</v>
      </c>
      <c r="AE208" s="16" t="s">
        <v>1278</v>
      </c>
      <c r="AF208" s="17" t="s">
        <v>1281</v>
      </c>
      <c r="AG208" s="18" t="s">
        <v>1278</v>
      </c>
      <c r="AH208" s="18" t="s">
        <v>19</v>
      </c>
      <c r="AI208" s="17" t="s">
        <v>2339</v>
      </c>
      <c r="AJ208" s="18" t="s">
        <v>2340</v>
      </c>
      <c r="AK208" s="21" t="s">
        <v>20</v>
      </c>
      <c r="AL208" s="21" t="s">
        <v>20</v>
      </c>
      <c r="AM208" s="21" t="s">
        <v>20</v>
      </c>
      <c r="AN208" s="21" t="s">
        <v>20</v>
      </c>
      <c r="AO208" s="21" t="s">
        <v>20</v>
      </c>
      <c r="AP208" s="22" t="s">
        <v>1288</v>
      </c>
      <c r="AQ208" s="23" t="s">
        <v>30</v>
      </c>
      <c r="AR208" s="34" t="s">
        <v>2341</v>
      </c>
    </row>
    <row r="209" spans="1:61" ht="14.25" customHeight="1">
      <c r="A209" s="81" t="s">
        <v>5539</v>
      </c>
      <c r="B209" s="12" t="s">
        <v>2221</v>
      </c>
      <c r="C209" s="13" t="s">
        <v>2221</v>
      </c>
      <c r="D209" t="s">
        <v>2222</v>
      </c>
      <c r="E209" t="s">
        <v>2223</v>
      </c>
      <c r="F209" s="14" t="s">
        <v>2224</v>
      </c>
      <c r="G209" s="16" t="s">
        <v>2225</v>
      </c>
      <c r="H209" s="16" t="s">
        <v>19</v>
      </c>
      <c r="I209" s="14" t="s">
        <v>2226</v>
      </c>
      <c r="J209" s="16" t="s">
        <v>2221</v>
      </c>
      <c r="K209" s="17" t="s">
        <v>2227</v>
      </c>
      <c r="L209" s="18" t="s">
        <v>2225</v>
      </c>
      <c r="M209" s="18" t="s">
        <v>19</v>
      </c>
      <c r="N209" s="18" t="s">
        <v>20</v>
      </c>
      <c r="O209" s="18" t="s">
        <v>20</v>
      </c>
      <c r="P209" s="19" t="s">
        <v>2228</v>
      </c>
      <c r="Q209" s="21" t="s">
        <v>2229</v>
      </c>
      <c r="R209" s="21" t="s">
        <v>19</v>
      </c>
      <c r="S209" s="43" t="s">
        <v>1284</v>
      </c>
      <c r="T209" s="21" t="s">
        <v>1285</v>
      </c>
      <c r="U209" s="22" t="s">
        <v>2230</v>
      </c>
      <c r="V209" s="23" t="s">
        <v>24</v>
      </c>
      <c r="W209" s="22" t="s">
        <v>1488</v>
      </c>
      <c r="X209" s="13" t="s">
        <v>2342</v>
      </c>
      <c r="Y209" s="12" t="s">
        <v>2343</v>
      </c>
      <c r="Z209" t="s">
        <v>2344</v>
      </c>
      <c r="AA209" s="14" t="s">
        <v>2345</v>
      </c>
      <c r="AB209" s="16" t="s">
        <v>2346</v>
      </c>
      <c r="AC209" s="16" t="s">
        <v>19</v>
      </c>
      <c r="AD209" s="14" t="s">
        <v>2347</v>
      </c>
      <c r="AE209" s="16" t="s">
        <v>2348</v>
      </c>
      <c r="AF209" s="17" t="s">
        <v>2349</v>
      </c>
      <c r="AG209" s="18" t="s">
        <v>2346</v>
      </c>
      <c r="AH209" s="18" t="s">
        <v>19</v>
      </c>
      <c r="AI209" s="18" t="s">
        <v>20</v>
      </c>
      <c r="AJ209" s="18" t="s">
        <v>20</v>
      </c>
      <c r="AK209" s="19" t="s">
        <v>2350</v>
      </c>
      <c r="AL209" s="21" t="s">
        <v>2346</v>
      </c>
      <c r="AM209" s="21" t="s">
        <v>19</v>
      </c>
      <c r="AN209" s="21" t="s">
        <v>20</v>
      </c>
      <c r="AO209" s="21" t="s">
        <v>20</v>
      </c>
      <c r="AP209" s="22" t="s">
        <v>2351</v>
      </c>
      <c r="AQ209" s="23" t="s">
        <v>19</v>
      </c>
      <c r="AR209" s="23" t="s">
        <v>20</v>
      </c>
    </row>
    <row r="210" spans="1:61" ht="14.25" customHeight="1">
      <c r="A210" s="81" t="s">
        <v>5539</v>
      </c>
      <c r="B210" s="12" t="s">
        <v>2221</v>
      </c>
      <c r="C210" s="13" t="s">
        <v>2221</v>
      </c>
      <c r="D210" t="s">
        <v>2222</v>
      </c>
      <c r="E210" t="s">
        <v>2223</v>
      </c>
      <c r="F210" s="14" t="s">
        <v>2224</v>
      </c>
      <c r="G210" s="16" t="s">
        <v>2225</v>
      </c>
      <c r="H210" s="16" t="s">
        <v>19</v>
      </c>
      <c r="I210" s="14" t="s">
        <v>2226</v>
      </c>
      <c r="J210" s="16" t="s">
        <v>2221</v>
      </c>
      <c r="K210" s="17" t="s">
        <v>2227</v>
      </c>
      <c r="L210" s="18" t="s">
        <v>2225</v>
      </c>
      <c r="M210" s="18" t="s">
        <v>19</v>
      </c>
      <c r="N210" s="18" t="s">
        <v>20</v>
      </c>
      <c r="O210" s="18" t="s">
        <v>20</v>
      </c>
      <c r="P210" s="19" t="s">
        <v>2228</v>
      </c>
      <c r="Q210" s="21" t="s">
        <v>2229</v>
      </c>
      <c r="R210" s="21" t="s">
        <v>19</v>
      </c>
      <c r="S210" s="43" t="s">
        <v>1284</v>
      </c>
      <c r="T210" s="21" t="s">
        <v>1285</v>
      </c>
      <c r="U210" s="22" t="s">
        <v>2230</v>
      </c>
      <c r="V210" s="23" t="s">
        <v>24</v>
      </c>
      <c r="W210" s="22" t="s">
        <v>1488</v>
      </c>
      <c r="X210" s="13" t="s">
        <v>2352</v>
      </c>
      <c r="Y210" s="12" t="s">
        <v>2353</v>
      </c>
      <c r="Z210" t="s">
        <v>2354</v>
      </c>
      <c r="AA210" s="14" t="s">
        <v>2355</v>
      </c>
      <c r="AB210" s="16" t="s">
        <v>2356</v>
      </c>
      <c r="AC210" s="16" t="s">
        <v>19</v>
      </c>
      <c r="AD210" s="16" t="s">
        <v>20</v>
      </c>
      <c r="AE210" s="16" t="s">
        <v>20</v>
      </c>
      <c r="AF210" s="17" t="s">
        <v>2357</v>
      </c>
      <c r="AG210" s="18" t="s">
        <v>2356</v>
      </c>
      <c r="AH210" s="18" t="s">
        <v>19</v>
      </c>
      <c r="AI210" s="18" t="s">
        <v>20</v>
      </c>
      <c r="AJ210" s="18" t="s">
        <v>20</v>
      </c>
      <c r="AK210" s="21" t="s">
        <v>20</v>
      </c>
      <c r="AL210" s="21" t="s">
        <v>20</v>
      </c>
      <c r="AM210" s="21" t="s">
        <v>20</v>
      </c>
      <c r="AN210" s="21" t="s">
        <v>20</v>
      </c>
      <c r="AO210" s="21" t="s">
        <v>20</v>
      </c>
      <c r="AP210" s="22" t="s">
        <v>2358</v>
      </c>
      <c r="AQ210" s="23" t="s">
        <v>19</v>
      </c>
      <c r="AR210" s="23" t="s">
        <v>20</v>
      </c>
    </row>
    <row r="211" spans="1:61" ht="14.25" customHeight="1">
      <c r="A211" s="81" t="s">
        <v>5539</v>
      </c>
      <c r="B211" s="12" t="s">
        <v>2221</v>
      </c>
      <c r="C211" s="13" t="s">
        <v>2221</v>
      </c>
      <c r="D211" t="s">
        <v>2222</v>
      </c>
      <c r="E211" t="s">
        <v>2223</v>
      </c>
      <c r="F211" s="14" t="s">
        <v>2224</v>
      </c>
      <c r="G211" s="16" t="s">
        <v>2225</v>
      </c>
      <c r="H211" s="16" t="s">
        <v>19</v>
      </c>
      <c r="I211" s="14" t="s">
        <v>2226</v>
      </c>
      <c r="J211" s="16" t="s">
        <v>2221</v>
      </c>
      <c r="K211" s="17" t="s">
        <v>2227</v>
      </c>
      <c r="L211" s="18" t="s">
        <v>2225</v>
      </c>
      <c r="M211" s="18" t="s">
        <v>19</v>
      </c>
      <c r="N211" s="18" t="s">
        <v>20</v>
      </c>
      <c r="O211" s="18" t="s">
        <v>20</v>
      </c>
      <c r="P211" s="19" t="s">
        <v>2228</v>
      </c>
      <c r="Q211" s="21" t="s">
        <v>2229</v>
      </c>
      <c r="R211" s="21" t="s">
        <v>19</v>
      </c>
      <c r="S211" s="43" t="s">
        <v>1284</v>
      </c>
      <c r="T211" s="21" t="s">
        <v>1285</v>
      </c>
      <c r="U211" s="22" t="s">
        <v>2230</v>
      </c>
      <c r="V211" s="23" t="s">
        <v>24</v>
      </c>
      <c r="W211" s="22" t="s">
        <v>1488</v>
      </c>
      <c r="X211" s="13" t="s">
        <v>2359</v>
      </c>
      <c r="Y211" s="12" t="s">
        <v>2360</v>
      </c>
      <c r="Z211" t="s">
        <v>2361</v>
      </c>
      <c r="AA211" s="14" t="s">
        <v>2362</v>
      </c>
      <c r="AB211" s="16" t="s">
        <v>2363</v>
      </c>
      <c r="AC211" s="16" t="s">
        <v>30</v>
      </c>
      <c r="AD211" s="16" t="s">
        <v>20</v>
      </c>
      <c r="AE211" s="16" t="s">
        <v>20</v>
      </c>
      <c r="AF211" s="17" t="s">
        <v>2364</v>
      </c>
      <c r="AG211" s="18" t="s">
        <v>2365</v>
      </c>
      <c r="AH211" s="18" t="s">
        <v>19</v>
      </c>
      <c r="AI211" s="18" t="s">
        <v>20</v>
      </c>
      <c r="AJ211" s="18" t="s">
        <v>20</v>
      </c>
      <c r="AK211" s="19" t="s">
        <v>2366</v>
      </c>
      <c r="AL211" s="21" t="s">
        <v>2363</v>
      </c>
      <c r="AM211" s="21" t="s">
        <v>30</v>
      </c>
      <c r="AN211" s="21" t="s">
        <v>20</v>
      </c>
      <c r="AO211" s="21" t="s">
        <v>20</v>
      </c>
      <c r="AP211" s="22" t="s">
        <v>2367</v>
      </c>
      <c r="AQ211" s="23" t="s">
        <v>30</v>
      </c>
      <c r="AR211" s="22" t="s">
        <v>2368</v>
      </c>
    </row>
    <row r="212" spans="1:61" ht="14.25" customHeight="1">
      <c r="A212" s="81" t="s">
        <v>5539</v>
      </c>
      <c r="B212" s="12" t="s">
        <v>2221</v>
      </c>
      <c r="C212" s="13" t="s">
        <v>2221</v>
      </c>
      <c r="D212" t="s">
        <v>2222</v>
      </c>
      <c r="E212" t="s">
        <v>2223</v>
      </c>
      <c r="F212" s="14" t="s">
        <v>2224</v>
      </c>
      <c r="G212" s="16" t="s">
        <v>2225</v>
      </c>
      <c r="H212" s="16" t="s">
        <v>19</v>
      </c>
      <c r="I212" s="14" t="s">
        <v>2226</v>
      </c>
      <c r="J212" s="16" t="s">
        <v>2221</v>
      </c>
      <c r="K212" s="17" t="s">
        <v>2227</v>
      </c>
      <c r="L212" s="18" t="s">
        <v>2225</v>
      </c>
      <c r="M212" s="18" t="s">
        <v>19</v>
      </c>
      <c r="N212" s="18" t="s">
        <v>20</v>
      </c>
      <c r="O212" s="18" t="s">
        <v>20</v>
      </c>
      <c r="P212" s="19" t="s">
        <v>2228</v>
      </c>
      <c r="Q212" s="21" t="s">
        <v>2229</v>
      </c>
      <c r="R212" s="21" t="s">
        <v>19</v>
      </c>
      <c r="S212" s="43" t="s">
        <v>1284</v>
      </c>
      <c r="T212" s="21" t="s">
        <v>1285</v>
      </c>
      <c r="U212" s="22" t="s">
        <v>2230</v>
      </c>
      <c r="V212" s="23" t="s">
        <v>24</v>
      </c>
      <c r="W212" s="22" t="s">
        <v>1488</v>
      </c>
      <c r="X212" s="13" t="s">
        <v>2369</v>
      </c>
      <c r="Y212" t="s">
        <v>2370</v>
      </c>
      <c r="Z212" t="s">
        <v>2371</v>
      </c>
      <c r="AA212" s="14" t="s">
        <v>2372</v>
      </c>
      <c r="AB212" s="16" t="s">
        <v>2373</v>
      </c>
      <c r="AC212" s="16" t="s">
        <v>47</v>
      </c>
      <c r="AD212" s="14" t="s">
        <v>2374</v>
      </c>
      <c r="AE212" s="16" t="s">
        <v>2375</v>
      </c>
      <c r="AF212" s="17" t="s">
        <v>2376</v>
      </c>
      <c r="AG212" s="18" t="s">
        <v>2377</v>
      </c>
      <c r="AH212" s="18" t="s">
        <v>47</v>
      </c>
      <c r="AI212" s="17" t="s">
        <v>2378</v>
      </c>
      <c r="AJ212" s="18" t="s">
        <v>2379</v>
      </c>
      <c r="AK212" s="19" t="s">
        <v>2380</v>
      </c>
      <c r="AL212" s="21" t="s">
        <v>2373</v>
      </c>
      <c r="AM212" s="21" t="s">
        <v>47</v>
      </c>
      <c r="AN212" s="19" t="s">
        <v>2381</v>
      </c>
      <c r="AO212" s="21" t="s">
        <v>2382</v>
      </c>
      <c r="AP212" s="23" t="s">
        <v>20</v>
      </c>
      <c r="AQ212" s="23" t="s">
        <v>20</v>
      </c>
      <c r="AR212" s="23" t="s">
        <v>20</v>
      </c>
      <c r="AS212" t="s">
        <v>2383</v>
      </c>
    </row>
    <row r="213" spans="1:61" ht="14.25" customHeight="1">
      <c r="A213" s="81" t="s">
        <v>5539</v>
      </c>
      <c r="B213" s="12" t="s">
        <v>2221</v>
      </c>
      <c r="C213" s="13" t="s">
        <v>2221</v>
      </c>
      <c r="D213" t="s">
        <v>2222</v>
      </c>
      <c r="E213" t="s">
        <v>2223</v>
      </c>
      <c r="F213" s="14" t="s">
        <v>2224</v>
      </c>
      <c r="G213" s="16" t="s">
        <v>2225</v>
      </c>
      <c r="H213" s="16" t="s">
        <v>19</v>
      </c>
      <c r="I213" s="14" t="s">
        <v>2226</v>
      </c>
      <c r="J213" s="16" t="s">
        <v>2221</v>
      </c>
      <c r="K213" s="17" t="s">
        <v>2227</v>
      </c>
      <c r="L213" s="18" t="s">
        <v>2225</v>
      </c>
      <c r="M213" s="18" t="s">
        <v>19</v>
      </c>
      <c r="N213" s="18" t="s">
        <v>20</v>
      </c>
      <c r="O213" s="18" t="s">
        <v>20</v>
      </c>
      <c r="P213" s="19" t="s">
        <v>2228</v>
      </c>
      <c r="Q213" s="21" t="s">
        <v>2229</v>
      </c>
      <c r="R213" s="21" t="s">
        <v>19</v>
      </c>
      <c r="S213" s="43" t="s">
        <v>1284</v>
      </c>
      <c r="T213" s="21" t="s">
        <v>1285</v>
      </c>
      <c r="U213" s="22" t="s">
        <v>2230</v>
      </c>
      <c r="V213" s="23" t="s">
        <v>24</v>
      </c>
      <c r="W213" s="22" t="s">
        <v>1488</v>
      </c>
      <c r="X213" s="13" t="s">
        <v>2384</v>
      </c>
      <c r="Y213" s="12" t="s">
        <v>2385</v>
      </c>
      <c r="Z213" t="s">
        <v>2386</v>
      </c>
      <c r="AA213" s="14" t="s">
        <v>2387</v>
      </c>
      <c r="AB213" s="16" t="s">
        <v>2388</v>
      </c>
      <c r="AC213" s="16" t="s">
        <v>19</v>
      </c>
      <c r="AD213" s="14" t="s">
        <v>2389</v>
      </c>
      <c r="AE213" s="16" t="s">
        <v>2390</v>
      </c>
      <c r="AF213" s="17" t="s">
        <v>2391</v>
      </c>
      <c r="AG213" s="18" t="s">
        <v>2392</v>
      </c>
      <c r="AH213" s="18" t="s">
        <v>19</v>
      </c>
      <c r="AI213" s="18" t="s">
        <v>20</v>
      </c>
      <c r="AJ213" s="18" t="s">
        <v>20</v>
      </c>
      <c r="AK213" s="19" t="s">
        <v>2393</v>
      </c>
      <c r="AL213" s="21" t="s">
        <v>2394</v>
      </c>
      <c r="AM213" s="21" t="s">
        <v>24</v>
      </c>
      <c r="AN213" s="19" t="s">
        <v>2381</v>
      </c>
      <c r="AO213" s="21" t="s">
        <v>2382</v>
      </c>
      <c r="AP213" s="23" t="s">
        <v>20</v>
      </c>
      <c r="AQ213" s="23" t="s">
        <v>20</v>
      </c>
      <c r="AR213" s="23" t="s">
        <v>20</v>
      </c>
    </row>
    <row r="214" spans="1:61" ht="14.25" customHeight="1">
      <c r="A214" s="81" t="s">
        <v>5539</v>
      </c>
      <c r="B214" s="12" t="s">
        <v>2221</v>
      </c>
      <c r="C214" s="13" t="s">
        <v>2221</v>
      </c>
      <c r="D214" t="s">
        <v>2222</v>
      </c>
      <c r="E214" t="s">
        <v>2223</v>
      </c>
      <c r="F214" s="14" t="s">
        <v>2224</v>
      </c>
      <c r="G214" s="16" t="s">
        <v>2225</v>
      </c>
      <c r="H214" s="16" t="s">
        <v>19</v>
      </c>
      <c r="I214" s="14" t="s">
        <v>2226</v>
      </c>
      <c r="J214" s="16" t="s">
        <v>2221</v>
      </c>
      <c r="K214" s="17" t="s">
        <v>2227</v>
      </c>
      <c r="L214" s="18" t="s">
        <v>2225</v>
      </c>
      <c r="M214" s="18" t="s">
        <v>19</v>
      </c>
      <c r="N214" s="18" t="s">
        <v>20</v>
      </c>
      <c r="O214" s="18" t="s">
        <v>20</v>
      </c>
      <c r="P214" s="19" t="s">
        <v>2228</v>
      </c>
      <c r="Q214" s="21" t="s">
        <v>2229</v>
      </c>
      <c r="R214" s="21" t="s">
        <v>19</v>
      </c>
      <c r="S214" s="43" t="s">
        <v>1284</v>
      </c>
      <c r="T214" s="21" t="s">
        <v>1285</v>
      </c>
      <c r="U214" s="22" t="s">
        <v>2230</v>
      </c>
      <c r="V214" s="23" t="s">
        <v>24</v>
      </c>
      <c r="W214" s="22" t="s">
        <v>1488</v>
      </c>
      <c r="X214" s="13" t="s">
        <v>2395</v>
      </c>
      <c r="Y214" s="12" t="s">
        <v>5543</v>
      </c>
      <c r="Z214" t="s">
        <v>2396</v>
      </c>
      <c r="AA214" s="14" t="s">
        <v>2397</v>
      </c>
      <c r="AB214" s="16" t="s">
        <v>2398</v>
      </c>
      <c r="AC214" s="16" t="s">
        <v>19</v>
      </c>
      <c r="AD214" s="14" t="s">
        <v>2399</v>
      </c>
      <c r="AE214" s="16" t="s">
        <v>2400</v>
      </c>
      <c r="AF214" s="17" t="s">
        <v>2401</v>
      </c>
      <c r="AG214" s="18" t="s">
        <v>2398</v>
      </c>
      <c r="AH214" s="18" t="s">
        <v>19</v>
      </c>
      <c r="AI214" s="17" t="s">
        <v>2402</v>
      </c>
      <c r="AJ214" s="18" t="s">
        <v>2403</v>
      </c>
      <c r="AK214" s="19" t="s">
        <v>2381</v>
      </c>
      <c r="AL214" s="21" t="s">
        <v>2382</v>
      </c>
      <c r="AM214" s="21" t="s">
        <v>24</v>
      </c>
      <c r="AN214" s="19" t="s">
        <v>2290</v>
      </c>
      <c r="AO214" s="21" t="s">
        <v>2291</v>
      </c>
      <c r="AP214" s="22" t="s">
        <v>2404</v>
      </c>
      <c r="AQ214" s="23" t="s">
        <v>24</v>
      </c>
      <c r="AR214" s="22" t="s">
        <v>36</v>
      </c>
    </row>
    <row r="215" spans="1:61" ht="14.25" customHeight="1">
      <c r="A215" s="81" t="s">
        <v>5539</v>
      </c>
      <c r="B215" s="12" t="s">
        <v>2221</v>
      </c>
      <c r="C215" s="13" t="s">
        <v>2221</v>
      </c>
      <c r="D215" t="s">
        <v>2222</v>
      </c>
      <c r="E215" t="s">
        <v>2223</v>
      </c>
      <c r="F215" s="14" t="s">
        <v>2224</v>
      </c>
      <c r="G215" s="16" t="s">
        <v>2225</v>
      </c>
      <c r="H215" s="16" t="s">
        <v>19</v>
      </c>
      <c r="I215" s="14" t="s">
        <v>2226</v>
      </c>
      <c r="J215" s="16" t="s">
        <v>2221</v>
      </c>
      <c r="K215" s="17" t="s">
        <v>2227</v>
      </c>
      <c r="L215" s="18" t="s">
        <v>2225</v>
      </c>
      <c r="M215" s="18" t="s">
        <v>19</v>
      </c>
      <c r="N215" s="18" t="s">
        <v>20</v>
      </c>
      <c r="O215" s="18" t="s">
        <v>20</v>
      </c>
      <c r="P215" s="19" t="s">
        <v>2228</v>
      </c>
      <c r="Q215" s="21" t="s">
        <v>2229</v>
      </c>
      <c r="R215" s="21" t="s">
        <v>19</v>
      </c>
      <c r="S215" s="43" t="s">
        <v>1284</v>
      </c>
      <c r="T215" s="21" t="s">
        <v>1285</v>
      </c>
      <c r="U215" s="22" t="s">
        <v>2230</v>
      </c>
      <c r="V215" s="23" t="s">
        <v>24</v>
      </c>
      <c r="W215" s="22" t="s">
        <v>1488</v>
      </c>
      <c r="X215" s="13" t="s">
        <v>2405</v>
      </c>
      <c r="Y215" s="12" t="s">
        <v>2406</v>
      </c>
      <c r="Z215" s="12" t="s">
        <v>2407</v>
      </c>
      <c r="AA215" s="14" t="s">
        <v>2408</v>
      </c>
      <c r="AB215" s="16" t="s">
        <v>2409</v>
      </c>
      <c r="AC215" s="16" t="s">
        <v>19</v>
      </c>
      <c r="AD215" s="14" t="s">
        <v>2410</v>
      </c>
      <c r="AE215" s="16" t="s">
        <v>2411</v>
      </c>
      <c r="AF215" s="17" t="s">
        <v>2412</v>
      </c>
      <c r="AG215" s="18" t="s">
        <v>2413</v>
      </c>
      <c r="AH215" s="18" t="s">
        <v>19</v>
      </c>
      <c r="AI215" s="17" t="s">
        <v>2414</v>
      </c>
      <c r="AJ215" s="18" t="s">
        <v>2411</v>
      </c>
      <c r="AK215" s="19" t="s">
        <v>2415</v>
      </c>
      <c r="AL215" s="21" t="s">
        <v>2416</v>
      </c>
      <c r="AM215" s="21" t="s">
        <v>24</v>
      </c>
      <c r="AN215" s="19" t="s">
        <v>2381</v>
      </c>
      <c r="AO215" s="21" t="s">
        <v>2382</v>
      </c>
      <c r="AP215" s="22" t="s">
        <v>2417</v>
      </c>
      <c r="AQ215" s="23" t="s">
        <v>47</v>
      </c>
      <c r="AR215" s="23" t="s">
        <v>20</v>
      </c>
      <c r="AS215" t="s">
        <v>2418</v>
      </c>
    </row>
    <row r="216" spans="1:61" ht="14.25" customHeight="1">
      <c r="A216" s="81" t="s">
        <v>5539</v>
      </c>
      <c r="B216" s="12" t="s">
        <v>2221</v>
      </c>
      <c r="C216" s="13" t="s">
        <v>2221</v>
      </c>
      <c r="D216" t="s">
        <v>2222</v>
      </c>
      <c r="E216" t="s">
        <v>2223</v>
      </c>
      <c r="F216" s="14" t="s">
        <v>2224</v>
      </c>
      <c r="G216" s="16" t="s">
        <v>2225</v>
      </c>
      <c r="H216" s="16" t="s">
        <v>19</v>
      </c>
      <c r="I216" s="14" t="s">
        <v>2226</v>
      </c>
      <c r="J216" s="16" t="s">
        <v>2221</v>
      </c>
      <c r="K216" s="17" t="s">
        <v>2227</v>
      </c>
      <c r="L216" s="18" t="s">
        <v>2225</v>
      </c>
      <c r="M216" s="18" t="s">
        <v>19</v>
      </c>
      <c r="N216" s="18" t="s">
        <v>20</v>
      </c>
      <c r="O216" s="18" t="s">
        <v>20</v>
      </c>
      <c r="P216" s="19" t="s">
        <v>2228</v>
      </c>
      <c r="Q216" s="21" t="s">
        <v>2229</v>
      </c>
      <c r="R216" s="21" t="s">
        <v>19</v>
      </c>
      <c r="S216" s="43" t="s">
        <v>1284</v>
      </c>
      <c r="T216" s="21" t="s">
        <v>1285</v>
      </c>
      <c r="U216" s="22" t="s">
        <v>2230</v>
      </c>
      <c r="V216" s="23" t="s">
        <v>24</v>
      </c>
      <c r="W216" s="22" t="s">
        <v>1488</v>
      </c>
      <c r="X216" s="13" t="s">
        <v>2419</v>
      </c>
      <c r="Y216" t="s">
        <v>2420</v>
      </c>
      <c r="Z216" s="12" t="s">
        <v>2421</v>
      </c>
      <c r="AA216" s="14" t="s">
        <v>2422</v>
      </c>
      <c r="AB216" s="16" t="s">
        <v>2423</v>
      </c>
      <c r="AC216" s="16" t="s">
        <v>19</v>
      </c>
      <c r="AD216" s="14" t="s">
        <v>2424</v>
      </c>
      <c r="AE216" s="16" t="s">
        <v>2425</v>
      </c>
      <c r="AF216" s="17" t="s">
        <v>2426</v>
      </c>
      <c r="AG216" s="18" t="s">
        <v>2427</v>
      </c>
      <c r="AH216" s="18" t="s">
        <v>19</v>
      </c>
      <c r="AI216" s="17" t="s">
        <v>2428</v>
      </c>
      <c r="AJ216" s="18" t="s">
        <v>2423</v>
      </c>
      <c r="AK216" s="19" t="s">
        <v>2350</v>
      </c>
      <c r="AL216" s="21" t="s">
        <v>2346</v>
      </c>
      <c r="AM216" s="21" t="s">
        <v>15</v>
      </c>
      <c r="AN216" s="21" t="s">
        <v>20</v>
      </c>
      <c r="AO216" s="21" t="s">
        <v>20</v>
      </c>
      <c r="AP216" s="22" t="s">
        <v>2351</v>
      </c>
      <c r="AQ216" s="23" t="s">
        <v>30</v>
      </c>
      <c r="AR216" s="23" t="s">
        <v>20</v>
      </c>
      <c r="AS216" s="38" t="s">
        <v>2429</v>
      </c>
    </row>
    <row r="217" spans="1:61" ht="14.25" customHeight="1">
      <c r="A217" s="81" t="s">
        <v>5539</v>
      </c>
      <c r="B217" s="12" t="s">
        <v>2221</v>
      </c>
      <c r="C217" s="13" t="s">
        <v>2221</v>
      </c>
      <c r="D217" t="s">
        <v>2222</v>
      </c>
      <c r="E217" t="s">
        <v>2223</v>
      </c>
      <c r="F217" s="14" t="s">
        <v>2224</v>
      </c>
      <c r="G217" s="16" t="s">
        <v>2225</v>
      </c>
      <c r="H217" s="16" t="s">
        <v>19</v>
      </c>
      <c r="I217" s="14" t="s">
        <v>2226</v>
      </c>
      <c r="J217" s="16" t="s">
        <v>2221</v>
      </c>
      <c r="K217" s="17" t="s">
        <v>2227</v>
      </c>
      <c r="L217" s="18" t="s">
        <v>2225</v>
      </c>
      <c r="M217" s="18" t="s">
        <v>19</v>
      </c>
      <c r="N217" s="18" t="s">
        <v>20</v>
      </c>
      <c r="O217" s="18" t="s">
        <v>20</v>
      </c>
      <c r="P217" s="19" t="s">
        <v>2228</v>
      </c>
      <c r="Q217" s="21" t="s">
        <v>2229</v>
      </c>
      <c r="R217" s="21" t="s">
        <v>19</v>
      </c>
      <c r="S217" s="43" t="s">
        <v>1284</v>
      </c>
      <c r="T217" s="21" t="s">
        <v>1285</v>
      </c>
      <c r="U217" s="22" t="s">
        <v>2230</v>
      </c>
      <c r="V217" s="23" t="s">
        <v>24</v>
      </c>
      <c r="W217" s="22" t="s">
        <v>1488</v>
      </c>
      <c r="X217" s="13" t="s">
        <v>2430</v>
      </c>
      <c r="Y217" s="12" t="s">
        <v>2431</v>
      </c>
      <c r="Z217" t="s">
        <v>2432</v>
      </c>
      <c r="AA217" s="14" t="s">
        <v>2317</v>
      </c>
      <c r="AB217" s="16" t="s">
        <v>2318</v>
      </c>
      <c r="AC217" s="16" t="s">
        <v>30</v>
      </c>
      <c r="AD217" s="14" t="s">
        <v>2433</v>
      </c>
      <c r="AE217" s="16" t="s">
        <v>2434</v>
      </c>
      <c r="AF217" s="17" t="s">
        <v>2435</v>
      </c>
      <c r="AG217" s="18" t="s">
        <v>2436</v>
      </c>
      <c r="AH217" s="18" t="s">
        <v>19</v>
      </c>
      <c r="AI217" s="17" t="s">
        <v>2319</v>
      </c>
      <c r="AJ217" s="18" t="s">
        <v>2318</v>
      </c>
      <c r="AK217" s="21" t="s">
        <v>20</v>
      </c>
      <c r="AL217" s="21" t="s">
        <v>20</v>
      </c>
      <c r="AM217" s="21" t="s">
        <v>20</v>
      </c>
      <c r="AN217" s="21" t="s">
        <v>20</v>
      </c>
      <c r="AO217" s="21" t="s">
        <v>20</v>
      </c>
      <c r="AP217" s="23" t="s">
        <v>20</v>
      </c>
      <c r="AQ217" s="23" t="s">
        <v>20</v>
      </c>
      <c r="AR217" s="23" t="s">
        <v>20</v>
      </c>
      <c r="AS217" s="30" t="s">
        <v>2437</v>
      </c>
    </row>
    <row r="218" spans="1:61" ht="14.25" customHeight="1">
      <c r="A218" s="81" t="s">
        <v>5539</v>
      </c>
      <c r="B218" s="12" t="s">
        <v>2221</v>
      </c>
      <c r="C218" s="13" t="s">
        <v>2221</v>
      </c>
      <c r="D218" t="s">
        <v>2222</v>
      </c>
      <c r="E218" t="s">
        <v>2223</v>
      </c>
      <c r="F218" s="14" t="s">
        <v>2224</v>
      </c>
      <c r="G218" s="16" t="s">
        <v>2225</v>
      </c>
      <c r="H218" s="16" t="s">
        <v>19</v>
      </c>
      <c r="I218" s="14" t="s">
        <v>2226</v>
      </c>
      <c r="J218" s="16" t="s">
        <v>2221</v>
      </c>
      <c r="K218" s="17" t="s">
        <v>2227</v>
      </c>
      <c r="L218" s="18" t="s">
        <v>2225</v>
      </c>
      <c r="M218" s="18" t="s">
        <v>19</v>
      </c>
      <c r="N218" s="18" t="s">
        <v>20</v>
      </c>
      <c r="O218" s="18" t="s">
        <v>20</v>
      </c>
      <c r="P218" s="19" t="s">
        <v>2228</v>
      </c>
      <c r="Q218" s="21" t="s">
        <v>2229</v>
      </c>
      <c r="R218" s="21" t="s">
        <v>19</v>
      </c>
      <c r="S218" s="43" t="s">
        <v>1284</v>
      </c>
      <c r="T218" s="21" t="s">
        <v>1285</v>
      </c>
      <c r="U218" s="22" t="s">
        <v>2230</v>
      </c>
      <c r="V218" s="23" t="s">
        <v>24</v>
      </c>
      <c r="W218" s="22" t="s">
        <v>1488</v>
      </c>
      <c r="X218" s="13" t="s">
        <v>2438</v>
      </c>
      <c r="Y218" s="12" t="s">
        <v>2439</v>
      </c>
      <c r="Z218" t="s">
        <v>2440</v>
      </c>
      <c r="AA218" s="14" t="s">
        <v>2337</v>
      </c>
      <c r="AB218" s="16" t="s">
        <v>2338</v>
      </c>
      <c r="AC218" s="16" t="s">
        <v>30</v>
      </c>
      <c r="AD218" s="14" t="s">
        <v>1277</v>
      </c>
      <c r="AE218" s="16" t="s">
        <v>1278</v>
      </c>
      <c r="AF218" s="17" t="s">
        <v>1281</v>
      </c>
      <c r="AG218" s="18" t="s">
        <v>1278</v>
      </c>
      <c r="AH218" s="18" t="s">
        <v>30</v>
      </c>
      <c r="AI218" s="17" t="s">
        <v>2441</v>
      </c>
      <c r="AJ218" s="18" t="s">
        <v>2442</v>
      </c>
      <c r="AK218" s="21" t="s">
        <v>20</v>
      </c>
      <c r="AL218" s="21" t="s">
        <v>20</v>
      </c>
      <c r="AM218" s="21" t="s">
        <v>20</v>
      </c>
      <c r="AN218" s="21" t="s">
        <v>20</v>
      </c>
      <c r="AO218" s="21" t="s">
        <v>20</v>
      </c>
      <c r="AP218" s="22" t="s">
        <v>1288</v>
      </c>
      <c r="AQ218" s="23" t="s">
        <v>30</v>
      </c>
      <c r="AR218" s="22" t="s">
        <v>2341</v>
      </c>
    </row>
    <row r="219" spans="1:61" ht="14.25" customHeight="1">
      <c r="A219" s="81" t="s">
        <v>5539</v>
      </c>
      <c r="B219" s="12" t="s">
        <v>2221</v>
      </c>
      <c r="C219" s="13" t="s">
        <v>2221</v>
      </c>
      <c r="D219" t="s">
        <v>2222</v>
      </c>
      <c r="E219" t="s">
        <v>2223</v>
      </c>
      <c r="F219" s="14" t="s">
        <v>2224</v>
      </c>
      <c r="G219" s="16" t="s">
        <v>2225</v>
      </c>
      <c r="H219" s="16" t="s">
        <v>19</v>
      </c>
      <c r="I219" s="14" t="s">
        <v>2226</v>
      </c>
      <c r="J219" s="16" t="s">
        <v>2221</v>
      </c>
      <c r="K219" s="17" t="s">
        <v>2227</v>
      </c>
      <c r="L219" s="18" t="s">
        <v>2225</v>
      </c>
      <c r="M219" s="18" t="s">
        <v>19</v>
      </c>
      <c r="N219" s="18" t="s">
        <v>20</v>
      </c>
      <c r="O219" s="18" t="s">
        <v>20</v>
      </c>
      <c r="P219" s="19" t="s">
        <v>2228</v>
      </c>
      <c r="Q219" s="21" t="s">
        <v>2229</v>
      </c>
      <c r="R219" s="21" t="s">
        <v>19</v>
      </c>
      <c r="S219" s="43" t="s">
        <v>1284</v>
      </c>
      <c r="T219" s="21" t="s">
        <v>1285</v>
      </c>
      <c r="U219" s="22" t="s">
        <v>2230</v>
      </c>
      <c r="V219" s="23" t="s">
        <v>24</v>
      </c>
      <c r="W219" s="22" t="s">
        <v>1488</v>
      </c>
      <c r="X219" s="13" t="s">
        <v>2443</v>
      </c>
      <c r="Y219" s="12" t="s">
        <v>2444</v>
      </c>
      <c r="Z219" t="s">
        <v>2445</v>
      </c>
      <c r="AA219" s="35" t="s">
        <v>2446</v>
      </c>
      <c r="AB219" s="16" t="s">
        <v>2447</v>
      </c>
      <c r="AC219" s="16" t="s">
        <v>47</v>
      </c>
      <c r="AD219" s="16" t="s">
        <v>20</v>
      </c>
      <c r="AE219" s="16" t="s">
        <v>20</v>
      </c>
      <c r="AF219" s="17" t="s">
        <v>2448</v>
      </c>
      <c r="AG219" s="18" t="s">
        <v>2447</v>
      </c>
      <c r="AH219" s="18" t="s">
        <v>47</v>
      </c>
      <c r="AI219" s="17" t="s">
        <v>2449</v>
      </c>
      <c r="AJ219" s="18" t="s">
        <v>2450</v>
      </c>
      <c r="AK219" s="21" t="s">
        <v>20</v>
      </c>
      <c r="AL219" s="21" t="s">
        <v>20</v>
      </c>
      <c r="AM219" s="21" t="s">
        <v>20</v>
      </c>
      <c r="AN219" s="21" t="s">
        <v>20</v>
      </c>
      <c r="AO219" s="21" t="s">
        <v>20</v>
      </c>
      <c r="AP219" s="23" t="s">
        <v>20</v>
      </c>
      <c r="AQ219" s="23" t="s">
        <v>20</v>
      </c>
      <c r="AR219" s="23" t="s">
        <v>20</v>
      </c>
      <c r="AS219" s="38" t="s">
        <v>2451</v>
      </c>
    </row>
    <row r="220" spans="1:61" ht="14.25" customHeight="1">
      <c r="A220" s="81" t="s">
        <v>5539</v>
      </c>
      <c r="B220" s="12" t="s">
        <v>2221</v>
      </c>
      <c r="C220" s="13" t="s">
        <v>2221</v>
      </c>
      <c r="D220" t="s">
        <v>2222</v>
      </c>
      <c r="E220" t="s">
        <v>2223</v>
      </c>
      <c r="F220" s="14" t="s">
        <v>2224</v>
      </c>
      <c r="G220" s="16" t="s">
        <v>2225</v>
      </c>
      <c r="H220" s="16" t="s">
        <v>19</v>
      </c>
      <c r="I220" s="14" t="s">
        <v>2226</v>
      </c>
      <c r="J220" s="16" t="s">
        <v>2221</v>
      </c>
      <c r="K220" s="17" t="s">
        <v>2227</v>
      </c>
      <c r="L220" s="18" t="s">
        <v>2225</v>
      </c>
      <c r="M220" s="18" t="s">
        <v>19</v>
      </c>
      <c r="N220" s="18" t="s">
        <v>20</v>
      </c>
      <c r="O220" s="18" t="s">
        <v>20</v>
      </c>
      <c r="P220" s="19" t="s">
        <v>2228</v>
      </c>
      <c r="Q220" s="21" t="s">
        <v>2229</v>
      </c>
      <c r="R220" s="21" t="s">
        <v>19</v>
      </c>
      <c r="S220" s="43" t="s">
        <v>1284</v>
      </c>
      <c r="T220" s="21" t="s">
        <v>1285</v>
      </c>
      <c r="U220" s="22" t="s">
        <v>2230</v>
      </c>
      <c r="V220" s="23" t="s">
        <v>24</v>
      </c>
      <c r="W220" s="22" t="s">
        <v>1488</v>
      </c>
      <c r="X220" s="13" t="s">
        <v>2452</v>
      </c>
      <c r="Y220" s="12" t="s">
        <v>2453</v>
      </c>
      <c r="Z220" s="12" t="s">
        <v>2454</v>
      </c>
      <c r="AA220" s="14" t="s">
        <v>2455</v>
      </c>
      <c r="AB220" s="16" t="s">
        <v>2456</v>
      </c>
      <c r="AC220" s="16" t="s">
        <v>19</v>
      </c>
      <c r="AD220" s="14" t="s">
        <v>2457</v>
      </c>
      <c r="AE220" s="16" t="s">
        <v>2458</v>
      </c>
      <c r="AF220" s="17" t="s">
        <v>2459</v>
      </c>
      <c r="AG220" s="18" t="s">
        <v>2456</v>
      </c>
      <c r="AH220" s="18" t="s">
        <v>19</v>
      </c>
      <c r="AI220" s="17" t="s">
        <v>2460</v>
      </c>
      <c r="AJ220" s="18" t="s">
        <v>2461</v>
      </c>
      <c r="AK220" s="19" t="s">
        <v>2462</v>
      </c>
      <c r="AL220" s="21" t="s">
        <v>2463</v>
      </c>
      <c r="AM220" s="21" t="s">
        <v>30</v>
      </c>
      <c r="AN220" s="21" t="s">
        <v>20</v>
      </c>
      <c r="AO220" s="21" t="s">
        <v>20</v>
      </c>
      <c r="AP220" s="22" t="s">
        <v>2464</v>
      </c>
      <c r="AQ220" s="23" t="s">
        <v>30</v>
      </c>
      <c r="AR220" s="23" t="s">
        <v>20</v>
      </c>
    </row>
    <row r="221" spans="1:61" ht="14.25" customHeight="1">
      <c r="A221" s="81" t="s">
        <v>5539</v>
      </c>
      <c r="B221" s="12" t="s">
        <v>2221</v>
      </c>
      <c r="C221" s="13" t="s">
        <v>2221</v>
      </c>
      <c r="D221" t="s">
        <v>2222</v>
      </c>
      <c r="E221" t="s">
        <v>2223</v>
      </c>
      <c r="F221" s="14" t="s">
        <v>2224</v>
      </c>
      <c r="G221" s="16" t="s">
        <v>2225</v>
      </c>
      <c r="H221" s="16" t="s">
        <v>19</v>
      </c>
      <c r="I221" s="14" t="s">
        <v>2226</v>
      </c>
      <c r="J221" s="16" t="s">
        <v>2221</v>
      </c>
      <c r="K221" s="17" t="s">
        <v>2227</v>
      </c>
      <c r="L221" s="18" t="s">
        <v>2225</v>
      </c>
      <c r="M221" s="18" t="s">
        <v>19</v>
      </c>
      <c r="N221" s="18" t="s">
        <v>20</v>
      </c>
      <c r="O221" s="18" t="s">
        <v>20</v>
      </c>
      <c r="P221" s="19" t="s">
        <v>2228</v>
      </c>
      <c r="Q221" s="21" t="s">
        <v>2229</v>
      </c>
      <c r="R221" s="21" t="s">
        <v>19</v>
      </c>
      <c r="S221" s="43" t="s">
        <v>1284</v>
      </c>
      <c r="T221" s="21" t="s">
        <v>1285</v>
      </c>
      <c r="U221" s="22" t="s">
        <v>2230</v>
      </c>
      <c r="V221" s="23" t="s">
        <v>24</v>
      </c>
      <c r="W221" s="22" t="s">
        <v>1488</v>
      </c>
      <c r="X221" s="13" t="s">
        <v>2465</v>
      </c>
      <c r="Y221" t="s">
        <v>2466</v>
      </c>
      <c r="Z221" t="s">
        <v>2467</v>
      </c>
      <c r="AA221" s="14" t="s">
        <v>2468</v>
      </c>
      <c r="AB221" s="16" t="s">
        <v>2469</v>
      </c>
      <c r="AC221" s="16" t="s">
        <v>19</v>
      </c>
      <c r="AD221" s="14" t="s">
        <v>2470</v>
      </c>
      <c r="AE221" s="16" t="s">
        <v>2471</v>
      </c>
      <c r="AF221" s="17" t="s">
        <v>2472</v>
      </c>
      <c r="AG221" s="18" t="s">
        <v>2473</v>
      </c>
      <c r="AH221" s="18" t="s">
        <v>19</v>
      </c>
      <c r="AI221" s="17" t="s">
        <v>2474</v>
      </c>
      <c r="AJ221" s="18" t="s">
        <v>2475</v>
      </c>
      <c r="AK221" s="36" t="s">
        <v>2476</v>
      </c>
      <c r="AL221" s="21" t="s">
        <v>2477</v>
      </c>
      <c r="AM221" s="21" t="s">
        <v>30</v>
      </c>
      <c r="AN221" s="36" t="s">
        <v>2478</v>
      </c>
      <c r="AO221" s="21" t="s">
        <v>2479</v>
      </c>
      <c r="AP221" s="22" t="s">
        <v>2480</v>
      </c>
      <c r="AQ221" s="23" t="s">
        <v>24</v>
      </c>
      <c r="AR221" s="23" t="s">
        <v>20</v>
      </c>
    </row>
    <row r="222" spans="1:61" ht="14.25" customHeight="1">
      <c r="A222" s="81" t="s">
        <v>5539</v>
      </c>
      <c r="B222" s="12" t="s">
        <v>2221</v>
      </c>
      <c r="C222" s="13" t="s">
        <v>2221</v>
      </c>
      <c r="D222" t="s">
        <v>2222</v>
      </c>
      <c r="E222" t="s">
        <v>2223</v>
      </c>
      <c r="F222" s="14" t="s">
        <v>2224</v>
      </c>
      <c r="G222" s="16" t="s">
        <v>2225</v>
      </c>
      <c r="H222" s="16" t="s">
        <v>19</v>
      </c>
      <c r="I222" s="14" t="s">
        <v>2226</v>
      </c>
      <c r="J222" s="16" t="s">
        <v>2221</v>
      </c>
      <c r="K222" s="17" t="s">
        <v>2227</v>
      </c>
      <c r="L222" s="18" t="s">
        <v>2225</v>
      </c>
      <c r="M222" s="18" t="s">
        <v>19</v>
      </c>
      <c r="N222" s="18" t="s">
        <v>20</v>
      </c>
      <c r="O222" s="18" t="s">
        <v>20</v>
      </c>
      <c r="P222" s="19" t="s">
        <v>2228</v>
      </c>
      <c r="Q222" s="21" t="s">
        <v>2229</v>
      </c>
      <c r="R222" s="21" t="s">
        <v>19</v>
      </c>
      <c r="S222" s="43" t="s">
        <v>1284</v>
      </c>
      <c r="T222" s="21" t="s">
        <v>1285</v>
      </c>
      <c r="U222" s="22" t="s">
        <v>2230</v>
      </c>
      <c r="V222" s="23" t="s">
        <v>24</v>
      </c>
      <c r="W222" s="22" t="s">
        <v>1488</v>
      </c>
      <c r="X222" s="13" t="s">
        <v>2481</v>
      </c>
      <c r="Y222" s="12" t="s">
        <v>2482</v>
      </c>
      <c r="Z222" t="s">
        <v>2483</v>
      </c>
      <c r="AA222" s="14" t="s">
        <v>2484</v>
      </c>
      <c r="AB222" s="16" t="s">
        <v>2485</v>
      </c>
      <c r="AC222" s="16" t="s">
        <v>24</v>
      </c>
      <c r="AD222" s="16" t="s">
        <v>20</v>
      </c>
      <c r="AE222" s="16" t="s">
        <v>20</v>
      </c>
      <c r="AF222" s="17" t="s">
        <v>2486</v>
      </c>
      <c r="AG222" s="18" t="s">
        <v>2487</v>
      </c>
      <c r="AH222" s="18" t="s">
        <v>19</v>
      </c>
      <c r="AI222" s="18" t="s">
        <v>20</v>
      </c>
      <c r="AJ222" s="18" t="s">
        <v>20</v>
      </c>
      <c r="AK222" s="19" t="s">
        <v>2488</v>
      </c>
      <c r="AL222" s="21" t="s">
        <v>2489</v>
      </c>
      <c r="AM222" s="21" t="s">
        <v>19</v>
      </c>
      <c r="AN222" s="19" t="s">
        <v>2490</v>
      </c>
      <c r="AO222" s="21" t="s">
        <v>2491</v>
      </c>
      <c r="AP222" s="34" t="s">
        <v>2492</v>
      </c>
      <c r="AQ222" s="23" t="s">
        <v>24</v>
      </c>
      <c r="AR222" s="58" t="s">
        <v>20</v>
      </c>
      <c r="AS222" t="s">
        <v>2338</v>
      </c>
      <c r="AT222" t="s">
        <v>19</v>
      </c>
      <c r="AU222" t="s">
        <v>1277</v>
      </c>
      <c r="AV222" t="s">
        <v>1278</v>
      </c>
      <c r="AW222" t="s">
        <v>1281</v>
      </c>
      <c r="AX222" t="s">
        <v>1278</v>
      </c>
      <c r="AY222" t="s">
        <v>19</v>
      </c>
      <c r="AZ222" t="s">
        <v>2493</v>
      </c>
      <c r="BA222" t="s">
        <v>1278</v>
      </c>
      <c r="BB222" t="s">
        <v>20</v>
      </c>
      <c r="BC222" t="s">
        <v>20</v>
      </c>
      <c r="BD222" t="s">
        <v>20</v>
      </c>
      <c r="BE222" t="s">
        <v>20</v>
      </c>
      <c r="BF222" t="s">
        <v>20</v>
      </c>
      <c r="BG222" t="s">
        <v>1288</v>
      </c>
      <c r="BH222" t="s">
        <v>30</v>
      </c>
      <c r="BI222" t="s">
        <v>2341</v>
      </c>
    </row>
    <row r="223" spans="1:61" ht="14.25" customHeight="1">
      <c r="A223" s="81" t="s">
        <v>5539</v>
      </c>
      <c r="B223" s="12" t="s">
        <v>2221</v>
      </c>
      <c r="C223" s="13" t="s">
        <v>2221</v>
      </c>
      <c r="D223" t="s">
        <v>2222</v>
      </c>
      <c r="E223" t="s">
        <v>2223</v>
      </c>
      <c r="F223" s="14" t="s">
        <v>2224</v>
      </c>
      <c r="G223" s="16" t="s">
        <v>2225</v>
      </c>
      <c r="H223" s="16" t="s">
        <v>19</v>
      </c>
      <c r="I223" s="14" t="s">
        <v>2226</v>
      </c>
      <c r="J223" s="16" t="s">
        <v>2221</v>
      </c>
      <c r="K223" s="17" t="s">
        <v>2227</v>
      </c>
      <c r="L223" s="18" t="s">
        <v>2225</v>
      </c>
      <c r="M223" s="18" t="s">
        <v>19</v>
      </c>
      <c r="N223" s="18" t="s">
        <v>20</v>
      </c>
      <c r="O223" s="18" t="s">
        <v>20</v>
      </c>
      <c r="P223" s="19" t="s">
        <v>2228</v>
      </c>
      <c r="Q223" s="21" t="s">
        <v>2229</v>
      </c>
      <c r="R223" s="21" t="s">
        <v>19</v>
      </c>
      <c r="S223" s="43" t="s">
        <v>1284</v>
      </c>
      <c r="T223" s="21" t="s">
        <v>1285</v>
      </c>
      <c r="U223" s="22" t="s">
        <v>2230</v>
      </c>
      <c r="V223" s="23" t="s">
        <v>24</v>
      </c>
      <c r="W223" s="22" t="s">
        <v>1488</v>
      </c>
      <c r="X223" s="13" t="s">
        <v>2494</v>
      </c>
      <c r="Y223" s="12" t="s">
        <v>2495</v>
      </c>
      <c r="Z223" t="s">
        <v>2496</v>
      </c>
      <c r="AA223" s="14" t="s">
        <v>2389</v>
      </c>
      <c r="AB223" s="16" t="s">
        <v>2497</v>
      </c>
      <c r="AC223" s="16" t="s">
        <v>19</v>
      </c>
      <c r="AD223" s="16" t="s">
        <v>20</v>
      </c>
      <c r="AE223" s="16" t="s">
        <v>20</v>
      </c>
      <c r="AF223" s="17" t="s">
        <v>2498</v>
      </c>
      <c r="AG223" s="18" t="s">
        <v>2499</v>
      </c>
      <c r="AH223" s="18" t="s">
        <v>19</v>
      </c>
      <c r="AI223" s="18" t="s">
        <v>20</v>
      </c>
      <c r="AJ223" s="18" t="s">
        <v>20</v>
      </c>
      <c r="AK223" s="19" t="s">
        <v>2500</v>
      </c>
      <c r="AL223" s="21" t="s">
        <v>2390</v>
      </c>
      <c r="AM223" s="21" t="s">
        <v>19</v>
      </c>
      <c r="AN223" s="21" t="s">
        <v>20</v>
      </c>
      <c r="AO223" s="21" t="s">
        <v>20</v>
      </c>
      <c r="AP223" s="23" t="s">
        <v>20</v>
      </c>
      <c r="AQ223" s="23" t="s">
        <v>20</v>
      </c>
      <c r="AR223" s="23" t="s">
        <v>20</v>
      </c>
    </row>
    <row r="224" spans="1:61" ht="14.25" customHeight="1">
      <c r="A224" s="81" t="s">
        <v>5539</v>
      </c>
      <c r="B224" s="12" t="s">
        <v>2221</v>
      </c>
      <c r="C224" s="13" t="s">
        <v>2221</v>
      </c>
      <c r="D224" t="s">
        <v>2222</v>
      </c>
      <c r="E224" t="s">
        <v>2223</v>
      </c>
      <c r="F224" s="14" t="s">
        <v>2224</v>
      </c>
      <c r="G224" s="16" t="s">
        <v>2225</v>
      </c>
      <c r="H224" s="16" t="s">
        <v>19</v>
      </c>
      <c r="I224" s="14" t="s">
        <v>2226</v>
      </c>
      <c r="J224" s="16" t="s">
        <v>2221</v>
      </c>
      <c r="K224" s="17" t="s">
        <v>2227</v>
      </c>
      <c r="L224" s="18" t="s">
        <v>2225</v>
      </c>
      <c r="M224" s="18" t="s">
        <v>19</v>
      </c>
      <c r="N224" s="18" t="s">
        <v>20</v>
      </c>
      <c r="O224" s="18" t="s">
        <v>20</v>
      </c>
      <c r="P224" s="19" t="s">
        <v>2228</v>
      </c>
      <c r="Q224" s="21" t="s">
        <v>2229</v>
      </c>
      <c r="R224" s="21" t="s">
        <v>19</v>
      </c>
      <c r="S224" s="43" t="s">
        <v>1284</v>
      </c>
      <c r="T224" s="21" t="s">
        <v>1285</v>
      </c>
      <c r="U224" s="22" t="s">
        <v>2230</v>
      </c>
      <c r="V224" s="23" t="s">
        <v>24</v>
      </c>
      <c r="W224" s="22" t="s">
        <v>1488</v>
      </c>
      <c r="X224" s="13" t="s">
        <v>2501</v>
      </c>
      <c r="Y224" t="s">
        <v>2502</v>
      </c>
      <c r="Z224" s="12" t="s">
        <v>2503</v>
      </c>
      <c r="AA224" s="14" t="s">
        <v>2504</v>
      </c>
      <c r="AB224" s="16" t="s">
        <v>2501</v>
      </c>
      <c r="AC224" s="16" t="s">
        <v>19</v>
      </c>
      <c r="AD224" s="14" t="s">
        <v>2505</v>
      </c>
      <c r="AE224" s="16" t="s">
        <v>2506</v>
      </c>
      <c r="AF224" s="17" t="s">
        <v>2507</v>
      </c>
      <c r="AG224" s="18" t="s">
        <v>2501</v>
      </c>
      <c r="AH224" s="18" t="s">
        <v>19</v>
      </c>
      <c r="AI224" s="18" t="s">
        <v>20</v>
      </c>
      <c r="AJ224" s="18" t="s">
        <v>20</v>
      </c>
      <c r="AK224" s="21" t="s">
        <v>20</v>
      </c>
      <c r="AL224" s="21" t="s">
        <v>20</v>
      </c>
      <c r="AM224" s="21" t="s">
        <v>20</v>
      </c>
      <c r="AN224" s="21" t="s">
        <v>20</v>
      </c>
      <c r="AO224" s="21" t="s">
        <v>20</v>
      </c>
      <c r="AP224" s="23" t="s">
        <v>20</v>
      </c>
      <c r="AQ224" s="23" t="s">
        <v>20</v>
      </c>
      <c r="AR224" s="23" t="s">
        <v>20</v>
      </c>
    </row>
    <row r="225" spans="1:45" ht="14.25" customHeight="1">
      <c r="A225" s="81" t="s">
        <v>5539</v>
      </c>
      <c r="B225" s="12" t="s">
        <v>2221</v>
      </c>
      <c r="C225" s="13" t="s">
        <v>2221</v>
      </c>
      <c r="D225" t="s">
        <v>2222</v>
      </c>
      <c r="E225" t="s">
        <v>2223</v>
      </c>
      <c r="F225" s="14" t="s">
        <v>2224</v>
      </c>
      <c r="G225" s="16" t="s">
        <v>2225</v>
      </c>
      <c r="H225" s="16" t="s">
        <v>19</v>
      </c>
      <c r="I225" s="14" t="s">
        <v>2226</v>
      </c>
      <c r="J225" s="16" t="s">
        <v>2221</v>
      </c>
      <c r="K225" s="17" t="s">
        <v>2227</v>
      </c>
      <c r="L225" s="18" t="s">
        <v>2225</v>
      </c>
      <c r="M225" s="18" t="s">
        <v>19</v>
      </c>
      <c r="N225" s="18" t="s">
        <v>20</v>
      </c>
      <c r="O225" s="18" t="s">
        <v>20</v>
      </c>
      <c r="P225" s="19" t="s">
        <v>2228</v>
      </c>
      <c r="Q225" s="21" t="s">
        <v>2229</v>
      </c>
      <c r="R225" s="21" t="s">
        <v>19</v>
      </c>
      <c r="S225" s="43" t="s">
        <v>1284</v>
      </c>
      <c r="T225" s="21" t="s">
        <v>1285</v>
      </c>
      <c r="U225" s="22" t="s">
        <v>2230</v>
      </c>
      <c r="V225" s="23" t="s">
        <v>24</v>
      </c>
      <c r="W225" s="22" t="s">
        <v>1488</v>
      </c>
      <c r="X225" s="13" t="s">
        <v>2508</v>
      </c>
      <c r="Y225" t="s">
        <v>2509</v>
      </c>
      <c r="Z225" t="s">
        <v>2510</v>
      </c>
      <c r="AA225" s="14" t="s">
        <v>2511</v>
      </c>
      <c r="AB225" s="16" t="s">
        <v>2512</v>
      </c>
      <c r="AC225" s="16" t="s">
        <v>19</v>
      </c>
      <c r="AD225" s="14" t="s">
        <v>2513</v>
      </c>
      <c r="AE225" s="16" t="s">
        <v>2508</v>
      </c>
      <c r="AF225" s="17" t="s">
        <v>2514</v>
      </c>
      <c r="AG225" s="18" t="s">
        <v>2515</v>
      </c>
      <c r="AH225" s="18" t="s">
        <v>19</v>
      </c>
      <c r="AI225" s="17" t="s">
        <v>2516</v>
      </c>
      <c r="AJ225" s="18" t="s">
        <v>2512</v>
      </c>
      <c r="AK225" s="19" t="s">
        <v>2517</v>
      </c>
      <c r="AL225" s="21" t="s">
        <v>2512</v>
      </c>
      <c r="AM225" s="21" t="s">
        <v>19</v>
      </c>
      <c r="AN225" s="21" t="s">
        <v>20</v>
      </c>
      <c r="AO225" s="21" t="s">
        <v>20</v>
      </c>
      <c r="AP225" s="23" t="s">
        <v>20</v>
      </c>
      <c r="AQ225" s="23" t="s">
        <v>20</v>
      </c>
      <c r="AR225" s="23" t="s">
        <v>20</v>
      </c>
    </row>
    <row r="226" spans="1:45" ht="14.25" customHeight="1">
      <c r="A226" s="81" t="s">
        <v>5529</v>
      </c>
      <c r="B226" s="12" t="s">
        <v>9</v>
      </c>
      <c r="C226" s="13" t="s">
        <v>2518</v>
      </c>
      <c r="D226" t="s">
        <v>2519</v>
      </c>
      <c r="E226" t="s">
        <v>2520</v>
      </c>
      <c r="F226" s="14" t="s">
        <v>2521</v>
      </c>
      <c r="G226" s="16" t="s">
        <v>2518</v>
      </c>
      <c r="H226" s="16" t="s">
        <v>19</v>
      </c>
      <c r="I226" s="14" t="s">
        <v>2522</v>
      </c>
      <c r="J226" s="16" t="s">
        <v>2523</v>
      </c>
      <c r="K226" s="17" t="s">
        <v>2524</v>
      </c>
      <c r="L226" s="18" t="s">
        <v>2518</v>
      </c>
      <c r="M226" s="18" t="s">
        <v>19</v>
      </c>
      <c r="N226" s="17" t="s">
        <v>2525</v>
      </c>
      <c r="O226" s="18" t="s">
        <v>2523</v>
      </c>
      <c r="P226" s="19" t="s">
        <v>2526</v>
      </c>
      <c r="Q226" s="21" t="s">
        <v>2527</v>
      </c>
      <c r="R226" s="21" t="s">
        <v>24</v>
      </c>
      <c r="S226" s="21" t="s">
        <v>20</v>
      </c>
      <c r="T226" s="21" t="s">
        <v>20</v>
      </c>
      <c r="U226" s="23" t="s">
        <v>20</v>
      </c>
      <c r="V226" s="23" t="s">
        <v>20</v>
      </c>
      <c r="W226" s="23" t="s">
        <v>20</v>
      </c>
      <c r="X226" s="13" t="s">
        <v>2528</v>
      </c>
      <c r="Y226" t="s">
        <v>2529</v>
      </c>
      <c r="Z226" t="s">
        <v>2530</v>
      </c>
      <c r="AA226" s="14" t="s">
        <v>2531</v>
      </c>
      <c r="AB226" s="16" t="s">
        <v>2528</v>
      </c>
      <c r="AC226" s="16" t="s">
        <v>19</v>
      </c>
      <c r="AD226" s="14" t="s">
        <v>2532</v>
      </c>
      <c r="AE226" s="16" t="s">
        <v>2533</v>
      </c>
      <c r="AF226" s="17" t="s">
        <v>2534</v>
      </c>
      <c r="AG226" s="18" t="s">
        <v>2528</v>
      </c>
      <c r="AH226" s="18" t="s">
        <v>19</v>
      </c>
      <c r="AI226" s="17" t="s">
        <v>2535</v>
      </c>
      <c r="AJ226" s="18" t="s">
        <v>2536</v>
      </c>
      <c r="AK226" s="21" t="s">
        <v>20</v>
      </c>
      <c r="AL226" s="21" t="s">
        <v>20</v>
      </c>
      <c r="AM226" s="21" t="s">
        <v>20</v>
      </c>
      <c r="AN226" s="21" t="s">
        <v>20</v>
      </c>
      <c r="AO226" s="21" t="s">
        <v>20</v>
      </c>
      <c r="AP226" s="23" t="s">
        <v>20</v>
      </c>
      <c r="AQ226" s="23" t="s">
        <v>20</v>
      </c>
      <c r="AR226" s="23" t="s">
        <v>20</v>
      </c>
      <c r="AS226" t="s">
        <v>2537</v>
      </c>
    </row>
    <row r="227" spans="1:45" ht="14.25" customHeight="1">
      <c r="A227" s="81" t="s">
        <v>5529</v>
      </c>
      <c r="B227" s="12" t="s">
        <v>9</v>
      </c>
      <c r="C227" s="13" t="s">
        <v>2518</v>
      </c>
      <c r="D227" t="s">
        <v>2519</v>
      </c>
      <c r="E227" t="s">
        <v>2520</v>
      </c>
      <c r="F227" s="14" t="s">
        <v>2521</v>
      </c>
      <c r="G227" s="16" t="s">
        <v>2518</v>
      </c>
      <c r="H227" s="16" t="s">
        <v>19</v>
      </c>
      <c r="I227" s="14" t="s">
        <v>2522</v>
      </c>
      <c r="J227" s="16" t="s">
        <v>2523</v>
      </c>
      <c r="K227" s="17" t="s">
        <v>2524</v>
      </c>
      <c r="L227" s="18" t="s">
        <v>2518</v>
      </c>
      <c r="M227" s="18" t="s">
        <v>19</v>
      </c>
      <c r="N227" s="17" t="s">
        <v>2525</v>
      </c>
      <c r="O227" s="18" t="s">
        <v>2523</v>
      </c>
      <c r="P227" s="19" t="s">
        <v>2526</v>
      </c>
      <c r="Q227" s="21" t="s">
        <v>2527</v>
      </c>
      <c r="R227" s="21" t="s">
        <v>24</v>
      </c>
      <c r="S227" s="21" t="s">
        <v>20</v>
      </c>
      <c r="T227" s="21" t="s">
        <v>20</v>
      </c>
      <c r="U227" s="23" t="s">
        <v>20</v>
      </c>
      <c r="V227" s="23" t="s">
        <v>20</v>
      </c>
      <c r="W227" s="23" t="s">
        <v>20</v>
      </c>
      <c r="X227" s="13" t="s">
        <v>1280</v>
      </c>
      <c r="Y227" t="s">
        <v>2538</v>
      </c>
      <c r="Z227" t="s">
        <v>2539</v>
      </c>
      <c r="AA227" s="14" t="s">
        <v>2540</v>
      </c>
      <c r="AB227" s="16" t="s">
        <v>2541</v>
      </c>
      <c r="AC227" s="16" t="s">
        <v>19</v>
      </c>
      <c r="AD227" s="14" t="s">
        <v>1279</v>
      </c>
      <c r="AE227" s="16" t="s">
        <v>1280</v>
      </c>
      <c r="AF227" s="17" t="s">
        <v>2542</v>
      </c>
      <c r="AG227" s="18" t="s">
        <v>2543</v>
      </c>
      <c r="AH227" s="18" t="s">
        <v>19</v>
      </c>
      <c r="AI227" s="17" t="s">
        <v>2544</v>
      </c>
      <c r="AJ227" s="18" t="s">
        <v>2545</v>
      </c>
      <c r="AK227" s="21" t="s">
        <v>20</v>
      </c>
      <c r="AL227" s="21" t="s">
        <v>20</v>
      </c>
      <c r="AM227" s="21" t="s">
        <v>20</v>
      </c>
      <c r="AN227" s="21" t="s">
        <v>20</v>
      </c>
      <c r="AO227" s="21" t="s">
        <v>20</v>
      </c>
      <c r="AP227" s="50" t="s">
        <v>2341</v>
      </c>
      <c r="AQ227" s="23" t="s">
        <v>24</v>
      </c>
      <c r="AR227" s="23" t="s">
        <v>20</v>
      </c>
    </row>
    <row r="228" spans="1:45" ht="14.25" customHeight="1">
      <c r="A228" s="81" t="s">
        <v>5537</v>
      </c>
      <c r="B228" s="12" t="s">
        <v>675</v>
      </c>
      <c r="C228" s="13" t="s">
        <v>2546</v>
      </c>
      <c r="D228" t="s">
        <v>2547</v>
      </c>
      <c r="E228" t="s">
        <v>2548</v>
      </c>
      <c r="F228" s="14" t="s">
        <v>2549</v>
      </c>
      <c r="G228" s="16" t="s">
        <v>2546</v>
      </c>
      <c r="H228" s="16" t="s">
        <v>19</v>
      </c>
      <c r="I228" s="16" t="s">
        <v>20</v>
      </c>
      <c r="J228" s="16" t="s">
        <v>20</v>
      </c>
      <c r="K228" s="17" t="s">
        <v>2550</v>
      </c>
      <c r="L228" s="18" t="s">
        <v>2546</v>
      </c>
      <c r="M228" s="18" t="s">
        <v>19</v>
      </c>
      <c r="N228" s="18" t="s">
        <v>20</v>
      </c>
      <c r="O228" s="18" t="s">
        <v>20</v>
      </c>
      <c r="P228" s="19" t="s">
        <v>2551</v>
      </c>
      <c r="Q228" s="21" t="s">
        <v>2546</v>
      </c>
      <c r="R228" s="21" t="s">
        <v>19</v>
      </c>
      <c r="S228" s="21" t="s">
        <v>20</v>
      </c>
      <c r="T228" s="21" t="s">
        <v>20</v>
      </c>
      <c r="U228" s="23" t="s">
        <v>20</v>
      </c>
      <c r="V228" s="23" t="s">
        <v>20</v>
      </c>
      <c r="W228" s="23" t="s">
        <v>20</v>
      </c>
      <c r="X228" s="13" t="s">
        <v>2552</v>
      </c>
      <c r="Y228" t="s">
        <v>2553</v>
      </c>
      <c r="Z228" t="s">
        <v>2554</v>
      </c>
      <c r="AA228" s="14" t="s">
        <v>2555</v>
      </c>
      <c r="AB228" s="16" t="s">
        <v>2552</v>
      </c>
      <c r="AC228" s="16" t="s">
        <v>19</v>
      </c>
      <c r="AD228" s="16" t="s">
        <v>20</v>
      </c>
      <c r="AE228" s="16" t="s">
        <v>20</v>
      </c>
      <c r="AF228" s="17" t="s">
        <v>2556</v>
      </c>
      <c r="AG228" s="18" t="s">
        <v>2552</v>
      </c>
      <c r="AH228" s="18" t="s">
        <v>19</v>
      </c>
      <c r="AI228" s="17" t="s">
        <v>2557</v>
      </c>
      <c r="AJ228" s="18" t="s">
        <v>2558</v>
      </c>
      <c r="AK228" s="19" t="s">
        <v>2559</v>
      </c>
      <c r="AL228" s="21" t="s">
        <v>2552</v>
      </c>
      <c r="AM228" s="21" t="s">
        <v>19</v>
      </c>
      <c r="AN228" s="21" t="s">
        <v>20</v>
      </c>
      <c r="AO228" s="21" t="s">
        <v>20</v>
      </c>
      <c r="AP228" s="23" t="s">
        <v>20</v>
      </c>
      <c r="AQ228" s="23" t="s">
        <v>20</v>
      </c>
      <c r="AR228" s="23" t="s">
        <v>20</v>
      </c>
    </row>
    <row r="229" spans="1:45" ht="14.25" customHeight="1">
      <c r="A229" s="81" t="s">
        <v>5537</v>
      </c>
      <c r="B229" s="12" t="s">
        <v>675</v>
      </c>
      <c r="C229" s="13" t="s">
        <v>2546</v>
      </c>
      <c r="D229" t="s">
        <v>2547</v>
      </c>
      <c r="E229" t="s">
        <v>2548</v>
      </c>
      <c r="F229" s="14" t="s">
        <v>2549</v>
      </c>
      <c r="G229" s="16" t="s">
        <v>2546</v>
      </c>
      <c r="H229" s="16" t="s">
        <v>19</v>
      </c>
      <c r="I229" s="16" t="s">
        <v>20</v>
      </c>
      <c r="J229" s="16" t="s">
        <v>20</v>
      </c>
      <c r="K229" s="17" t="s">
        <v>2550</v>
      </c>
      <c r="L229" s="18" t="s">
        <v>2546</v>
      </c>
      <c r="M229" s="18" t="s">
        <v>19</v>
      </c>
      <c r="N229" s="18" t="s">
        <v>20</v>
      </c>
      <c r="O229" s="18" t="s">
        <v>20</v>
      </c>
      <c r="P229" s="19" t="s">
        <v>2551</v>
      </c>
      <c r="Q229" s="21" t="s">
        <v>2546</v>
      </c>
      <c r="R229" s="21" t="s">
        <v>19</v>
      </c>
      <c r="S229" s="21" t="s">
        <v>20</v>
      </c>
      <c r="T229" s="21" t="s">
        <v>20</v>
      </c>
      <c r="U229" s="23" t="s">
        <v>20</v>
      </c>
      <c r="V229" s="23" t="s">
        <v>20</v>
      </c>
      <c r="W229" s="23" t="s">
        <v>20</v>
      </c>
      <c r="X229" s="13" t="s">
        <v>2560</v>
      </c>
      <c r="Y229" t="s">
        <v>2561</v>
      </c>
      <c r="Z229" t="s">
        <v>2562</v>
      </c>
      <c r="AA229" s="14" t="s">
        <v>2563</v>
      </c>
      <c r="AB229" s="16" t="s">
        <v>2564</v>
      </c>
      <c r="AC229" s="16" t="s">
        <v>19</v>
      </c>
      <c r="AD229" s="14" t="s">
        <v>2565</v>
      </c>
      <c r="AE229" s="16" t="s">
        <v>2560</v>
      </c>
      <c r="AF229" s="17" t="s">
        <v>2566</v>
      </c>
      <c r="AG229" s="18" t="s">
        <v>2567</v>
      </c>
      <c r="AH229" s="18" t="s">
        <v>30</v>
      </c>
      <c r="AI229" s="18" t="s">
        <v>20</v>
      </c>
      <c r="AJ229" s="18" t="s">
        <v>20</v>
      </c>
      <c r="AK229" s="19" t="s">
        <v>2568</v>
      </c>
      <c r="AL229" s="21" t="s">
        <v>2569</v>
      </c>
      <c r="AM229" s="21" t="s">
        <v>24</v>
      </c>
      <c r="AN229" s="21" t="s">
        <v>20</v>
      </c>
      <c r="AO229" s="21" t="s">
        <v>20</v>
      </c>
      <c r="AP229" s="23" t="s">
        <v>20</v>
      </c>
      <c r="AQ229" s="23" t="s">
        <v>20</v>
      </c>
      <c r="AR229" s="23" t="s">
        <v>20</v>
      </c>
    </row>
    <row r="230" spans="1:45" ht="14.25" customHeight="1">
      <c r="A230" s="81" t="s">
        <v>5537</v>
      </c>
      <c r="B230" s="12" t="s">
        <v>675</v>
      </c>
      <c r="C230" s="13" t="s">
        <v>2546</v>
      </c>
      <c r="D230" t="s">
        <v>2547</v>
      </c>
      <c r="E230" t="s">
        <v>2548</v>
      </c>
      <c r="F230" s="14" t="s">
        <v>2549</v>
      </c>
      <c r="G230" s="16" t="s">
        <v>2546</v>
      </c>
      <c r="H230" s="16" t="s">
        <v>19</v>
      </c>
      <c r="I230" s="16" t="s">
        <v>20</v>
      </c>
      <c r="J230" s="16" t="s">
        <v>20</v>
      </c>
      <c r="K230" s="17" t="s">
        <v>2550</v>
      </c>
      <c r="L230" s="18" t="s">
        <v>2546</v>
      </c>
      <c r="M230" s="18" t="s">
        <v>19</v>
      </c>
      <c r="N230" s="18" t="s">
        <v>20</v>
      </c>
      <c r="O230" s="18" t="s">
        <v>20</v>
      </c>
      <c r="P230" s="19" t="s">
        <v>2551</v>
      </c>
      <c r="Q230" s="21" t="s">
        <v>2546</v>
      </c>
      <c r="R230" s="21" t="s">
        <v>19</v>
      </c>
      <c r="S230" s="21" t="s">
        <v>20</v>
      </c>
      <c r="T230" s="21" t="s">
        <v>20</v>
      </c>
      <c r="U230" s="23" t="s">
        <v>20</v>
      </c>
      <c r="V230" s="23" t="s">
        <v>20</v>
      </c>
      <c r="W230" s="23" t="s">
        <v>20</v>
      </c>
      <c r="X230" s="13" t="s">
        <v>2570</v>
      </c>
      <c r="Y230" t="s">
        <v>2571</v>
      </c>
      <c r="Z230" t="s">
        <v>2572</v>
      </c>
      <c r="AA230" s="14" t="s">
        <v>2573</v>
      </c>
      <c r="AB230" s="16" t="s">
        <v>2570</v>
      </c>
      <c r="AC230" s="16" t="s">
        <v>19</v>
      </c>
      <c r="AD230" s="14" t="s">
        <v>2574</v>
      </c>
      <c r="AE230" s="16" t="s">
        <v>2575</v>
      </c>
      <c r="AF230" s="17" t="s">
        <v>2576</v>
      </c>
      <c r="AG230" s="18" t="s">
        <v>2577</v>
      </c>
      <c r="AH230" s="18" t="s">
        <v>19</v>
      </c>
      <c r="AI230" s="17" t="s">
        <v>2578</v>
      </c>
      <c r="AJ230" s="18" t="s">
        <v>2570</v>
      </c>
      <c r="AK230" s="19" t="s">
        <v>2579</v>
      </c>
      <c r="AL230" s="21" t="s">
        <v>2580</v>
      </c>
      <c r="AM230" s="21" t="s">
        <v>24</v>
      </c>
      <c r="AN230" s="21" t="s">
        <v>20</v>
      </c>
      <c r="AO230" s="21" t="s">
        <v>20</v>
      </c>
      <c r="AP230" s="34" t="s">
        <v>2581</v>
      </c>
      <c r="AQ230" s="23" t="s">
        <v>24</v>
      </c>
      <c r="AR230" s="58" t="s">
        <v>20</v>
      </c>
    </row>
    <row r="231" spans="1:45" ht="14.25" customHeight="1">
      <c r="A231" s="81" t="s">
        <v>5537</v>
      </c>
      <c r="B231" s="12" t="s">
        <v>675</v>
      </c>
      <c r="C231" s="13" t="s">
        <v>2546</v>
      </c>
      <c r="D231" t="s">
        <v>2547</v>
      </c>
      <c r="E231" t="s">
        <v>2548</v>
      </c>
      <c r="F231" s="14" t="s">
        <v>2549</v>
      </c>
      <c r="G231" s="16" t="s">
        <v>2546</v>
      </c>
      <c r="H231" s="16" t="s">
        <v>19</v>
      </c>
      <c r="I231" s="16" t="s">
        <v>20</v>
      </c>
      <c r="J231" s="16" t="s">
        <v>20</v>
      </c>
      <c r="K231" s="17" t="s">
        <v>2550</v>
      </c>
      <c r="L231" s="18" t="s">
        <v>2546</v>
      </c>
      <c r="M231" s="18" t="s">
        <v>19</v>
      </c>
      <c r="N231" s="18" t="s">
        <v>20</v>
      </c>
      <c r="O231" s="18" t="s">
        <v>20</v>
      </c>
      <c r="P231" s="19" t="s">
        <v>2551</v>
      </c>
      <c r="Q231" s="21" t="s">
        <v>2546</v>
      </c>
      <c r="R231" s="21" t="s">
        <v>19</v>
      </c>
      <c r="S231" s="21" t="s">
        <v>20</v>
      </c>
      <c r="T231" s="21" t="s">
        <v>20</v>
      </c>
      <c r="U231" s="23" t="s">
        <v>20</v>
      </c>
      <c r="V231" s="23" t="s">
        <v>20</v>
      </c>
      <c r="W231" s="23" t="s">
        <v>20</v>
      </c>
      <c r="X231" s="13" t="s">
        <v>2582</v>
      </c>
      <c r="Y231" t="s">
        <v>2583</v>
      </c>
      <c r="Z231" t="s">
        <v>2584</v>
      </c>
      <c r="AA231" s="14" t="s">
        <v>2585</v>
      </c>
      <c r="AB231" s="16" t="s">
        <v>2586</v>
      </c>
      <c r="AC231" s="16" t="s">
        <v>19</v>
      </c>
      <c r="AD231" s="14" t="s">
        <v>2587</v>
      </c>
      <c r="AE231" s="16" t="s">
        <v>2588</v>
      </c>
      <c r="AF231" s="17" t="s">
        <v>2589</v>
      </c>
      <c r="AG231" s="18" t="s">
        <v>2590</v>
      </c>
      <c r="AH231" s="18" t="s">
        <v>19</v>
      </c>
      <c r="AI231" s="17" t="s">
        <v>2591</v>
      </c>
      <c r="AJ231" s="18" t="s">
        <v>2588</v>
      </c>
      <c r="AK231" s="19" t="s">
        <v>2592</v>
      </c>
      <c r="AL231" s="21" t="s">
        <v>2593</v>
      </c>
      <c r="AM231" s="21" t="s">
        <v>19</v>
      </c>
      <c r="AN231" s="19" t="s">
        <v>2594</v>
      </c>
      <c r="AO231" s="21" t="s">
        <v>2588</v>
      </c>
      <c r="AP231" s="23" t="s">
        <v>20</v>
      </c>
      <c r="AQ231" s="23" t="s">
        <v>20</v>
      </c>
      <c r="AR231" s="23" t="s">
        <v>20</v>
      </c>
    </row>
    <row r="232" spans="1:45" ht="14.25" customHeight="1">
      <c r="A232" s="81" t="s">
        <v>5537</v>
      </c>
      <c r="B232" s="12" t="s">
        <v>675</v>
      </c>
      <c r="C232" s="13" t="s">
        <v>2546</v>
      </c>
      <c r="D232" t="s">
        <v>2547</v>
      </c>
      <c r="E232" t="s">
        <v>2548</v>
      </c>
      <c r="F232" s="14" t="s">
        <v>2549</v>
      </c>
      <c r="G232" s="16" t="s">
        <v>2546</v>
      </c>
      <c r="H232" s="16" t="s">
        <v>19</v>
      </c>
      <c r="I232" s="16" t="s">
        <v>20</v>
      </c>
      <c r="J232" s="16" t="s">
        <v>20</v>
      </c>
      <c r="K232" s="17" t="s">
        <v>2550</v>
      </c>
      <c r="L232" s="18" t="s">
        <v>2546</v>
      </c>
      <c r="M232" s="18" t="s">
        <v>19</v>
      </c>
      <c r="N232" s="18" t="s">
        <v>20</v>
      </c>
      <c r="O232" s="18" t="s">
        <v>20</v>
      </c>
      <c r="P232" s="19" t="s">
        <v>2551</v>
      </c>
      <c r="Q232" s="21" t="s">
        <v>2546</v>
      </c>
      <c r="R232" s="21" t="s">
        <v>19</v>
      </c>
      <c r="S232" s="21" t="s">
        <v>20</v>
      </c>
      <c r="T232" s="21" t="s">
        <v>20</v>
      </c>
      <c r="U232" s="23" t="s">
        <v>20</v>
      </c>
      <c r="V232" s="23" t="s">
        <v>20</v>
      </c>
      <c r="W232" s="23" t="s">
        <v>20</v>
      </c>
      <c r="X232" s="13" t="s">
        <v>2595</v>
      </c>
      <c r="Y232" s="12" t="s">
        <v>2596</v>
      </c>
      <c r="Z232" t="s">
        <v>2597</v>
      </c>
      <c r="AA232" s="35" t="s">
        <v>2598</v>
      </c>
      <c r="AB232" s="16" t="s">
        <v>2599</v>
      </c>
      <c r="AC232" s="16" t="s">
        <v>30</v>
      </c>
      <c r="AD232" s="16" t="s">
        <v>20</v>
      </c>
      <c r="AE232" s="16" t="s">
        <v>20</v>
      </c>
      <c r="AF232" s="17" t="s">
        <v>2600</v>
      </c>
      <c r="AG232" s="18" t="s">
        <v>2601</v>
      </c>
      <c r="AH232" s="18" t="s">
        <v>15</v>
      </c>
      <c r="AI232" s="18" t="s">
        <v>20</v>
      </c>
      <c r="AJ232" s="18" t="s">
        <v>20</v>
      </c>
      <c r="AK232" s="59" t="s">
        <v>2602</v>
      </c>
      <c r="AL232" s="21" t="s">
        <v>2603</v>
      </c>
      <c r="AM232" s="21" t="s">
        <v>30</v>
      </c>
      <c r="AN232" s="21" t="s">
        <v>20</v>
      </c>
      <c r="AO232" s="21" t="s">
        <v>20</v>
      </c>
      <c r="AP232" s="29" t="s">
        <v>20</v>
      </c>
      <c r="AQ232" s="29" t="s">
        <v>20</v>
      </c>
      <c r="AR232" s="23" t="s">
        <v>20</v>
      </c>
    </row>
    <row r="233" spans="1:45" ht="14.25" customHeight="1">
      <c r="A233" s="81" t="s">
        <v>5537</v>
      </c>
      <c r="B233" s="12" t="s">
        <v>675</v>
      </c>
      <c r="C233" s="13" t="s">
        <v>2546</v>
      </c>
      <c r="D233" t="s">
        <v>2547</v>
      </c>
      <c r="E233" t="s">
        <v>2548</v>
      </c>
      <c r="F233" s="14" t="s">
        <v>2549</v>
      </c>
      <c r="G233" s="16" t="s">
        <v>2546</v>
      </c>
      <c r="H233" s="16" t="s">
        <v>19</v>
      </c>
      <c r="I233" s="16" t="s">
        <v>20</v>
      </c>
      <c r="J233" s="16" t="s">
        <v>20</v>
      </c>
      <c r="K233" s="17" t="s">
        <v>2550</v>
      </c>
      <c r="L233" s="18" t="s">
        <v>2546</v>
      </c>
      <c r="M233" s="18" t="s">
        <v>19</v>
      </c>
      <c r="N233" s="18" t="s">
        <v>20</v>
      </c>
      <c r="O233" s="18" t="s">
        <v>20</v>
      </c>
      <c r="P233" s="19" t="s">
        <v>2551</v>
      </c>
      <c r="Q233" s="21" t="s">
        <v>2546</v>
      </c>
      <c r="R233" s="21" t="s">
        <v>19</v>
      </c>
      <c r="S233" s="21" t="s">
        <v>20</v>
      </c>
      <c r="T233" s="21" t="s">
        <v>20</v>
      </c>
      <c r="U233" s="23" t="s">
        <v>20</v>
      </c>
      <c r="V233" s="23" t="s">
        <v>20</v>
      </c>
      <c r="W233" s="23" t="s">
        <v>20</v>
      </c>
      <c r="X233" s="13" t="s">
        <v>2604</v>
      </c>
      <c r="Y233" t="s">
        <v>2605</v>
      </c>
      <c r="Z233" t="s">
        <v>2606</v>
      </c>
      <c r="AA233" s="14" t="s">
        <v>2607</v>
      </c>
      <c r="AB233" s="16" t="s">
        <v>2608</v>
      </c>
      <c r="AC233" s="16" t="s">
        <v>19</v>
      </c>
      <c r="AD233" s="14" t="s">
        <v>2609</v>
      </c>
      <c r="AE233" s="16" t="s">
        <v>2610</v>
      </c>
      <c r="AF233" s="17" t="s">
        <v>2611</v>
      </c>
      <c r="AG233" s="18" t="s">
        <v>2608</v>
      </c>
      <c r="AH233" s="18" t="s">
        <v>19</v>
      </c>
      <c r="AI233" s="17" t="s">
        <v>2612</v>
      </c>
      <c r="AJ233" s="18" t="s">
        <v>2613</v>
      </c>
      <c r="AK233" s="21" t="s">
        <v>20</v>
      </c>
      <c r="AL233" s="21" t="s">
        <v>20</v>
      </c>
      <c r="AM233" s="21" t="s">
        <v>20</v>
      </c>
      <c r="AN233" s="21" t="s">
        <v>20</v>
      </c>
      <c r="AO233" s="21" t="s">
        <v>20</v>
      </c>
      <c r="AP233" s="23" t="s">
        <v>20</v>
      </c>
      <c r="AQ233" s="23" t="s">
        <v>20</v>
      </c>
      <c r="AR233" s="23" t="s">
        <v>20</v>
      </c>
      <c r="AS233" s="38" t="s">
        <v>2614</v>
      </c>
    </row>
    <row r="234" spans="1:45" ht="14.25" customHeight="1">
      <c r="A234" s="81" t="s">
        <v>5537</v>
      </c>
      <c r="B234" s="12" t="s">
        <v>675</v>
      </c>
      <c r="C234" s="13" t="s">
        <v>2546</v>
      </c>
      <c r="D234" t="s">
        <v>2547</v>
      </c>
      <c r="E234" t="s">
        <v>2548</v>
      </c>
      <c r="F234" s="14" t="s">
        <v>2549</v>
      </c>
      <c r="G234" s="16" t="s">
        <v>2546</v>
      </c>
      <c r="H234" s="16" t="s">
        <v>19</v>
      </c>
      <c r="I234" s="16" t="s">
        <v>20</v>
      </c>
      <c r="J234" s="16" t="s">
        <v>20</v>
      </c>
      <c r="K234" s="17" t="s">
        <v>2550</v>
      </c>
      <c r="L234" s="18" t="s">
        <v>2546</v>
      </c>
      <c r="M234" s="18" t="s">
        <v>19</v>
      </c>
      <c r="N234" s="18" t="s">
        <v>20</v>
      </c>
      <c r="O234" s="18" t="s">
        <v>20</v>
      </c>
      <c r="P234" s="19" t="s">
        <v>2551</v>
      </c>
      <c r="Q234" s="21" t="s">
        <v>2546</v>
      </c>
      <c r="R234" s="21" t="s">
        <v>19</v>
      </c>
      <c r="S234" s="21" t="s">
        <v>20</v>
      </c>
      <c r="T234" s="21" t="s">
        <v>20</v>
      </c>
      <c r="U234" s="23" t="s">
        <v>20</v>
      </c>
      <c r="V234" s="23" t="s">
        <v>20</v>
      </c>
      <c r="W234" s="23" t="s">
        <v>20</v>
      </c>
      <c r="X234" s="13" t="s">
        <v>2615</v>
      </c>
      <c r="Y234" t="s">
        <v>2616</v>
      </c>
      <c r="Z234" t="s">
        <v>2617</v>
      </c>
      <c r="AA234" s="14" t="s">
        <v>2618</v>
      </c>
      <c r="AB234" s="16" t="s">
        <v>2619</v>
      </c>
      <c r="AC234" s="16" t="s">
        <v>19</v>
      </c>
      <c r="AD234" s="16" t="s">
        <v>20</v>
      </c>
      <c r="AE234" s="16" t="s">
        <v>20</v>
      </c>
      <c r="AF234" s="17" t="s">
        <v>2620</v>
      </c>
      <c r="AG234" s="18" t="s">
        <v>2615</v>
      </c>
      <c r="AH234" s="18" t="s">
        <v>19</v>
      </c>
      <c r="AI234" s="17" t="s">
        <v>2621</v>
      </c>
      <c r="AJ234" s="18" t="s">
        <v>2622</v>
      </c>
      <c r="AK234" s="21" t="s">
        <v>20</v>
      </c>
      <c r="AL234" s="21" t="s">
        <v>20</v>
      </c>
      <c r="AM234" s="21" t="s">
        <v>20</v>
      </c>
      <c r="AN234" s="21" t="s">
        <v>20</v>
      </c>
      <c r="AO234" s="21" t="s">
        <v>20</v>
      </c>
      <c r="AP234" s="23" t="s">
        <v>20</v>
      </c>
      <c r="AQ234" s="23" t="s">
        <v>20</v>
      </c>
      <c r="AR234" s="23" t="s">
        <v>20</v>
      </c>
    </row>
    <row r="235" spans="1:45" ht="14.25" customHeight="1">
      <c r="A235" s="81" t="s">
        <v>5537</v>
      </c>
      <c r="B235" s="12" t="s">
        <v>675</v>
      </c>
      <c r="C235" s="13" t="s">
        <v>2546</v>
      </c>
      <c r="D235" t="s">
        <v>2547</v>
      </c>
      <c r="E235" t="s">
        <v>2548</v>
      </c>
      <c r="F235" s="14" t="s">
        <v>2549</v>
      </c>
      <c r="G235" s="16" t="s">
        <v>2546</v>
      </c>
      <c r="H235" s="16" t="s">
        <v>19</v>
      </c>
      <c r="I235" s="16" t="s">
        <v>20</v>
      </c>
      <c r="J235" s="16" t="s">
        <v>20</v>
      </c>
      <c r="K235" s="17" t="s">
        <v>2550</v>
      </c>
      <c r="L235" s="18" t="s">
        <v>2546</v>
      </c>
      <c r="M235" s="18" t="s">
        <v>19</v>
      </c>
      <c r="N235" s="18" t="s">
        <v>20</v>
      </c>
      <c r="O235" s="18" t="s">
        <v>20</v>
      </c>
      <c r="P235" s="19" t="s">
        <v>2551</v>
      </c>
      <c r="Q235" s="21" t="s">
        <v>2546</v>
      </c>
      <c r="R235" s="21" t="s">
        <v>19</v>
      </c>
      <c r="S235" s="21" t="s">
        <v>20</v>
      </c>
      <c r="T235" s="21" t="s">
        <v>20</v>
      </c>
      <c r="U235" s="23" t="s">
        <v>20</v>
      </c>
      <c r="V235" s="23" t="s">
        <v>20</v>
      </c>
      <c r="W235" s="23" t="s">
        <v>20</v>
      </c>
      <c r="X235" s="13" t="s">
        <v>2623</v>
      </c>
      <c r="Y235" t="s">
        <v>2624</v>
      </c>
      <c r="Z235" s="12" t="s">
        <v>2625</v>
      </c>
      <c r="AA235" s="14" t="s">
        <v>2626</v>
      </c>
      <c r="AB235" s="16" t="s">
        <v>2627</v>
      </c>
      <c r="AC235" s="16" t="s">
        <v>19</v>
      </c>
      <c r="AD235" s="16" t="s">
        <v>20</v>
      </c>
      <c r="AE235" s="16" t="s">
        <v>20</v>
      </c>
      <c r="AF235" s="17" t="s">
        <v>2628</v>
      </c>
      <c r="AG235" s="18" t="s">
        <v>2627</v>
      </c>
      <c r="AH235" s="18" t="s">
        <v>19</v>
      </c>
      <c r="AI235" s="18" t="s">
        <v>20</v>
      </c>
      <c r="AJ235" s="18" t="s">
        <v>20</v>
      </c>
      <c r="AK235" s="19" t="s">
        <v>2629</v>
      </c>
      <c r="AL235" s="21" t="s">
        <v>2627</v>
      </c>
      <c r="AM235" s="21" t="s">
        <v>19</v>
      </c>
      <c r="AN235" s="21" t="s">
        <v>20</v>
      </c>
      <c r="AO235" s="21" t="s">
        <v>20</v>
      </c>
      <c r="AP235" s="22" t="s">
        <v>2630</v>
      </c>
      <c r="AQ235" s="23" t="s">
        <v>19</v>
      </c>
      <c r="AR235" s="22" t="s">
        <v>2631</v>
      </c>
    </row>
    <row r="236" spans="1:45" ht="14.25" customHeight="1">
      <c r="A236" s="81" t="s">
        <v>5537</v>
      </c>
      <c r="B236" s="12" t="s">
        <v>675</v>
      </c>
      <c r="C236" s="13" t="s">
        <v>2546</v>
      </c>
      <c r="D236" t="s">
        <v>2547</v>
      </c>
      <c r="E236" t="s">
        <v>2548</v>
      </c>
      <c r="F236" s="14" t="s">
        <v>2549</v>
      </c>
      <c r="G236" s="16" t="s">
        <v>2546</v>
      </c>
      <c r="H236" s="16" t="s">
        <v>19</v>
      </c>
      <c r="I236" s="16" t="s">
        <v>20</v>
      </c>
      <c r="J236" s="16" t="s">
        <v>20</v>
      </c>
      <c r="K236" s="17" t="s">
        <v>2550</v>
      </c>
      <c r="L236" s="18" t="s">
        <v>2546</v>
      </c>
      <c r="M236" s="18" t="s">
        <v>19</v>
      </c>
      <c r="N236" s="18" t="s">
        <v>20</v>
      </c>
      <c r="O236" s="18" t="s">
        <v>20</v>
      </c>
      <c r="P236" s="19" t="s">
        <v>2551</v>
      </c>
      <c r="Q236" s="21" t="s">
        <v>2546</v>
      </c>
      <c r="R236" s="21" t="s">
        <v>19</v>
      </c>
      <c r="S236" s="21" t="s">
        <v>20</v>
      </c>
      <c r="T236" s="21" t="s">
        <v>20</v>
      </c>
      <c r="U236" s="23" t="s">
        <v>20</v>
      </c>
      <c r="V236" s="23" t="s">
        <v>20</v>
      </c>
      <c r="W236" s="23" t="s">
        <v>20</v>
      </c>
      <c r="X236" s="13" t="s">
        <v>2632</v>
      </c>
      <c r="Y236" t="s">
        <v>2633</v>
      </c>
      <c r="Z236" t="s">
        <v>2634</v>
      </c>
      <c r="AA236" s="14" t="s">
        <v>2635</v>
      </c>
      <c r="AB236" s="16" t="s">
        <v>2636</v>
      </c>
      <c r="AC236" s="16" t="s">
        <v>19</v>
      </c>
      <c r="AD236" s="16" t="s">
        <v>20</v>
      </c>
      <c r="AE236" s="16" t="s">
        <v>20</v>
      </c>
      <c r="AF236" s="17" t="s">
        <v>2637</v>
      </c>
      <c r="AG236" s="18" t="s">
        <v>2636</v>
      </c>
      <c r="AH236" s="18" t="s">
        <v>19</v>
      </c>
      <c r="AI236" s="18" t="s">
        <v>20</v>
      </c>
      <c r="AJ236" s="18" t="s">
        <v>20</v>
      </c>
      <c r="AK236" s="19" t="s">
        <v>2638</v>
      </c>
      <c r="AL236" s="21" t="s">
        <v>2636</v>
      </c>
      <c r="AM236" s="21" t="s">
        <v>19</v>
      </c>
      <c r="AN236" s="21" t="s">
        <v>20</v>
      </c>
      <c r="AO236" s="21" t="s">
        <v>20</v>
      </c>
      <c r="AP236" s="23" t="s">
        <v>20</v>
      </c>
      <c r="AQ236" s="23" t="s">
        <v>20</v>
      </c>
      <c r="AR236" s="23" t="s">
        <v>20</v>
      </c>
    </row>
    <row r="237" spans="1:45" ht="14.25" customHeight="1">
      <c r="A237" s="81" t="s">
        <v>5537</v>
      </c>
      <c r="B237" s="12" t="s">
        <v>675</v>
      </c>
      <c r="C237" s="13" t="s">
        <v>2546</v>
      </c>
      <c r="D237" t="s">
        <v>2547</v>
      </c>
      <c r="E237" t="s">
        <v>2548</v>
      </c>
      <c r="F237" s="14" t="s">
        <v>2549</v>
      </c>
      <c r="G237" s="16" t="s">
        <v>2546</v>
      </c>
      <c r="H237" s="16" t="s">
        <v>19</v>
      </c>
      <c r="I237" s="16" t="s">
        <v>20</v>
      </c>
      <c r="J237" s="16" t="s">
        <v>20</v>
      </c>
      <c r="K237" s="17" t="s">
        <v>2550</v>
      </c>
      <c r="L237" s="18" t="s">
        <v>2546</v>
      </c>
      <c r="M237" s="18" t="s">
        <v>19</v>
      </c>
      <c r="N237" s="18" t="s">
        <v>20</v>
      </c>
      <c r="O237" s="18" t="s">
        <v>20</v>
      </c>
      <c r="P237" s="19" t="s">
        <v>2551</v>
      </c>
      <c r="Q237" s="21" t="s">
        <v>2546</v>
      </c>
      <c r="R237" s="21" t="s">
        <v>19</v>
      </c>
      <c r="S237" s="21" t="s">
        <v>20</v>
      </c>
      <c r="T237" s="21" t="s">
        <v>20</v>
      </c>
      <c r="U237" s="23" t="s">
        <v>20</v>
      </c>
      <c r="V237" s="23" t="s">
        <v>20</v>
      </c>
      <c r="W237" s="23" t="s">
        <v>20</v>
      </c>
      <c r="X237" s="13" t="s">
        <v>2639</v>
      </c>
      <c r="Y237" s="12" t="s">
        <v>2640</v>
      </c>
      <c r="Z237" t="s">
        <v>2641</v>
      </c>
      <c r="AA237" s="14" t="s">
        <v>2642</v>
      </c>
      <c r="AB237" s="16" t="s">
        <v>2643</v>
      </c>
      <c r="AC237" s="16" t="s">
        <v>19</v>
      </c>
      <c r="AD237" s="14" t="s">
        <v>2644</v>
      </c>
      <c r="AE237" s="16" t="s">
        <v>2645</v>
      </c>
      <c r="AF237" s="17" t="s">
        <v>2646</v>
      </c>
      <c r="AG237" s="18" t="s">
        <v>2643</v>
      </c>
      <c r="AH237" s="18" t="s">
        <v>19</v>
      </c>
      <c r="AI237" s="18" t="s">
        <v>20</v>
      </c>
      <c r="AJ237" s="18" t="s">
        <v>20</v>
      </c>
      <c r="AK237" s="19" t="s">
        <v>2647</v>
      </c>
      <c r="AL237" s="21" t="s">
        <v>2648</v>
      </c>
      <c r="AM237" s="21" t="s">
        <v>30</v>
      </c>
      <c r="AN237" s="21" t="s">
        <v>20</v>
      </c>
      <c r="AO237" s="21" t="s">
        <v>20</v>
      </c>
      <c r="AP237" s="22" t="s">
        <v>2649</v>
      </c>
      <c r="AQ237" s="23" t="s">
        <v>19</v>
      </c>
      <c r="AR237" s="23" t="s">
        <v>20</v>
      </c>
    </row>
    <row r="238" spans="1:45" ht="14.25" customHeight="1">
      <c r="A238" s="81" t="s">
        <v>5537</v>
      </c>
      <c r="B238" s="12" t="s">
        <v>675</v>
      </c>
      <c r="C238" s="13" t="s">
        <v>2546</v>
      </c>
      <c r="D238" t="s">
        <v>2547</v>
      </c>
      <c r="E238" t="s">
        <v>2548</v>
      </c>
      <c r="F238" s="14" t="s">
        <v>2549</v>
      </c>
      <c r="G238" s="16" t="s">
        <v>2546</v>
      </c>
      <c r="H238" s="16" t="s">
        <v>19</v>
      </c>
      <c r="I238" s="16" t="s">
        <v>20</v>
      </c>
      <c r="J238" s="16" t="s">
        <v>20</v>
      </c>
      <c r="K238" s="17" t="s">
        <v>2550</v>
      </c>
      <c r="L238" s="18" t="s">
        <v>2546</v>
      </c>
      <c r="M238" s="18" t="s">
        <v>19</v>
      </c>
      <c r="N238" s="18" t="s">
        <v>20</v>
      </c>
      <c r="O238" s="18" t="s">
        <v>20</v>
      </c>
      <c r="P238" s="19" t="s">
        <v>2551</v>
      </c>
      <c r="Q238" s="21" t="s">
        <v>2546</v>
      </c>
      <c r="R238" s="21" t="s">
        <v>19</v>
      </c>
      <c r="S238" s="21" t="s">
        <v>20</v>
      </c>
      <c r="T238" s="21" t="s">
        <v>20</v>
      </c>
      <c r="U238" s="23" t="s">
        <v>20</v>
      </c>
      <c r="V238" s="23" t="s">
        <v>20</v>
      </c>
      <c r="W238" s="23" t="s">
        <v>20</v>
      </c>
      <c r="X238" s="13" t="s">
        <v>2650</v>
      </c>
      <c r="Y238" s="12" t="s">
        <v>2651</v>
      </c>
      <c r="Z238" t="s">
        <v>2652</v>
      </c>
      <c r="AA238" s="14" t="s">
        <v>2653</v>
      </c>
      <c r="AB238" s="16" t="s">
        <v>2654</v>
      </c>
      <c r="AC238" s="16" t="s">
        <v>19</v>
      </c>
      <c r="AD238" s="16" t="s">
        <v>20</v>
      </c>
      <c r="AE238" s="16" t="s">
        <v>20</v>
      </c>
      <c r="AF238" s="17" t="s">
        <v>2655</v>
      </c>
      <c r="AG238" s="18" t="s">
        <v>2654</v>
      </c>
      <c r="AH238" s="18" t="s">
        <v>19</v>
      </c>
      <c r="AI238" s="18" t="s">
        <v>20</v>
      </c>
      <c r="AJ238" s="18" t="s">
        <v>20</v>
      </c>
      <c r="AK238" s="21" t="s">
        <v>20</v>
      </c>
      <c r="AL238" s="21" t="s">
        <v>20</v>
      </c>
      <c r="AM238" s="21" t="s">
        <v>20</v>
      </c>
      <c r="AN238" s="21" t="s">
        <v>20</v>
      </c>
      <c r="AO238" s="21" t="s">
        <v>20</v>
      </c>
      <c r="AP238" s="23" t="s">
        <v>20</v>
      </c>
      <c r="AQ238" s="23" t="s">
        <v>20</v>
      </c>
      <c r="AR238" s="23" t="s">
        <v>20</v>
      </c>
    </row>
    <row r="239" spans="1:45" ht="14.25" customHeight="1">
      <c r="A239" s="81" t="s">
        <v>5537</v>
      </c>
      <c r="B239" s="12" t="s">
        <v>675</v>
      </c>
      <c r="C239" s="13" t="s">
        <v>2546</v>
      </c>
      <c r="D239" t="s">
        <v>2547</v>
      </c>
      <c r="E239" t="s">
        <v>2548</v>
      </c>
      <c r="F239" s="14" t="s">
        <v>2549</v>
      </c>
      <c r="G239" s="16" t="s">
        <v>2546</v>
      </c>
      <c r="H239" s="16" t="s">
        <v>19</v>
      </c>
      <c r="I239" s="16" t="s">
        <v>20</v>
      </c>
      <c r="J239" s="16" t="s">
        <v>20</v>
      </c>
      <c r="K239" s="17" t="s">
        <v>2550</v>
      </c>
      <c r="L239" s="18" t="s">
        <v>2546</v>
      </c>
      <c r="M239" s="18" t="s">
        <v>19</v>
      </c>
      <c r="N239" s="18" t="s">
        <v>20</v>
      </c>
      <c r="O239" s="18" t="s">
        <v>20</v>
      </c>
      <c r="P239" s="19" t="s">
        <v>2551</v>
      </c>
      <c r="Q239" s="21" t="s">
        <v>2546</v>
      </c>
      <c r="R239" s="21" t="s">
        <v>19</v>
      </c>
      <c r="S239" s="21" t="s">
        <v>20</v>
      </c>
      <c r="T239" s="21" t="s">
        <v>20</v>
      </c>
      <c r="U239" s="23" t="s">
        <v>20</v>
      </c>
      <c r="V239" s="23" t="s">
        <v>20</v>
      </c>
      <c r="W239" s="23" t="s">
        <v>20</v>
      </c>
      <c r="X239" s="13" t="s">
        <v>2656</v>
      </c>
      <c r="Y239" s="12" t="s">
        <v>2657</v>
      </c>
      <c r="Z239" s="12" t="s">
        <v>2658</v>
      </c>
      <c r="AA239" s="14" t="s">
        <v>2659</v>
      </c>
      <c r="AB239" s="16" t="s">
        <v>2660</v>
      </c>
      <c r="AC239" s="16" t="s">
        <v>19</v>
      </c>
      <c r="AD239" s="14" t="s">
        <v>2661</v>
      </c>
      <c r="AE239" s="16" t="s">
        <v>2662</v>
      </c>
      <c r="AF239" s="17" t="s">
        <v>2663</v>
      </c>
      <c r="AG239" s="18" t="s">
        <v>2660</v>
      </c>
      <c r="AH239" s="18" t="s">
        <v>19</v>
      </c>
      <c r="AI239" s="17" t="s">
        <v>2664</v>
      </c>
      <c r="AJ239" s="18" t="s">
        <v>2665</v>
      </c>
      <c r="AK239" s="21" t="s">
        <v>20</v>
      </c>
      <c r="AL239" s="21" t="s">
        <v>20</v>
      </c>
      <c r="AM239" s="21" t="s">
        <v>20</v>
      </c>
      <c r="AN239" s="21" t="s">
        <v>20</v>
      </c>
      <c r="AO239" s="21" t="s">
        <v>20</v>
      </c>
      <c r="AP239" s="23" t="s">
        <v>20</v>
      </c>
      <c r="AQ239" s="23" t="s">
        <v>20</v>
      </c>
      <c r="AR239" s="23" t="s">
        <v>20</v>
      </c>
      <c r="AS239" t="s">
        <v>2666</v>
      </c>
    </row>
    <row r="240" spans="1:45" ht="14.25" customHeight="1">
      <c r="A240" s="81" t="s">
        <v>5537</v>
      </c>
      <c r="B240" s="12" t="s">
        <v>675</v>
      </c>
      <c r="C240" s="13" t="s">
        <v>2546</v>
      </c>
      <c r="D240" t="s">
        <v>2547</v>
      </c>
      <c r="E240" t="s">
        <v>2548</v>
      </c>
      <c r="F240" s="14" t="s">
        <v>2549</v>
      </c>
      <c r="G240" s="16" t="s">
        <v>2546</v>
      </c>
      <c r="H240" s="16" t="s">
        <v>19</v>
      </c>
      <c r="I240" s="16" t="s">
        <v>20</v>
      </c>
      <c r="J240" s="16" t="s">
        <v>20</v>
      </c>
      <c r="K240" s="17" t="s">
        <v>2550</v>
      </c>
      <c r="L240" s="18" t="s">
        <v>2546</v>
      </c>
      <c r="M240" s="18" t="s">
        <v>19</v>
      </c>
      <c r="N240" s="18" t="s">
        <v>20</v>
      </c>
      <c r="O240" s="18" t="s">
        <v>20</v>
      </c>
      <c r="P240" s="19" t="s">
        <v>2551</v>
      </c>
      <c r="Q240" s="21" t="s">
        <v>2546</v>
      </c>
      <c r="R240" s="21" t="s">
        <v>19</v>
      </c>
      <c r="S240" s="21" t="s">
        <v>20</v>
      </c>
      <c r="T240" s="21" t="s">
        <v>20</v>
      </c>
      <c r="U240" s="23" t="s">
        <v>20</v>
      </c>
      <c r="V240" s="23" t="s">
        <v>20</v>
      </c>
      <c r="W240" s="23" t="s">
        <v>20</v>
      </c>
      <c r="X240" s="13" t="s">
        <v>2667</v>
      </c>
      <c r="Y240" t="s">
        <v>2668</v>
      </c>
      <c r="Z240" t="s">
        <v>2669</v>
      </c>
      <c r="AA240" s="14" t="s">
        <v>2670</v>
      </c>
      <c r="AB240" s="16" t="s">
        <v>2667</v>
      </c>
      <c r="AC240" s="16" t="s">
        <v>19</v>
      </c>
      <c r="AD240" s="14" t="s">
        <v>2671</v>
      </c>
      <c r="AE240" s="16" t="s">
        <v>2672</v>
      </c>
      <c r="AF240" s="17" t="s">
        <v>2673</v>
      </c>
      <c r="AG240" s="18" t="s">
        <v>2667</v>
      </c>
      <c r="AH240" s="18" t="s">
        <v>19</v>
      </c>
      <c r="AI240" s="18" t="s">
        <v>20</v>
      </c>
      <c r="AJ240" s="18" t="s">
        <v>20</v>
      </c>
      <c r="AK240" s="19" t="s">
        <v>2674</v>
      </c>
      <c r="AL240" s="21" t="s">
        <v>2675</v>
      </c>
      <c r="AM240" s="21" t="s">
        <v>15</v>
      </c>
      <c r="AN240" s="21" t="s">
        <v>20</v>
      </c>
      <c r="AO240" s="21" t="s">
        <v>20</v>
      </c>
      <c r="AP240" s="23" t="s">
        <v>20</v>
      </c>
      <c r="AQ240" s="23" t="s">
        <v>20</v>
      </c>
      <c r="AR240" s="23" t="s">
        <v>20</v>
      </c>
    </row>
    <row r="241" spans="1:45" ht="14.25" customHeight="1">
      <c r="A241" s="81" t="s">
        <v>5537</v>
      </c>
      <c r="B241" s="12" t="s">
        <v>675</v>
      </c>
      <c r="C241" s="13" t="s">
        <v>2546</v>
      </c>
      <c r="D241" t="s">
        <v>2547</v>
      </c>
      <c r="E241" t="s">
        <v>2548</v>
      </c>
      <c r="F241" s="14" t="s">
        <v>2549</v>
      </c>
      <c r="G241" s="16" t="s">
        <v>2546</v>
      </c>
      <c r="H241" s="16" t="s">
        <v>19</v>
      </c>
      <c r="I241" s="16" t="s">
        <v>20</v>
      </c>
      <c r="J241" s="16" t="s">
        <v>20</v>
      </c>
      <c r="K241" s="17" t="s">
        <v>2550</v>
      </c>
      <c r="L241" s="18" t="s">
        <v>2546</v>
      </c>
      <c r="M241" s="18" t="s">
        <v>19</v>
      </c>
      <c r="N241" s="18" t="s">
        <v>20</v>
      </c>
      <c r="O241" s="18" t="s">
        <v>20</v>
      </c>
      <c r="P241" s="19" t="s">
        <v>2551</v>
      </c>
      <c r="Q241" s="21" t="s">
        <v>2546</v>
      </c>
      <c r="R241" s="21" t="s">
        <v>19</v>
      </c>
      <c r="S241" s="21" t="s">
        <v>20</v>
      </c>
      <c r="T241" s="21" t="s">
        <v>20</v>
      </c>
      <c r="U241" s="23" t="s">
        <v>20</v>
      </c>
      <c r="V241" s="23" t="s">
        <v>20</v>
      </c>
      <c r="W241" s="23" t="s">
        <v>20</v>
      </c>
      <c r="X241" s="13" t="s">
        <v>2676</v>
      </c>
      <c r="Y241" t="s">
        <v>2677</v>
      </c>
      <c r="Z241" t="s">
        <v>2678</v>
      </c>
      <c r="AA241" s="14" t="s">
        <v>2679</v>
      </c>
      <c r="AB241" s="16" t="s">
        <v>2676</v>
      </c>
      <c r="AC241" s="16" t="s">
        <v>19</v>
      </c>
      <c r="AD241" s="14" t="s">
        <v>2680</v>
      </c>
      <c r="AE241" s="16" t="s">
        <v>2681</v>
      </c>
      <c r="AF241" s="17" t="s">
        <v>2682</v>
      </c>
      <c r="AG241" s="18" t="s">
        <v>2676</v>
      </c>
      <c r="AH241" s="18" t="s">
        <v>19</v>
      </c>
      <c r="AI241" s="17" t="s">
        <v>2683</v>
      </c>
      <c r="AJ241" s="18" t="s">
        <v>2684</v>
      </c>
      <c r="AK241" s="19" t="s">
        <v>2685</v>
      </c>
      <c r="AL241" s="21" t="s">
        <v>2681</v>
      </c>
      <c r="AM241" s="21" t="s">
        <v>19</v>
      </c>
      <c r="AN241" s="21" t="s">
        <v>20</v>
      </c>
      <c r="AO241" s="21" t="s">
        <v>20</v>
      </c>
      <c r="AP241" s="23" t="s">
        <v>20</v>
      </c>
      <c r="AQ241" s="23" t="s">
        <v>20</v>
      </c>
      <c r="AR241" s="23" t="s">
        <v>20</v>
      </c>
    </row>
    <row r="242" spans="1:45" ht="14.25" customHeight="1">
      <c r="A242" s="81" t="s">
        <v>5537</v>
      </c>
      <c r="B242" s="12" t="s">
        <v>675</v>
      </c>
      <c r="C242" s="13" t="s">
        <v>2546</v>
      </c>
      <c r="D242" t="s">
        <v>2547</v>
      </c>
      <c r="E242" t="s">
        <v>2548</v>
      </c>
      <c r="F242" s="14" t="s">
        <v>2549</v>
      </c>
      <c r="G242" s="16" t="s">
        <v>2546</v>
      </c>
      <c r="H242" s="16" t="s">
        <v>19</v>
      </c>
      <c r="I242" s="16" t="s">
        <v>20</v>
      </c>
      <c r="J242" s="16" t="s">
        <v>20</v>
      </c>
      <c r="K242" s="17" t="s">
        <v>2550</v>
      </c>
      <c r="L242" s="18" t="s">
        <v>2546</v>
      </c>
      <c r="M242" s="18" t="s">
        <v>19</v>
      </c>
      <c r="N242" s="18" t="s">
        <v>20</v>
      </c>
      <c r="O242" s="18" t="s">
        <v>20</v>
      </c>
      <c r="P242" s="19" t="s">
        <v>2551</v>
      </c>
      <c r="Q242" s="21" t="s">
        <v>2546</v>
      </c>
      <c r="R242" s="21" t="s">
        <v>19</v>
      </c>
      <c r="S242" s="21" t="s">
        <v>20</v>
      </c>
      <c r="T242" s="21" t="s">
        <v>20</v>
      </c>
      <c r="U242" s="23" t="s">
        <v>20</v>
      </c>
      <c r="V242" s="23" t="s">
        <v>20</v>
      </c>
      <c r="W242" s="23" t="s">
        <v>20</v>
      </c>
      <c r="X242" s="13" t="s">
        <v>2686</v>
      </c>
      <c r="Y242" t="s">
        <v>2687</v>
      </c>
      <c r="Z242" t="s">
        <v>2688</v>
      </c>
      <c r="AA242" s="14" t="s">
        <v>2689</v>
      </c>
      <c r="AB242" s="16" t="s">
        <v>2686</v>
      </c>
      <c r="AC242" s="16" t="s">
        <v>19</v>
      </c>
      <c r="AD242" s="16" t="s">
        <v>20</v>
      </c>
      <c r="AE242" s="16" t="s">
        <v>20</v>
      </c>
      <c r="AF242" s="17" t="s">
        <v>2690</v>
      </c>
      <c r="AG242" s="18" t="s">
        <v>2691</v>
      </c>
      <c r="AH242" s="18" t="s">
        <v>19</v>
      </c>
      <c r="AI242" s="17" t="s">
        <v>2692</v>
      </c>
      <c r="AJ242" s="18" t="s">
        <v>2686</v>
      </c>
      <c r="AK242" s="19" t="s">
        <v>2693</v>
      </c>
      <c r="AL242" s="21" t="s">
        <v>2694</v>
      </c>
      <c r="AM242" s="21" t="s">
        <v>47</v>
      </c>
      <c r="AN242" s="21" t="s">
        <v>20</v>
      </c>
      <c r="AO242" s="21" t="s">
        <v>20</v>
      </c>
      <c r="AP242" s="23" t="s">
        <v>20</v>
      </c>
      <c r="AQ242" s="23" t="s">
        <v>20</v>
      </c>
      <c r="AR242" s="23" t="s">
        <v>20</v>
      </c>
      <c r="AS242" t="s">
        <v>2695</v>
      </c>
    </row>
    <row r="243" spans="1:45" ht="14.25" customHeight="1">
      <c r="A243" s="81" t="s">
        <v>5537</v>
      </c>
      <c r="B243" s="12" t="s">
        <v>675</v>
      </c>
      <c r="C243" s="13" t="s">
        <v>2546</v>
      </c>
      <c r="D243" t="s">
        <v>2547</v>
      </c>
      <c r="E243" t="s">
        <v>2548</v>
      </c>
      <c r="F243" s="14" t="s">
        <v>2549</v>
      </c>
      <c r="G243" s="16" t="s">
        <v>2546</v>
      </c>
      <c r="H243" s="16" t="s">
        <v>19</v>
      </c>
      <c r="I243" s="16" t="s">
        <v>20</v>
      </c>
      <c r="J243" s="16" t="s">
        <v>20</v>
      </c>
      <c r="K243" s="17" t="s">
        <v>2550</v>
      </c>
      <c r="L243" s="18" t="s">
        <v>2546</v>
      </c>
      <c r="M243" s="18" t="s">
        <v>19</v>
      </c>
      <c r="N243" s="18" t="s">
        <v>20</v>
      </c>
      <c r="O243" s="18" t="s">
        <v>20</v>
      </c>
      <c r="P243" s="19" t="s">
        <v>2551</v>
      </c>
      <c r="Q243" s="21" t="s">
        <v>2546</v>
      </c>
      <c r="R243" s="21" t="s">
        <v>19</v>
      </c>
      <c r="S243" s="21" t="s">
        <v>20</v>
      </c>
      <c r="T243" s="21" t="s">
        <v>20</v>
      </c>
      <c r="U243" s="23" t="s">
        <v>20</v>
      </c>
      <c r="V243" s="23" t="s">
        <v>20</v>
      </c>
      <c r="W243" s="23" t="s">
        <v>20</v>
      </c>
      <c r="X243" s="13" t="s">
        <v>2696</v>
      </c>
      <c r="Y243" t="s">
        <v>2697</v>
      </c>
      <c r="Z243" s="12" t="s">
        <v>2698</v>
      </c>
      <c r="AA243" s="14" t="s">
        <v>2699</v>
      </c>
      <c r="AB243" s="16" t="s">
        <v>2700</v>
      </c>
      <c r="AC243" s="16" t="s">
        <v>19</v>
      </c>
      <c r="AD243" s="14" t="s">
        <v>321</v>
      </c>
      <c r="AE243" s="16" t="s">
        <v>322</v>
      </c>
      <c r="AF243" s="17" t="s">
        <v>2701</v>
      </c>
      <c r="AG243" s="18" t="s">
        <v>2702</v>
      </c>
      <c r="AH243" s="18" t="s">
        <v>19</v>
      </c>
      <c r="AI243" s="18" t="s">
        <v>20</v>
      </c>
      <c r="AJ243" s="18" t="s">
        <v>20</v>
      </c>
      <c r="AK243" s="19" t="s">
        <v>325</v>
      </c>
      <c r="AL243" s="21" t="s">
        <v>326</v>
      </c>
      <c r="AM243" s="21" t="s">
        <v>19</v>
      </c>
      <c r="AN243" s="21" t="s">
        <v>20</v>
      </c>
      <c r="AO243" s="21" t="s">
        <v>20</v>
      </c>
      <c r="AP243" s="22" t="s">
        <v>327</v>
      </c>
      <c r="AQ243" s="23" t="s">
        <v>30</v>
      </c>
      <c r="AR243" s="23" t="s">
        <v>20</v>
      </c>
    </row>
    <row r="244" spans="1:45" ht="14.25" customHeight="1">
      <c r="B244" s="60"/>
      <c r="C244" s="60"/>
      <c r="F244" s="16"/>
      <c r="G244" s="16"/>
      <c r="H244" s="16"/>
      <c r="I244" s="16"/>
      <c r="J244" s="16"/>
      <c r="K244" s="18"/>
      <c r="L244" s="18"/>
      <c r="M244" s="18"/>
      <c r="N244" s="18"/>
      <c r="O244" s="18"/>
      <c r="P244" s="21"/>
      <c r="Q244" s="21"/>
      <c r="R244" s="21"/>
      <c r="S244" s="21"/>
      <c r="T244" s="21"/>
      <c r="U244" s="23"/>
      <c r="V244" s="23"/>
      <c r="W244" s="23"/>
      <c r="X244" s="60"/>
      <c r="AA244" s="16"/>
      <c r="AB244" s="16"/>
      <c r="AC244" s="16"/>
      <c r="AD244" s="16"/>
      <c r="AE244" s="16"/>
      <c r="AF244" s="18"/>
      <c r="AG244" s="18"/>
      <c r="AH244" s="18"/>
      <c r="AI244" s="18"/>
      <c r="AJ244" s="18"/>
      <c r="AK244" s="21"/>
      <c r="AL244" s="21"/>
      <c r="AM244" s="21"/>
      <c r="AN244" s="21"/>
      <c r="AO244" s="21"/>
      <c r="AP244" s="23"/>
      <c r="AQ244" s="23"/>
      <c r="AR244" s="23"/>
    </row>
    <row r="245" spans="1:45" ht="14.25" customHeight="1">
      <c r="B245" s="60"/>
      <c r="C245" s="60"/>
      <c r="F245" s="16"/>
      <c r="G245" s="16"/>
      <c r="H245" s="16"/>
      <c r="I245" s="16"/>
      <c r="J245" s="16"/>
      <c r="K245" s="18"/>
      <c r="L245" s="18"/>
      <c r="M245" s="18"/>
      <c r="N245" s="18"/>
      <c r="O245" s="18"/>
      <c r="P245" s="21"/>
      <c r="Q245" s="21"/>
      <c r="R245" s="21"/>
      <c r="S245" s="21"/>
      <c r="T245" s="21"/>
      <c r="U245" s="23"/>
      <c r="V245" s="23"/>
      <c r="W245" s="23"/>
      <c r="X245" s="60"/>
      <c r="AA245" s="16"/>
      <c r="AB245" s="16"/>
      <c r="AC245" s="16"/>
      <c r="AD245" s="16"/>
      <c r="AE245" s="16"/>
      <c r="AF245" s="18"/>
      <c r="AG245" s="18"/>
      <c r="AH245" s="18"/>
      <c r="AI245" s="18"/>
      <c r="AJ245" s="18"/>
      <c r="AK245" s="21"/>
      <c r="AL245" s="21"/>
      <c r="AM245" s="21"/>
      <c r="AN245" s="21"/>
      <c r="AO245" s="21"/>
      <c r="AP245" s="23"/>
      <c r="AQ245" s="23"/>
      <c r="AR245" s="23"/>
    </row>
    <row r="246" spans="1:45" ht="14.25" customHeight="1">
      <c r="B246" s="60"/>
      <c r="C246" s="60"/>
      <c r="F246" s="16"/>
      <c r="G246" s="16"/>
      <c r="H246" s="16"/>
      <c r="I246" s="16"/>
      <c r="J246" s="16"/>
      <c r="K246" s="18"/>
      <c r="L246" s="18"/>
      <c r="M246" s="18"/>
      <c r="N246" s="18"/>
      <c r="O246" s="18"/>
      <c r="P246" s="21"/>
      <c r="Q246" s="21"/>
      <c r="R246" s="21"/>
      <c r="S246" s="21"/>
      <c r="T246" s="21"/>
      <c r="U246" s="23"/>
      <c r="V246" s="23"/>
      <c r="W246" s="23"/>
      <c r="X246" s="60"/>
      <c r="AA246" s="16"/>
      <c r="AB246" s="16"/>
      <c r="AC246" s="16"/>
      <c r="AD246" s="16"/>
      <c r="AE246" s="16"/>
      <c r="AF246" s="18"/>
      <c r="AG246" s="18"/>
      <c r="AH246" s="18"/>
      <c r="AI246" s="18"/>
      <c r="AJ246" s="18"/>
      <c r="AK246" s="21"/>
      <c r="AL246" s="21"/>
      <c r="AM246" s="21"/>
      <c r="AN246" s="21"/>
      <c r="AO246" s="21"/>
      <c r="AP246" s="23"/>
      <c r="AQ246" s="23"/>
      <c r="AR246" s="23"/>
    </row>
    <row r="247" spans="1:45" ht="14.25" customHeight="1">
      <c r="B247" s="60"/>
      <c r="C247" s="60"/>
      <c r="F247" s="16"/>
      <c r="G247" s="16"/>
      <c r="H247" s="16"/>
      <c r="I247" s="16"/>
      <c r="J247" s="16"/>
      <c r="K247" s="18"/>
      <c r="L247" s="18"/>
      <c r="M247" s="18"/>
      <c r="N247" s="18"/>
      <c r="O247" s="18"/>
      <c r="P247" s="21"/>
      <c r="Q247" s="21"/>
      <c r="R247" s="21"/>
      <c r="S247" s="21"/>
      <c r="T247" s="21"/>
      <c r="U247" s="23"/>
      <c r="V247" s="23"/>
      <c r="W247" s="23"/>
      <c r="X247" s="60"/>
      <c r="AA247" s="16"/>
      <c r="AB247" s="16"/>
      <c r="AC247" s="16"/>
      <c r="AD247" s="16"/>
      <c r="AE247" s="16"/>
      <c r="AF247" s="18"/>
      <c r="AG247" s="18"/>
      <c r="AH247" s="18"/>
      <c r="AI247" s="18"/>
      <c r="AJ247" s="18"/>
      <c r="AK247" s="21"/>
      <c r="AL247" s="21"/>
      <c r="AM247" s="21"/>
      <c r="AN247" s="21"/>
      <c r="AO247" s="21"/>
      <c r="AP247" s="23"/>
      <c r="AQ247" s="23"/>
      <c r="AR247" s="23"/>
    </row>
    <row r="248" spans="1:45" ht="14.25" customHeight="1">
      <c r="B248" s="60"/>
      <c r="C248" s="60"/>
      <c r="F248" s="16"/>
      <c r="G248" s="16"/>
      <c r="H248" s="16"/>
      <c r="I248" s="16"/>
      <c r="J248" s="16"/>
      <c r="K248" s="18"/>
      <c r="L248" s="18"/>
      <c r="M248" s="18"/>
      <c r="N248" s="18"/>
      <c r="O248" s="18"/>
      <c r="P248" s="21"/>
      <c r="Q248" s="21"/>
      <c r="R248" s="21"/>
      <c r="S248" s="21"/>
      <c r="T248" s="21"/>
      <c r="U248" s="23"/>
      <c r="V248" s="23"/>
      <c r="W248" s="23"/>
      <c r="X248" s="60"/>
      <c r="AA248" s="16"/>
      <c r="AB248" s="16"/>
      <c r="AC248" s="16"/>
      <c r="AD248" s="16"/>
      <c r="AE248" s="16"/>
      <c r="AF248" s="18"/>
      <c r="AG248" s="18"/>
      <c r="AH248" s="18"/>
      <c r="AI248" s="18"/>
      <c r="AJ248" s="18"/>
      <c r="AK248" s="21"/>
      <c r="AL248" s="21"/>
      <c r="AM248" s="21"/>
      <c r="AN248" s="21"/>
      <c r="AO248" s="21"/>
      <c r="AP248" s="23"/>
      <c r="AQ248" s="23"/>
      <c r="AR248" s="23"/>
    </row>
    <row r="249" spans="1:45" ht="14.25" customHeight="1">
      <c r="B249" s="60"/>
      <c r="C249" s="60"/>
      <c r="F249" s="16"/>
      <c r="G249" s="16"/>
      <c r="H249" s="16"/>
      <c r="I249" s="16"/>
      <c r="J249" s="16"/>
      <c r="K249" s="18"/>
      <c r="L249" s="18"/>
      <c r="M249" s="18"/>
      <c r="N249" s="18"/>
      <c r="O249" s="18"/>
      <c r="P249" s="21"/>
      <c r="Q249" s="21"/>
      <c r="R249" s="21"/>
      <c r="S249" s="21"/>
      <c r="T249" s="21"/>
      <c r="U249" s="23"/>
      <c r="V249" s="23"/>
      <c r="W249" s="23"/>
      <c r="X249" s="60"/>
      <c r="AA249" s="16"/>
      <c r="AB249" s="16"/>
      <c r="AC249" s="16"/>
      <c r="AD249" s="16"/>
      <c r="AE249" s="16"/>
      <c r="AF249" s="18"/>
      <c r="AG249" s="18"/>
      <c r="AH249" s="18"/>
      <c r="AI249" s="18"/>
      <c r="AJ249" s="18"/>
      <c r="AK249" s="21"/>
      <c r="AL249" s="21"/>
      <c r="AM249" s="21"/>
      <c r="AN249" s="21"/>
      <c r="AO249" s="21"/>
      <c r="AP249" s="23"/>
      <c r="AQ249" s="23"/>
      <c r="AR249" s="23"/>
    </row>
    <row r="250" spans="1:45" ht="14.25" customHeight="1">
      <c r="B250" s="60"/>
      <c r="C250" s="60"/>
      <c r="F250" s="16"/>
      <c r="G250" s="16"/>
      <c r="H250" s="16"/>
      <c r="I250" s="16"/>
      <c r="J250" s="16"/>
      <c r="K250" s="18"/>
      <c r="L250" s="18"/>
      <c r="M250" s="18"/>
      <c r="N250" s="18"/>
      <c r="O250" s="18"/>
      <c r="P250" s="21"/>
      <c r="Q250" s="21"/>
      <c r="R250" s="21"/>
      <c r="S250" s="21"/>
      <c r="T250" s="21"/>
      <c r="U250" s="23"/>
      <c r="V250" s="23"/>
      <c r="W250" s="23"/>
      <c r="X250" s="60"/>
      <c r="AA250" s="16"/>
      <c r="AB250" s="16"/>
      <c r="AC250" s="16"/>
      <c r="AD250" s="16"/>
      <c r="AE250" s="16"/>
      <c r="AF250" s="18"/>
      <c r="AG250" s="18"/>
      <c r="AH250" s="18"/>
      <c r="AI250" s="18"/>
      <c r="AJ250" s="18"/>
      <c r="AK250" s="21"/>
      <c r="AL250" s="21"/>
      <c r="AM250" s="21"/>
      <c r="AN250" s="21"/>
      <c r="AO250" s="21"/>
      <c r="AP250" s="23"/>
      <c r="AQ250" s="23"/>
      <c r="AR250" s="23"/>
    </row>
    <row r="251" spans="1:45" ht="14.25" customHeight="1">
      <c r="B251" s="60"/>
      <c r="C251" s="60"/>
      <c r="F251" s="16"/>
      <c r="G251" s="16"/>
      <c r="H251" s="16"/>
      <c r="I251" s="16"/>
      <c r="J251" s="16"/>
      <c r="K251" s="18"/>
      <c r="L251" s="18"/>
      <c r="M251" s="18"/>
      <c r="N251" s="18"/>
      <c r="O251" s="18"/>
      <c r="P251" s="21"/>
      <c r="Q251" s="21"/>
      <c r="R251" s="21"/>
      <c r="S251" s="21"/>
      <c r="T251" s="21"/>
      <c r="U251" s="23"/>
      <c r="V251" s="23"/>
      <c r="W251" s="23"/>
      <c r="X251" s="60"/>
      <c r="AA251" s="16"/>
      <c r="AB251" s="16"/>
      <c r="AC251" s="16"/>
      <c r="AD251" s="16"/>
      <c r="AE251" s="16"/>
      <c r="AF251" s="18"/>
      <c r="AG251" s="18"/>
      <c r="AH251" s="18"/>
      <c r="AI251" s="18"/>
      <c r="AJ251" s="18"/>
      <c r="AK251" s="21"/>
      <c r="AL251" s="21"/>
      <c r="AM251" s="21"/>
      <c r="AN251" s="21"/>
      <c r="AO251" s="21"/>
      <c r="AP251" s="23"/>
      <c r="AQ251" s="23"/>
      <c r="AR251" s="23"/>
    </row>
    <row r="252" spans="1:45" ht="14.25" customHeight="1">
      <c r="B252" s="60"/>
      <c r="C252" s="60"/>
      <c r="F252" s="16"/>
      <c r="G252" s="16"/>
      <c r="H252" s="16"/>
      <c r="I252" s="16"/>
      <c r="J252" s="16"/>
      <c r="K252" s="18"/>
      <c r="L252" s="18"/>
      <c r="M252" s="18"/>
      <c r="N252" s="18"/>
      <c r="O252" s="18"/>
      <c r="P252" s="21"/>
      <c r="Q252" s="21"/>
      <c r="R252" s="21"/>
      <c r="S252" s="21"/>
      <c r="T252" s="21"/>
      <c r="U252" s="23"/>
      <c r="V252" s="23"/>
      <c r="W252" s="23"/>
      <c r="X252" s="60"/>
      <c r="AA252" s="16"/>
      <c r="AB252" s="16"/>
      <c r="AC252" s="16"/>
      <c r="AD252" s="16"/>
      <c r="AE252" s="16"/>
      <c r="AF252" s="18"/>
      <c r="AG252" s="18"/>
      <c r="AH252" s="18"/>
      <c r="AI252" s="18"/>
      <c r="AJ252" s="18"/>
      <c r="AK252" s="21"/>
      <c r="AL252" s="21"/>
      <c r="AM252" s="21"/>
      <c r="AN252" s="21"/>
      <c r="AO252" s="21"/>
      <c r="AP252" s="23"/>
      <c r="AQ252" s="23"/>
      <c r="AR252" s="23"/>
    </row>
    <row r="253" spans="1:45" ht="14.25" customHeight="1">
      <c r="B253" s="60"/>
      <c r="C253" s="60"/>
      <c r="F253" s="16"/>
      <c r="G253" s="16"/>
      <c r="H253" s="16"/>
      <c r="I253" s="16"/>
      <c r="J253" s="16"/>
      <c r="K253" s="18"/>
      <c r="L253" s="18"/>
      <c r="M253" s="18"/>
      <c r="N253" s="18"/>
      <c r="O253" s="18"/>
      <c r="P253" s="21"/>
      <c r="Q253" s="21"/>
      <c r="R253" s="21"/>
      <c r="S253" s="21"/>
      <c r="T253" s="21"/>
      <c r="U253" s="23"/>
      <c r="V253" s="23"/>
      <c r="W253" s="23"/>
      <c r="X253" s="60"/>
      <c r="AA253" s="16"/>
      <c r="AB253" s="16"/>
      <c r="AC253" s="16"/>
      <c r="AD253" s="16"/>
      <c r="AE253" s="16"/>
      <c r="AF253" s="18"/>
      <c r="AG253" s="18"/>
      <c r="AH253" s="18"/>
      <c r="AI253" s="18"/>
      <c r="AJ253" s="18"/>
      <c r="AK253" s="21"/>
      <c r="AL253" s="21"/>
      <c r="AM253" s="21"/>
      <c r="AN253" s="21"/>
      <c r="AO253" s="21"/>
      <c r="AP253" s="23"/>
      <c r="AQ253" s="23"/>
      <c r="AR253" s="23"/>
    </row>
    <row r="254" spans="1:45" ht="14.25" customHeight="1">
      <c r="B254" s="60"/>
      <c r="C254" s="60"/>
      <c r="F254" s="16"/>
      <c r="G254" s="16"/>
      <c r="H254" s="16"/>
      <c r="I254" s="16"/>
      <c r="J254" s="16"/>
      <c r="K254" s="18"/>
      <c r="L254" s="18"/>
      <c r="M254" s="18"/>
      <c r="N254" s="18"/>
      <c r="O254" s="18"/>
      <c r="P254" s="21"/>
      <c r="Q254" s="21"/>
      <c r="R254" s="21"/>
      <c r="S254" s="21"/>
      <c r="T254" s="21"/>
      <c r="U254" s="23"/>
      <c r="V254" s="23"/>
      <c r="W254" s="23"/>
      <c r="X254" s="60"/>
      <c r="AA254" s="16"/>
      <c r="AB254" s="16"/>
      <c r="AC254" s="16"/>
      <c r="AD254" s="16"/>
      <c r="AE254" s="16"/>
      <c r="AF254" s="18"/>
      <c r="AG254" s="18"/>
      <c r="AH254" s="18"/>
      <c r="AI254" s="18"/>
      <c r="AJ254" s="18"/>
      <c r="AK254" s="21"/>
      <c r="AL254" s="21"/>
      <c r="AM254" s="21"/>
      <c r="AN254" s="21"/>
      <c r="AO254" s="21"/>
      <c r="AP254" s="23"/>
      <c r="AQ254" s="23"/>
      <c r="AR254" s="23"/>
    </row>
    <row r="255" spans="1:45" ht="14.25" customHeight="1">
      <c r="B255" s="60"/>
      <c r="C255" s="60"/>
      <c r="F255" s="16"/>
      <c r="G255" s="16"/>
      <c r="H255" s="16"/>
      <c r="I255" s="16"/>
      <c r="J255" s="16"/>
      <c r="K255" s="18"/>
      <c r="L255" s="18"/>
      <c r="M255" s="18"/>
      <c r="N255" s="18"/>
      <c r="O255" s="18"/>
      <c r="P255" s="21"/>
      <c r="Q255" s="21"/>
      <c r="R255" s="21"/>
      <c r="S255" s="21"/>
      <c r="T255" s="21"/>
      <c r="U255" s="23"/>
      <c r="V255" s="23"/>
      <c r="W255" s="23"/>
      <c r="X255" s="60"/>
      <c r="AA255" s="16"/>
      <c r="AB255" s="16"/>
      <c r="AC255" s="16"/>
      <c r="AD255" s="16"/>
      <c r="AE255" s="16"/>
      <c r="AF255" s="18"/>
      <c r="AG255" s="18"/>
      <c r="AH255" s="18"/>
      <c r="AI255" s="18"/>
      <c r="AJ255" s="18"/>
      <c r="AK255" s="21"/>
      <c r="AL255" s="21"/>
      <c r="AM255" s="21"/>
      <c r="AN255" s="21"/>
      <c r="AO255" s="21"/>
      <c r="AP255" s="23"/>
      <c r="AQ255" s="23"/>
      <c r="AR255" s="23"/>
    </row>
    <row r="256" spans="1:45" ht="14.25" customHeight="1">
      <c r="B256" s="60"/>
      <c r="C256" s="60"/>
      <c r="F256" s="16"/>
      <c r="G256" s="16"/>
      <c r="H256" s="16"/>
      <c r="I256" s="16"/>
      <c r="J256" s="16"/>
      <c r="K256" s="18"/>
      <c r="L256" s="18"/>
      <c r="M256" s="18"/>
      <c r="N256" s="18"/>
      <c r="O256" s="18"/>
      <c r="P256" s="21"/>
      <c r="Q256" s="21"/>
      <c r="R256" s="21"/>
      <c r="S256" s="21"/>
      <c r="T256" s="21"/>
      <c r="U256" s="23"/>
      <c r="V256" s="23"/>
      <c r="W256" s="23"/>
      <c r="X256" s="60"/>
      <c r="AA256" s="16"/>
      <c r="AB256" s="16"/>
      <c r="AC256" s="16"/>
      <c r="AD256" s="16"/>
      <c r="AE256" s="16"/>
      <c r="AF256" s="18"/>
      <c r="AG256" s="18"/>
      <c r="AH256" s="18"/>
      <c r="AI256" s="18"/>
      <c r="AJ256" s="18"/>
      <c r="AK256" s="21"/>
      <c r="AL256" s="21"/>
      <c r="AM256" s="21"/>
      <c r="AN256" s="21"/>
      <c r="AO256" s="21"/>
      <c r="AP256" s="23"/>
      <c r="AQ256" s="23"/>
      <c r="AR256" s="23"/>
    </row>
    <row r="257" spans="2:44" ht="14.25" customHeight="1">
      <c r="B257" s="60"/>
      <c r="C257" s="60"/>
      <c r="F257" s="16"/>
      <c r="G257" s="16"/>
      <c r="H257" s="16"/>
      <c r="I257" s="16"/>
      <c r="J257" s="16"/>
      <c r="K257" s="18"/>
      <c r="L257" s="18"/>
      <c r="M257" s="18"/>
      <c r="N257" s="18"/>
      <c r="O257" s="18"/>
      <c r="P257" s="21"/>
      <c r="Q257" s="21"/>
      <c r="R257" s="21"/>
      <c r="S257" s="21"/>
      <c r="T257" s="21"/>
      <c r="U257" s="23"/>
      <c r="V257" s="23"/>
      <c r="W257" s="23"/>
      <c r="X257" s="60"/>
      <c r="AA257" s="16"/>
      <c r="AB257" s="16"/>
      <c r="AC257" s="16"/>
      <c r="AD257" s="16"/>
      <c r="AE257" s="16"/>
      <c r="AF257" s="18"/>
      <c r="AG257" s="18"/>
      <c r="AH257" s="18"/>
      <c r="AI257" s="18"/>
      <c r="AJ257" s="18"/>
      <c r="AK257" s="21"/>
      <c r="AL257" s="21"/>
      <c r="AM257" s="21"/>
      <c r="AN257" s="21"/>
      <c r="AO257" s="21"/>
      <c r="AP257" s="23"/>
      <c r="AQ257" s="23"/>
      <c r="AR257" s="23"/>
    </row>
    <row r="258" spans="2:44" ht="14.25" customHeight="1">
      <c r="B258" s="60"/>
      <c r="C258" s="60"/>
      <c r="F258" s="16"/>
      <c r="G258" s="16"/>
      <c r="H258" s="16"/>
      <c r="I258" s="16"/>
      <c r="J258" s="16"/>
      <c r="K258" s="18"/>
      <c r="L258" s="18"/>
      <c r="M258" s="18"/>
      <c r="N258" s="18"/>
      <c r="O258" s="18"/>
      <c r="P258" s="21"/>
      <c r="Q258" s="21"/>
      <c r="R258" s="21"/>
      <c r="S258" s="21"/>
      <c r="T258" s="21"/>
      <c r="U258" s="23"/>
      <c r="V258" s="23"/>
      <c r="W258" s="23"/>
      <c r="X258" s="60"/>
      <c r="AA258" s="16"/>
      <c r="AB258" s="16"/>
      <c r="AC258" s="16"/>
      <c r="AD258" s="16"/>
      <c r="AE258" s="16"/>
      <c r="AF258" s="18"/>
      <c r="AG258" s="18"/>
      <c r="AH258" s="18"/>
      <c r="AI258" s="18"/>
      <c r="AJ258" s="18"/>
      <c r="AK258" s="21"/>
      <c r="AL258" s="21"/>
      <c r="AM258" s="21"/>
      <c r="AN258" s="21"/>
      <c r="AO258" s="21"/>
      <c r="AP258" s="23"/>
      <c r="AQ258" s="23"/>
      <c r="AR258" s="23"/>
    </row>
    <row r="259" spans="2:44" ht="14.25" customHeight="1">
      <c r="B259" s="60"/>
      <c r="C259" s="60"/>
      <c r="F259" s="16"/>
      <c r="G259" s="16"/>
      <c r="H259" s="16"/>
      <c r="I259" s="16"/>
      <c r="J259" s="16"/>
      <c r="K259" s="18"/>
      <c r="L259" s="18"/>
      <c r="M259" s="18"/>
      <c r="N259" s="18"/>
      <c r="O259" s="18"/>
      <c r="P259" s="21"/>
      <c r="Q259" s="21"/>
      <c r="R259" s="21"/>
      <c r="S259" s="21"/>
      <c r="T259" s="21"/>
      <c r="U259" s="23"/>
      <c r="V259" s="23"/>
      <c r="W259" s="23"/>
      <c r="X259" s="60"/>
      <c r="AA259" s="16"/>
      <c r="AB259" s="16"/>
      <c r="AC259" s="16"/>
      <c r="AD259" s="16"/>
      <c r="AE259" s="16"/>
      <c r="AF259" s="18"/>
      <c r="AG259" s="18"/>
      <c r="AH259" s="18"/>
      <c r="AI259" s="18"/>
      <c r="AJ259" s="18"/>
      <c r="AK259" s="21"/>
      <c r="AL259" s="21"/>
      <c r="AM259" s="21"/>
      <c r="AN259" s="21"/>
      <c r="AO259" s="21"/>
      <c r="AP259" s="23"/>
      <c r="AQ259" s="23"/>
      <c r="AR259" s="23"/>
    </row>
    <row r="260" spans="2:44" ht="14.25" customHeight="1">
      <c r="B260" s="60"/>
      <c r="C260" s="60"/>
      <c r="F260" s="16"/>
      <c r="G260" s="16"/>
      <c r="H260" s="16"/>
      <c r="I260" s="16"/>
      <c r="J260" s="16"/>
      <c r="K260" s="18"/>
      <c r="L260" s="18"/>
      <c r="M260" s="18"/>
      <c r="N260" s="18"/>
      <c r="O260" s="18"/>
      <c r="P260" s="21"/>
      <c r="Q260" s="21"/>
      <c r="R260" s="21"/>
      <c r="S260" s="21"/>
      <c r="T260" s="21"/>
      <c r="U260" s="23"/>
      <c r="V260" s="23"/>
      <c r="W260" s="23"/>
      <c r="X260" s="60"/>
      <c r="AA260" s="16"/>
      <c r="AB260" s="16"/>
      <c r="AC260" s="16"/>
      <c r="AD260" s="16"/>
      <c r="AE260" s="16"/>
      <c r="AF260" s="18"/>
      <c r="AG260" s="18"/>
      <c r="AH260" s="18"/>
      <c r="AI260" s="18"/>
      <c r="AJ260" s="18"/>
      <c r="AK260" s="21"/>
      <c r="AL260" s="21"/>
      <c r="AM260" s="21"/>
      <c r="AN260" s="21"/>
      <c r="AO260" s="21"/>
      <c r="AP260" s="23"/>
      <c r="AQ260" s="23"/>
      <c r="AR260" s="23"/>
    </row>
    <row r="261" spans="2:44" ht="14.25" customHeight="1">
      <c r="B261" s="60"/>
      <c r="C261" s="60"/>
      <c r="F261" s="16"/>
      <c r="G261" s="16"/>
      <c r="H261" s="16"/>
      <c r="I261" s="16"/>
      <c r="J261" s="16"/>
      <c r="K261" s="18"/>
      <c r="L261" s="18"/>
      <c r="M261" s="18"/>
      <c r="N261" s="18"/>
      <c r="O261" s="18"/>
      <c r="P261" s="21"/>
      <c r="Q261" s="21"/>
      <c r="R261" s="21"/>
      <c r="S261" s="21"/>
      <c r="T261" s="21"/>
      <c r="U261" s="23"/>
      <c r="V261" s="23"/>
      <c r="W261" s="23"/>
      <c r="X261" s="60"/>
      <c r="AA261" s="16"/>
      <c r="AB261" s="16"/>
      <c r="AC261" s="16"/>
      <c r="AD261" s="16"/>
      <c r="AE261" s="16"/>
      <c r="AF261" s="18"/>
      <c r="AG261" s="18"/>
      <c r="AH261" s="18"/>
      <c r="AI261" s="18"/>
      <c r="AJ261" s="18"/>
      <c r="AK261" s="21"/>
      <c r="AL261" s="21"/>
      <c r="AM261" s="21"/>
      <c r="AN261" s="21"/>
      <c r="AO261" s="21"/>
      <c r="AP261" s="23"/>
      <c r="AQ261" s="23"/>
      <c r="AR261" s="23"/>
    </row>
    <row r="262" spans="2:44" ht="14.25" customHeight="1">
      <c r="B262" s="60"/>
      <c r="C262" s="60"/>
      <c r="F262" s="16"/>
      <c r="G262" s="16"/>
      <c r="H262" s="16"/>
      <c r="I262" s="16"/>
      <c r="J262" s="16"/>
      <c r="K262" s="18"/>
      <c r="L262" s="18"/>
      <c r="M262" s="18"/>
      <c r="N262" s="18"/>
      <c r="O262" s="18"/>
      <c r="P262" s="21"/>
      <c r="Q262" s="21"/>
      <c r="R262" s="21"/>
      <c r="S262" s="21"/>
      <c r="T262" s="21"/>
      <c r="U262" s="23"/>
      <c r="V262" s="23"/>
      <c r="W262" s="23"/>
      <c r="X262" s="60"/>
      <c r="AA262" s="16"/>
      <c r="AB262" s="16"/>
      <c r="AC262" s="16"/>
      <c r="AD262" s="16"/>
      <c r="AE262" s="16"/>
      <c r="AF262" s="18"/>
      <c r="AG262" s="18"/>
      <c r="AH262" s="18"/>
      <c r="AI262" s="18"/>
      <c r="AJ262" s="18"/>
      <c r="AK262" s="21"/>
      <c r="AL262" s="21"/>
      <c r="AM262" s="21"/>
      <c r="AN262" s="21"/>
      <c r="AO262" s="21"/>
      <c r="AP262" s="23"/>
      <c r="AQ262" s="23"/>
      <c r="AR262" s="23"/>
    </row>
    <row r="263" spans="2:44" ht="14.25" customHeight="1">
      <c r="B263" s="60"/>
      <c r="C263" s="60"/>
      <c r="F263" s="16"/>
      <c r="G263" s="16"/>
      <c r="H263" s="16"/>
      <c r="I263" s="16"/>
      <c r="J263" s="16"/>
      <c r="K263" s="18"/>
      <c r="L263" s="18"/>
      <c r="M263" s="18"/>
      <c r="N263" s="18"/>
      <c r="O263" s="18"/>
      <c r="P263" s="21"/>
      <c r="Q263" s="21"/>
      <c r="R263" s="21"/>
      <c r="S263" s="21"/>
      <c r="T263" s="21"/>
      <c r="U263" s="23"/>
      <c r="V263" s="23"/>
      <c r="W263" s="23"/>
      <c r="X263" s="60"/>
      <c r="AA263" s="16"/>
      <c r="AB263" s="16"/>
      <c r="AC263" s="16"/>
      <c r="AD263" s="16"/>
      <c r="AE263" s="16"/>
      <c r="AF263" s="18"/>
      <c r="AG263" s="18"/>
      <c r="AH263" s="18"/>
      <c r="AI263" s="18"/>
      <c r="AJ263" s="18"/>
      <c r="AK263" s="21"/>
      <c r="AL263" s="21"/>
      <c r="AM263" s="21"/>
      <c r="AN263" s="21"/>
      <c r="AO263" s="21"/>
      <c r="AP263" s="23"/>
      <c r="AQ263" s="23"/>
      <c r="AR263" s="23"/>
    </row>
    <row r="264" spans="2:44" ht="14.25" customHeight="1">
      <c r="B264" s="60"/>
      <c r="C264" s="60"/>
      <c r="F264" s="16"/>
      <c r="G264" s="16"/>
      <c r="H264" s="16"/>
      <c r="I264" s="16"/>
      <c r="J264" s="16"/>
      <c r="K264" s="18"/>
      <c r="L264" s="18"/>
      <c r="M264" s="18"/>
      <c r="N264" s="18"/>
      <c r="O264" s="18"/>
      <c r="P264" s="21"/>
      <c r="Q264" s="21"/>
      <c r="R264" s="21"/>
      <c r="S264" s="21"/>
      <c r="T264" s="21"/>
      <c r="U264" s="23"/>
      <c r="V264" s="23"/>
      <c r="W264" s="23"/>
      <c r="X264" s="60"/>
      <c r="AA264" s="16"/>
      <c r="AB264" s="16"/>
      <c r="AC264" s="16"/>
      <c r="AD264" s="16"/>
      <c r="AE264" s="16"/>
      <c r="AF264" s="18"/>
      <c r="AG264" s="18"/>
      <c r="AH264" s="18"/>
      <c r="AI264" s="18"/>
      <c r="AJ264" s="18"/>
      <c r="AK264" s="21"/>
      <c r="AL264" s="21"/>
      <c r="AM264" s="21"/>
      <c r="AN264" s="21"/>
      <c r="AO264" s="21"/>
      <c r="AP264" s="23"/>
      <c r="AQ264" s="23"/>
      <c r="AR264" s="23"/>
    </row>
    <row r="265" spans="2:44" ht="14.25" customHeight="1">
      <c r="B265" s="60"/>
      <c r="C265" s="60"/>
      <c r="F265" s="16"/>
      <c r="G265" s="16"/>
      <c r="H265" s="16"/>
      <c r="I265" s="16"/>
      <c r="J265" s="16"/>
      <c r="K265" s="18"/>
      <c r="L265" s="18"/>
      <c r="M265" s="18"/>
      <c r="N265" s="18"/>
      <c r="O265" s="18"/>
      <c r="P265" s="21"/>
      <c r="Q265" s="21"/>
      <c r="R265" s="21"/>
      <c r="S265" s="21"/>
      <c r="T265" s="21"/>
      <c r="U265" s="23"/>
      <c r="V265" s="23"/>
      <c r="W265" s="23"/>
      <c r="X265" s="60"/>
      <c r="AA265" s="16"/>
      <c r="AB265" s="16"/>
      <c r="AC265" s="16"/>
      <c r="AD265" s="16"/>
      <c r="AE265" s="16"/>
      <c r="AF265" s="18"/>
      <c r="AG265" s="18"/>
      <c r="AH265" s="18"/>
      <c r="AI265" s="18"/>
      <c r="AJ265" s="18"/>
      <c r="AK265" s="21"/>
      <c r="AL265" s="21"/>
      <c r="AM265" s="21"/>
      <c r="AN265" s="21"/>
      <c r="AO265" s="21"/>
      <c r="AP265" s="23"/>
      <c r="AQ265" s="23"/>
      <c r="AR265" s="23"/>
    </row>
    <row r="266" spans="2:44" ht="14.25" customHeight="1">
      <c r="B266" s="60"/>
      <c r="C266" s="60"/>
      <c r="F266" s="16"/>
      <c r="G266" s="16"/>
      <c r="H266" s="16"/>
      <c r="I266" s="16"/>
      <c r="J266" s="16"/>
      <c r="K266" s="18"/>
      <c r="L266" s="18"/>
      <c r="M266" s="18"/>
      <c r="N266" s="18"/>
      <c r="O266" s="18"/>
      <c r="P266" s="21"/>
      <c r="Q266" s="21"/>
      <c r="R266" s="21"/>
      <c r="S266" s="21"/>
      <c r="T266" s="21"/>
      <c r="U266" s="23"/>
      <c r="V266" s="23"/>
      <c r="W266" s="23"/>
      <c r="X266" s="60"/>
      <c r="AA266" s="16"/>
      <c r="AB266" s="16"/>
      <c r="AC266" s="16"/>
      <c r="AD266" s="16"/>
      <c r="AE266" s="16"/>
      <c r="AF266" s="18"/>
      <c r="AG266" s="18"/>
      <c r="AH266" s="18"/>
      <c r="AI266" s="18"/>
      <c r="AJ266" s="18"/>
      <c r="AK266" s="21"/>
      <c r="AL266" s="21"/>
      <c r="AM266" s="21"/>
      <c r="AN266" s="21"/>
      <c r="AO266" s="21"/>
      <c r="AP266" s="23"/>
      <c r="AQ266" s="23"/>
      <c r="AR266" s="23"/>
    </row>
    <row r="267" spans="2:44" ht="14.25" customHeight="1">
      <c r="B267" s="60"/>
      <c r="C267" s="60"/>
      <c r="F267" s="16"/>
      <c r="G267" s="16"/>
      <c r="H267" s="16"/>
      <c r="I267" s="16"/>
      <c r="J267" s="16"/>
      <c r="K267" s="18"/>
      <c r="L267" s="18"/>
      <c r="M267" s="18"/>
      <c r="N267" s="18"/>
      <c r="O267" s="18"/>
      <c r="P267" s="21"/>
      <c r="Q267" s="21"/>
      <c r="R267" s="21"/>
      <c r="S267" s="21"/>
      <c r="T267" s="21"/>
      <c r="U267" s="23"/>
      <c r="V267" s="23"/>
      <c r="W267" s="23"/>
      <c r="X267" s="60"/>
      <c r="AA267" s="16"/>
      <c r="AB267" s="16"/>
      <c r="AC267" s="16"/>
      <c r="AD267" s="16"/>
      <c r="AE267" s="16"/>
      <c r="AF267" s="18"/>
      <c r="AG267" s="18"/>
      <c r="AH267" s="18"/>
      <c r="AI267" s="18"/>
      <c r="AJ267" s="18"/>
      <c r="AK267" s="21"/>
      <c r="AL267" s="21"/>
      <c r="AM267" s="21"/>
      <c r="AN267" s="21"/>
      <c r="AO267" s="21"/>
      <c r="AP267" s="23"/>
      <c r="AQ267" s="23"/>
      <c r="AR267" s="23"/>
    </row>
    <row r="268" spans="2:44" ht="14.25" customHeight="1">
      <c r="B268" s="60"/>
      <c r="C268" s="60"/>
      <c r="F268" s="16"/>
      <c r="G268" s="16"/>
      <c r="H268" s="16"/>
      <c r="I268" s="16"/>
      <c r="J268" s="16"/>
      <c r="K268" s="18"/>
      <c r="L268" s="18"/>
      <c r="M268" s="18"/>
      <c r="N268" s="18"/>
      <c r="O268" s="18"/>
      <c r="P268" s="21"/>
      <c r="Q268" s="21"/>
      <c r="R268" s="21"/>
      <c r="S268" s="21"/>
      <c r="T268" s="21"/>
      <c r="U268" s="23"/>
      <c r="V268" s="23"/>
      <c r="W268" s="23"/>
      <c r="X268" s="60"/>
      <c r="AA268" s="16"/>
      <c r="AB268" s="16"/>
      <c r="AC268" s="16"/>
      <c r="AD268" s="16"/>
      <c r="AE268" s="16"/>
      <c r="AF268" s="18"/>
      <c r="AG268" s="18"/>
      <c r="AH268" s="18"/>
      <c r="AI268" s="18"/>
      <c r="AJ268" s="18"/>
      <c r="AK268" s="21"/>
      <c r="AL268" s="21"/>
      <c r="AM268" s="21"/>
      <c r="AN268" s="21"/>
      <c r="AO268" s="21"/>
      <c r="AP268" s="23"/>
      <c r="AQ268" s="23"/>
      <c r="AR268" s="23"/>
    </row>
    <row r="269" spans="2:44" ht="14.25" customHeight="1">
      <c r="B269" s="60"/>
      <c r="C269" s="60"/>
      <c r="F269" s="16"/>
      <c r="G269" s="16"/>
      <c r="H269" s="16"/>
      <c r="I269" s="16"/>
      <c r="J269" s="16"/>
      <c r="K269" s="18"/>
      <c r="L269" s="18"/>
      <c r="M269" s="18"/>
      <c r="N269" s="18"/>
      <c r="O269" s="18"/>
      <c r="P269" s="21"/>
      <c r="Q269" s="21"/>
      <c r="R269" s="21"/>
      <c r="S269" s="21"/>
      <c r="T269" s="21"/>
      <c r="U269" s="23"/>
      <c r="V269" s="23"/>
      <c r="W269" s="23"/>
      <c r="X269" s="60"/>
      <c r="AA269" s="16"/>
      <c r="AB269" s="16"/>
      <c r="AC269" s="16"/>
      <c r="AD269" s="16"/>
      <c r="AE269" s="16"/>
      <c r="AF269" s="18"/>
      <c r="AG269" s="18"/>
      <c r="AH269" s="18"/>
      <c r="AI269" s="18"/>
      <c r="AJ269" s="18"/>
      <c r="AK269" s="21"/>
      <c r="AL269" s="21"/>
      <c r="AM269" s="21"/>
      <c r="AN269" s="21"/>
      <c r="AO269" s="21"/>
      <c r="AP269" s="23"/>
      <c r="AQ269" s="23"/>
      <c r="AR269" s="23"/>
    </row>
    <row r="270" spans="2:44" ht="14.25" customHeight="1">
      <c r="B270" s="60"/>
      <c r="C270" s="60"/>
      <c r="F270" s="16"/>
      <c r="G270" s="16"/>
      <c r="H270" s="16"/>
      <c r="I270" s="16"/>
      <c r="J270" s="16"/>
      <c r="K270" s="18"/>
      <c r="L270" s="18"/>
      <c r="M270" s="18"/>
      <c r="N270" s="18"/>
      <c r="O270" s="18"/>
      <c r="P270" s="21"/>
      <c r="Q270" s="21"/>
      <c r="R270" s="21"/>
      <c r="S270" s="21"/>
      <c r="T270" s="21"/>
      <c r="U270" s="23"/>
      <c r="V270" s="23"/>
      <c r="W270" s="23"/>
      <c r="X270" s="60"/>
      <c r="AA270" s="16"/>
      <c r="AB270" s="16"/>
      <c r="AC270" s="16"/>
      <c r="AD270" s="16"/>
      <c r="AE270" s="16"/>
      <c r="AF270" s="18"/>
      <c r="AG270" s="18"/>
      <c r="AH270" s="18"/>
      <c r="AI270" s="18"/>
      <c r="AJ270" s="18"/>
      <c r="AK270" s="21"/>
      <c r="AL270" s="21"/>
      <c r="AM270" s="21"/>
      <c r="AN270" s="21"/>
      <c r="AO270" s="21"/>
      <c r="AP270" s="23"/>
      <c r="AQ270" s="23"/>
      <c r="AR270" s="23"/>
    </row>
    <row r="271" spans="2:44" ht="14.25" customHeight="1">
      <c r="B271" s="60"/>
      <c r="C271" s="60"/>
      <c r="F271" s="16"/>
      <c r="G271" s="16"/>
      <c r="H271" s="16"/>
      <c r="I271" s="16"/>
      <c r="J271" s="16"/>
      <c r="K271" s="18"/>
      <c r="L271" s="18"/>
      <c r="M271" s="18"/>
      <c r="N271" s="18"/>
      <c r="O271" s="18"/>
      <c r="P271" s="21"/>
      <c r="Q271" s="21"/>
      <c r="R271" s="21"/>
      <c r="S271" s="21"/>
      <c r="T271" s="21"/>
      <c r="U271" s="23"/>
      <c r="V271" s="23"/>
      <c r="W271" s="23"/>
      <c r="X271" s="60"/>
      <c r="AA271" s="16"/>
      <c r="AB271" s="16"/>
      <c r="AC271" s="16"/>
      <c r="AD271" s="16"/>
      <c r="AE271" s="16"/>
      <c r="AF271" s="18"/>
      <c r="AG271" s="18"/>
      <c r="AH271" s="18"/>
      <c r="AI271" s="18"/>
      <c r="AJ271" s="18"/>
      <c r="AK271" s="21"/>
      <c r="AL271" s="21"/>
      <c r="AM271" s="21"/>
      <c r="AN271" s="21"/>
      <c r="AO271" s="21"/>
      <c r="AP271" s="23"/>
      <c r="AQ271" s="23"/>
      <c r="AR271" s="23"/>
    </row>
    <row r="272" spans="2:44" ht="14.25" customHeight="1">
      <c r="B272" s="60"/>
      <c r="C272" s="60"/>
      <c r="F272" s="16"/>
      <c r="G272" s="16"/>
      <c r="H272" s="16"/>
      <c r="I272" s="16"/>
      <c r="J272" s="16"/>
      <c r="K272" s="18"/>
      <c r="L272" s="18"/>
      <c r="M272" s="18"/>
      <c r="N272" s="18"/>
      <c r="O272" s="18"/>
      <c r="P272" s="21"/>
      <c r="Q272" s="21"/>
      <c r="R272" s="21"/>
      <c r="S272" s="21"/>
      <c r="T272" s="21"/>
      <c r="U272" s="23"/>
      <c r="V272" s="23"/>
      <c r="W272" s="23"/>
      <c r="X272" s="60"/>
      <c r="AA272" s="16"/>
      <c r="AB272" s="16"/>
      <c r="AC272" s="16"/>
      <c r="AD272" s="16"/>
      <c r="AE272" s="16"/>
      <c r="AF272" s="18"/>
      <c r="AG272" s="18"/>
      <c r="AH272" s="18"/>
      <c r="AI272" s="18"/>
      <c r="AJ272" s="18"/>
      <c r="AK272" s="21"/>
      <c r="AL272" s="21"/>
      <c r="AM272" s="21"/>
      <c r="AN272" s="21"/>
      <c r="AO272" s="21"/>
      <c r="AP272" s="23"/>
      <c r="AQ272" s="23"/>
      <c r="AR272" s="23"/>
    </row>
    <row r="273" spans="2:44" ht="14.25" customHeight="1">
      <c r="B273" s="60"/>
      <c r="C273" s="60"/>
      <c r="F273" s="16"/>
      <c r="G273" s="16"/>
      <c r="H273" s="16"/>
      <c r="I273" s="16"/>
      <c r="J273" s="16"/>
      <c r="K273" s="18"/>
      <c r="L273" s="18"/>
      <c r="M273" s="18"/>
      <c r="N273" s="18"/>
      <c r="O273" s="18"/>
      <c r="P273" s="21"/>
      <c r="Q273" s="21"/>
      <c r="R273" s="21"/>
      <c r="S273" s="21"/>
      <c r="T273" s="21"/>
      <c r="U273" s="23"/>
      <c r="V273" s="23"/>
      <c r="W273" s="23"/>
      <c r="X273" s="60"/>
      <c r="AA273" s="16"/>
      <c r="AB273" s="16"/>
      <c r="AC273" s="16"/>
      <c r="AD273" s="16"/>
      <c r="AE273" s="16"/>
      <c r="AF273" s="18"/>
      <c r="AG273" s="18"/>
      <c r="AH273" s="18"/>
      <c r="AI273" s="18"/>
      <c r="AJ273" s="18"/>
      <c r="AK273" s="21"/>
      <c r="AL273" s="21"/>
      <c r="AM273" s="21"/>
      <c r="AN273" s="21"/>
      <c r="AO273" s="21"/>
      <c r="AP273" s="23"/>
      <c r="AQ273" s="23"/>
      <c r="AR273" s="23"/>
    </row>
    <row r="274" spans="2:44" ht="14.25" customHeight="1">
      <c r="B274" s="60"/>
      <c r="C274" s="60"/>
      <c r="F274" s="16"/>
      <c r="G274" s="16"/>
      <c r="H274" s="16"/>
      <c r="I274" s="16"/>
      <c r="J274" s="16"/>
      <c r="K274" s="18"/>
      <c r="L274" s="18"/>
      <c r="M274" s="18"/>
      <c r="N274" s="18"/>
      <c r="O274" s="18"/>
      <c r="P274" s="21"/>
      <c r="Q274" s="21"/>
      <c r="R274" s="21"/>
      <c r="S274" s="21"/>
      <c r="T274" s="21"/>
      <c r="U274" s="23"/>
      <c r="V274" s="23"/>
      <c r="W274" s="23"/>
      <c r="X274" s="60"/>
      <c r="AA274" s="16"/>
      <c r="AB274" s="16"/>
      <c r="AC274" s="16"/>
      <c r="AD274" s="16"/>
      <c r="AE274" s="16"/>
      <c r="AF274" s="18"/>
      <c r="AG274" s="18"/>
      <c r="AH274" s="18"/>
      <c r="AI274" s="18"/>
      <c r="AJ274" s="18"/>
      <c r="AK274" s="21"/>
      <c r="AL274" s="21"/>
      <c r="AM274" s="21"/>
      <c r="AN274" s="21"/>
      <c r="AO274" s="21"/>
      <c r="AP274" s="23"/>
      <c r="AQ274" s="23"/>
      <c r="AR274" s="23"/>
    </row>
    <row r="275" spans="2:44" ht="14.25" customHeight="1">
      <c r="B275" s="60"/>
      <c r="C275" s="60"/>
      <c r="F275" s="16"/>
      <c r="G275" s="16"/>
      <c r="H275" s="16"/>
      <c r="I275" s="16"/>
      <c r="J275" s="16"/>
      <c r="K275" s="18"/>
      <c r="L275" s="18"/>
      <c r="M275" s="18"/>
      <c r="N275" s="18"/>
      <c r="O275" s="18"/>
      <c r="P275" s="21"/>
      <c r="Q275" s="21"/>
      <c r="R275" s="21"/>
      <c r="S275" s="21"/>
      <c r="T275" s="21"/>
      <c r="U275" s="23"/>
      <c r="V275" s="23"/>
      <c r="W275" s="23"/>
      <c r="X275" s="60"/>
      <c r="AA275" s="16"/>
      <c r="AB275" s="16"/>
      <c r="AC275" s="16"/>
      <c r="AD275" s="16"/>
      <c r="AE275" s="16"/>
      <c r="AF275" s="18"/>
      <c r="AG275" s="18"/>
      <c r="AH275" s="18"/>
      <c r="AI275" s="18"/>
      <c r="AJ275" s="18"/>
      <c r="AK275" s="21"/>
      <c r="AL275" s="21"/>
      <c r="AM275" s="21"/>
      <c r="AN275" s="21"/>
      <c r="AO275" s="21"/>
      <c r="AP275" s="23"/>
      <c r="AQ275" s="23"/>
      <c r="AR275" s="23"/>
    </row>
    <row r="276" spans="2:44" ht="14.25" customHeight="1">
      <c r="B276" s="60"/>
      <c r="C276" s="60"/>
      <c r="F276" s="16"/>
      <c r="G276" s="16"/>
      <c r="H276" s="16"/>
      <c r="I276" s="16"/>
      <c r="J276" s="16"/>
      <c r="K276" s="18"/>
      <c r="L276" s="18"/>
      <c r="M276" s="18"/>
      <c r="N276" s="18"/>
      <c r="O276" s="18"/>
      <c r="P276" s="21"/>
      <c r="Q276" s="21"/>
      <c r="R276" s="21"/>
      <c r="S276" s="21"/>
      <c r="T276" s="21"/>
      <c r="U276" s="23"/>
      <c r="V276" s="23"/>
      <c r="W276" s="23"/>
      <c r="X276" s="60"/>
      <c r="AA276" s="16"/>
      <c r="AB276" s="16"/>
      <c r="AC276" s="16"/>
      <c r="AD276" s="16"/>
      <c r="AE276" s="16"/>
      <c r="AF276" s="18"/>
      <c r="AG276" s="18"/>
      <c r="AH276" s="18"/>
      <c r="AI276" s="18"/>
      <c r="AJ276" s="18"/>
      <c r="AK276" s="21"/>
      <c r="AL276" s="21"/>
      <c r="AM276" s="21"/>
      <c r="AN276" s="21"/>
      <c r="AO276" s="21"/>
      <c r="AP276" s="23"/>
      <c r="AQ276" s="23"/>
      <c r="AR276" s="23"/>
    </row>
    <row r="277" spans="2:44" ht="14.25" customHeight="1">
      <c r="B277" s="60"/>
      <c r="C277" s="60"/>
      <c r="F277" s="16"/>
      <c r="G277" s="16"/>
      <c r="H277" s="16"/>
      <c r="I277" s="16"/>
      <c r="J277" s="16"/>
      <c r="K277" s="18"/>
      <c r="L277" s="18"/>
      <c r="M277" s="18"/>
      <c r="N277" s="18"/>
      <c r="O277" s="18"/>
      <c r="P277" s="21"/>
      <c r="Q277" s="21"/>
      <c r="R277" s="21"/>
      <c r="S277" s="21"/>
      <c r="T277" s="21"/>
      <c r="U277" s="23"/>
      <c r="V277" s="23"/>
      <c r="W277" s="23"/>
      <c r="X277" s="60"/>
      <c r="AA277" s="16"/>
      <c r="AB277" s="16"/>
      <c r="AC277" s="16"/>
      <c r="AD277" s="16"/>
      <c r="AE277" s="16"/>
      <c r="AF277" s="18"/>
      <c r="AG277" s="18"/>
      <c r="AH277" s="18"/>
      <c r="AI277" s="18"/>
      <c r="AJ277" s="18"/>
      <c r="AK277" s="21"/>
      <c r="AL277" s="21"/>
      <c r="AM277" s="21"/>
      <c r="AN277" s="21"/>
      <c r="AO277" s="21"/>
      <c r="AP277" s="23"/>
      <c r="AQ277" s="23"/>
      <c r="AR277" s="23"/>
    </row>
    <row r="278" spans="2:44" ht="14.25" customHeight="1">
      <c r="B278" s="60"/>
      <c r="C278" s="60"/>
      <c r="F278" s="16"/>
      <c r="G278" s="16"/>
      <c r="H278" s="16"/>
      <c r="I278" s="16"/>
      <c r="J278" s="16"/>
      <c r="K278" s="18"/>
      <c r="L278" s="18"/>
      <c r="M278" s="18"/>
      <c r="N278" s="18"/>
      <c r="O278" s="18"/>
      <c r="P278" s="21"/>
      <c r="Q278" s="21"/>
      <c r="R278" s="21"/>
      <c r="S278" s="21"/>
      <c r="T278" s="21"/>
      <c r="U278" s="23"/>
      <c r="V278" s="23"/>
      <c r="W278" s="23"/>
      <c r="X278" s="60"/>
      <c r="AA278" s="16"/>
      <c r="AB278" s="16"/>
      <c r="AC278" s="16"/>
      <c r="AD278" s="16"/>
      <c r="AE278" s="16"/>
      <c r="AF278" s="18"/>
      <c r="AG278" s="18"/>
      <c r="AH278" s="18"/>
      <c r="AI278" s="18"/>
      <c r="AJ278" s="18"/>
      <c r="AK278" s="21"/>
      <c r="AL278" s="21"/>
      <c r="AM278" s="21"/>
      <c r="AN278" s="21"/>
      <c r="AO278" s="21"/>
      <c r="AP278" s="23"/>
      <c r="AQ278" s="23"/>
      <c r="AR278" s="23"/>
    </row>
    <row r="279" spans="2:44" ht="14.25" customHeight="1">
      <c r="B279" s="60"/>
      <c r="C279" s="60"/>
      <c r="F279" s="16"/>
      <c r="G279" s="16"/>
      <c r="H279" s="16"/>
      <c r="I279" s="16"/>
      <c r="J279" s="16"/>
      <c r="K279" s="18"/>
      <c r="L279" s="18"/>
      <c r="M279" s="18"/>
      <c r="N279" s="18"/>
      <c r="O279" s="18"/>
      <c r="P279" s="21"/>
      <c r="Q279" s="21"/>
      <c r="R279" s="21"/>
      <c r="S279" s="21"/>
      <c r="T279" s="21"/>
      <c r="U279" s="23"/>
      <c r="V279" s="23"/>
      <c r="W279" s="23"/>
      <c r="X279" s="60"/>
      <c r="AA279" s="16"/>
      <c r="AB279" s="16"/>
      <c r="AC279" s="16"/>
      <c r="AD279" s="16"/>
      <c r="AE279" s="16"/>
      <c r="AF279" s="18"/>
      <c r="AG279" s="18"/>
      <c r="AH279" s="18"/>
      <c r="AI279" s="18"/>
      <c r="AJ279" s="18"/>
      <c r="AK279" s="21"/>
      <c r="AL279" s="21"/>
      <c r="AM279" s="21"/>
      <c r="AN279" s="21"/>
      <c r="AO279" s="21"/>
      <c r="AP279" s="23"/>
      <c r="AQ279" s="23"/>
      <c r="AR279" s="23"/>
    </row>
    <row r="280" spans="2:44" ht="14.25" customHeight="1">
      <c r="B280" s="60"/>
      <c r="C280" s="60"/>
      <c r="F280" s="16"/>
      <c r="G280" s="16"/>
      <c r="H280" s="16"/>
      <c r="I280" s="16"/>
      <c r="J280" s="16"/>
      <c r="K280" s="18"/>
      <c r="L280" s="18"/>
      <c r="M280" s="18"/>
      <c r="N280" s="18"/>
      <c r="O280" s="18"/>
      <c r="P280" s="21"/>
      <c r="Q280" s="21"/>
      <c r="R280" s="21"/>
      <c r="S280" s="21"/>
      <c r="T280" s="21"/>
      <c r="U280" s="23"/>
      <c r="V280" s="23"/>
      <c r="W280" s="23"/>
      <c r="X280" s="60"/>
      <c r="AA280" s="16"/>
      <c r="AB280" s="16"/>
      <c r="AC280" s="16"/>
      <c r="AD280" s="16"/>
      <c r="AE280" s="16"/>
      <c r="AF280" s="18"/>
      <c r="AG280" s="18"/>
      <c r="AH280" s="18"/>
      <c r="AI280" s="18"/>
      <c r="AJ280" s="18"/>
      <c r="AK280" s="21"/>
      <c r="AL280" s="21"/>
      <c r="AM280" s="21"/>
      <c r="AN280" s="21"/>
      <c r="AO280" s="21"/>
      <c r="AP280" s="23"/>
      <c r="AQ280" s="23"/>
      <c r="AR280" s="23"/>
    </row>
    <row r="281" spans="2:44" ht="14.25" customHeight="1">
      <c r="B281" s="60"/>
      <c r="C281" s="60"/>
      <c r="F281" s="16"/>
      <c r="G281" s="16"/>
      <c r="H281" s="16"/>
      <c r="I281" s="16"/>
      <c r="J281" s="16"/>
      <c r="K281" s="18"/>
      <c r="L281" s="18"/>
      <c r="M281" s="18"/>
      <c r="N281" s="18"/>
      <c r="O281" s="18"/>
      <c r="P281" s="21"/>
      <c r="Q281" s="21"/>
      <c r="R281" s="21"/>
      <c r="S281" s="21"/>
      <c r="T281" s="21"/>
      <c r="U281" s="23"/>
      <c r="V281" s="23"/>
      <c r="W281" s="23"/>
      <c r="X281" s="60"/>
      <c r="AA281" s="16"/>
      <c r="AB281" s="16"/>
      <c r="AC281" s="16"/>
      <c r="AD281" s="16"/>
      <c r="AE281" s="16"/>
      <c r="AF281" s="18"/>
      <c r="AG281" s="18"/>
      <c r="AH281" s="18"/>
      <c r="AI281" s="18"/>
      <c r="AJ281" s="18"/>
      <c r="AK281" s="21"/>
      <c r="AL281" s="21"/>
      <c r="AM281" s="21"/>
      <c r="AN281" s="21"/>
      <c r="AO281" s="21"/>
      <c r="AP281" s="23"/>
      <c r="AQ281" s="23"/>
      <c r="AR281" s="23"/>
    </row>
    <row r="282" spans="2:44" ht="14.25" customHeight="1">
      <c r="B282" s="60"/>
      <c r="C282" s="60"/>
      <c r="F282" s="16"/>
      <c r="G282" s="16"/>
      <c r="H282" s="16"/>
      <c r="I282" s="16"/>
      <c r="J282" s="16"/>
      <c r="K282" s="18"/>
      <c r="L282" s="18"/>
      <c r="M282" s="18"/>
      <c r="N282" s="18"/>
      <c r="O282" s="18"/>
      <c r="P282" s="21"/>
      <c r="Q282" s="21"/>
      <c r="R282" s="21"/>
      <c r="S282" s="21"/>
      <c r="T282" s="21"/>
      <c r="U282" s="23"/>
      <c r="V282" s="23"/>
      <c r="W282" s="23"/>
      <c r="X282" s="60"/>
      <c r="AA282" s="16"/>
      <c r="AB282" s="16"/>
      <c r="AC282" s="16"/>
      <c r="AD282" s="16"/>
      <c r="AE282" s="16"/>
      <c r="AF282" s="18"/>
      <c r="AG282" s="18"/>
      <c r="AH282" s="18"/>
      <c r="AI282" s="18"/>
      <c r="AJ282" s="18"/>
      <c r="AK282" s="21"/>
      <c r="AL282" s="21"/>
      <c r="AM282" s="21"/>
      <c r="AN282" s="21"/>
      <c r="AO282" s="21"/>
      <c r="AP282" s="23"/>
      <c r="AQ282" s="23"/>
      <c r="AR282" s="23"/>
    </row>
    <row r="283" spans="2:44" ht="14.25" customHeight="1">
      <c r="B283" s="60"/>
      <c r="C283" s="60"/>
      <c r="F283" s="16"/>
      <c r="G283" s="16"/>
      <c r="H283" s="16"/>
      <c r="I283" s="16"/>
      <c r="J283" s="16"/>
      <c r="K283" s="18"/>
      <c r="L283" s="18"/>
      <c r="M283" s="18"/>
      <c r="N283" s="18"/>
      <c r="O283" s="18"/>
      <c r="P283" s="21"/>
      <c r="Q283" s="21"/>
      <c r="R283" s="21"/>
      <c r="S283" s="21"/>
      <c r="T283" s="21"/>
      <c r="U283" s="23"/>
      <c r="V283" s="23"/>
      <c r="W283" s="23"/>
      <c r="X283" s="60"/>
      <c r="AA283" s="16"/>
      <c r="AB283" s="16"/>
      <c r="AC283" s="16"/>
      <c r="AD283" s="16"/>
      <c r="AE283" s="16"/>
      <c r="AF283" s="18"/>
      <c r="AG283" s="18"/>
      <c r="AH283" s="18"/>
      <c r="AI283" s="18"/>
      <c r="AJ283" s="18"/>
      <c r="AK283" s="21"/>
      <c r="AL283" s="21"/>
      <c r="AM283" s="21"/>
      <c r="AN283" s="21"/>
      <c r="AO283" s="21"/>
      <c r="AP283" s="23"/>
      <c r="AQ283" s="23"/>
      <c r="AR283" s="23"/>
    </row>
    <row r="284" spans="2:44" ht="14.25" customHeight="1">
      <c r="B284" s="60"/>
      <c r="C284" s="60"/>
      <c r="F284" s="16"/>
      <c r="G284" s="16"/>
      <c r="H284" s="16"/>
      <c r="I284" s="16"/>
      <c r="J284" s="16"/>
      <c r="K284" s="18"/>
      <c r="L284" s="18"/>
      <c r="M284" s="18"/>
      <c r="N284" s="18"/>
      <c r="O284" s="18"/>
      <c r="P284" s="21"/>
      <c r="Q284" s="21"/>
      <c r="R284" s="21"/>
      <c r="S284" s="21"/>
      <c r="T284" s="21"/>
      <c r="U284" s="23"/>
      <c r="V284" s="23"/>
      <c r="W284" s="23"/>
      <c r="X284" s="60"/>
      <c r="AA284" s="16"/>
      <c r="AB284" s="16"/>
      <c r="AC284" s="16"/>
      <c r="AD284" s="16"/>
      <c r="AE284" s="16"/>
      <c r="AF284" s="18"/>
      <c r="AG284" s="18"/>
      <c r="AH284" s="18"/>
      <c r="AI284" s="18"/>
      <c r="AJ284" s="18"/>
      <c r="AK284" s="21"/>
      <c r="AL284" s="21"/>
      <c r="AM284" s="21"/>
      <c r="AN284" s="21"/>
      <c r="AO284" s="21"/>
      <c r="AP284" s="23"/>
      <c r="AQ284" s="23"/>
      <c r="AR284" s="23"/>
    </row>
    <row r="285" spans="2:44" ht="14.25" customHeight="1">
      <c r="B285" s="60"/>
      <c r="C285" s="60"/>
      <c r="F285" s="16"/>
      <c r="G285" s="16"/>
      <c r="H285" s="16"/>
      <c r="I285" s="16"/>
      <c r="J285" s="16"/>
      <c r="K285" s="18"/>
      <c r="L285" s="18"/>
      <c r="M285" s="18"/>
      <c r="N285" s="18"/>
      <c r="O285" s="18"/>
      <c r="P285" s="21"/>
      <c r="Q285" s="21"/>
      <c r="R285" s="21"/>
      <c r="S285" s="21"/>
      <c r="T285" s="21"/>
      <c r="U285" s="23"/>
      <c r="V285" s="23"/>
      <c r="W285" s="23"/>
      <c r="X285" s="60"/>
      <c r="AA285" s="16"/>
      <c r="AB285" s="16"/>
      <c r="AC285" s="16"/>
      <c r="AD285" s="16"/>
      <c r="AE285" s="16"/>
      <c r="AF285" s="18"/>
      <c r="AG285" s="18"/>
      <c r="AH285" s="18"/>
      <c r="AI285" s="18"/>
      <c r="AJ285" s="18"/>
      <c r="AK285" s="21"/>
      <c r="AL285" s="21"/>
      <c r="AM285" s="21"/>
      <c r="AN285" s="21"/>
      <c r="AO285" s="21"/>
      <c r="AP285" s="23"/>
      <c r="AQ285" s="23"/>
      <c r="AR285" s="23"/>
    </row>
    <row r="286" spans="2:44" ht="14.25" customHeight="1">
      <c r="B286" s="60"/>
      <c r="C286" s="60"/>
      <c r="F286" s="16"/>
      <c r="G286" s="16"/>
      <c r="H286" s="16"/>
      <c r="I286" s="16"/>
      <c r="J286" s="16"/>
      <c r="K286" s="18"/>
      <c r="L286" s="18"/>
      <c r="M286" s="18"/>
      <c r="N286" s="18"/>
      <c r="O286" s="18"/>
      <c r="P286" s="21"/>
      <c r="Q286" s="21"/>
      <c r="R286" s="21"/>
      <c r="S286" s="21"/>
      <c r="T286" s="21"/>
      <c r="U286" s="23"/>
      <c r="V286" s="23"/>
      <c r="W286" s="23"/>
      <c r="X286" s="60"/>
      <c r="AA286" s="16"/>
      <c r="AB286" s="16"/>
      <c r="AC286" s="16"/>
      <c r="AD286" s="16"/>
      <c r="AE286" s="16"/>
      <c r="AF286" s="18"/>
      <c r="AG286" s="18"/>
      <c r="AH286" s="18"/>
      <c r="AI286" s="18"/>
      <c r="AJ286" s="18"/>
      <c r="AK286" s="21"/>
      <c r="AL286" s="21"/>
      <c r="AM286" s="21"/>
      <c r="AN286" s="21"/>
      <c r="AO286" s="21"/>
      <c r="AP286" s="23"/>
      <c r="AQ286" s="23"/>
      <c r="AR286" s="23"/>
    </row>
    <row r="287" spans="2:44" ht="14.25" customHeight="1">
      <c r="B287" s="60"/>
      <c r="C287" s="60"/>
      <c r="F287" s="16"/>
      <c r="G287" s="16"/>
      <c r="H287" s="16"/>
      <c r="I287" s="16"/>
      <c r="J287" s="16"/>
      <c r="K287" s="18"/>
      <c r="L287" s="18"/>
      <c r="M287" s="18"/>
      <c r="N287" s="18"/>
      <c r="O287" s="18"/>
      <c r="P287" s="21"/>
      <c r="Q287" s="21"/>
      <c r="R287" s="21"/>
      <c r="S287" s="21"/>
      <c r="T287" s="21"/>
      <c r="U287" s="23"/>
      <c r="V287" s="23"/>
      <c r="W287" s="23"/>
      <c r="X287" s="60"/>
      <c r="AA287" s="16"/>
      <c r="AB287" s="16"/>
      <c r="AC287" s="16"/>
      <c r="AD287" s="16"/>
      <c r="AE287" s="16"/>
      <c r="AF287" s="18"/>
      <c r="AG287" s="18"/>
      <c r="AH287" s="18"/>
      <c r="AI287" s="18"/>
      <c r="AJ287" s="18"/>
      <c r="AK287" s="21"/>
      <c r="AL287" s="21"/>
      <c r="AM287" s="21"/>
      <c r="AN287" s="21"/>
      <c r="AO287" s="21"/>
      <c r="AP287" s="23"/>
      <c r="AQ287" s="23"/>
      <c r="AR287" s="23"/>
    </row>
    <row r="288" spans="2:44" ht="14.25" customHeight="1">
      <c r="B288" s="60"/>
      <c r="C288" s="60"/>
      <c r="F288" s="16"/>
      <c r="G288" s="16"/>
      <c r="H288" s="16"/>
      <c r="I288" s="16"/>
      <c r="J288" s="16"/>
      <c r="K288" s="18"/>
      <c r="L288" s="18"/>
      <c r="M288" s="18"/>
      <c r="N288" s="18"/>
      <c r="O288" s="18"/>
      <c r="P288" s="21"/>
      <c r="Q288" s="21"/>
      <c r="R288" s="21"/>
      <c r="S288" s="21"/>
      <c r="T288" s="21"/>
      <c r="U288" s="23"/>
      <c r="V288" s="23"/>
      <c r="W288" s="23"/>
      <c r="X288" s="60"/>
      <c r="AA288" s="16"/>
      <c r="AB288" s="16"/>
      <c r="AC288" s="16"/>
      <c r="AD288" s="16"/>
      <c r="AE288" s="16"/>
      <c r="AF288" s="18"/>
      <c r="AG288" s="18"/>
      <c r="AH288" s="18"/>
      <c r="AI288" s="18"/>
      <c r="AJ288" s="18"/>
      <c r="AK288" s="21"/>
      <c r="AL288" s="21"/>
      <c r="AM288" s="21"/>
      <c r="AN288" s="21"/>
      <c r="AO288" s="21"/>
      <c r="AP288" s="23"/>
      <c r="AQ288" s="23"/>
      <c r="AR288" s="23"/>
    </row>
    <row r="289" spans="2:44" ht="14.25" customHeight="1">
      <c r="B289" s="60"/>
      <c r="C289" s="60"/>
      <c r="F289" s="16"/>
      <c r="G289" s="16"/>
      <c r="H289" s="16"/>
      <c r="I289" s="16"/>
      <c r="J289" s="16"/>
      <c r="K289" s="18"/>
      <c r="L289" s="18"/>
      <c r="M289" s="18"/>
      <c r="N289" s="18"/>
      <c r="O289" s="18"/>
      <c r="P289" s="21"/>
      <c r="Q289" s="21"/>
      <c r="R289" s="21"/>
      <c r="S289" s="21"/>
      <c r="T289" s="21"/>
      <c r="U289" s="23"/>
      <c r="V289" s="23"/>
      <c r="W289" s="23"/>
      <c r="X289" s="60"/>
      <c r="AA289" s="16"/>
      <c r="AB289" s="16"/>
      <c r="AC289" s="16"/>
      <c r="AD289" s="16"/>
      <c r="AE289" s="16"/>
      <c r="AF289" s="18"/>
      <c r="AG289" s="18"/>
      <c r="AH289" s="18"/>
      <c r="AI289" s="18"/>
      <c r="AJ289" s="18"/>
      <c r="AK289" s="21"/>
      <c r="AL289" s="21"/>
      <c r="AM289" s="21"/>
      <c r="AN289" s="21"/>
      <c r="AO289" s="21"/>
      <c r="AP289" s="23"/>
      <c r="AQ289" s="23"/>
      <c r="AR289" s="23"/>
    </row>
    <row r="290" spans="2:44" ht="14.25" customHeight="1">
      <c r="B290" s="60"/>
      <c r="C290" s="60"/>
      <c r="F290" s="16"/>
      <c r="G290" s="16"/>
      <c r="H290" s="16"/>
      <c r="I290" s="16"/>
      <c r="J290" s="16"/>
      <c r="K290" s="18"/>
      <c r="L290" s="18"/>
      <c r="M290" s="18"/>
      <c r="N290" s="18"/>
      <c r="O290" s="18"/>
      <c r="P290" s="21"/>
      <c r="Q290" s="21"/>
      <c r="R290" s="21"/>
      <c r="S290" s="21"/>
      <c r="T290" s="21"/>
      <c r="U290" s="23"/>
      <c r="V290" s="23"/>
      <c r="W290" s="23"/>
      <c r="X290" s="60"/>
      <c r="AA290" s="16"/>
      <c r="AB290" s="16"/>
      <c r="AC290" s="16"/>
      <c r="AD290" s="16"/>
      <c r="AE290" s="16"/>
      <c r="AF290" s="18"/>
      <c r="AG290" s="18"/>
      <c r="AH290" s="18"/>
      <c r="AI290" s="18"/>
      <c r="AJ290" s="18"/>
      <c r="AK290" s="21"/>
      <c r="AL290" s="21"/>
      <c r="AM290" s="21"/>
      <c r="AN290" s="21"/>
      <c r="AO290" s="21"/>
      <c r="AP290" s="23"/>
      <c r="AQ290" s="23"/>
      <c r="AR290" s="23"/>
    </row>
    <row r="291" spans="2:44" ht="14.25" customHeight="1">
      <c r="B291" s="60"/>
      <c r="C291" s="60"/>
      <c r="F291" s="16"/>
      <c r="G291" s="16"/>
      <c r="H291" s="16"/>
      <c r="I291" s="16"/>
      <c r="J291" s="16"/>
      <c r="K291" s="18"/>
      <c r="L291" s="18"/>
      <c r="M291" s="18"/>
      <c r="N291" s="18"/>
      <c r="O291" s="18"/>
      <c r="P291" s="21"/>
      <c r="Q291" s="21"/>
      <c r="R291" s="21"/>
      <c r="S291" s="21"/>
      <c r="T291" s="21"/>
      <c r="U291" s="23"/>
      <c r="V291" s="23"/>
      <c r="W291" s="23"/>
      <c r="X291" s="60"/>
      <c r="AA291" s="16"/>
      <c r="AB291" s="16"/>
      <c r="AC291" s="16"/>
      <c r="AD291" s="16"/>
      <c r="AE291" s="16"/>
      <c r="AF291" s="18"/>
      <c r="AG291" s="18"/>
      <c r="AH291" s="18"/>
      <c r="AI291" s="18"/>
      <c r="AJ291" s="18"/>
      <c r="AK291" s="21"/>
      <c r="AL291" s="21"/>
      <c r="AM291" s="21"/>
      <c r="AN291" s="21"/>
      <c r="AO291" s="21"/>
      <c r="AP291" s="23"/>
      <c r="AQ291" s="23"/>
      <c r="AR291" s="23"/>
    </row>
    <row r="292" spans="2:44" ht="14.25" customHeight="1">
      <c r="B292" s="60"/>
      <c r="C292" s="60"/>
      <c r="F292" s="16"/>
      <c r="G292" s="16"/>
      <c r="H292" s="16"/>
      <c r="I292" s="16"/>
      <c r="J292" s="16"/>
      <c r="K292" s="18"/>
      <c r="L292" s="18"/>
      <c r="M292" s="18"/>
      <c r="N292" s="18"/>
      <c r="O292" s="18"/>
      <c r="P292" s="21"/>
      <c r="Q292" s="21"/>
      <c r="R292" s="21"/>
      <c r="S292" s="21"/>
      <c r="T292" s="21"/>
      <c r="U292" s="23"/>
      <c r="V292" s="23"/>
      <c r="W292" s="23"/>
      <c r="X292" s="60"/>
      <c r="AA292" s="16"/>
      <c r="AB292" s="16"/>
      <c r="AC292" s="16"/>
      <c r="AD292" s="16"/>
      <c r="AE292" s="16"/>
      <c r="AF292" s="18"/>
      <c r="AG292" s="18"/>
      <c r="AH292" s="18"/>
      <c r="AI292" s="18"/>
      <c r="AJ292" s="18"/>
      <c r="AK292" s="21"/>
      <c r="AL292" s="21"/>
      <c r="AM292" s="21"/>
      <c r="AN292" s="21"/>
      <c r="AO292" s="21"/>
      <c r="AP292" s="23"/>
      <c r="AQ292" s="23"/>
      <c r="AR292" s="23"/>
    </row>
    <row r="293" spans="2:44" ht="14.25" customHeight="1">
      <c r="B293" s="60"/>
      <c r="C293" s="60"/>
      <c r="F293" s="16"/>
      <c r="G293" s="16"/>
      <c r="H293" s="16"/>
      <c r="I293" s="16"/>
      <c r="J293" s="16"/>
      <c r="K293" s="18"/>
      <c r="L293" s="18"/>
      <c r="M293" s="18"/>
      <c r="N293" s="18"/>
      <c r="O293" s="18"/>
      <c r="P293" s="21"/>
      <c r="Q293" s="21"/>
      <c r="R293" s="21"/>
      <c r="S293" s="21"/>
      <c r="T293" s="21"/>
      <c r="U293" s="23"/>
      <c r="V293" s="23"/>
      <c r="W293" s="23"/>
      <c r="X293" s="60"/>
      <c r="AA293" s="16"/>
      <c r="AB293" s="16"/>
      <c r="AC293" s="16"/>
      <c r="AD293" s="16"/>
      <c r="AE293" s="16"/>
      <c r="AF293" s="18"/>
      <c r="AG293" s="18"/>
      <c r="AH293" s="18"/>
      <c r="AI293" s="18"/>
      <c r="AJ293" s="18"/>
      <c r="AK293" s="21"/>
      <c r="AL293" s="21"/>
      <c r="AM293" s="21"/>
      <c r="AN293" s="21"/>
      <c r="AO293" s="21"/>
      <c r="AP293" s="23"/>
      <c r="AQ293" s="23"/>
      <c r="AR293" s="23"/>
    </row>
    <row r="294" spans="2:44" ht="14.25" customHeight="1">
      <c r="B294" s="60"/>
      <c r="C294" s="60"/>
      <c r="F294" s="16"/>
      <c r="G294" s="16"/>
      <c r="H294" s="16"/>
      <c r="I294" s="16"/>
      <c r="J294" s="16"/>
      <c r="K294" s="18"/>
      <c r="L294" s="18"/>
      <c r="M294" s="18"/>
      <c r="N294" s="18"/>
      <c r="O294" s="18"/>
      <c r="P294" s="21"/>
      <c r="Q294" s="21"/>
      <c r="R294" s="21"/>
      <c r="S294" s="21"/>
      <c r="T294" s="21"/>
      <c r="U294" s="23"/>
      <c r="V294" s="23"/>
      <c r="W294" s="23"/>
      <c r="X294" s="60"/>
      <c r="AA294" s="16"/>
      <c r="AB294" s="16"/>
      <c r="AC294" s="16"/>
      <c r="AD294" s="16"/>
      <c r="AE294" s="16"/>
      <c r="AF294" s="18"/>
      <c r="AG294" s="18"/>
      <c r="AH294" s="18"/>
      <c r="AI294" s="18"/>
      <c r="AJ294" s="18"/>
      <c r="AK294" s="21"/>
      <c r="AL294" s="21"/>
      <c r="AM294" s="21"/>
      <c r="AN294" s="21"/>
      <c r="AO294" s="21"/>
      <c r="AP294" s="23"/>
      <c r="AQ294" s="23"/>
      <c r="AR294" s="23"/>
    </row>
    <row r="295" spans="2:44" ht="14.25" customHeight="1">
      <c r="B295" s="60"/>
      <c r="C295" s="60"/>
      <c r="F295" s="16"/>
      <c r="G295" s="16"/>
      <c r="H295" s="16"/>
      <c r="I295" s="16"/>
      <c r="J295" s="16"/>
      <c r="K295" s="18"/>
      <c r="L295" s="18"/>
      <c r="M295" s="18"/>
      <c r="N295" s="18"/>
      <c r="O295" s="18"/>
      <c r="P295" s="21"/>
      <c r="Q295" s="21"/>
      <c r="R295" s="21"/>
      <c r="S295" s="21"/>
      <c r="T295" s="21"/>
      <c r="U295" s="23"/>
      <c r="V295" s="23"/>
      <c r="W295" s="23"/>
      <c r="X295" s="60"/>
      <c r="AA295" s="16"/>
      <c r="AB295" s="16"/>
      <c r="AC295" s="16"/>
      <c r="AD295" s="16"/>
      <c r="AE295" s="16"/>
      <c r="AF295" s="18"/>
      <c r="AG295" s="18"/>
      <c r="AH295" s="18"/>
      <c r="AI295" s="18"/>
      <c r="AJ295" s="18"/>
      <c r="AK295" s="21"/>
      <c r="AL295" s="21"/>
      <c r="AM295" s="21"/>
      <c r="AN295" s="21"/>
      <c r="AO295" s="21"/>
      <c r="AP295" s="23"/>
      <c r="AQ295" s="23"/>
      <c r="AR295" s="23"/>
    </row>
    <row r="296" spans="2:44" ht="14.25" customHeight="1">
      <c r="B296" s="60"/>
      <c r="C296" s="60"/>
      <c r="F296" s="16"/>
      <c r="G296" s="16"/>
      <c r="H296" s="16"/>
      <c r="I296" s="16"/>
      <c r="J296" s="16"/>
      <c r="K296" s="18"/>
      <c r="L296" s="18"/>
      <c r="M296" s="18"/>
      <c r="N296" s="18"/>
      <c r="O296" s="18"/>
      <c r="P296" s="21"/>
      <c r="Q296" s="21"/>
      <c r="R296" s="21"/>
      <c r="S296" s="21"/>
      <c r="T296" s="21"/>
      <c r="U296" s="23"/>
      <c r="V296" s="23"/>
      <c r="W296" s="23"/>
      <c r="X296" s="60"/>
      <c r="AA296" s="16"/>
      <c r="AB296" s="16"/>
      <c r="AC296" s="16"/>
      <c r="AD296" s="16"/>
      <c r="AE296" s="16"/>
      <c r="AF296" s="18"/>
      <c r="AG296" s="18"/>
      <c r="AH296" s="18"/>
      <c r="AI296" s="18"/>
      <c r="AJ296" s="18"/>
      <c r="AK296" s="21"/>
      <c r="AL296" s="21"/>
      <c r="AM296" s="21"/>
      <c r="AN296" s="21"/>
      <c r="AO296" s="21"/>
      <c r="AP296" s="23"/>
      <c r="AQ296" s="23"/>
      <c r="AR296" s="23"/>
    </row>
    <row r="297" spans="2:44" ht="14.25" customHeight="1">
      <c r="B297" s="60"/>
      <c r="C297" s="60"/>
      <c r="F297" s="16"/>
      <c r="G297" s="16"/>
      <c r="H297" s="16"/>
      <c r="I297" s="16"/>
      <c r="J297" s="16"/>
      <c r="K297" s="18"/>
      <c r="L297" s="18"/>
      <c r="M297" s="18"/>
      <c r="N297" s="18"/>
      <c r="O297" s="18"/>
      <c r="P297" s="21"/>
      <c r="Q297" s="21"/>
      <c r="R297" s="21"/>
      <c r="S297" s="21"/>
      <c r="T297" s="21"/>
      <c r="U297" s="23"/>
      <c r="V297" s="23"/>
      <c r="W297" s="23"/>
      <c r="X297" s="60"/>
      <c r="AA297" s="16"/>
      <c r="AB297" s="16"/>
      <c r="AC297" s="16"/>
      <c r="AD297" s="16"/>
      <c r="AE297" s="16"/>
      <c r="AF297" s="18"/>
      <c r="AG297" s="18"/>
      <c r="AH297" s="18"/>
      <c r="AI297" s="18"/>
      <c r="AJ297" s="18"/>
      <c r="AK297" s="21"/>
      <c r="AL297" s="21"/>
      <c r="AM297" s="21"/>
      <c r="AN297" s="21"/>
      <c r="AO297" s="21"/>
      <c r="AP297" s="23"/>
      <c r="AQ297" s="23"/>
      <c r="AR297" s="23"/>
    </row>
    <row r="298" spans="2:44" ht="14.25" customHeight="1">
      <c r="B298" s="60"/>
      <c r="C298" s="60"/>
      <c r="F298" s="16"/>
      <c r="G298" s="16"/>
      <c r="H298" s="16"/>
      <c r="I298" s="16"/>
      <c r="J298" s="16"/>
      <c r="K298" s="18"/>
      <c r="L298" s="18"/>
      <c r="M298" s="18"/>
      <c r="N298" s="18"/>
      <c r="O298" s="18"/>
      <c r="P298" s="21"/>
      <c r="Q298" s="21"/>
      <c r="R298" s="21"/>
      <c r="S298" s="21"/>
      <c r="T298" s="21"/>
      <c r="U298" s="23"/>
      <c r="V298" s="23"/>
      <c r="W298" s="23"/>
      <c r="X298" s="60"/>
      <c r="AA298" s="16"/>
      <c r="AB298" s="16"/>
      <c r="AC298" s="16"/>
      <c r="AD298" s="16"/>
      <c r="AE298" s="16"/>
      <c r="AF298" s="18"/>
      <c r="AG298" s="18"/>
      <c r="AH298" s="18"/>
      <c r="AI298" s="18"/>
      <c r="AJ298" s="18"/>
      <c r="AK298" s="21"/>
      <c r="AL298" s="21"/>
      <c r="AM298" s="21"/>
      <c r="AN298" s="21"/>
      <c r="AO298" s="21"/>
      <c r="AP298" s="23"/>
      <c r="AQ298" s="23"/>
      <c r="AR298" s="23"/>
    </row>
    <row r="299" spans="2:44" ht="14.25" customHeight="1">
      <c r="B299" s="60"/>
      <c r="C299" s="60"/>
      <c r="F299" s="16"/>
      <c r="G299" s="16"/>
      <c r="H299" s="16"/>
      <c r="I299" s="16"/>
      <c r="J299" s="16"/>
      <c r="K299" s="18"/>
      <c r="L299" s="18"/>
      <c r="M299" s="18"/>
      <c r="N299" s="18"/>
      <c r="O299" s="18"/>
      <c r="P299" s="21"/>
      <c r="Q299" s="21"/>
      <c r="R299" s="21"/>
      <c r="S299" s="21"/>
      <c r="T299" s="21"/>
      <c r="U299" s="23"/>
      <c r="V299" s="23"/>
      <c r="W299" s="23"/>
      <c r="X299" s="60"/>
      <c r="AA299" s="16"/>
      <c r="AB299" s="16"/>
      <c r="AC299" s="16"/>
      <c r="AD299" s="16"/>
      <c r="AE299" s="16"/>
      <c r="AF299" s="18"/>
      <c r="AG299" s="18"/>
      <c r="AH299" s="18"/>
      <c r="AI299" s="18"/>
      <c r="AJ299" s="18"/>
      <c r="AK299" s="21"/>
      <c r="AL299" s="21"/>
      <c r="AM299" s="21"/>
      <c r="AN299" s="21"/>
      <c r="AO299" s="21"/>
      <c r="AP299" s="23"/>
      <c r="AQ299" s="23"/>
      <c r="AR299" s="23"/>
    </row>
    <row r="300" spans="2:44" ht="14.25" customHeight="1">
      <c r="B300" s="60"/>
      <c r="C300" s="60"/>
      <c r="F300" s="16"/>
      <c r="G300" s="16"/>
      <c r="H300" s="16"/>
      <c r="I300" s="16"/>
      <c r="J300" s="16"/>
      <c r="K300" s="18"/>
      <c r="L300" s="18"/>
      <c r="M300" s="18"/>
      <c r="N300" s="18"/>
      <c r="O300" s="18"/>
      <c r="P300" s="21"/>
      <c r="Q300" s="21"/>
      <c r="R300" s="21"/>
      <c r="S300" s="21"/>
      <c r="T300" s="21"/>
      <c r="U300" s="23"/>
      <c r="V300" s="23"/>
      <c r="W300" s="23"/>
      <c r="X300" s="60"/>
      <c r="AA300" s="16"/>
      <c r="AB300" s="16"/>
      <c r="AC300" s="16"/>
      <c r="AD300" s="16"/>
      <c r="AE300" s="16"/>
      <c r="AF300" s="18"/>
      <c r="AG300" s="18"/>
      <c r="AH300" s="18"/>
      <c r="AI300" s="18"/>
      <c r="AJ300" s="18"/>
      <c r="AK300" s="21"/>
      <c r="AL300" s="21"/>
      <c r="AM300" s="21"/>
      <c r="AN300" s="21"/>
      <c r="AO300" s="21"/>
      <c r="AP300" s="23"/>
      <c r="AQ300" s="23"/>
      <c r="AR300" s="23"/>
    </row>
    <row r="301" spans="2:44" ht="14.25" customHeight="1">
      <c r="B301" s="60"/>
      <c r="C301" s="60"/>
      <c r="F301" s="16"/>
      <c r="G301" s="16"/>
      <c r="H301" s="16"/>
      <c r="I301" s="16"/>
      <c r="J301" s="16"/>
      <c r="K301" s="18"/>
      <c r="L301" s="18"/>
      <c r="M301" s="18"/>
      <c r="N301" s="18"/>
      <c r="O301" s="18"/>
      <c r="P301" s="21"/>
      <c r="Q301" s="21"/>
      <c r="R301" s="21"/>
      <c r="S301" s="21"/>
      <c r="T301" s="21"/>
      <c r="U301" s="23"/>
      <c r="V301" s="23"/>
      <c r="W301" s="23"/>
      <c r="X301" s="60"/>
      <c r="AA301" s="16"/>
      <c r="AB301" s="16"/>
      <c r="AC301" s="16"/>
      <c r="AD301" s="16"/>
      <c r="AE301" s="16"/>
      <c r="AF301" s="18"/>
      <c r="AG301" s="18"/>
      <c r="AH301" s="18"/>
      <c r="AI301" s="18"/>
      <c r="AJ301" s="18"/>
      <c r="AK301" s="21"/>
      <c r="AL301" s="21"/>
      <c r="AM301" s="21"/>
      <c r="AN301" s="21"/>
      <c r="AO301" s="21"/>
      <c r="AP301" s="23"/>
      <c r="AQ301" s="23"/>
      <c r="AR301" s="23"/>
    </row>
    <row r="302" spans="2:44" ht="14.25" customHeight="1">
      <c r="B302" s="60"/>
      <c r="C302" s="60"/>
      <c r="F302" s="16"/>
      <c r="G302" s="16"/>
      <c r="H302" s="16"/>
      <c r="I302" s="16"/>
      <c r="J302" s="16"/>
      <c r="K302" s="18"/>
      <c r="L302" s="18"/>
      <c r="M302" s="18"/>
      <c r="N302" s="18"/>
      <c r="O302" s="18"/>
      <c r="P302" s="21"/>
      <c r="Q302" s="21"/>
      <c r="R302" s="21"/>
      <c r="S302" s="21"/>
      <c r="T302" s="21"/>
      <c r="U302" s="23"/>
      <c r="V302" s="23"/>
      <c r="W302" s="23"/>
      <c r="X302" s="60"/>
      <c r="AA302" s="16"/>
      <c r="AB302" s="16"/>
      <c r="AC302" s="16"/>
      <c r="AD302" s="16"/>
      <c r="AE302" s="16"/>
      <c r="AF302" s="18"/>
      <c r="AG302" s="18"/>
      <c r="AH302" s="18"/>
      <c r="AI302" s="18"/>
      <c r="AJ302" s="18"/>
      <c r="AK302" s="21"/>
      <c r="AL302" s="21"/>
      <c r="AM302" s="21"/>
      <c r="AN302" s="21"/>
      <c r="AO302" s="21"/>
      <c r="AP302" s="23"/>
      <c r="AQ302" s="23"/>
      <c r="AR302" s="23"/>
    </row>
    <row r="303" spans="2:44" ht="14.25" customHeight="1">
      <c r="B303" s="60"/>
      <c r="C303" s="60"/>
      <c r="F303" s="16"/>
      <c r="G303" s="16"/>
      <c r="H303" s="16"/>
      <c r="I303" s="16"/>
      <c r="J303" s="16"/>
      <c r="K303" s="18"/>
      <c r="L303" s="18"/>
      <c r="M303" s="18"/>
      <c r="N303" s="18"/>
      <c r="O303" s="18"/>
      <c r="P303" s="21"/>
      <c r="Q303" s="21"/>
      <c r="R303" s="21"/>
      <c r="S303" s="21"/>
      <c r="T303" s="21"/>
      <c r="U303" s="23"/>
      <c r="V303" s="23"/>
      <c r="W303" s="23"/>
      <c r="X303" s="60"/>
      <c r="AA303" s="16"/>
      <c r="AB303" s="16"/>
      <c r="AC303" s="16"/>
      <c r="AD303" s="16"/>
      <c r="AE303" s="16"/>
      <c r="AF303" s="18"/>
      <c r="AG303" s="18"/>
      <c r="AH303" s="18"/>
      <c r="AI303" s="18"/>
      <c r="AJ303" s="18"/>
      <c r="AK303" s="21"/>
      <c r="AL303" s="21"/>
      <c r="AM303" s="21"/>
      <c r="AN303" s="21"/>
      <c r="AO303" s="21"/>
      <c r="AP303" s="23"/>
      <c r="AQ303" s="23"/>
      <c r="AR303" s="23"/>
    </row>
    <row r="304" spans="2:44" ht="14.25" customHeight="1">
      <c r="B304" s="60"/>
      <c r="C304" s="60"/>
      <c r="F304" s="16"/>
      <c r="G304" s="16"/>
      <c r="H304" s="16"/>
      <c r="I304" s="16"/>
      <c r="J304" s="16"/>
      <c r="K304" s="18"/>
      <c r="L304" s="18"/>
      <c r="M304" s="18"/>
      <c r="N304" s="18"/>
      <c r="O304" s="18"/>
      <c r="P304" s="21"/>
      <c r="Q304" s="21"/>
      <c r="R304" s="21"/>
      <c r="S304" s="21"/>
      <c r="T304" s="21"/>
      <c r="U304" s="23"/>
      <c r="V304" s="23"/>
      <c r="W304" s="23"/>
      <c r="X304" s="60"/>
      <c r="AA304" s="16"/>
      <c r="AB304" s="16"/>
      <c r="AC304" s="16"/>
      <c r="AD304" s="16"/>
      <c r="AE304" s="16"/>
      <c r="AF304" s="18"/>
      <c r="AG304" s="18"/>
      <c r="AH304" s="18"/>
      <c r="AI304" s="18"/>
      <c r="AJ304" s="18"/>
      <c r="AK304" s="21"/>
      <c r="AL304" s="21"/>
      <c r="AM304" s="21"/>
      <c r="AN304" s="21"/>
      <c r="AO304" s="21"/>
      <c r="AP304" s="23"/>
      <c r="AQ304" s="23"/>
      <c r="AR304" s="23"/>
    </row>
    <row r="305" spans="2:44" ht="14.25" customHeight="1">
      <c r="B305" s="60"/>
      <c r="C305" s="60"/>
      <c r="F305" s="16"/>
      <c r="G305" s="16"/>
      <c r="H305" s="16"/>
      <c r="I305" s="16"/>
      <c r="J305" s="16"/>
      <c r="K305" s="18"/>
      <c r="L305" s="18"/>
      <c r="M305" s="18"/>
      <c r="N305" s="18"/>
      <c r="O305" s="18"/>
      <c r="P305" s="21"/>
      <c r="Q305" s="21"/>
      <c r="R305" s="21"/>
      <c r="S305" s="21"/>
      <c r="T305" s="21"/>
      <c r="U305" s="23"/>
      <c r="V305" s="23"/>
      <c r="W305" s="23"/>
      <c r="X305" s="60"/>
      <c r="AA305" s="16"/>
      <c r="AB305" s="16"/>
      <c r="AC305" s="16"/>
      <c r="AD305" s="16"/>
      <c r="AE305" s="16"/>
      <c r="AF305" s="18"/>
      <c r="AG305" s="18"/>
      <c r="AH305" s="18"/>
      <c r="AI305" s="18"/>
      <c r="AJ305" s="18"/>
      <c r="AK305" s="21"/>
      <c r="AL305" s="21"/>
      <c r="AM305" s="21"/>
      <c r="AN305" s="21"/>
      <c r="AO305" s="21"/>
      <c r="AP305" s="23"/>
      <c r="AQ305" s="23"/>
      <c r="AR305" s="23"/>
    </row>
    <row r="306" spans="2:44" ht="14.25" customHeight="1">
      <c r="B306" s="60"/>
      <c r="C306" s="60"/>
      <c r="F306" s="16"/>
      <c r="G306" s="16"/>
      <c r="H306" s="16"/>
      <c r="I306" s="16"/>
      <c r="J306" s="16"/>
      <c r="K306" s="18"/>
      <c r="L306" s="18"/>
      <c r="M306" s="18"/>
      <c r="N306" s="18"/>
      <c r="O306" s="18"/>
      <c r="P306" s="21"/>
      <c r="Q306" s="21"/>
      <c r="R306" s="21"/>
      <c r="S306" s="21"/>
      <c r="T306" s="21"/>
      <c r="U306" s="23"/>
      <c r="V306" s="23"/>
      <c r="W306" s="23"/>
      <c r="X306" s="60"/>
      <c r="AA306" s="16"/>
      <c r="AB306" s="16"/>
      <c r="AC306" s="16"/>
      <c r="AD306" s="16"/>
      <c r="AE306" s="16"/>
      <c r="AF306" s="18"/>
      <c r="AG306" s="18"/>
      <c r="AH306" s="18"/>
      <c r="AI306" s="18"/>
      <c r="AJ306" s="18"/>
      <c r="AK306" s="21"/>
      <c r="AL306" s="21"/>
      <c r="AM306" s="21"/>
      <c r="AN306" s="21"/>
      <c r="AO306" s="21"/>
      <c r="AP306" s="23"/>
      <c r="AQ306" s="23"/>
      <c r="AR306" s="23"/>
    </row>
    <row r="307" spans="2:44" ht="14.25" customHeight="1">
      <c r="B307" s="60"/>
      <c r="C307" s="60"/>
      <c r="F307" s="16"/>
      <c r="G307" s="16"/>
      <c r="H307" s="16"/>
      <c r="I307" s="16"/>
      <c r="J307" s="16"/>
      <c r="K307" s="18"/>
      <c r="L307" s="18"/>
      <c r="M307" s="18"/>
      <c r="N307" s="18"/>
      <c r="O307" s="18"/>
      <c r="P307" s="21"/>
      <c r="Q307" s="21"/>
      <c r="R307" s="21"/>
      <c r="S307" s="21"/>
      <c r="T307" s="21"/>
      <c r="U307" s="23"/>
      <c r="V307" s="23"/>
      <c r="W307" s="23"/>
      <c r="X307" s="60"/>
      <c r="AA307" s="16"/>
      <c r="AB307" s="16"/>
      <c r="AC307" s="16"/>
      <c r="AD307" s="16"/>
      <c r="AE307" s="16"/>
      <c r="AF307" s="18"/>
      <c r="AG307" s="18"/>
      <c r="AH307" s="18"/>
      <c r="AI307" s="18"/>
      <c r="AJ307" s="18"/>
      <c r="AK307" s="21"/>
      <c r="AL307" s="21"/>
      <c r="AM307" s="21"/>
      <c r="AN307" s="21"/>
      <c r="AO307" s="21"/>
      <c r="AP307" s="23"/>
      <c r="AQ307" s="23"/>
      <c r="AR307" s="23"/>
    </row>
    <row r="308" spans="2:44" ht="14.25" customHeight="1">
      <c r="B308" s="60"/>
      <c r="C308" s="60"/>
      <c r="F308" s="16"/>
      <c r="G308" s="16"/>
      <c r="H308" s="16"/>
      <c r="I308" s="16"/>
      <c r="J308" s="16"/>
      <c r="K308" s="18"/>
      <c r="L308" s="18"/>
      <c r="M308" s="18"/>
      <c r="N308" s="18"/>
      <c r="O308" s="18"/>
      <c r="P308" s="21"/>
      <c r="Q308" s="21"/>
      <c r="R308" s="21"/>
      <c r="S308" s="21"/>
      <c r="T308" s="21"/>
      <c r="U308" s="23"/>
      <c r="V308" s="23"/>
      <c r="W308" s="23"/>
      <c r="X308" s="60"/>
      <c r="AA308" s="16"/>
      <c r="AB308" s="16"/>
      <c r="AC308" s="16"/>
      <c r="AD308" s="16"/>
      <c r="AE308" s="16"/>
      <c r="AF308" s="18"/>
      <c r="AG308" s="18"/>
      <c r="AH308" s="18"/>
      <c r="AI308" s="18"/>
      <c r="AJ308" s="18"/>
      <c r="AK308" s="21"/>
      <c r="AL308" s="21"/>
      <c r="AM308" s="21"/>
      <c r="AN308" s="21"/>
      <c r="AO308" s="21"/>
      <c r="AP308" s="23"/>
      <c r="AQ308" s="23"/>
      <c r="AR308" s="23"/>
    </row>
    <row r="309" spans="2:44" ht="14.25" customHeight="1">
      <c r="B309" s="60"/>
      <c r="C309" s="60"/>
      <c r="F309" s="16"/>
      <c r="G309" s="16"/>
      <c r="H309" s="16"/>
      <c r="I309" s="16"/>
      <c r="J309" s="16"/>
      <c r="K309" s="18"/>
      <c r="L309" s="18"/>
      <c r="M309" s="18"/>
      <c r="N309" s="18"/>
      <c r="O309" s="18"/>
      <c r="P309" s="21"/>
      <c r="Q309" s="21"/>
      <c r="R309" s="21"/>
      <c r="S309" s="21"/>
      <c r="T309" s="21"/>
      <c r="U309" s="23"/>
      <c r="V309" s="23"/>
      <c r="W309" s="23"/>
      <c r="X309" s="60"/>
      <c r="AA309" s="16"/>
      <c r="AB309" s="16"/>
      <c r="AC309" s="16"/>
      <c r="AD309" s="16"/>
      <c r="AE309" s="16"/>
      <c r="AF309" s="18"/>
      <c r="AG309" s="18"/>
      <c r="AH309" s="18"/>
      <c r="AI309" s="18"/>
      <c r="AJ309" s="18"/>
      <c r="AK309" s="21"/>
      <c r="AL309" s="21"/>
      <c r="AM309" s="21"/>
      <c r="AN309" s="21"/>
      <c r="AO309" s="21"/>
      <c r="AP309" s="23"/>
      <c r="AQ309" s="23"/>
      <c r="AR309" s="23"/>
    </row>
    <row r="310" spans="2:44" ht="14.25" customHeight="1">
      <c r="B310" s="60"/>
      <c r="C310" s="60"/>
      <c r="F310" s="16"/>
      <c r="G310" s="16"/>
      <c r="H310" s="16"/>
      <c r="I310" s="16"/>
      <c r="J310" s="16"/>
      <c r="K310" s="18"/>
      <c r="L310" s="18"/>
      <c r="M310" s="18"/>
      <c r="N310" s="18"/>
      <c r="O310" s="18"/>
      <c r="P310" s="21"/>
      <c r="Q310" s="21"/>
      <c r="R310" s="21"/>
      <c r="S310" s="21"/>
      <c r="T310" s="21"/>
      <c r="U310" s="23"/>
      <c r="V310" s="23"/>
      <c r="W310" s="23"/>
      <c r="X310" s="60"/>
      <c r="AA310" s="16"/>
      <c r="AB310" s="16"/>
      <c r="AC310" s="16"/>
      <c r="AD310" s="16"/>
      <c r="AE310" s="16"/>
      <c r="AF310" s="18"/>
      <c r="AG310" s="18"/>
      <c r="AH310" s="18"/>
      <c r="AI310" s="18"/>
      <c r="AJ310" s="18"/>
      <c r="AK310" s="21"/>
      <c r="AL310" s="21"/>
      <c r="AM310" s="21"/>
      <c r="AN310" s="21"/>
      <c r="AO310" s="21"/>
      <c r="AP310" s="23"/>
      <c r="AQ310" s="23"/>
      <c r="AR310" s="23"/>
    </row>
    <row r="311" spans="2:44" ht="14.25" customHeight="1">
      <c r="B311" s="60"/>
      <c r="C311" s="60"/>
      <c r="F311" s="16"/>
      <c r="G311" s="16"/>
      <c r="H311" s="16"/>
      <c r="I311" s="16"/>
      <c r="J311" s="16"/>
      <c r="K311" s="18"/>
      <c r="L311" s="18"/>
      <c r="M311" s="18"/>
      <c r="N311" s="18"/>
      <c r="O311" s="18"/>
      <c r="P311" s="21"/>
      <c r="Q311" s="21"/>
      <c r="R311" s="21"/>
      <c r="S311" s="21"/>
      <c r="T311" s="21"/>
      <c r="U311" s="23"/>
      <c r="V311" s="23"/>
      <c r="W311" s="23"/>
      <c r="X311" s="60"/>
      <c r="AA311" s="16"/>
      <c r="AB311" s="16"/>
      <c r="AC311" s="16"/>
      <c r="AD311" s="16"/>
      <c r="AE311" s="16"/>
      <c r="AF311" s="18"/>
      <c r="AG311" s="18"/>
      <c r="AH311" s="18"/>
      <c r="AI311" s="18"/>
      <c r="AJ311" s="18"/>
      <c r="AK311" s="21"/>
      <c r="AL311" s="21"/>
      <c r="AM311" s="21"/>
      <c r="AN311" s="21"/>
      <c r="AO311" s="21"/>
      <c r="AP311" s="23"/>
      <c r="AQ311" s="23"/>
      <c r="AR311" s="23"/>
    </row>
    <row r="312" spans="2:44" ht="14.25" customHeight="1">
      <c r="B312" s="60"/>
      <c r="C312" s="60"/>
      <c r="F312" s="16"/>
      <c r="G312" s="16"/>
      <c r="H312" s="16"/>
      <c r="I312" s="16"/>
      <c r="J312" s="16"/>
      <c r="K312" s="18"/>
      <c r="L312" s="18"/>
      <c r="M312" s="18"/>
      <c r="N312" s="18"/>
      <c r="O312" s="18"/>
      <c r="P312" s="21"/>
      <c r="Q312" s="21"/>
      <c r="R312" s="21"/>
      <c r="S312" s="21"/>
      <c r="T312" s="21"/>
      <c r="U312" s="23"/>
      <c r="V312" s="23"/>
      <c r="W312" s="23"/>
      <c r="X312" s="60"/>
      <c r="AA312" s="16"/>
      <c r="AB312" s="16"/>
      <c r="AC312" s="16"/>
      <c r="AD312" s="16"/>
      <c r="AE312" s="16"/>
      <c r="AF312" s="18"/>
      <c r="AG312" s="18"/>
      <c r="AH312" s="18"/>
      <c r="AI312" s="18"/>
      <c r="AJ312" s="18"/>
      <c r="AK312" s="21"/>
      <c r="AL312" s="21"/>
      <c r="AM312" s="21"/>
      <c r="AN312" s="21"/>
      <c r="AO312" s="21"/>
      <c r="AP312" s="23"/>
      <c r="AQ312" s="23"/>
      <c r="AR312" s="23"/>
    </row>
    <row r="313" spans="2:44" ht="14.25" customHeight="1">
      <c r="B313" s="60"/>
      <c r="C313" s="60"/>
      <c r="F313" s="16"/>
      <c r="G313" s="16"/>
      <c r="H313" s="16"/>
      <c r="I313" s="16"/>
      <c r="J313" s="16"/>
      <c r="K313" s="18"/>
      <c r="L313" s="18"/>
      <c r="M313" s="18"/>
      <c r="N313" s="18"/>
      <c r="O313" s="18"/>
      <c r="P313" s="21"/>
      <c r="Q313" s="21"/>
      <c r="R313" s="21"/>
      <c r="S313" s="21"/>
      <c r="T313" s="21"/>
      <c r="U313" s="23"/>
      <c r="V313" s="23"/>
      <c r="W313" s="23"/>
      <c r="X313" s="60"/>
      <c r="AA313" s="16"/>
      <c r="AB313" s="16"/>
      <c r="AC313" s="16"/>
      <c r="AD313" s="16"/>
      <c r="AE313" s="16"/>
      <c r="AF313" s="18"/>
      <c r="AG313" s="18"/>
      <c r="AH313" s="18"/>
      <c r="AI313" s="18"/>
      <c r="AJ313" s="18"/>
      <c r="AK313" s="21"/>
      <c r="AL313" s="21"/>
      <c r="AM313" s="21"/>
      <c r="AN313" s="21"/>
      <c r="AO313" s="21"/>
      <c r="AP313" s="23"/>
      <c r="AQ313" s="23"/>
      <c r="AR313" s="23"/>
    </row>
    <row r="314" spans="2:44" ht="14.25" customHeight="1">
      <c r="B314" s="60"/>
      <c r="C314" s="60"/>
      <c r="F314" s="16"/>
      <c r="G314" s="16"/>
      <c r="H314" s="16"/>
      <c r="I314" s="16"/>
      <c r="J314" s="16"/>
      <c r="K314" s="18"/>
      <c r="L314" s="18"/>
      <c r="M314" s="18"/>
      <c r="N314" s="18"/>
      <c r="O314" s="18"/>
      <c r="P314" s="21"/>
      <c r="Q314" s="21"/>
      <c r="R314" s="21"/>
      <c r="S314" s="21"/>
      <c r="T314" s="21"/>
      <c r="U314" s="23"/>
      <c r="V314" s="23"/>
      <c r="W314" s="23"/>
      <c r="X314" s="60"/>
      <c r="AA314" s="16"/>
      <c r="AB314" s="16"/>
      <c r="AC314" s="16"/>
      <c r="AD314" s="16"/>
      <c r="AE314" s="16"/>
      <c r="AF314" s="18"/>
      <c r="AG314" s="18"/>
      <c r="AH314" s="18"/>
      <c r="AI314" s="18"/>
      <c r="AJ314" s="18"/>
      <c r="AK314" s="21"/>
      <c r="AL314" s="21"/>
      <c r="AM314" s="21"/>
      <c r="AN314" s="21"/>
      <c r="AO314" s="21"/>
      <c r="AP314" s="23"/>
      <c r="AQ314" s="23"/>
      <c r="AR314" s="23"/>
    </row>
    <row r="315" spans="2:44" ht="14.25" customHeight="1">
      <c r="B315" s="60"/>
      <c r="C315" s="60"/>
      <c r="F315" s="16"/>
      <c r="G315" s="16"/>
      <c r="H315" s="16"/>
      <c r="I315" s="16"/>
      <c r="J315" s="16"/>
      <c r="K315" s="18"/>
      <c r="L315" s="18"/>
      <c r="M315" s="18"/>
      <c r="N315" s="18"/>
      <c r="O315" s="18"/>
      <c r="P315" s="21"/>
      <c r="Q315" s="21"/>
      <c r="R315" s="21"/>
      <c r="S315" s="21"/>
      <c r="T315" s="21"/>
      <c r="U315" s="23"/>
      <c r="V315" s="23"/>
      <c r="W315" s="23"/>
      <c r="X315" s="60"/>
      <c r="AA315" s="16"/>
      <c r="AB315" s="16"/>
      <c r="AC315" s="16"/>
      <c r="AD315" s="16"/>
      <c r="AE315" s="16"/>
      <c r="AF315" s="18"/>
      <c r="AG315" s="18"/>
      <c r="AH315" s="18"/>
      <c r="AI315" s="18"/>
      <c r="AJ315" s="18"/>
      <c r="AK315" s="21"/>
      <c r="AL315" s="21"/>
      <c r="AM315" s="21"/>
      <c r="AN315" s="21"/>
      <c r="AO315" s="21"/>
      <c r="AP315" s="23"/>
      <c r="AQ315" s="23"/>
      <c r="AR315" s="23"/>
    </row>
    <row r="316" spans="2:44" ht="14.25" customHeight="1">
      <c r="B316" s="60"/>
      <c r="C316" s="60"/>
      <c r="F316" s="16"/>
      <c r="G316" s="16"/>
      <c r="H316" s="16"/>
      <c r="I316" s="16"/>
      <c r="J316" s="16"/>
      <c r="K316" s="18"/>
      <c r="L316" s="18"/>
      <c r="M316" s="18"/>
      <c r="N316" s="18"/>
      <c r="O316" s="18"/>
      <c r="P316" s="21"/>
      <c r="Q316" s="21"/>
      <c r="R316" s="21"/>
      <c r="S316" s="21"/>
      <c r="T316" s="21"/>
      <c r="U316" s="23"/>
      <c r="V316" s="23"/>
      <c r="W316" s="23"/>
      <c r="X316" s="60"/>
      <c r="AA316" s="16"/>
      <c r="AB316" s="16"/>
      <c r="AC316" s="16"/>
      <c r="AD316" s="16"/>
      <c r="AE316" s="16"/>
      <c r="AF316" s="18"/>
      <c r="AG316" s="18"/>
      <c r="AH316" s="18"/>
      <c r="AI316" s="18"/>
      <c r="AJ316" s="18"/>
      <c r="AK316" s="21"/>
      <c r="AL316" s="21"/>
      <c r="AM316" s="21"/>
      <c r="AN316" s="21"/>
      <c r="AO316" s="21"/>
      <c r="AP316" s="23"/>
      <c r="AQ316" s="23"/>
      <c r="AR316" s="23"/>
    </row>
    <row r="317" spans="2:44" ht="14.25" customHeight="1">
      <c r="B317" s="60"/>
      <c r="C317" s="60"/>
      <c r="F317" s="16"/>
      <c r="G317" s="16"/>
      <c r="H317" s="16"/>
      <c r="I317" s="16"/>
      <c r="J317" s="16"/>
      <c r="K317" s="18"/>
      <c r="L317" s="18"/>
      <c r="M317" s="18"/>
      <c r="N317" s="18"/>
      <c r="O317" s="18"/>
      <c r="P317" s="21"/>
      <c r="Q317" s="21"/>
      <c r="R317" s="21"/>
      <c r="S317" s="21"/>
      <c r="T317" s="21"/>
      <c r="U317" s="23"/>
      <c r="V317" s="23"/>
      <c r="W317" s="23"/>
      <c r="X317" s="60"/>
      <c r="AA317" s="16"/>
      <c r="AB317" s="16"/>
      <c r="AC317" s="16"/>
      <c r="AD317" s="16"/>
      <c r="AE317" s="16"/>
      <c r="AF317" s="18"/>
      <c r="AG317" s="18"/>
      <c r="AH317" s="18"/>
      <c r="AI317" s="18"/>
      <c r="AJ317" s="18"/>
      <c r="AK317" s="21"/>
      <c r="AL317" s="21"/>
      <c r="AM317" s="21"/>
      <c r="AN317" s="21"/>
      <c r="AO317" s="21"/>
      <c r="AP317" s="23"/>
      <c r="AQ317" s="23"/>
      <c r="AR317" s="23"/>
    </row>
    <row r="318" spans="2:44" ht="14.25" customHeight="1">
      <c r="B318" s="60"/>
      <c r="C318" s="60"/>
      <c r="F318" s="16"/>
      <c r="G318" s="16"/>
      <c r="H318" s="16"/>
      <c r="I318" s="16"/>
      <c r="J318" s="16"/>
      <c r="K318" s="18"/>
      <c r="L318" s="18"/>
      <c r="M318" s="18"/>
      <c r="N318" s="18"/>
      <c r="O318" s="18"/>
      <c r="P318" s="21"/>
      <c r="Q318" s="21"/>
      <c r="R318" s="21"/>
      <c r="S318" s="21"/>
      <c r="T318" s="21"/>
      <c r="U318" s="23"/>
      <c r="V318" s="23"/>
      <c r="W318" s="23"/>
      <c r="X318" s="60"/>
      <c r="AA318" s="16"/>
      <c r="AB318" s="16"/>
      <c r="AC318" s="16"/>
      <c r="AD318" s="16"/>
      <c r="AE318" s="16"/>
      <c r="AF318" s="18"/>
      <c r="AG318" s="18"/>
      <c r="AH318" s="18"/>
      <c r="AI318" s="18"/>
      <c r="AJ318" s="18"/>
      <c r="AK318" s="21"/>
      <c r="AL318" s="21"/>
      <c r="AM318" s="21"/>
      <c r="AN318" s="21"/>
      <c r="AO318" s="21"/>
      <c r="AP318" s="23"/>
      <c r="AQ318" s="23"/>
      <c r="AR318" s="23"/>
    </row>
    <row r="319" spans="2:44" ht="14.25" customHeight="1">
      <c r="B319" s="60"/>
      <c r="C319" s="60"/>
      <c r="F319" s="16"/>
      <c r="G319" s="16"/>
      <c r="H319" s="16"/>
      <c r="I319" s="16"/>
      <c r="J319" s="16"/>
      <c r="K319" s="18"/>
      <c r="L319" s="18"/>
      <c r="M319" s="18"/>
      <c r="N319" s="18"/>
      <c r="O319" s="18"/>
      <c r="P319" s="21"/>
      <c r="Q319" s="21"/>
      <c r="R319" s="21"/>
      <c r="S319" s="21"/>
      <c r="T319" s="21"/>
      <c r="U319" s="23"/>
      <c r="V319" s="23"/>
      <c r="W319" s="23"/>
      <c r="X319" s="60"/>
      <c r="AA319" s="16"/>
      <c r="AB319" s="16"/>
      <c r="AC319" s="16"/>
      <c r="AD319" s="16"/>
      <c r="AE319" s="16"/>
      <c r="AF319" s="18"/>
      <c r="AG319" s="18"/>
      <c r="AH319" s="18"/>
      <c r="AI319" s="18"/>
      <c r="AJ319" s="18"/>
      <c r="AK319" s="21"/>
      <c r="AL319" s="21"/>
      <c r="AM319" s="21"/>
      <c r="AN319" s="21"/>
      <c r="AO319" s="21"/>
      <c r="AP319" s="23"/>
      <c r="AQ319" s="23"/>
      <c r="AR319" s="23"/>
    </row>
    <row r="320" spans="2:44" ht="14.25" customHeight="1">
      <c r="B320" s="60"/>
      <c r="C320" s="60"/>
      <c r="F320" s="16"/>
      <c r="G320" s="16"/>
      <c r="H320" s="16"/>
      <c r="I320" s="16"/>
      <c r="J320" s="16"/>
      <c r="K320" s="18"/>
      <c r="L320" s="18"/>
      <c r="M320" s="18"/>
      <c r="N320" s="18"/>
      <c r="O320" s="18"/>
      <c r="P320" s="21"/>
      <c r="Q320" s="21"/>
      <c r="R320" s="21"/>
      <c r="S320" s="21"/>
      <c r="T320" s="21"/>
      <c r="U320" s="23"/>
      <c r="V320" s="23"/>
      <c r="W320" s="23"/>
      <c r="X320" s="60"/>
      <c r="AA320" s="16"/>
      <c r="AB320" s="16"/>
      <c r="AC320" s="16"/>
      <c r="AD320" s="16"/>
      <c r="AE320" s="16"/>
      <c r="AF320" s="18"/>
      <c r="AG320" s="18"/>
      <c r="AH320" s="18"/>
      <c r="AI320" s="18"/>
      <c r="AJ320" s="18"/>
      <c r="AK320" s="21"/>
      <c r="AL320" s="21"/>
      <c r="AM320" s="21"/>
      <c r="AN320" s="21"/>
      <c r="AO320" s="21"/>
      <c r="AP320" s="23"/>
      <c r="AQ320" s="23"/>
      <c r="AR320" s="23"/>
    </row>
    <row r="321" spans="2:44" ht="14.25" customHeight="1">
      <c r="B321" s="60"/>
      <c r="C321" s="60"/>
      <c r="F321" s="16"/>
      <c r="G321" s="16"/>
      <c r="H321" s="16"/>
      <c r="I321" s="16"/>
      <c r="J321" s="16"/>
      <c r="K321" s="18"/>
      <c r="L321" s="18"/>
      <c r="M321" s="18"/>
      <c r="N321" s="18"/>
      <c r="O321" s="18"/>
      <c r="P321" s="21"/>
      <c r="Q321" s="21"/>
      <c r="R321" s="21"/>
      <c r="S321" s="21"/>
      <c r="T321" s="21"/>
      <c r="U321" s="23"/>
      <c r="V321" s="23"/>
      <c r="W321" s="23"/>
      <c r="X321" s="60"/>
      <c r="AA321" s="16"/>
      <c r="AB321" s="16"/>
      <c r="AC321" s="16"/>
      <c r="AD321" s="16"/>
      <c r="AE321" s="16"/>
      <c r="AF321" s="18"/>
      <c r="AG321" s="18"/>
      <c r="AH321" s="18"/>
      <c r="AI321" s="18"/>
      <c r="AJ321" s="18"/>
      <c r="AK321" s="21"/>
      <c r="AL321" s="21"/>
      <c r="AM321" s="21"/>
      <c r="AN321" s="21"/>
      <c r="AO321" s="21"/>
      <c r="AP321" s="23"/>
      <c r="AQ321" s="23"/>
      <c r="AR321" s="23"/>
    </row>
    <row r="322" spans="2:44" ht="14.25" customHeight="1">
      <c r="B322" s="60"/>
      <c r="C322" s="60"/>
      <c r="F322" s="16"/>
      <c r="G322" s="16"/>
      <c r="H322" s="16"/>
      <c r="I322" s="16"/>
      <c r="J322" s="16"/>
      <c r="K322" s="18"/>
      <c r="L322" s="18"/>
      <c r="M322" s="18"/>
      <c r="N322" s="18"/>
      <c r="O322" s="18"/>
      <c r="P322" s="21"/>
      <c r="Q322" s="21"/>
      <c r="R322" s="21"/>
      <c r="S322" s="21"/>
      <c r="T322" s="21"/>
      <c r="U322" s="23"/>
      <c r="V322" s="23"/>
      <c r="W322" s="23"/>
      <c r="X322" s="60"/>
      <c r="AA322" s="16"/>
      <c r="AB322" s="16"/>
      <c r="AC322" s="16"/>
      <c r="AD322" s="16"/>
      <c r="AE322" s="16"/>
      <c r="AF322" s="18"/>
      <c r="AG322" s="18"/>
      <c r="AH322" s="18"/>
      <c r="AI322" s="18"/>
      <c r="AJ322" s="18"/>
      <c r="AK322" s="21"/>
      <c r="AL322" s="21"/>
      <c r="AM322" s="21"/>
      <c r="AN322" s="21"/>
      <c r="AO322" s="21"/>
      <c r="AP322" s="23"/>
      <c r="AQ322" s="23"/>
      <c r="AR322" s="23"/>
    </row>
    <row r="323" spans="2:44" ht="14.25" customHeight="1">
      <c r="B323" s="60"/>
      <c r="C323" s="60"/>
      <c r="F323" s="16"/>
      <c r="G323" s="16"/>
      <c r="H323" s="16"/>
      <c r="I323" s="16"/>
      <c r="J323" s="16"/>
      <c r="K323" s="18"/>
      <c r="L323" s="18"/>
      <c r="M323" s="18"/>
      <c r="N323" s="18"/>
      <c r="O323" s="18"/>
      <c r="P323" s="21"/>
      <c r="Q323" s="21"/>
      <c r="R323" s="21"/>
      <c r="S323" s="21"/>
      <c r="T323" s="21"/>
      <c r="U323" s="23"/>
      <c r="V323" s="23"/>
      <c r="W323" s="23"/>
      <c r="X323" s="60"/>
      <c r="AA323" s="16"/>
      <c r="AB323" s="16"/>
      <c r="AC323" s="16"/>
      <c r="AD323" s="16"/>
      <c r="AE323" s="16"/>
      <c r="AF323" s="18"/>
      <c r="AG323" s="18"/>
      <c r="AH323" s="18"/>
      <c r="AI323" s="18"/>
      <c r="AJ323" s="18"/>
      <c r="AK323" s="21"/>
      <c r="AL323" s="21"/>
      <c r="AM323" s="21"/>
      <c r="AN323" s="21"/>
      <c r="AO323" s="21"/>
      <c r="AP323" s="23"/>
      <c r="AQ323" s="23"/>
      <c r="AR323" s="23"/>
    </row>
    <row r="324" spans="2:44" ht="14.25" customHeight="1">
      <c r="B324" s="60"/>
      <c r="C324" s="60"/>
      <c r="F324" s="16"/>
      <c r="G324" s="16"/>
      <c r="H324" s="16"/>
      <c r="I324" s="16"/>
      <c r="J324" s="16"/>
      <c r="K324" s="18"/>
      <c r="L324" s="18"/>
      <c r="M324" s="18"/>
      <c r="N324" s="18"/>
      <c r="O324" s="18"/>
      <c r="P324" s="21"/>
      <c r="Q324" s="21"/>
      <c r="R324" s="21"/>
      <c r="S324" s="21"/>
      <c r="T324" s="21"/>
      <c r="U324" s="23"/>
      <c r="V324" s="23"/>
      <c r="W324" s="23"/>
      <c r="X324" s="60"/>
      <c r="AA324" s="16"/>
      <c r="AB324" s="16"/>
      <c r="AC324" s="16"/>
      <c r="AD324" s="16"/>
      <c r="AE324" s="16"/>
      <c r="AF324" s="18"/>
      <c r="AG324" s="18"/>
      <c r="AH324" s="18"/>
      <c r="AI324" s="18"/>
      <c r="AJ324" s="18"/>
      <c r="AK324" s="21"/>
      <c r="AL324" s="21"/>
      <c r="AM324" s="21"/>
      <c r="AN324" s="21"/>
      <c r="AO324" s="21"/>
      <c r="AP324" s="23"/>
      <c r="AQ324" s="23"/>
      <c r="AR324" s="23"/>
    </row>
    <row r="325" spans="2:44" ht="14.25" customHeight="1">
      <c r="B325" s="60"/>
      <c r="C325" s="60"/>
      <c r="F325" s="16"/>
      <c r="G325" s="16"/>
      <c r="H325" s="16"/>
      <c r="I325" s="16"/>
      <c r="J325" s="16"/>
      <c r="K325" s="18"/>
      <c r="L325" s="18"/>
      <c r="M325" s="18"/>
      <c r="N325" s="18"/>
      <c r="O325" s="18"/>
      <c r="P325" s="21"/>
      <c r="Q325" s="21"/>
      <c r="R325" s="21"/>
      <c r="S325" s="21"/>
      <c r="T325" s="21"/>
      <c r="U325" s="23"/>
      <c r="V325" s="23"/>
      <c r="W325" s="23"/>
      <c r="X325" s="60"/>
      <c r="AA325" s="16"/>
      <c r="AB325" s="16"/>
      <c r="AC325" s="16"/>
      <c r="AD325" s="16"/>
      <c r="AE325" s="16"/>
      <c r="AF325" s="18"/>
      <c r="AG325" s="18"/>
      <c r="AH325" s="18"/>
      <c r="AI325" s="18"/>
      <c r="AJ325" s="18"/>
      <c r="AK325" s="21"/>
      <c r="AL325" s="21"/>
      <c r="AM325" s="21"/>
      <c r="AN325" s="21"/>
      <c r="AO325" s="21"/>
      <c r="AP325" s="23"/>
      <c r="AQ325" s="23"/>
      <c r="AR325" s="23"/>
    </row>
    <row r="326" spans="2:44" ht="14.25" customHeight="1">
      <c r="B326" s="60"/>
      <c r="C326" s="60"/>
      <c r="F326" s="16"/>
      <c r="G326" s="16"/>
      <c r="H326" s="16"/>
      <c r="I326" s="16"/>
      <c r="J326" s="16"/>
      <c r="K326" s="18"/>
      <c r="L326" s="18"/>
      <c r="M326" s="18"/>
      <c r="N326" s="18"/>
      <c r="O326" s="18"/>
      <c r="P326" s="21"/>
      <c r="Q326" s="21"/>
      <c r="R326" s="21"/>
      <c r="S326" s="21"/>
      <c r="T326" s="21"/>
      <c r="U326" s="23"/>
      <c r="V326" s="23"/>
      <c r="W326" s="23"/>
      <c r="X326" s="60"/>
      <c r="AA326" s="16"/>
      <c r="AB326" s="16"/>
      <c r="AC326" s="16"/>
      <c r="AD326" s="16"/>
      <c r="AE326" s="16"/>
      <c r="AF326" s="18"/>
      <c r="AG326" s="18"/>
      <c r="AH326" s="18"/>
      <c r="AI326" s="18"/>
      <c r="AJ326" s="18"/>
      <c r="AK326" s="21"/>
      <c r="AL326" s="21"/>
      <c r="AM326" s="21"/>
      <c r="AN326" s="21"/>
      <c r="AO326" s="21"/>
      <c r="AP326" s="23"/>
      <c r="AQ326" s="23"/>
      <c r="AR326" s="23"/>
    </row>
    <row r="327" spans="2:44" ht="14.25" customHeight="1">
      <c r="B327" s="60"/>
      <c r="C327" s="60"/>
      <c r="F327" s="16"/>
      <c r="G327" s="16"/>
      <c r="H327" s="16"/>
      <c r="I327" s="16"/>
      <c r="J327" s="16"/>
      <c r="K327" s="18"/>
      <c r="L327" s="18"/>
      <c r="M327" s="18"/>
      <c r="N327" s="18"/>
      <c r="O327" s="18"/>
      <c r="P327" s="21"/>
      <c r="Q327" s="21"/>
      <c r="R327" s="21"/>
      <c r="S327" s="21"/>
      <c r="T327" s="21"/>
      <c r="U327" s="23"/>
      <c r="V327" s="23"/>
      <c r="W327" s="23"/>
      <c r="X327" s="60"/>
      <c r="AA327" s="16"/>
      <c r="AB327" s="16"/>
      <c r="AC327" s="16"/>
      <c r="AD327" s="16"/>
      <c r="AE327" s="16"/>
      <c r="AF327" s="18"/>
      <c r="AG327" s="18"/>
      <c r="AH327" s="18"/>
      <c r="AI327" s="18"/>
      <c r="AJ327" s="18"/>
      <c r="AK327" s="21"/>
      <c r="AL327" s="21"/>
      <c r="AM327" s="21"/>
      <c r="AN327" s="21"/>
      <c r="AO327" s="21"/>
      <c r="AP327" s="23"/>
      <c r="AQ327" s="23"/>
      <c r="AR327" s="23"/>
    </row>
    <row r="328" spans="2:44" ht="14.25" customHeight="1">
      <c r="B328" s="60"/>
      <c r="C328" s="60"/>
      <c r="F328" s="16"/>
      <c r="G328" s="16"/>
      <c r="H328" s="16"/>
      <c r="I328" s="16"/>
      <c r="J328" s="16"/>
      <c r="K328" s="18"/>
      <c r="L328" s="18"/>
      <c r="M328" s="18"/>
      <c r="N328" s="18"/>
      <c r="O328" s="18"/>
      <c r="P328" s="21"/>
      <c r="Q328" s="21"/>
      <c r="R328" s="21"/>
      <c r="S328" s="21"/>
      <c r="T328" s="21"/>
      <c r="U328" s="23"/>
      <c r="V328" s="23"/>
      <c r="W328" s="23"/>
      <c r="X328" s="60"/>
      <c r="AA328" s="16"/>
      <c r="AB328" s="16"/>
      <c r="AC328" s="16"/>
      <c r="AD328" s="16"/>
      <c r="AE328" s="16"/>
      <c r="AF328" s="18"/>
      <c r="AG328" s="18"/>
      <c r="AH328" s="18"/>
      <c r="AI328" s="18"/>
      <c r="AJ328" s="18"/>
      <c r="AK328" s="21"/>
      <c r="AL328" s="21"/>
      <c r="AM328" s="21"/>
      <c r="AN328" s="21"/>
      <c r="AO328" s="21"/>
      <c r="AP328" s="23"/>
      <c r="AQ328" s="23"/>
      <c r="AR328" s="23"/>
    </row>
    <row r="329" spans="2:44" ht="14.25" customHeight="1">
      <c r="B329" s="60"/>
      <c r="C329" s="60"/>
      <c r="F329" s="16"/>
      <c r="G329" s="16"/>
      <c r="H329" s="16"/>
      <c r="I329" s="16"/>
      <c r="J329" s="16"/>
      <c r="K329" s="18"/>
      <c r="L329" s="18"/>
      <c r="M329" s="18"/>
      <c r="N329" s="18"/>
      <c r="O329" s="18"/>
      <c r="P329" s="21"/>
      <c r="Q329" s="21"/>
      <c r="R329" s="21"/>
      <c r="S329" s="21"/>
      <c r="T329" s="21"/>
      <c r="U329" s="23"/>
      <c r="V329" s="23"/>
      <c r="W329" s="23"/>
      <c r="X329" s="60"/>
      <c r="AA329" s="16"/>
      <c r="AB329" s="16"/>
      <c r="AC329" s="16"/>
      <c r="AD329" s="16"/>
      <c r="AE329" s="16"/>
      <c r="AF329" s="18"/>
      <c r="AG329" s="18"/>
      <c r="AH329" s="18"/>
      <c r="AI329" s="18"/>
      <c r="AJ329" s="18"/>
      <c r="AK329" s="21"/>
      <c r="AL329" s="21"/>
      <c r="AM329" s="21"/>
      <c r="AN329" s="21"/>
      <c r="AO329" s="21"/>
      <c r="AP329" s="23"/>
      <c r="AQ329" s="23"/>
      <c r="AR329" s="23"/>
    </row>
    <row r="330" spans="2:44" ht="14.25" customHeight="1">
      <c r="B330" s="60"/>
      <c r="C330" s="60"/>
      <c r="F330" s="16"/>
      <c r="G330" s="16"/>
      <c r="H330" s="16"/>
      <c r="I330" s="16"/>
      <c r="J330" s="16"/>
      <c r="K330" s="18"/>
      <c r="L330" s="18"/>
      <c r="M330" s="18"/>
      <c r="N330" s="18"/>
      <c r="O330" s="18"/>
      <c r="P330" s="21"/>
      <c r="Q330" s="21"/>
      <c r="R330" s="21"/>
      <c r="S330" s="21"/>
      <c r="T330" s="21"/>
      <c r="U330" s="23"/>
      <c r="V330" s="23"/>
      <c r="W330" s="23"/>
      <c r="X330" s="60"/>
      <c r="AA330" s="16"/>
      <c r="AB330" s="16"/>
      <c r="AC330" s="16"/>
      <c r="AD330" s="16"/>
      <c r="AE330" s="16"/>
      <c r="AF330" s="18"/>
      <c r="AG330" s="18"/>
      <c r="AH330" s="18"/>
      <c r="AI330" s="18"/>
      <c r="AJ330" s="18"/>
      <c r="AK330" s="21"/>
      <c r="AL330" s="21"/>
      <c r="AM330" s="21"/>
      <c r="AN330" s="21"/>
      <c r="AO330" s="21"/>
      <c r="AP330" s="23"/>
      <c r="AQ330" s="23"/>
      <c r="AR330" s="23"/>
    </row>
    <row r="331" spans="2:44" ht="14.25" customHeight="1">
      <c r="B331" s="60"/>
      <c r="C331" s="60"/>
      <c r="F331" s="16"/>
      <c r="G331" s="16"/>
      <c r="H331" s="16"/>
      <c r="I331" s="16"/>
      <c r="J331" s="16"/>
      <c r="K331" s="18"/>
      <c r="L331" s="18"/>
      <c r="M331" s="18"/>
      <c r="N331" s="18"/>
      <c r="O331" s="18"/>
      <c r="P331" s="21"/>
      <c r="Q331" s="21"/>
      <c r="R331" s="21"/>
      <c r="S331" s="21"/>
      <c r="T331" s="21"/>
      <c r="U331" s="23"/>
      <c r="V331" s="23"/>
      <c r="W331" s="23"/>
      <c r="X331" s="60"/>
      <c r="AA331" s="16"/>
      <c r="AB331" s="16"/>
      <c r="AC331" s="16"/>
      <c r="AD331" s="16"/>
      <c r="AE331" s="16"/>
      <c r="AF331" s="18"/>
      <c r="AG331" s="18"/>
      <c r="AH331" s="18"/>
      <c r="AI331" s="18"/>
      <c r="AJ331" s="18"/>
      <c r="AK331" s="21"/>
      <c r="AL331" s="21"/>
      <c r="AM331" s="21"/>
      <c r="AN331" s="21"/>
      <c r="AO331" s="21"/>
      <c r="AP331" s="23"/>
      <c r="AQ331" s="23"/>
      <c r="AR331" s="23"/>
    </row>
    <row r="332" spans="2:44" ht="14.25" customHeight="1">
      <c r="B332" s="60"/>
      <c r="C332" s="60"/>
      <c r="F332" s="16"/>
      <c r="G332" s="16"/>
      <c r="H332" s="16"/>
      <c r="I332" s="16"/>
      <c r="J332" s="16"/>
      <c r="K332" s="18"/>
      <c r="L332" s="18"/>
      <c r="M332" s="18"/>
      <c r="N332" s="18"/>
      <c r="O332" s="18"/>
      <c r="P332" s="21"/>
      <c r="Q332" s="21"/>
      <c r="R332" s="21"/>
      <c r="S332" s="21"/>
      <c r="T332" s="21"/>
      <c r="U332" s="23"/>
      <c r="V332" s="23"/>
      <c r="W332" s="23"/>
      <c r="X332" s="60"/>
      <c r="AA332" s="16"/>
      <c r="AB332" s="16"/>
      <c r="AC332" s="16"/>
      <c r="AD332" s="16"/>
      <c r="AE332" s="16"/>
      <c r="AF332" s="18"/>
      <c r="AG332" s="18"/>
      <c r="AH332" s="18"/>
      <c r="AI332" s="18"/>
      <c r="AJ332" s="18"/>
      <c r="AK332" s="21"/>
      <c r="AL332" s="21"/>
      <c r="AM332" s="21"/>
      <c r="AN332" s="21"/>
      <c r="AO332" s="21"/>
      <c r="AP332" s="23"/>
      <c r="AQ332" s="23"/>
      <c r="AR332" s="23"/>
    </row>
    <row r="333" spans="2:44" ht="14.25" customHeight="1">
      <c r="B333" s="60"/>
      <c r="C333" s="60"/>
      <c r="F333" s="16"/>
      <c r="G333" s="16"/>
      <c r="H333" s="16"/>
      <c r="I333" s="16"/>
      <c r="J333" s="16"/>
      <c r="K333" s="18"/>
      <c r="L333" s="18"/>
      <c r="M333" s="18"/>
      <c r="N333" s="18"/>
      <c r="O333" s="18"/>
      <c r="P333" s="21"/>
      <c r="Q333" s="21"/>
      <c r="R333" s="21"/>
      <c r="S333" s="21"/>
      <c r="T333" s="21"/>
      <c r="U333" s="23"/>
      <c r="V333" s="23"/>
      <c r="W333" s="23"/>
      <c r="X333" s="60"/>
      <c r="AA333" s="16"/>
      <c r="AB333" s="16"/>
      <c r="AC333" s="16"/>
      <c r="AD333" s="16"/>
      <c r="AE333" s="16"/>
      <c r="AF333" s="18"/>
      <c r="AG333" s="18"/>
      <c r="AH333" s="18"/>
      <c r="AI333" s="18"/>
      <c r="AJ333" s="18"/>
      <c r="AK333" s="21"/>
      <c r="AL333" s="21"/>
      <c r="AM333" s="21"/>
      <c r="AN333" s="21"/>
      <c r="AO333" s="21"/>
      <c r="AP333" s="23"/>
      <c r="AQ333" s="23"/>
      <c r="AR333" s="23"/>
    </row>
    <row r="334" spans="2:44" ht="14.25" customHeight="1">
      <c r="B334" s="60"/>
      <c r="C334" s="60"/>
      <c r="F334" s="16"/>
      <c r="G334" s="16"/>
      <c r="H334" s="16"/>
      <c r="I334" s="16"/>
      <c r="J334" s="16"/>
      <c r="K334" s="18"/>
      <c r="L334" s="18"/>
      <c r="M334" s="18"/>
      <c r="N334" s="18"/>
      <c r="O334" s="18"/>
      <c r="P334" s="21"/>
      <c r="Q334" s="21"/>
      <c r="R334" s="21"/>
      <c r="S334" s="21"/>
      <c r="T334" s="21"/>
      <c r="U334" s="23"/>
      <c r="V334" s="23"/>
      <c r="W334" s="23"/>
      <c r="X334" s="60"/>
      <c r="AA334" s="16"/>
      <c r="AB334" s="16"/>
      <c r="AC334" s="16"/>
      <c r="AD334" s="16"/>
      <c r="AE334" s="16"/>
      <c r="AF334" s="18"/>
      <c r="AG334" s="18"/>
      <c r="AH334" s="18"/>
      <c r="AI334" s="18"/>
      <c r="AJ334" s="18"/>
      <c r="AK334" s="21"/>
      <c r="AL334" s="21"/>
      <c r="AM334" s="21"/>
      <c r="AN334" s="21"/>
      <c r="AO334" s="21"/>
      <c r="AP334" s="23"/>
      <c r="AQ334" s="23"/>
      <c r="AR334" s="23"/>
    </row>
    <row r="335" spans="2:44" ht="14.25" customHeight="1">
      <c r="B335" s="60"/>
      <c r="C335" s="60"/>
      <c r="F335" s="16"/>
      <c r="G335" s="16"/>
      <c r="H335" s="16"/>
      <c r="I335" s="16"/>
      <c r="J335" s="16"/>
      <c r="K335" s="18"/>
      <c r="L335" s="18"/>
      <c r="M335" s="18"/>
      <c r="N335" s="18"/>
      <c r="O335" s="18"/>
      <c r="P335" s="21"/>
      <c r="Q335" s="21"/>
      <c r="R335" s="21"/>
      <c r="S335" s="21"/>
      <c r="T335" s="21"/>
      <c r="U335" s="23"/>
      <c r="V335" s="23"/>
      <c r="W335" s="23"/>
      <c r="X335" s="60"/>
      <c r="AA335" s="16"/>
      <c r="AB335" s="16"/>
      <c r="AC335" s="16"/>
      <c r="AD335" s="16"/>
      <c r="AE335" s="16"/>
      <c r="AF335" s="18"/>
      <c r="AG335" s="18"/>
      <c r="AH335" s="18"/>
      <c r="AI335" s="18"/>
      <c r="AJ335" s="18"/>
      <c r="AK335" s="21"/>
      <c r="AL335" s="21"/>
      <c r="AM335" s="21"/>
      <c r="AN335" s="21"/>
      <c r="AO335" s="21"/>
      <c r="AP335" s="23"/>
      <c r="AQ335" s="23"/>
      <c r="AR335" s="23"/>
    </row>
    <row r="336" spans="2:44" ht="14.25" customHeight="1">
      <c r="B336" s="60"/>
      <c r="C336" s="60"/>
      <c r="F336" s="16"/>
      <c r="G336" s="16"/>
      <c r="H336" s="16"/>
      <c r="I336" s="16"/>
      <c r="J336" s="16"/>
      <c r="K336" s="18"/>
      <c r="L336" s="18"/>
      <c r="M336" s="18"/>
      <c r="N336" s="18"/>
      <c r="O336" s="18"/>
      <c r="P336" s="21"/>
      <c r="Q336" s="21"/>
      <c r="R336" s="21"/>
      <c r="S336" s="21"/>
      <c r="T336" s="21"/>
      <c r="U336" s="23"/>
      <c r="V336" s="23"/>
      <c r="W336" s="23"/>
      <c r="X336" s="60"/>
      <c r="AA336" s="16"/>
      <c r="AB336" s="16"/>
      <c r="AC336" s="16"/>
      <c r="AD336" s="16"/>
      <c r="AE336" s="16"/>
      <c r="AF336" s="18"/>
      <c r="AG336" s="18"/>
      <c r="AH336" s="18"/>
      <c r="AI336" s="18"/>
      <c r="AJ336" s="18"/>
      <c r="AK336" s="21"/>
      <c r="AL336" s="21"/>
      <c r="AM336" s="21"/>
      <c r="AN336" s="21"/>
      <c r="AO336" s="21"/>
      <c r="AP336" s="23"/>
      <c r="AQ336" s="23"/>
      <c r="AR336" s="23"/>
    </row>
    <row r="337" spans="2:44" ht="14.25" customHeight="1">
      <c r="B337" s="60"/>
      <c r="C337" s="60"/>
      <c r="F337" s="16"/>
      <c r="G337" s="16"/>
      <c r="H337" s="16"/>
      <c r="I337" s="16"/>
      <c r="J337" s="16"/>
      <c r="K337" s="18"/>
      <c r="L337" s="18"/>
      <c r="M337" s="18"/>
      <c r="N337" s="18"/>
      <c r="O337" s="18"/>
      <c r="P337" s="21"/>
      <c r="Q337" s="21"/>
      <c r="R337" s="21"/>
      <c r="S337" s="21"/>
      <c r="T337" s="21"/>
      <c r="U337" s="23"/>
      <c r="V337" s="23"/>
      <c r="W337" s="23"/>
      <c r="X337" s="60"/>
      <c r="AA337" s="16"/>
      <c r="AB337" s="16"/>
      <c r="AC337" s="16"/>
      <c r="AD337" s="16"/>
      <c r="AE337" s="16"/>
      <c r="AF337" s="18"/>
      <c r="AG337" s="18"/>
      <c r="AH337" s="18"/>
      <c r="AI337" s="18"/>
      <c r="AJ337" s="18"/>
      <c r="AK337" s="21"/>
      <c r="AL337" s="21"/>
      <c r="AM337" s="21"/>
      <c r="AN337" s="21"/>
      <c r="AO337" s="21"/>
      <c r="AP337" s="23"/>
      <c r="AQ337" s="23"/>
      <c r="AR337" s="23"/>
    </row>
    <row r="338" spans="2:44" ht="14.25" customHeight="1">
      <c r="B338" s="60"/>
      <c r="C338" s="60"/>
      <c r="F338" s="16"/>
      <c r="G338" s="16"/>
      <c r="H338" s="16"/>
      <c r="I338" s="16"/>
      <c r="J338" s="16"/>
      <c r="K338" s="18"/>
      <c r="L338" s="18"/>
      <c r="M338" s="18"/>
      <c r="N338" s="18"/>
      <c r="O338" s="18"/>
      <c r="P338" s="21"/>
      <c r="Q338" s="21"/>
      <c r="R338" s="21"/>
      <c r="S338" s="21"/>
      <c r="T338" s="21"/>
      <c r="U338" s="23"/>
      <c r="V338" s="23"/>
      <c r="W338" s="23"/>
      <c r="X338" s="60"/>
      <c r="AA338" s="16"/>
      <c r="AB338" s="16"/>
      <c r="AC338" s="16"/>
      <c r="AD338" s="16"/>
      <c r="AE338" s="16"/>
      <c r="AF338" s="18"/>
      <c r="AG338" s="18"/>
      <c r="AH338" s="18"/>
      <c r="AI338" s="18"/>
      <c r="AJ338" s="18"/>
      <c r="AK338" s="21"/>
      <c r="AL338" s="21"/>
      <c r="AM338" s="21"/>
      <c r="AN338" s="21"/>
      <c r="AO338" s="21"/>
      <c r="AP338" s="23"/>
      <c r="AQ338" s="23"/>
      <c r="AR338" s="23"/>
    </row>
    <row r="339" spans="2:44" ht="14.25" customHeight="1">
      <c r="B339" s="60"/>
      <c r="C339" s="60"/>
      <c r="F339" s="16"/>
      <c r="G339" s="16"/>
      <c r="H339" s="16"/>
      <c r="I339" s="16"/>
      <c r="J339" s="16"/>
      <c r="K339" s="18"/>
      <c r="L339" s="18"/>
      <c r="M339" s="18"/>
      <c r="N339" s="18"/>
      <c r="O339" s="18"/>
      <c r="P339" s="21"/>
      <c r="Q339" s="21"/>
      <c r="R339" s="21"/>
      <c r="S339" s="21"/>
      <c r="T339" s="21"/>
      <c r="U339" s="23"/>
      <c r="V339" s="23"/>
      <c r="W339" s="23"/>
      <c r="X339" s="60"/>
      <c r="AA339" s="16"/>
      <c r="AB339" s="16"/>
      <c r="AC339" s="16"/>
      <c r="AD339" s="16"/>
      <c r="AE339" s="16"/>
      <c r="AF339" s="18"/>
      <c r="AG339" s="18"/>
      <c r="AH339" s="18"/>
      <c r="AI339" s="18"/>
      <c r="AJ339" s="18"/>
      <c r="AK339" s="21"/>
      <c r="AL339" s="21"/>
      <c r="AM339" s="21"/>
      <c r="AN339" s="21"/>
      <c r="AO339" s="21"/>
      <c r="AP339" s="23"/>
      <c r="AQ339" s="23"/>
      <c r="AR339" s="23"/>
    </row>
    <row r="340" spans="2:44" ht="14.25" customHeight="1">
      <c r="B340" s="60"/>
      <c r="C340" s="60"/>
      <c r="F340" s="16"/>
      <c r="G340" s="16"/>
      <c r="H340" s="16"/>
      <c r="I340" s="16"/>
      <c r="J340" s="16"/>
      <c r="K340" s="18"/>
      <c r="L340" s="18"/>
      <c r="M340" s="18"/>
      <c r="N340" s="18"/>
      <c r="O340" s="18"/>
      <c r="P340" s="21"/>
      <c r="Q340" s="21"/>
      <c r="R340" s="21"/>
      <c r="S340" s="21"/>
      <c r="T340" s="21"/>
      <c r="U340" s="23"/>
      <c r="V340" s="23"/>
      <c r="W340" s="23"/>
      <c r="X340" s="60"/>
      <c r="AA340" s="16"/>
      <c r="AB340" s="16"/>
      <c r="AC340" s="16"/>
      <c r="AD340" s="16"/>
      <c r="AE340" s="16"/>
      <c r="AF340" s="18"/>
      <c r="AG340" s="18"/>
      <c r="AH340" s="18"/>
      <c r="AI340" s="18"/>
      <c r="AJ340" s="18"/>
      <c r="AK340" s="21"/>
      <c r="AL340" s="21"/>
      <c r="AM340" s="21"/>
      <c r="AN340" s="21"/>
      <c r="AO340" s="21"/>
      <c r="AP340" s="23"/>
      <c r="AQ340" s="23"/>
      <c r="AR340" s="23"/>
    </row>
    <row r="341" spans="2:44" ht="14.25" customHeight="1">
      <c r="B341" s="60"/>
      <c r="C341" s="60"/>
      <c r="F341" s="16"/>
      <c r="G341" s="16"/>
      <c r="H341" s="16"/>
      <c r="I341" s="16"/>
      <c r="J341" s="16"/>
      <c r="K341" s="18"/>
      <c r="L341" s="18"/>
      <c r="M341" s="18"/>
      <c r="N341" s="18"/>
      <c r="O341" s="18"/>
      <c r="P341" s="21"/>
      <c r="Q341" s="21"/>
      <c r="R341" s="21"/>
      <c r="S341" s="21"/>
      <c r="T341" s="21"/>
      <c r="U341" s="23"/>
      <c r="V341" s="23"/>
      <c r="W341" s="23"/>
      <c r="X341" s="60"/>
      <c r="AA341" s="16"/>
      <c r="AB341" s="16"/>
      <c r="AC341" s="16"/>
      <c r="AD341" s="16"/>
      <c r="AE341" s="16"/>
      <c r="AF341" s="18"/>
      <c r="AG341" s="18"/>
      <c r="AH341" s="18"/>
      <c r="AI341" s="18"/>
      <c r="AJ341" s="18"/>
      <c r="AK341" s="21"/>
      <c r="AL341" s="21"/>
      <c r="AM341" s="21"/>
      <c r="AN341" s="21"/>
      <c r="AO341" s="21"/>
      <c r="AP341" s="23"/>
      <c r="AQ341" s="23"/>
      <c r="AR341" s="23"/>
    </row>
    <row r="342" spans="2:44" ht="14.25" customHeight="1">
      <c r="B342" s="60"/>
      <c r="C342" s="60"/>
      <c r="F342" s="16"/>
      <c r="G342" s="16"/>
      <c r="H342" s="16"/>
      <c r="I342" s="16"/>
      <c r="J342" s="16"/>
      <c r="K342" s="18"/>
      <c r="L342" s="18"/>
      <c r="M342" s="18"/>
      <c r="N342" s="18"/>
      <c r="O342" s="18"/>
      <c r="P342" s="21"/>
      <c r="Q342" s="21"/>
      <c r="R342" s="21"/>
      <c r="S342" s="21"/>
      <c r="T342" s="21"/>
      <c r="U342" s="23"/>
      <c r="V342" s="23"/>
      <c r="W342" s="23"/>
      <c r="X342" s="60"/>
      <c r="AA342" s="16"/>
      <c r="AB342" s="16"/>
      <c r="AC342" s="16"/>
      <c r="AD342" s="16"/>
      <c r="AE342" s="16"/>
      <c r="AF342" s="18"/>
      <c r="AG342" s="18"/>
      <c r="AH342" s="18"/>
      <c r="AI342" s="18"/>
      <c r="AJ342" s="18"/>
      <c r="AK342" s="21"/>
      <c r="AL342" s="21"/>
      <c r="AM342" s="21"/>
      <c r="AN342" s="21"/>
      <c r="AO342" s="21"/>
      <c r="AP342" s="23"/>
      <c r="AQ342" s="23"/>
      <c r="AR342" s="23"/>
    </row>
    <row r="343" spans="2:44" ht="14.25" customHeight="1">
      <c r="B343" s="60"/>
      <c r="C343" s="60"/>
      <c r="F343" s="16"/>
      <c r="G343" s="16"/>
      <c r="H343" s="16"/>
      <c r="I343" s="16"/>
      <c r="J343" s="16"/>
      <c r="K343" s="18"/>
      <c r="L343" s="18"/>
      <c r="M343" s="18"/>
      <c r="N343" s="18"/>
      <c r="O343" s="18"/>
      <c r="P343" s="21"/>
      <c r="Q343" s="21"/>
      <c r="R343" s="21"/>
      <c r="S343" s="21"/>
      <c r="T343" s="21"/>
      <c r="U343" s="23"/>
      <c r="V343" s="23"/>
      <c r="W343" s="23"/>
      <c r="X343" s="60"/>
      <c r="AA343" s="16"/>
      <c r="AB343" s="16"/>
      <c r="AC343" s="16"/>
      <c r="AD343" s="16"/>
      <c r="AE343" s="16"/>
      <c r="AF343" s="18"/>
      <c r="AG343" s="18"/>
      <c r="AH343" s="18"/>
      <c r="AI343" s="18"/>
      <c r="AJ343" s="18"/>
      <c r="AK343" s="21"/>
      <c r="AL343" s="21"/>
      <c r="AM343" s="21"/>
      <c r="AN343" s="21"/>
      <c r="AO343" s="21"/>
      <c r="AP343" s="23"/>
      <c r="AQ343" s="23"/>
      <c r="AR343" s="23"/>
    </row>
    <row r="344" spans="2:44" ht="14.25" customHeight="1">
      <c r="B344" s="60"/>
      <c r="C344" s="60"/>
      <c r="F344" s="16"/>
      <c r="G344" s="16"/>
      <c r="H344" s="16"/>
      <c r="I344" s="16"/>
      <c r="J344" s="16"/>
      <c r="K344" s="18"/>
      <c r="L344" s="18"/>
      <c r="M344" s="18"/>
      <c r="N344" s="18"/>
      <c r="O344" s="18"/>
      <c r="P344" s="21"/>
      <c r="Q344" s="21"/>
      <c r="R344" s="21"/>
      <c r="S344" s="21"/>
      <c r="T344" s="21"/>
      <c r="U344" s="23"/>
      <c r="V344" s="23"/>
      <c r="W344" s="23"/>
      <c r="X344" s="60"/>
      <c r="AA344" s="16"/>
      <c r="AB344" s="16"/>
      <c r="AC344" s="16"/>
      <c r="AD344" s="16"/>
      <c r="AE344" s="16"/>
      <c r="AF344" s="18"/>
      <c r="AG344" s="18"/>
      <c r="AH344" s="18"/>
      <c r="AI344" s="18"/>
      <c r="AJ344" s="18"/>
      <c r="AK344" s="21"/>
      <c r="AL344" s="21"/>
      <c r="AM344" s="21"/>
      <c r="AN344" s="21"/>
      <c r="AO344" s="21"/>
      <c r="AP344" s="23"/>
      <c r="AQ344" s="23"/>
      <c r="AR344" s="23"/>
    </row>
    <row r="345" spans="2:44" ht="14.25" customHeight="1">
      <c r="B345" s="60"/>
      <c r="C345" s="60"/>
      <c r="F345" s="16"/>
      <c r="G345" s="16"/>
      <c r="H345" s="16"/>
      <c r="I345" s="16"/>
      <c r="J345" s="16"/>
      <c r="K345" s="18"/>
      <c r="L345" s="18"/>
      <c r="M345" s="18"/>
      <c r="N345" s="18"/>
      <c r="O345" s="18"/>
      <c r="P345" s="21"/>
      <c r="Q345" s="21"/>
      <c r="R345" s="21"/>
      <c r="S345" s="21"/>
      <c r="T345" s="21"/>
      <c r="U345" s="23"/>
      <c r="V345" s="23"/>
      <c r="W345" s="23"/>
      <c r="X345" s="60"/>
      <c r="AA345" s="16"/>
      <c r="AB345" s="16"/>
      <c r="AC345" s="16"/>
      <c r="AD345" s="16"/>
      <c r="AE345" s="16"/>
      <c r="AF345" s="18"/>
      <c r="AG345" s="18"/>
      <c r="AH345" s="18"/>
      <c r="AI345" s="18"/>
      <c r="AJ345" s="18"/>
      <c r="AK345" s="21"/>
      <c r="AL345" s="21"/>
      <c r="AM345" s="21"/>
      <c r="AN345" s="21"/>
      <c r="AO345" s="21"/>
      <c r="AP345" s="23"/>
      <c r="AQ345" s="23"/>
      <c r="AR345" s="23"/>
    </row>
    <row r="346" spans="2:44" ht="14.25" customHeight="1">
      <c r="B346" s="60"/>
      <c r="C346" s="60"/>
      <c r="F346" s="16"/>
      <c r="G346" s="16"/>
      <c r="H346" s="16"/>
      <c r="I346" s="16"/>
      <c r="J346" s="16"/>
      <c r="K346" s="18"/>
      <c r="L346" s="18"/>
      <c r="M346" s="18"/>
      <c r="N346" s="18"/>
      <c r="O346" s="18"/>
      <c r="P346" s="21"/>
      <c r="Q346" s="21"/>
      <c r="R346" s="21"/>
      <c r="S346" s="21"/>
      <c r="T346" s="21"/>
      <c r="U346" s="23"/>
      <c r="V346" s="23"/>
      <c r="W346" s="23"/>
      <c r="X346" s="60"/>
      <c r="AA346" s="16"/>
      <c r="AB346" s="16"/>
      <c r="AC346" s="16"/>
      <c r="AD346" s="16"/>
      <c r="AE346" s="16"/>
      <c r="AF346" s="18"/>
      <c r="AG346" s="18"/>
      <c r="AH346" s="18"/>
      <c r="AI346" s="18"/>
      <c r="AJ346" s="18"/>
      <c r="AK346" s="21"/>
      <c r="AL346" s="21"/>
      <c r="AM346" s="21"/>
      <c r="AN346" s="21"/>
      <c r="AO346" s="21"/>
      <c r="AP346" s="23"/>
      <c r="AQ346" s="23"/>
      <c r="AR346" s="23"/>
    </row>
    <row r="347" spans="2:44" ht="14.25" customHeight="1">
      <c r="B347" s="60"/>
      <c r="C347" s="60"/>
      <c r="F347" s="16"/>
      <c r="G347" s="16"/>
      <c r="H347" s="16"/>
      <c r="I347" s="16"/>
      <c r="J347" s="16"/>
      <c r="K347" s="18"/>
      <c r="L347" s="18"/>
      <c r="M347" s="18"/>
      <c r="N347" s="18"/>
      <c r="O347" s="18"/>
      <c r="P347" s="21"/>
      <c r="Q347" s="21"/>
      <c r="R347" s="21"/>
      <c r="S347" s="21"/>
      <c r="T347" s="21"/>
      <c r="U347" s="23"/>
      <c r="V347" s="23"/>
      <c r="W347" s="23"/>
      <c r="X347" s="60"/>
      <c r="AA347" s="16"/>
      <c r="AB347" s="16"/>
      <c r="AC347" s="16"/>
      <c r="AD347" s="16"/>
      <c r="AE347" s="16"/>
      <c r="AF347" s="18"/>
      <c r="AG347" s="18"/>
      <c r="AH347" s="18"/>
      <c r="AI347" s="18"/>
      <c r="AJ347" s="18"/>
      <c r="AK347" s="21"/>
      <c r="AL347" s="21"/>
      <c r="AM347" s="21"/>
      <c r="AN347" s="21"/>
      <c r="AO347" s="21"/>
      <c r="AP347" s="23"/>
      <c r="AQ347" s="23"/>
      <c r="AR347" s="23"/>
    </row>
    <row r="348" spans="2:44" ht="14.25" customHeight="1">
      <c r="B348" s="60"/>
      <c r="C348" s="60"/>
      <c r="F348" s="16"/>
      <c r="G348" s="16"/>
      <c r="H348" s="16"/>
      <c r="I348" s="16"/>
      <c r="J348" s="16"/>
      <c r="K348" s="18"/>
      <c r="L348" s="18"/>
      <c r="M348" s="18"/>
      <c r="N348" s="18"/>
      <c r="O348" s="18"/>
      <c r="P348" s="21"/>
      <c r="Q348" s="21"/>
      <c r="R348" s="21"/>
      <c r="S348" s="21"/>
      <c r="T348" s="21"/>
      <c r="U348" s="23"/>
      <c r="V348" s="23"/>
      <c r="W348" s="23"/>
      <c r="X348" s="60"/>
      <c r="AA348" s="16"/>
      <c r="AB348" s="16"/>
      <c r="AC348" s="16"/>
      <c r="AD348" s="16"/>
      <c r="AE348" s="16"/>
      <c r="AF348" s="18"/>
      <c r="AG348" s="18"/>
      <c r="AH348" s="18"/>
      <c r="AI348" s="18"/>
      <c r="AJ348" s="18"/>
      <c r="AK348" s="21"/>
      <c r="AL348" s="21"/>
      <c r="AM348" s="21"/>
      <c r="AN348" s="21"/>
      <c r="AO348" s="21"/>
      <c r="AP348" s="23"/>
      <c r="AQ348" s="23"/>
      <c r="AR348" s="23"/>
    </row>
    <row r="349" spans="2:44" ht="14.25" customHeight="1">
      <c r="B349" s="60"/>
      <c r="C349" s="60"/>
      <c r="F349" s="16"/>
      <c r="G349" s="16"/>
      <c r="H349" s="16"/>
      <c r="I349" s="16"/>
      <c r="J349" s="16"/>
      <c r="K349" s="18"/>
      <c r="L349" s="18"/>
      <c r="M349" s="18"/>
      <c r="N349" s="18"/>
      <c r="O349" s="18"/>
      <c r="P349" s="21"/>
      <c r="Q349" s="21"/>
      <c r="R349" s="21"/>
      <c r="S349" s="21"/>
      <c r="T349" s="21"/>
      <c r="U349" s="23"/>
      <c r="V349" s="23"/>
      <c r="W349" s="23"/>
      <c r="X349" s="60"/>
      <c r="AA349" s="16"/>
      <c r="AB349" s="16"/>
      <c r="AC349" s="16"/>
      <c r="AD349" s="16"/>
      <c r="AE349" s="16"/>
      <c r="AF349" s="18"/>
      <c r="AG349" s="18"/>
      <c r="AH349" s="18"/>
      <c r="AI349" s="18"/>
      <c r="AJ349" s="18"/>
      <c r="AK349" s="21"/>
      <c r="AL349" s="21"/>
      <c r="AM349" s="21"/>
      <c r="AN349" s="21"/>
      <c r="AO349" s="21"/>
      <c r="AP349" s="23"/>
      <c r="AQ349" s="23"/>
      <c r="AR349" s="23"/>
    </row>
    <row r="350" spans="2:44" ht="14.25" customHeight="1">
      <c r="B350" s="60"/>
      <c r="C350" s="60"/>
      <c r="F350" s="16"/>
      <c r="G350" s="16"/>
      <c r="H350" s="16"/>
      <c r="I350" s="16"/>
      <c r="J350" s="16"/>
      <c r="K350" s="18"/>
      <c r="L350" s="18"/>
      <c r="M350" s="18"/>
      <c r="N350" s="18"/>
      <c r="O350" s="18"/>
      <c r="P350" s="21"/>
      <c r="Q350" s="21"/>
      <c r="R350" s="21"/>
      <c r="S350" s="21"/>
      <c r="T350" s="21"/>
      <c r="U350" s="23"/>
      <c r="V350" s="23"/>
      <c r="W350" s="23"/>
      <c r="X350" s="60"/>
      <c r="AA350" s="16"/>
      <c r="AB350" s="16"/>
      <c r="AC350" s="16"/>
      <c r="AD350" s="16"/>
      <c r="AE350" s="16"/>
      <c r="AF350" s="18"/>
      <c r="AG350" s="18"/>
      <c r="AH350" s="18"/>
      <c r="AI350" s="18"/>
      <c r="AJ350" s="18"/>
      <c r="AK350" s="21"/>
      <c r="AL350" s="21"/>
      <c r="AM350" s="21"/>
      <c r="AN350" s="21"/>
      <c r="AO350" s="21"/>
      <c r="AP350" s="23"/>
      <c r="AQ350" s="23"/>
      <c r="AR350" s="23"/>
    </row>
    <row r="351" spans="2:44" ht="14.25" customHeight="1">
      <c r="B351" s="60"/>
      <c r="C351" s="60"/>
      <c r="F351" s="16"/>
      <c r="G351" s="16"/>
      <c r="H351" s="16"/>
      <c r="I351" s="16"/>
      <c r="J351" s="16"/>
      <c r="K351" s="18"/>
      <c r="L351" s="18"/>
      <c r="M351" s="18"/>
      <c r="N351" s="18"/>
      <c r="O351" s="18"/>
      <c r="P351" s="21"/>
      <c r="Q351" s="21"/>
      <c r="R351" s="21"/>
      <c r="S351" s="21"/>
      <c r="T351" s="21"/>
      <c r="U351" s="23"/>
      <c r="V351" s="23"/>
      <c r="W351" s="23"/>
      <c r="X351" s="60"/>
      <c r="AA351" s="16"/>
      <c r="AB351" s="16"/>
      <c r="AC351" s="16"/>
      <c r="AD351" s="16"/>
      <c r="AE351" s="16"/>
      <c r="AF351" s="18"/>
      <c r="AG351" s="18"/>
      <c r="AH351" s="18"/>
      <c r="AI351" s="18"/>
      <c r="AJ351" s="18"/>
      <c r="AK351" s="21"/>
      <c r="AL351" s="21"/>
      <c r="AM351" s="21"/>
      <c r="AN351" s="21"/>
      <c r="AO351" s="21"/>
      <c r="AP351" s="23"/>
      <c r="AQ351" s="23"/>
      <c r="AR351" s="23"/>
    </row>
    <row r="352" spans="2:44" ht="14.25" customHeight="1">
      <c r="B352" s="60"/>
      <c r="C352" s="60"/>
      <c r="F352" s="16"/>
      <c r="G352" s="16"/>
      <c r="H352" s="16"/>
      <c r="I352" s="16"/>
      <c r="J352" s="16"/>
      <c r="K352" s="18"/>
      <c r="L352" s="18"/>
      <c r="M352" s="18"/>
      <c r="N352" s="18"/>
      <c r="O352" s="18"/>
      <c r="P352" s="21"/>
      <c r="Q352" s="21"/>
      <c r="R352" s="21"/>
      <c r="S352" s="21"/>
      <c r="T352" s="21"/>
      <c r="U352" s="23"/>
      <c r="V352" s="23"/>
      <c r="W352" s="23"/>
      <c r="X352" s="60"/>
      <c r="AA352" s="16"/>
      <c r="AB352" s="16"/>
      <c r="AC352" s="16"/>
      <c r="AD352" s="16"/>
      <c r="AE352" s="16"/>
      <c r="AF352" s="18"/>
      <c r="AG352" s="18"/>
      <c r="AH352" s="18"/>
      <c r="AI352" s="18"/>
      <c r="AJ352" s="18"/>
      <c r="AK352" s="21"/>
      <c r="AL352" s="21"/>
      <c r="AM352" s="21"/>
      <c r="AN352" s="21"/>
      <c r="AO352" s="21"/>
      <c r="AP352" s="23"/>
      <c r="AQ352" s="23"/>
      <c r="AR352" s="23"/>
    </row>
    <row r="353" spans="2:44" ht="14.25" customHeight="1">
      <c r="B353" s="60"/>
      <c r="C353" s="60"/>
      <c r="F353" s="16"/>
      <c r="G353" s="16"/>
      <c r="H353" s="16"/>
      <c r="I353" s="16"/>
      <c r="J353" s="16"/>
      <c r="K353" s="18"/>
      <c r="L353" s="18"/>
      <c r="M353" s="18"/>
      <c r="N353" s="18"/>
      <c r="O353" s="18"/>
      <c r="P353" s="21"/>
      <c r="Q353" s="21"/>
      <c r="R353" s="21"/>
      <c r="S353" s="21"/>
      <c r="T353" s="21"/>
      <c r="U353" s="23"/>
      <c r="V353" s="23"/>
      <c r="W353" s="23"/>
      <c r="X353" s="60"/>
      <c r="AA353" s="16"/>
      <c r="AB353" s="16"/>
      <c r="AC353" s="16"/>
      <c r="AD353" s="16"/>
      <c r="AE353" s="16"/>
      <c r="AF353" s="18"/>
      <c r="AG353" s="18"/>
      <c r="AH353" s="18"/>
      <c r="AI353" s="18"/>
      <c r="AJ353" s="18"/>
      <c r="AK353" s="21"/>
      <c r="AL353" s="21"/>
      <c r="AM353" s="21"/>
      <c r="AN353" s="21"/>
      <c r="AO353" s="21"/>
      <c r="AP353" s="23"/>
      <c r="AQ353" s="23"/>
      <c r="AR353" s="23"/>
    </row>
    <row r="354" spans="2:44" ht="14.25" customHeight="1">
      <c r="B354" s="60"/>
      <c r="C354" s="60"/>
      <c r="F354" s="16"/>
      <c r="G354" s="16"/>
      <c r="H354" s="16"/>
      <c r="I354" s="16"/>
      <c r="J354" s="16"/>
      <c r="K354" s="18"/>
      <c r="L354" s="18"/>
      <c r="M354" s="18"/>
      <c r="N354" s="18"/>
      <c r="O354" s="18"/>
      <c r="P354" s="21"/>
      <c r="Q354" s="21"/>
      <c r="R354" s="21"/>
      <c r="S354" s="21"/>
      <c r="T354" s="21"/>
      <c r="U354" s="23"/>
      <c r="V354" s="23"/>
      <c r="W354" s="23"/>
      <c r="X354" s="60"/>
      <c r="AA354" s="16"/>
      <c r="AB354" s="16"/>
      <c r="AC354" s="16"/>
      <c r="AD354" s="16"/>
      <c r="AE354" s="16"/>
      <c r="AF354" s="18"/>
      <c r="AG354" s="18"/>
      <c r="AH354" s="18"/>
      <c r="AI354" s="18"/>
      <c r="AJ354" s="18"/>
      <c r="AK354" s="21"/>
      <c r="AL354" s="21"/>
      <c r="AM354" s="21"/>
      <c r="AN354" s="21"/>
      <c r="AO354" s="21"/>
      <c r="AP354" s="23"/>
      <c r="AQ354" s="23"/>
      <c r="AR354" s="23"/>
    </row>
    <row r="355" spans="2:44" ht="14.25" customHeight="1">
      <c r="B355" s="60"/>
      <c r="C355" s="60"/>
      <c r="F355" s="16"/>
      <c r="G355" s="16"/>
      <c r="H355" s="16"/>
      <c r="I355" s="16"/>
      <c r="J355" s="16"/>
      <c r="K355" s="18"/>
      <c r="L355" s="18"/>
      <c r="M355" s="18"/>
      <c r="N355" s="18"/>
      <c r="O355" s="18"/>
      <c r="P355" s="21"/>
      <c r="Q355" s="21"/>
      <c r="R355" s="21"/>
      <c r="S355" s="21"/>
      <c r="T355" s="21"/>
      <c r="U355" s="23"/>
      <c r="V355" s="23"/>
      <c r="W355" s="23"/>
      <c r="X355" s="60"/>
      <c r="AA355" s="16"/>
      <c r="AB355" s="16"/>
      <c r="AC355" s="16"/>
      <c r="AD355" s="16"/>
      <c r="AE355" s="16"/>
      <c r="AF355" s="18"/>
      <c r="AG355" s="18"/>
      <c r="AH355" s="18"/>
      <c r="AI355" s="18"/>
      <c r="AJ355" s="18"/>
      <c r="AK355" s="21"/>
      <c r="AL355" s="21"/>
      <c r="AM355" s="21"/>
      <c r="AN355" s="21"/>
      <c r="AO355" s="21"/>
      <c r="AP355" s="23"/>
      <c r="AQ355" s="23"/>
      <c r="AR355" s="23"/>
    </row>
    <row r="356" spans="2:44" ht="14.25" customHeight="1">
      <c r="B356" s="60"/>
      <c r="C356" s="60"/>
      <c r="F356" s="16"/>
      <c r="G356" s="16"/>
      <c r="H356" s="16"/>
      <c r="I356" s="16"/>
      <c r="J356" s="16"/>
      <c r="K356" s="18"/>
      <c r="L356" s="18"/>
      <c r="M356" s="18"/>
      <c r="N356" s="18"/>
      <c r="O356" s="18"/>
      <c r="P356" s="21"/>
      <c r="Q356" s="21"/>
      <c r="R356" s="21"/>
      <c r="S356" s="21"/>
      <c r="T356" s="21"/>
      <c r="U356" s="23"/>
      <c r="V356" s="23"/>
      <c r="W356" s="23"/>
      <c r="X356" s="60"/>
      <c r="AA356" s="16"/>
      <c r="AB356" s="16"/>
      <c r="AC356" s="16"/>
      <c r="AD356" s="16"/>
      <c r="AE356" s="16"/>
      <c r="AF356" s="18"/>
      <c r="AG356" s="18"/>
      <c r="AH356" s="18"/>
      <c r="AI356" s="18"/>
      <c r="AJ356" s="18"/>
      <c r="AK356" s="21"/>
      <c r="AL356" s="21"/>
      <c r="AM356" s="21"/>
      <c r="AN356" s="21"/>
      <c r="AO356" s="21"/>
      <c r="AP356" s="23"/>
      <c r="AQ356" s="23"/>
      <c r="AR356" s="23"/>
    </row>
    <row r="357" spans="2:44" ht="14.25" customHeight="1">
      <c r="B357" s="60"/>
      <c r="C357" s="60"/>
      <c r="F357" s="16"/>
      <c r="G357" s="16"/>
      <c r="H357" s="16"/>
      <c r="I357" s="16"/>
      <c r="J357" s="16"/>
      <c r="K357" s="18"/>
      <c r="L357" s="18"/>
      <c r="M357" s="18"/>
      <c r="N357" s="18"/>
      <c r="O357" s="18"/>
      <c r="P357" s="21"/>
      <c r="Q357" s="21"/>
      <c r="R357" s="21"/>
      <c r="S357" s="21"/>
      <c r="T357" s="21"/>
      <c r="U357" s="23"/>
      <c r="V357" s="23"/>
      <c r="W357" s="23"/>
      <c r="X357" s="60"/>
      <c r="AA357" s="16"/>
      <c r="AB357" s="16"/>
      <c r="AC357" s="16"/>
      <c r="AD357" s="16"/>
      <c r="AE357" s="16"/>
      <c r="AF357" s="18"/>
      <c r="AG357" s="18"/>
      <c r="AH357" s="18"/>
      <c r="AI357" s="18"/>
      <c r="AJ357" s="18"/>
      <c r="AK357" s="21"/>
      <c r="AL357" s="21"/>
      <c r="AM357" s="21"/>
      <c r="AN357" s="21"/>
      <c r="AO357" s="21"/>
      <c r="AP357" s="23"/>
      <c r="AQ357" s="23"/>
      <c r="AR357" s="23"/>
    </row>
    <row r="358" spans="2:44" ht="14.25" customHeight="1">
      <c r="B358" s="60"/>
      <c r="C358" s="60"/>
      <c r="F358" s="16"/>
      <c r="G358" s="16"/>
      <c r="H358" s="16"/>
      <c r="I358" s="16"/>
      <c r="J358" s="16"/>
      <c r="K358" s="18"/>
      <c r="L358" s="18"/>
      <c r="M358" s="18"/>
      <c r="N358" s="18"/>
      <c r="O358" s="18"/>
      <c r="P358" s="21"/>
      <c r="Q358" s="21"/>
      <c r="R358" s="21"/>
      <c r="S358" s="21"/>
      <c r="T358" s="21"/>
      <c r="U358" s="23"/>
      <c r="V358" s="23"/>
      <c r="W358" s="23"/>
      <c r="X358" s="60"/>
      <c r="AA358" s="16"/>
      <c r="AB358" s="16"/>
      <c r="AC358" s="16"/>
      <c r="AD358" s="16"/>
      <c r="AE358" s="16"/>
      <c r="AF358" s="18"/>
      <c r="AG358" s="18"/>
      <c r="AH358" s="18"/>
      <c r="AI358" s="18"/>
      <c r="AJ358" s="18"/>
      <c r="AK358" s="21"/>
      <c r="AL358" s="21"/>
      <c r="AM358" s="21"/>
      <c r="AN358" s="21"/>
      <c r="AO358" s="21"/>
      <c r="AP358" s="23"/>
      <c r="AQ358" s="23"/>
      <c r="AR358" s="23"/>
    </row>
    <row r="359" spans="2:44" ht="14.25" customHeight="1">
      <c r="B359" s="60"/>
      <c r="C359" s="60"/>
      <c r="F359" s="16"/>
      <c r="G359" s="16"/>
      <c r="H359" s="16"/>
      <c r="I359" s="16"/>
      <c r="J359" s="16"/>
      <c r="K359" s="18"/>
      <c r="L359" s="18"/>
      <c r="M359" s="18"/>
      <c r="N359" s="18"/>
      <c r="O359" s="18"/>
      <c r="P359" s="21"/>
      <c r="Q359" s="21"/>
      <c r="R359" s="21"/>
      <c r="S359" s="21"/>
      <c r="T359" s="21"/>
      <c r="U359" s="23"/>
      <c r="V359" s="23"/>
      <c r="W359" s="23"/>
      <c r="X359" s="60"/>
      <c r="AA359" s="16"/>
      <c r="AB359" s="16"/>
      <c r="AC359" s="16"/>
      <c r="AD359" s="16"/>
      <c r="AE359" s="16"/>
      <c r="AF359" s="18"/>
      <c r="AG359" s="18"/>
      <c r="AH359" s="18"/>
      <c r="AI359" s="18"/>
      <c r="AJ359" s="18"/>
      <c r="AK359" s="21"/>
      <c r="AL359" s="21"/>
      <c r="AM359" s="21"/>
      <c r="AN359" s="21"/>
      <c r="AO359" s="21"/>
      <c r="AP359" s="23"/>
      <c r="AQ359" s="23"/>
      <c r="AR359" s="23"/>
    </row>
    <row r="360" spans="2:44" ht="14.25" customHeight="1">
      <c r="B360" s="60"/>
      <c r="C360" s="60"/>
      <c r="F360" s="16"/>
      <c r="G360" s="16"/>
      <c r="H360" s="16"/>
      <c r="I360" s="16"/>
      <c r="J360" s="16"/>
      <c r="K360" s="18"/>
      <c r="L360" s="18"/>
      <c r="M360" s="18"/>
      <c r="N360" s="18"/>
      <c r="O360" s="18"/>
      <c r="P360" s="21"/>
      <c r="Q360" s="21"/>
      <c r="R360" s="21"/>
      <c r="S360" s="21"/>
      <c r="T360" s="21"/>
      <c r="U360" s="23"/>
      <c r="V360" s="23"/>
      <c r="W360" s="23"/>
      <c r="X360" s="60"/>
      <c r="AA360" s="16"/>
      <c r="AB360" s="16"/>
      <c r="AC360" s="16"/>
      <c r="AD360" s="16"/>
      <c r="AE360" s="16"/>
      <c r="AF360" s="18"/>
      <c r="AG360" s="18"/>
      <c r="AH360" s="18"/>
      <c r="AI360" s="18"/>
      <c r="AJ360" s="18"/>
      <c r="AK360" s="21"/>
      <c r="AL360" s="21"/>
      <c r="AM360" s="21"/>
      <c r="AN360" s="21"/>
      <c r="AO360" s="21"/>
      <c r="AP360" s="23"/>
      <c r="AQ360" s="23"/>
      <c r="AR360" s="23"/>
    </row>
    <row r="361" spans="2:44" ht="14.25" customHeight="1">
      <c r="B361" s="60"/>
      <c r="C361" s="60"/>
      <c r="F361" s="16"/>
      <c r="G361" s="16"/>
      <c r="H361" s="16"/>
      <c r="I361" s="16"/>
      <c r="J361" s="16"/>
      <c r="K361" s="18"/>
      <c r="L361" s="18"/>
      <c r="M361" s="18"/>
      <c r="N361" s="18"/>
      <c r="O361" s="18"/>
      <c r="P361" s="21"/>
      <c r="Q361" s="21"/>
      <c r="R361" s="21"/>
      <c r="S361" s="21"/>
      <c r="T361" s="21"/>
      <c r="U361" s="23"/>
      <c r="V361" s="23"/>
      <c r="W361" s="23"/>
      <c r="X361" s="60"/>
      <c r="AA361" s="16"/>
      <c r="AB361" s="16"/>
      <c r="AC361" s="16"/>
      <c r="AD361" s="16"/>
      <c r="AE361" s="16"/>
      <c r="AF361" s="18"/>
      <c r="AG361" s="18"/>
      <c r="AH361" s="18"/>
      <c r="AI361" s="18"/>
      <c r="AJ361" s="18"/>
      <c r="AK361" s="21"/>
      <c r="AL361" s="21"/>
      <c r="AM361" s="21"/>
      <c r="AN361" s="21"/>
      <c r="AO361" s="21"/>
      <c r="AP361" s="23"/>
      <c r="AQ361" s="23"/>
      <c r="AR361" s="23"/>
    </row>
    <row r="362" spans="2:44" ht="14.25" customHeight="1">
      <c r="B362" s="60"/>
      <c r="C362" s="60"/>
      <c r="F362" s="16"/>
      <c r="G362" s="16"/>
      <c r="H362" s="16"/>
      <c r="I362" s="16"/>
      <c r="J362" s="16"/>
      <c r="K362" s="18"/>
      <c r="L362" s="18"/>
      <c r="M362" s="18"/>
      <c r="N362" s="18"/>
      <c r="O362" s="18"/>
      <c r="P362" s="21"/>
      <c r="Q362" s="21"/>
      <c r="R362" s="21"/>
      <c r="S362" s="21"/>
      <c r="T362" s="21"/>
      <c r="U362" s="23"/>
      <c r="V362" s="23"/>
      <c r="W362" s="23"/>
      <c r="X362" s="60"/>
      <c r="AA362" s="16"/>
      <c r="AB362" s="16"/>
      <c r="AC362" s="16"/>
      <c r="AD362" s="16"/>
      <c r="AE362" s="16"/>
      <c r="AF362" s="18"/>
      <c r="AG362" s="18"/>
      <c r="AH362" s="18"/>
      <c r="AI362" s="18"/>
      <c r="AJ362" s="18"/>
      <c r="AK362" s="21"/>
      <c r="AL362" s="21"/>
      <c r="AM362" s="21"/>
      <c r="AN362" s="21"/>
      <c r="AO362" s="21"/>
      <c r="AP362" s="23"/>
      <c r="AQ362" s="23"/>
      <c r="AR362" s="23"/>
    </row>
    <row r="363" spans="2:44" ht="14.25" customHeight="1">
      <c r="B363" s="60"/>
      <c r="C363" s="60"/>
      <c r="F363" s="16"/>
      <c r="G363" s="16"/>
      <c r="H363" s="16"/>
      <c r="I363" s="16"/>
      <c r="J363" s="16"/>
      <c r="K363" s="18"/>
      <c r="L363" s="18"/>
      <c r="M363" s="18"/>
      <c r="N363" s="18"/>
      <c r="O363" s="18"/>
      <c r="P363" s="21"/>
      <c r="Q363" s="21"/>
      <c r="R363" s="21"/>
      <c r="S363" s="21"/>
      <c r="T363" s="21"/>
      <c r="U363" s="23"/>
      <c r="V363" s="23"/>
      <c r="W363" s="23"/>
      <c r="X363" s="60"/>
      <c r="AA363" s="16"/>
      <c r="AB363" s="16"/>
      <c r="AC363" s="16"/>
      <c r="AD363" s="16"/>
      <c r="AE363" s="16"/>
      <c r="AF363" s="18"/>
      <c r="AG363" s="18"/>
      <c r="AH363" s="18"/>
      <c r="AI363" s="18"/>
      <c r="AJ363" s="18"/>
      <c r="AK363" s="21"/>
      <c r="AL363" s="21"/>
      <c r="AM363" s="21"/>
      <c r="AN363" s="21"/>
      <c r="AO363" s="21"/>
      <c r="AP363" s="23"/>
      <c r="AQ363" s="23"/>
      <c r="AR363" s="23"/>
    </row>
    <row r="364" spans="2:44" ht="14.25" customHeight="1">
      <c r="B364" s="60"/>
      <c r="C364" s="60"/>
      <c r="F364" s="16"/>
      <c r="G364" s="16"/>
      <c r="H364" s="16"/>
      <c r="I364" s="16"/>
      <c r="J364" s="16"/>
      <c r="K364" s="18"/>
      <c r="L364" s="18"/>
      <c r="M364" s="18"/>
      <c r="N364" s="18"/>
      <c r="O364" s="18"/>
      <c r="P364" s="21"/>
      <c r="Q364" s="21"/>
      <c r="R364" s="21"/>
      <c r="S364" s="21"/>
      <c r="T364" s="21"/>
      <c r="U364" s="23"/>
      <c r="V364" s="23"/>
      <c r="W364" s="23"/>
      <c r="X364" s="60"/>
      <c r="AA364" s="16"/>
      <c r="AB364" s="16"/>
      <c r="AC364" s="16"/>
      <c r="AD364" s="16"/>
      <c r="AE364" s="16"/>
      <c r="AF364" s="18"/>
      <c r="AG364" s="18"/>
      <c r="AH364" s="18"/>
      <c r="AI364" s="18"/>
      <c r="AJ364" s="18"/>
      <c r="AK364" s="21"/>
      <c r="AL364" s="21"/>
      <c r="AM364" s="21"/>
      <c r="AN364" s="21"/>
      <c r="AO364" s="21"/>
      <c r="AP364" s="23"/>
      <c r="AQ364" s="23"/>
      <c r="AR364" s="23"/>
    </row>
    <row r="365" spans="2:44" ht="14.25" customHeight="1">
      <c r="B365" s="60"/>
      <c r="C365" s="60"/>
      <c r="F365" s="16"/>
      <c r="G365" s="16"/>
      <c r="H365" s="16"/>
      <c r="I365" s="16"/>
      <c r="J365" s="16"/>
      <c r="K365" s="18"/>
      <c r="L365" s="18"/>
      <c r="M365" s="18"/>
      <c r="N365" s="18"/>
      <c r="O365" s="18"/>
      <c r="P365" s="21"/>
      <c r="Q365" s="21"/>
      <c r="R365" s="21"/>
      <c r="S365" s="21"/>
      <c r="T365" s="21"/>
      <c r="U365" s="23"/>
      <c r="V365" s="23"/>
      <c r="W365" s="23"/>
      <c r="X365" s="60"/>
      <c r="AA365" s="16"/>
      <c r="AB365" s="16"/>
      <c r="AC365" s="16"/>
      <c r="AD365" s="16"/>
      <c r="AE365" s="16"/>
      <c r="AF365" s="18"/>
      <c r="AG365" s="18"/>
      <c r="AH365" s="18"/>
      <c r="AI365" s="18"/>
      <c r="AJ365" s="18"/>
      <c r="AK365" s="21"/>
      <c r="AL365" s="21"/>
      <c r="AM365" s="21"/>
      <c r="AN365" s="21"/>
      <c r="AO365" s="21"/>
      <c r="AP365" s="23"/>
      <c r="AQ365" s="23"/>
      <c r="AR365" s="23"/>
    </row>
    <row r="366" spans="2:44" ht="14.25" customHeight="1">
      <c r="B366" s="60"/>
      <c r="C366" s="60"/>
      <c r="F366" s="16"/>
      <c r="G366" s="16"/>
      <c r="H366" s="16"/>
      <c r="I366" s="16"/>
      <c r="J366" s="16"/>
      <c r="K366" s="18"/>
      <c r="L366" s="18"/>
      <c r="M366" s="18"/>
      <c r="N366" s="18"/>
      <c r="O366" s="18"/>
      <c r="P366" s="21"/>
      <c r="Q366" s="21"/>
      <c r="R366" s="21"/>
      <c r="S366" s="21"/>
      <c r="T366" s="21"/>
      <c r="U366" s="23"/>
      <c r="V366" s="23"/>
      <c r="W366" s="23"/>
      <c r="X366" s="60"/>
      <c r="AA366" s="16"/>
      <c r="AB366" s="16"/>
      <c r="AC366" s="16"/>
      <c r="AD366" s="16"/>
      <c r="AE366" s="16"/>
      <c r="AF366" s="18"/>
      <c r="AG366" s="18"/>
      <c r="AH366" s="18"/>
      <c r="AI366" s="18"/>
      <c r="AJ366" s="18"/>
      <c r="AK366" s="21"/>
      <c r="AL366" s="21"/>
      <c r="AM366" s="21"/>
      <c r="AN366" s="21"/>
      <c r="AO366" s="21"/>
      <c r="AP366" s="23"/>
      <c r="AQ366" s="23"/>
      <c r="AR366" s="23"/>
    </row>
    <row r="367" spans="2:44" ht="14.25" customHeight="1">
      <c r="B367" s="60"/>
      <c r="C367" s="60"/>
      <c r="F367" s="16"/>
      <c r="G367" s="16"/>
      <c r="H367" s="16"/>
      <c r="I367" s="16"/>
      <c r="J367" s="16"/>
      <c r="K367" s="18"/>
      <c r="L367" s="18"/>
      <c r="M367" s="18"/>
      <c r="N367" s="18"/>
      <c r="O367" s="18"/>
      <c r="P367" s="21"/>
      <c r="Q367" s="21"/>
      <c r="R367" s="21"/>
      <c r="S367" s="21"/>
      <c r="T367" s="21"/>
      <c r="U367" s="23"/>
      <c r="V367" s="23"/>
      <c r="W367" s="23"/>
      <c r="X367" s="60"/>
      <c r="AA367" s="16"/>
      <c r="AB367" s="16"/>
      <c r="AC367" s="16"/>
      <c r="AD367" s="16"/>
      <c r="AE367" s="16"/>
      <c r="AF367" s="18"/>
      <c r="AG367" s="18"/>
      <c r="AH367" s="18"/>
      <c r="AI367" s="18"/>
      <c r="AJ367" s="18"/>
      <c r="AK367" s="21"/>
      <c r="AL367" s="21"/>
      <c r="AM367" s="21"/>
      <c r="AN367" s="21"/>
      <c r="AO367" s="21"/>
      <c r="AP367" s="23"/>
      <c r="AQ367" s="23"/>
      <c r="AR367" s="23"/>
    </row>
    <row r="368" spans="2:44" ht="14.25" customHeight="1">
      <c r="B368" s="60"/>
      <c r="C368" s="60"/>
      <c r="F368" s="16"/>
      <c r="G368" s="16"/>
      <c r="H368" s="16"/>
      <c r="I368" s="16"/>
      <c r="J368" s="16"/>
      <c r="K368" s="18"/>
      <c r="L368" s="18"/>
      <c r="M368" s="18"/>
      <c r="N368" s="18"/>
      <c r="O368" s="18"/>
      <c r="P368" s="21"/>
      <c r="Q368" s="21"/>
      <c r="R368" s="21"/>
      <c r="S368" s="21"/>
      <c r="T368" s="21"/>
      <c r="U368" s="23"/>
      <c r="V368" s="23"/>
      <c r="W368" s="23"/>
      <c r="X368" s="60"/>
      <c r="AA368" s="16"/>
      <c r="AB368" s="16"/>
      <c r="AC368" s="16"/>
      <c r="AD368" s="16"/>
      <c r="AE368" s="16"/>
      <c r="AF368" s="18"/>
      <c r="AG368" s="18"/>
      <c r="AH368" s="18"/>
      <c r="AI368" s="18"/>
      <c r="AJ368" s="18"/>
      <c r="AK368" s="21"/>
      <c r="AL368" s="21"/>
      <c r="AM368" s="21"/>
      <c r="AN368" s="21"/>
      <c r="AO368" s="21"/>
      <c r="AP368" s="23"/>
      <c r="AQ368" s="23"/>
      <c r="AR368" s="23"/>
    </row>
    <row r="369" spans="2:44" ht="14.25" customHeight="1">
      <c r="B369" s="60"/>
      <c r="C369" s="60"/>
      <c r="F369" s="16"/>
      <c r="G369" s="16"/>
      <c r="H369" s="16"/>
      <c r="I369" s="16"/>
      <c r="J369" s="16"/>
      <c r="K369" s="18"/>
      <c r="L369" s="18"/>
      <c r="M369" s="18"/>
      <c r="N369" s="18"/>
      <c r="O369" s="18"/>
      <c r="P369" s="21"/>
      <c r="Q369" s="21"/>
      <c r="R369" s="21"/>
      <c r="S369" s="21"/>
      <c r="T369" s="21"/>
      <c r="U369" s="23"/>
      <c r="V369" s="23"/>
      <c r="W369" s="23"/>
      <c r="X369" s="60"/>
      <c r="AA369" s="16"/>
      <c r="AB369" s="16"/>
      <c r="AC369" s="16"/>
      <c r="AD369" s="16"/>
      <c r="AE369" s="16"/>
      <c r="AF369" s="18"/>
      <c r="AG369" s="18"/>
      <c r="AH369" s="18"/>
      <c r="AI369" s="18"/>
      <c r="AJ369" s="18"/>
      <c r="AK369" s="21"/>
      <c r="AL369" s="21"/>
      <c r="AM369" s="21"/>
      <c r="AN369" s="21"/>
      <c r="AO369" s="21"/>
      <c r="AP369" s="23"/>
      <c r="AQ369" s="23"/>
      <c r="AR369" s="23"/>
    </row>
    <row r="370" spans="2:44" ht="14.25" customHeight="1">
      <c r="B370" s="60"/>
      <c r="C370" s="60"/>
      <c r="F370" s="16"/>
      <c r="G370" s="16"/>
      <c r="H370" s="16"/>
      <c r="I370" s="16"/>
      <c r="J370" s="16"/>
      <c r="K370" s="18"/>
      <c r="L370" s="18"/>
      <c r="M370" s="18"/>
      <c r="N370" s="18"/>
      <c r="O370" s="18"/>
      <c r="P370" s="21"/>
      <c r="Q370" s="21"/>
      <c r="R370" s="21"/>
      <c r="S370" s="21"/>
      <c r="T370" s="21"/>
      <c r="U370" s="23"/>
      <c r="V370" s="23"/>
      <c r="W370" s="23"/>
      <c r="X370" s="60"/>
      <c r="AA370" s="16"/>
      <c r="AB370" s="16"/>
      <c r="AC370" s="16"/>
      <c r="AD370" s="16"/>
      <c r="AE370" s="16"/>
      <c r="AF370" s="18"/>
      <c r="AG370" s="18"/>
      <c r="AH370" s="18"/>
      <c r="AI370" s="18"/>
      <c r="AJ370" s="18"/>
      <c r="AK370" s="21"/>
      <c r="AL370" s="21"/>
      <c r="AM370" s="21"/>
      <c r="AN370" s="21"/>
      <c r="AO370" s="21"/>
      <c r="AP370" s="23"/>
      <c r="AQ370" s="23"/>
      <c r="AR370" s="23"/>
    </row>
    <row r="371" spans="2:44" ht="14.25" customHeight="1">
      <c r="B371" s="60"/>
      <c r="C371" s="60"/>
      <c r="F371" s="16"/>
      <c r="G371" s="16"/>
      <c r="H371" s="16"/>
      <c r="I371" s="16"/>
      <c r="J371" s="16"/>
      <c r="K371" s="18"/>
      <c r="L371" s="18"/>
      <c r="M371" s="18"/>
      <c r="N371" s="18"/>
      <c r="O371" s="18"/>
      <c r="P371" s="21"/>
      <c r="Q371" s="21"/>
      <c r="R371" s="21"/>
      <c r="S371" s="21"/>
      <c r="T371" s="21"/>
      <c r="U371" s="23"/>
      <c r="V371" s="23"/>
      <c r="W371" s="23"/>
      <c r="X371" s="60"/>
      <c r="AA371" s="16"/>
      <c r="AB371" s="16"/>
      <c r="AC371" s="16"/>
      <c r="AD371" s="16"/>
      <c r="AE371" s="16"/>
      <c r="AF371" s="18"/>
      <c r="AG371" s="18"/>
      <c r="AH371" s="18"/>
      <c r="AI371" s="18"/>
      <c r="AJ371" s="18"/>
      <c r="AK371" s="21"/>
      <c r="AL371" s="21"/>
      <c r="AM371" s="21"/>
      <c r="AN371" s="21"/>
      <c r="AO371" s="21"/>
      <c r="AP371" s="23"/>
      <c r="AQ371" s="23"/>
      <c r="AR371" s="23"/>
    </row>
    <row r="372" spans="2:44" ht="14.25" customHeight="1">
      <c r="B372" s="60"/>
      <c r="C372" s="60"/>
      <c r="F372" s="16"/>
      <c r="G372" s="16"/>
      <c r="H372" s="16"/>
      <c r="I372" s="16"/>
      <c r="J372" s="16"/>
      <c r="K372" s="18"/>
      <c r="L372" s="18"/>
      <c r="M372" s="18"/>
      <c r="N372" s="18"/>
      <c r="O372" s="18"/>
      <c r="P372" s="21"/>
      <c r="Q372" s="21"/>
      <c r="R372" s="21"/>
      <c r="S372" s="21"/>
      <c r="T372" s="21"/>
      <c r="U372" s="23"/>
      <c r="V372" s="23"/>
      <c r="W372" s="23"/>
      <c r="X372" s="60"/>
      <c r="AA372" s="16"/>
      <c r="AB372" s="16"/>
      <c r="AC372" s="16"/>
      <c r="AD372" s="16"/>
      <c r="AE372" s="16"/>
      <c r="AF372" s="18"/>
      <c r="AG372" s="18"/>
      <c r="AH372" s="18"/>
      <c r="AI372" s="18"/>
      <c r="AJ372" s="18"/>
      <c r="AK372" s="21"/>
      <c r="AL372" s="21"/>
      <c r="AM372" s="21"/>
      <c r="AN372" s="21"/>
      <c r="AO372" s="21"/>
      <c r="AP372" s="23"/>
      <c r="AQ372" s="23"/>
      <c r="AR372" s="23"/>
    </row>
    <row r="373" spans="2:44" ht="14.25" customHeight="1">
      <c r="B373" s="60"/>
      <c r="C373" s="60"/>
      <c r="F373" s="16"/>
      <c r="G373" s="16"/>
      <c r="H373" s="16"/>
      <c r="I373" s="16"/>
      <c r="J373" s="16"/>
      <c r="K373" s="18"/>
      <c r="L373" s="18"/>
      <c r="M373" s="18"/>
      <c r="N373" s="18"/>
      <c r="O373" s="18"/>
      <c r="P373" s="21"/>
      <c r="Q373" s="21"/>
      <c r="R373" s="21"/>
      <c r="S373" s="21"/>
      <c r="T373" s="21"/>
      <c r="U373" s="23"/>
      <c r="V373" s="23"/>
      <c r="W373" s="23"/>
      <c r="X373" s="60"/>
      <c r="AA373" s="16"/>
      <c r="AB373" s="16"/>
      <c r="AC373" s="16"/>
      <c r="AD373" s="16"/>
      <c r="AE373" s="16"/>
      <c r="AF373" s="18"/>
      <c r="AG373" s="18"/>
      <c r="AH373" s="18"/>
      <c r="AI373" s="18"/>
      <c r="AJ373" s="18"/>
      <c r="AK373" s="21"/>
      <c r="AL373" s="21"/>
      <c r="AM373" s="21"/>
      <c r="AN373" s="21"/>
      <c r="AO373" s="21"/>
      <c r="AP373" s="23"/>
      <c r="AQ373" s="23"/>
      <c r="AR373" s="23"/>
    </row>
    <row r="374" spans="2:44" ht="14.25" customHeight="1">
      <c r="B374" s="60"/>
      <c r="C374" s="60"/>
      <c r="F374" s="16"/>
      <c r="G374" s="16"/>
      <c r="H374" s="16"/>
      <c r="I374" s="16"/>
      <c r="J374" s="16"/>
      <c r="K374" s="18"/>
      <c r="L374" s="18"/>
      <c r="M374" s="18"/>
      <c r="N374" s="18"/>
      <c r="O374" s="18"/>
      <c r="P374" s="21"/>
      <c r="Q374" s="21"/>
      <c r="R374" s="21"/>
      <c r="S374" s="21"/>
      <c r="T374" s="21"/>
      <c r="U374" s="23"/>
      <c r="V374" s="23"/>
      <c r="W374" s="23"/>
      <c r="X374" s="60"/>
      <c r="AA374" s="16"/>
      <c r="AB374" s="16"/>
      <c r="AC374" s="16"/>
      <c r="AD374" s="16"/>
      <c r="AE374" s="16"/>
      <c r="AF374" s="18"/>
      <c r="AG374" s="18"/>
      <c r="AH374" s="18"/>
      <c r="AI374" s="18"/>
      <c r="AJ374" s="18"/>
      <c r="AK374" s="21"/>
      <c r="AL374" s="21"/>
      <c r="AM374" s="21"/>
      <c r="AN374" s="21"/>
      <c r="AO374" s="21"/>
      <c r="AP374" s="23"/>
      <c r="AQ374" s="23"/>
      <c r="AR374" s="23"/>
    </row>
    <row r="375" spans="2:44" ht="14.25" customHeight="1">
      <c r="B375" s="60"/>
      <c r="C375" s="60"/>
      <c r="F375" s="16"/>
      <c r="G375" s="16"/>
      <c r="H375" s="16"/>
      <c r="I375" s="16"/>
      <c r="J375" s="16"/>
      <c r="K375" s="18"/>
      <c r="L375" s="18"/>
      <c r="M375" s="18"/>
      <c r="N375" s="18"/>
      <c r="O375" s="18"/>
      <c r="P375" s="21"/>
      <c r="Q375" s="21"/>
      <c r="R375" s="21"/>
      <c r="S375" s="21"/>
      <c r="T375" s="21"/>
      <c r="U375" s="23"/>
      <c r="V375" s="23"/>
      <c r="W375" s="23"/>
      <c r="X375" s="60"/>
      <c r="AA375" s="16"/>
      <c r="AB375" s="16"/>
      <c r="AC375" s="16"/>
      <c r="AD375" s="16"/>
      <c r="AE375" s="16"/>
      <c r="AF375" s="18"/>
      <c r="AG375" s="18"/>
      <c r="AH375" s="18"/>
      <c r="AI375" s="18"/>
      <c r="AJ375" s="18"/>
      <c r="AK375" s="21"/>
      <c r="AL375" s="21"/>
      <c r="AM375" s="21"/>
      <c r="AN375" s="21"/>
      <c r="AO375" s="21"/>
      <c r="AP375" s="23"/>
      <c r="AQ375" s="23"/>
      <c r="AR375" s="23"/>
    </row>
    <row r="376" spans="2:44" ht="14.25" customHeight="1">
      <c r="B376" s="60"/>
      <c r="C376" s="60"/>
      <c r="F376" s="16"/>
      <c r="G376" s="16"/>
      <c r="H376" s="16"/>
      <c r="I376" s="16"/>
      <c r="J376" s="16"/>
      <c r="K376" s="18"/>
      <c r="L376" s="18"/>
      <c r="M376" s="18"/>
      <c r="N376" s="18"/>
      <c r="O376" s="18"/>
      <c r="P376" s="21"/>
      <c r="Q376" s="21"/>
      <c r="R376" s="21"/>
      <c r="S376" s="21"/>
      <c r="T376" s="21"/>
      <c r="U376" s="23"/>
      <c r="V376" s="23"/>
      <c r="W376" s="23"/>
      <c r="X376" s="60"/>
      <c r="AA376" s="16"/>
      <c r="AB376" s="16"/>
      <c r="AC376" s="16"/>
      <c r="AD376" s="16"/>
      <c r="AE376" s="16"/>
      <c r="AF376" s="18"/>
      <c r="AG376" s="18"/>
      <c r="AH376" s="18"/>
      <c r="AI376" s="18"/>
      <c r="AJ376" s="18"/>
      <c r="AK376" s="21"/>
      <c r="AL376" s="21"/>
      <c r="AM376" s="21"/>
      <c r="AN376" s="21"/>
      <c r="AO376" s="21"/>
      <c r="AP376" s="23"/>
      <c r="AQ376" s="23"/>
      <c r="AR376" s="23"/>
    </row>
    <row r="377" spans="2:44" ht="14.25" customHeight="1">
      <c r="B377" s="60"/>
      <c r="C377" s="60"/>
      <c r="F377" s="16"/>
      <c r="G377" s="16"/>
      <c r="H377" s="16"/>
      <c r="I377" s="16"/>
      <c r="J377" s="16"/>
      <c r="K377" s="18"/>
      <c r="L377" s="18"/>
      <c r="M377" s="18"/>
      <c r="N377" s="18"/>
      <c r="O377" s="18"/>
      <c r="P377" s="21"/>
      <c r="Q377" s="21"/>
      <c r="R377" s="21"/>
      <c r="S377" s="21"/>
      <c r="T377" s="21"/>
      <c r="U377" s="23"/>
      <c r="V377" s="23"/>
      <c r="W377" s="23"/>
      <c r="X377" s="60"/>
      <c r="AA377" s="16"/>
      <c r="AB377" s="16"/>
      <c r="AC377" s="16"/>
      <c r="AD377" s="16"/>
      <c r="AE377" s="16"/>
      <c r="AF377" s="18"/>
      <c r="AG377" s="18"/>
      <c r="AH377" s="18"/>
      <c r="AI377" s="18"/>
      <c r="AJ377" s="18"/>
      <c r="AK377" s="21"/>
      <c r="AL377" s="21"/>
      <c r="AM377" s="21"/>
      <c r="AN377" s="21"/>
      <c r="AO377" s="21"/>
      <c r="AP377" s="23"/>
      <c r="AQ377" s="23"/>
      <c r="AR377" s="23"/>
    </row>
    <row r="378" spans="2:44" ht="14.25" customHeight="1">
      <c r="B378" s="60"/>
      <c r="C378" s="60"/>
      <c r="F378" s="16"/>
      <c r="G378" s="16"/>
      <c r="H378" s="16"/>
      <c r="I378" s="16"/>
      <c r="J378" s="16"/>
      <c r="K378" s="18"/>
      <c r="L378" s="18"/>
      <c r="M378" s="18"/>
      <c r="N378" s="18"/>
      <c r="O378" s="18"/>
      <c r="P378" s="21"/>
      <c r="Q378" s="21"/>
      <c r="R378" s="21"/>
      <c r="S378" s="21"/>
      <c r="T378" s="21"/>
      <c r="U378" s="23"/>
      <c r="V378" s="23"/>
      <c r="W378" s="23"/>
      <c r="X378" s="60"/>
      <c r="AA378" s="16"/>
      <c r="AB378" s="16"/>
      <c r="AC378" s="16"/>
      <c r="AD378" s="16"/>
      <c r="AE378" s="16"/>
      <c r="AF378" s="18"/>
      <c r="AG378" s="18"/>
      <c r="AH378" s="18"/>
      <c r="AI378" s="18"/>
      <c r="AJ378" s="18"/>
      <c r="AK378" s="21"/>
      <c r="AL378" s="21"/>
      <c r="AM378" s="21"/>
      <c r="AN378" s="21"/>
      <c r="AO378" s="21"/>
      <c r="AP378" s="23"/>
      <c r="AQ378" s="23"/>
      <c r="AR378" s="23"/>
    </row>
    <row r="379" spans="2:44" ht="14.25" customHeight="1">
      <c r="B379" s="60"/>
      <c r="C379" s="60"/>
      <c r="F379" s="16"/>
      <c r="G379" s="16"/>
      <c r="H379" s="16"/>
      <c r="I379" s="16"/>
      <c r="J379" s="16"/>
      <c r="K379" s="18"/>
      <c r="L379" s="18"/>
      <c r="M379" s="18"/>
      <c r="N379" s="18"/>
      <c r="O379" s="18"/>
      <c r="P379" s="21"/>
      <c r="Q379" s="21"/>
      <c r="R379" s="21"/>
      <c r="S379" s="21"/>
      <c r="T379" s="21"/>
      <c r="U379" s="23"/>
      <c r="V379" s="23"/>
      <c r="W379" s="23"/>
      <c r="X379" s="60"/>
      <c r="AA379" s="16"/>
      <c r="AB379" s="16"/>
      <c r="AC379" s="16"/>
      <c r="AD379" s="16"/>
      <c r="AE379" s="16"/>
      <c r="AF379" s="18"/>
      <c r="AG379" s="18"/>
      <c r="AH379" s="18"/>
      <c r="AI379" s="18"/>
      <c r="AJ379" s="18"/>
      <c r="AK379" s="21"/>
      <c r="AL379" s="21"/>
      <c r="AM379" s="21"/>
      <c r="AN379" s="21"/>
      <c r="AO379" s="21"/>
      <c r="AP379" s="23"/>
      <c r="AQ379" s="23"/>
      <c r="AR379" s="23"/>
    </row>
    <row r="380" spans="2:44" ht="14.25" customHeight="1">
      <c r="B380" s="60"/>
      <c r="C380" s="60"/>
      <c r="F380" s="16"/>
      <c r="G380" s="16"/>
      <c r="H380" s="16"/>
      <c r="I380" s="16"/>
      <c r="J380" s="16"/>
      <c r="K380" s="18"/>
      <c r="L380" s="18"/>
      <c r="M380" s="18"/>
      <c r="N380" s="18"/>
      <c r="O380" s="18"/>
      <c r="P380" s="21"/>
      <c r="Q380" s="21"/>
      <c r="R380" s="21"/>
      <c r="S380" s="21"/>
      <c r="T380" s="21"/>
      <c r="U380" s="23"/>
      <c r="V380" s="23"/>
      <c r="W380" s="23"/>
      <c r="X380" s="60"/>
      <c r="AA380" s="16"/>
      <c r="AB380" s="16"/>
      <c r="AC380" s="16"/>
      <c r="AD380" s="16"/>
      <c r="AE380" s="16"/>
      <c r="AF380" s="18"/>
      <c r="AG380" s="18"/>
      <c r="AH380" s="18"/>
      <c r="AI380" s="18"/>
      <c r="AJ380" s="18"/>
      <c r="AK380" s="21"/>
      <c r="AL380" s="21"/>
      <c r="AM380" s="21"/>
      <c r="AN380" s="21"/>
      <c r="AO380" s="21"/>
      <c r="AP380" s="23"/>
      <c r="AQ380" s="23"/>
      <c r="AR380" s="23"/>
    </row>
    <row r="381" spans="2:44" ht="14.25" customHeight="1">
      <c r="B381" s="60"/>
      <c r="C381" s="60"/>
      <c r="F381" s="16"/>
      <c r="G381" s="16"/>
      <c r="H381" s="16"/>
      <c r="I381" s="16"/>
      <c r="J381" s="16"/>
      <c r="K381" s="18"/>
      <c r="L381" s="18"/>
      <c r="M381" s="18"/>
      <c r="N381" s="18"/>
      <c r="O381" s="18"/>
      <c r="P381" s="21"/>
      <c r="Q381" s="21"/>
      <c r="R381" s="21"/>
      <c r="S381" s="21"/>
      <c r="T381" s="21"/>
      <c r="U381" s="23"/>
      <c r="V381" s="23"/>
      <c r="W381" s="23"/>
      <c r="X381" s="60"/>
      <c r="AA381" s="16"/>
      <c r="AB381" s="16"/>
      <c r="AC381" s="16"/>
      <c r="AD381" s="16"/>
      <c r="AE381" s="16"/>
      <c r="AF381" s="18"/>
      <c r="AG381" s="18"/>
      <c r="AH381" s="18"/>
      <c r="AI381" s="18"/>
      <c r="AJ381" s="18"/>
      <c r="AK381" s="21"/>
      <c r="AL381" s="21"/>
      <c r="AM381" s="21"/>
      <c r="AN381" s="21"/>
      <c r="AO381" s="21"/>
      <c r="AP381" s="23"/>
      <c r="AQ381" s="23"/>
      <c r="AR381" s="23"/>
    </row>
    <row r="382" spans="2:44" ht="14.25" customHeight="1">
      <c r="B382" s="60"/>
      <c r="C382" s="60"/>
      <c r="F382" s="16"/>
      <c r="G382" s="16"/>
      <c r="H382" s="16"/>
      <c r="I382" s="16"/>
      <c r="J382" s="16"/>
      <c r="K382" s="18"/>
      <c r="L382" s="18"/>
      <c r="M382" s="18"/>
      <c r="N382" s="18"/>
      <c r="O382" s="18"/>
      <c r="P382" s="21"/>
      <c r="Q382" s="21"/>
      <c r="R382" s="21"/>
      <c r="S382" s="21"/>
      <c r="T382" s="21"/>
      <c r="U382" s="23"/>
      <c r="V382" s="23"/>
      <c r="W382" s="23"/>
      <c r="X382" s="60"/>
      <c r="AA382" s="16"/>
      <c r="AB382" s="16"/>
      <c r="AC382" s="16"/>
      <c r="AD382" s="16"/>
      <c r="AE382" s="16"/>
      <c r="AF382" s="18"/>
      <c r="AG382" s="18"/>
      <c r="AH382" s="18"/>
      <c r="AI382" s="18"/>
      <c r="AJ382" s="18"/>
      <c r="AK382" s="21"/>
      <c r="AL382" s="21"/>
      <c r="AM382" s="21"/>
      <c r="AN382" s="21"/>
      <c r="AO382" s="21"/>
      <c r="AP382" s="23"/>
      <c r="AQ382" s="23"/>
      <c r="AR382" s="23"/>
    </row>
    <row r="383" spans="2:44" ht="14.25" customHeight="1">
      <c r="B383" s="60"/>
      <c r="C383" s="60"/>
      <c r="F383" s="16"/>
      <c r="G383" s="16"/>
      <c r="H383" s="16"/>
      <c r="I383" s="16"/>
      <c r="J383" s="16"/>
      <c r="K383" s="18"/>
      <c r="L383" s="18"/>
      <c r="M383" s="18"/>
      <c r="N383" s="18"/>
      <c r="O383" s="18"/>
      <c r="P383" s="21"/>
      <c r="Q383" s="21"/>
      <c r="R383" s="21"/>
      <c r="S383" s="21"/>
      <c r="T383" s="21"/>
      <c r="U383" s="23"/>
      <c r="V383" s="23"/>
      <c r="W383" s="23"/>
      <c r="X383" s="60"/>
      <c r="AA383" s="16"/>
      <c r="AB383" s="16"/>
      <c r="AC383" s="16"/>
      <c r="AD383" s="16"/>
      <c r="AE383" s="16"/>
      <c r="AF383" s="18"/>
      <c r="AG383" s="18"/>
      <c r="AH383" s="18"/>
      <c r="AI383" s="18"/>
      <c r="AJ383" s="18"/>
      <c r="AK383" s="21"/>
      <c r="AL383" s="21"/>
      <c r="AM383" s="21"/>
      <c r="AN383" s="21"/>
      <c r="AO383" s="21"/>
      <c r="AP383" s="23"/>
      <c r="AQ383" s="23"/>
      <c r="AR383" s="23"/>
    </row>
    <row r="384" spans="2:44" ht="14.25" customHeight="1">
      <c r="B384" s="60"/>
      <c r="C384" s="60"/>
      <c r="F384" s="16"/>
      <c r="G384" s="16"/>
      <c r="H384" s="16"/>
      <c r="I384" s="16"/>
      <c r="J384" s="16"/>
      <c r="K384" s="18"/>
      <c r="L384" s="18"/>
      <c r="M384" s="18"/>
      <c r="N384" s="18"/>
      <c r="O384" s="18"/>
      <c r="P384" s="21"/>
      <c r="Q384" s="21"/>
      <c r="R384" s="21"/>
      <c r="S384" s="21"/>
      <c r="T384" s="21"/>
      <c r="U384" s="23"/>
      <c r="V384" s="23"/>
      <c r="W384" s="23"/>
      <c r="X384" s="60"/>
      <c r="AA384" s="16"/>
      <c r="AB384" s="16"/>
      <c r="AC384" s="16"/>
      <c r="AD384" s="16"/>
      <c r="AE384" s="16"/>
      <c r="AF384" s="18"/>
      <c r="AG384" s="18"/>
      <c r="AH384" s="18"/>
      <c r="AI384" s="18"/>
      <c r="AJ384" s="18"/>
      <c r="AK384" s="21"/>
      <c r="AL384" s="21"/>
      <c r="AM384" s="21"/>
      <c r="AN384" s="21"/>
      <c r="AO384" s="21"/>
      <c r="AP384" s="23"/>
      <c r="AQ384" s="23"/>
      <c r="AR384" s="23"/>
    </row>
    <row r="385" spans="2:44" ht="14.25" customHeight="1">
      <c r="B385" s="60"/>
      <c r="C385" s="60"/>
      <c r="F385" s="16"/>
      <c r="G385" s="16"/>
      <c r="H385" s="16"/>
      <c r="I385" s="16"/>
      <c r="J385" s="16"/>
      <c r="K385" s="18"/>
      <c r="L385" s="18"/>
      <c r="M385" s="18"/>
      <c r="N385" s="18"/>
      <c r="O385" s="18"/>
      <c r="P385" s="21"/>
      <c r="Q385" s="21"/>
      <c r="R385" s="21"/>
      <c r="S385" s="21"/>
      <c r="T385" s="21"/>
      <c r="U385" s="23"/>
      <c r="V385" s="23"/>
      <c r="W385" s="23"/>
      <c r="X385" s="60"/>
      <c r="AA385" s="16"/>
      <c r="AB385" s="16"/>
      <c r="AC385" s="16"/>
      <c r="AD385" s="16"/>
      <c r="AE385" s="16"/>
      <c r="AF385" s="18"/>
      <c r="AG385" s="18"/>
      <c r="AH385" s="18"/>
      <c r="AI385" s="18"/>
      <c r="AJ385" s="18"/>
      <c r="AK385" s="21"/>
      <c r="AL385" s="21"/>
      <c r="AM385" s="21"/>
      <c r="AN385" s="21"/>
      <c r="AO385" s="21"/>
      <c r="AP385" s="23"/>
      <c r="AQ385" s="23"/>
      <c r="AR385" s="23"/>
    </row>
    <row r="386" spans="2:44" ht="14.25" customHeight="1">
      <c r="B386" s="60"/>
      <c r="C386" s="60"/>
      <c r="F386" s="16"/>
      <c r="G386" s="16"/>
      <c r="H386" s="16"/>
      <c r="I386" s="16"/>
      <c r="J386" s="16"/>
      <c r="K386" s="18"/>
      <c r="L386" s="18"/>
      <c r="M386" s="18"/>
      <c r="N386" s="18"/>
      <c r="O386" s="18"/>
      <c r="P386" s="21"/>
      <c r="Q386" s="21"/>
      <c r="R386" s="21"/>
      <c r="S386" s="21"/>
      <c r="T386" s="21"/>
      <c r="U386" s="23"/>
      <c r="V386" s="23"/>
      <c r="W386" s="23"/>
      <c r="X386" s="60"/>
      <c r="AA386" s="16"/>
      <c r="AB386" s="16"/>
      <c r="AC386" s="16"/>
      <c r="AD386" s="16"/>
      <c r="AE386" s="16"/>
      <c r="AF386" s="18"/>
      <c r="AG386" s="18"/>
      <c r="AH386" s="18"/>
      <c r="AI386" s="18"/>
      <c r="AJ386" s="18"/>
      <c r="AK386" s="21"/>
      <c r="AL386" s="21"/>
      <c r="AM386" s="21"/>
      <c r="AN386" s="21"/>
      <c r="AO386" s="21"/>
      <c r="AP386" s="23"/>
      <c r="AQ386" s="23"/>
      <c r="AR386" s="23"/>
    </row>
    <row r="387" spans="2:44" ht="14.25" customHeight="1">
      <c r="B387" s="60"/>
      <c r="C387" s="60"/>
      <c r="F387" s="16"/>
      <c r="G387" s="16"/>
      <c r="H387" s="16"/>
      <c r="I387" s="16"/>
      <c r="J387" s="16"/>
      <c r="K387" s="18"/>
      <c r="L387" s="18"/>
      <c r="M387" s="18"/>
      <c r="N387" s="18"/>
      <c r="O387" s="18"/>
      <c r="P387" s="21"/>
      <c r="Q387" s="21"/>
      <c r="R387" s="21"/>
      <c r="S387" s="21"/>
      <c r="T387" s="21"/>
      <c r="U387" s="23"/>
      <c r="V387" s="23"/>
      <c r="W387" s="23"/>
      <c r="X387" s="60"/>
      <c r="AA387" s="16"/>
      <c r="AB387" s="16"/>
      <c r="AC387" s="16"/>
      <c r="AD387" s="16"/>
      <c r="AE387" s="16"/>
      <c r="AF387" s="18"/>
      <c r="AG387" s="18"/>
      <c r="AH387" s="18"/>
      <c r="AI387" s="18"/>
      <c r="AJ387" s="18"/>
      <c r="AK387" s="21"/>
      <c r="AL387" s="21"/>
      <c r="AM387" s="21"/>
      <c r="AN387" s="21"/>
      <c r="AO387" s="21"/>
      <c r="AP387" s="23"/>
      <c r="AQ387" s="23"/>
      <c r="AR387" s="23"/>
    </row>
    <row r="388" spans="2:44" ht="14.25" customHeight="1">
      <c r="B388" s="60"/>
      <c r="C388" s="60"/>
      <c r="F388" s="16"/>
      <c r="G388" s="16"/>
      <c r="H388" s="16"/>
      <c r="I388" s="16"/>
      <c r="J388" s="16"/>
      <c r="K388" s="18"/>
      <c r="L388" s="18"/>
      <c r="M388" s="18"/>
      <c r="N388" s="18"/>
      <c r="O388" s="18"/>
      <c r="P388" s="21"/>
      <c r="Q388" s="21"/>
      <c r="R388" s="21"/>
      <c r="S388" s="21"/>
      <c r="T388" s="21"/>
      <c r="U388" s="23"/>
      <c r="V388" s="23"/>
      <c r="W388" s="23"/>
      <c r="X388" s="60"/>
      <c r="AA388" s="16"/>
      <c r="AB388" s="16"/>
      <c r="AC388" s="16"/>
      <c r="AD388" s="16"/>
      <c r="AE388" s="16"/>
      <c r="AF388" s="18"/>
      <c r="AG388" s="18"/>
      <c r="AH388" s="18"/>
      <c r="AI388" s="18"/>
      <c r="AJ388" s="18"/>
      <c r="AK388" s="21"/>
      <c r="AL388" s="21"/>
      <c r="AM388" s="21"/>
      <c r="AN388" s="21"/>
      <c r="AO388" s="21"/>
      <c r="AP388" s="23"/>
      <c r="AQ388" s="23"/>
      <c r="AR388" s="23"/>
    </row>
    <row r="389" spans="2:44" ht="14.25" customHeight="1">
      <c r="B389" s="60"/>
      <c r="C389" s="60"/>
      <c r="F389" s="16"/>
      <c r="G389" s="16"/>
      <c r="H389" s="16"/>
      <c r="I389" s="16"/>
      <c r="J389" s="16"/>
      <c r="K389" s="18"/>
      <c r="L389" s="18"/>
      <c r="M389" s="18"/>
      <c r="N389" s="18"/>
      <c r="O389" s="18"/>
      <c r="P389" s="21"/>
      <c r="Q389" s="21"/>
      <c r="R389" s="21"/>
      <c r="S389" s="21"/>
      <c r="T389" s="21"/>
      <c r="U389" s="23"/>
      <c r="V389" s="23"/>
      <c r="W389" s="23"/>
      <c r="X389" s="60"/>
      <c r="AA389" s="16"/>
      <c r="AB389" s="16"/>
      <c r="AC389" s="16"/>
      <c r="AD389" s="16"/>
      <c r="AE389" s="16"/>
      <c r="AF389" s="18"/>
      <c r="AG389" s="18"/>
      <c r="AH389" s="18"/>
      <c r="AI389" s="18"/>
      <c r="AJ389" s="18"/>
      <c r="AK389" s="21"/>
      <c r="AL389" s="21"/>
      <c r="AM389" s="21"/>
      <c r="AN389" s="21"/>
      <c r="AO389" s="21"/>
      <c r="AP389" s="23"/>
      <c r="AQ389" s="23"/>
      <c r="AR389" s="23"/>
    </row>
    <row r="390" spans="2:44" ht="14.25" customHeight="1">
      <c r="B390" s="60"/>
      <c r="C390" s="60"/>
      <c r="F390" s="16"/>
      <c r="G390" s="16"/>
      <c r="H390" s="16"/>
      <c r="I390" s="16"/>
      <c r="J390" s="16"/>
      <c r="K390" s="18"/>
      <c r="L390" s="18"/>
      <c r="M390" s="18"/>
      <c r="N390" s="18"/>
      <c r="O390" s="18"/>
      <c r="P390" s="21"/>
      <c r="Q390" s="21"/>
      <c r="R390" s="21"/>
      <c r="S390" s="21"/>
      <c r="T390" s="21"/>
      <c r="U390" s="23"/>
      <c r="V390" s="23"/>
      <c r="W390" s="23"/>
      <c r="X390" s="60"/>
      <c r="AA390" s="16"/>
      <c r="AB390" s="16"/>
      <c r="AC390" s="16"/>
      <c r="AD390" s="16"/>
      <c r="AE390" s="16"/>
      <c r="AF390" s="18"/>
      <c r="AG390" s="18"/>
      <c r="AH390" s="18"/>
      <c r="AI390" s="18"/>
      <c r="AJ390" s="18"/>
      <c r="AK390" s="21"/>
      <c r="AL390" s="21"/>
      <c r="AM390" s="21"/>
      <c r="AN390" s="21"/>
      <c r="AO390" s="21"/>
      <c r="AP390" s="23"/>
      <c r="AQ390" s="23"/>
      <c r="AR390" s="23"/>
    </row>
    <row r="391" spans="2:44" ht="14.25" customHeight="1">
      <c r="B391" s="60"/>
      <c r="C391" s="60"/>
      <c r="F391" s="16"/>
      <c r="G391" s="16"/>
      <c r="H391" s="16"/>
      <c r="I391" s="16"/>
      <c r="J391" s="16"/>
      <c r="K391" s="18"/>
      <c r="L391" s="18"/>
      <c r="M391" s="18"/>
      <c r="N391" s="18"/>
      <c r="O391" s="18"/>
      <c r="P391" s="21"/>
      <c r="Q391" s="21"/>
      <c r="R391" s="21"/>
      <c r="S391" s="21"/>
      <c r="T391" s="21"/>
      <c r="U391" s="23"/>
      <c r="V391" s="23"/>
      <c r="W391" s="23"/>
      <c r="X391" s="60"/>
      <c r="AA391" s="16"/>
      <c r="AB391" s="16"/>
      <c r="AC391" s="16"/>
      <c r="AD391" s="16"/>
      <c r="AE391" s="16"/>
      <c r="AF391" s="18"/>
      <c r="AG391" s="18"/>
      <c r="AH391" s="18"/>
      <c r="AI391" s="18"/>
      <c r="AJ391" s="18"/>
      <c r="AK391" s="21"/>
      <c r="AL391" s="21"/>
      <c r="AM391" s="21"/>
      <c r="AN391" s="21"/>
      <c r="AO391" s="21"/>
      <c r="AP391" s="23"/>
      <c r="AQ391" s="23"/>
      <c r="AR391" s="23"/>
    </row>
    <row r="392" spans="2:44" ht="14.25" customHeight="1">
      <c r="B392" s="60"/>
      <c r="C392" s="60"/>
      <c r="F392" s="16"/>
      <c r="G392" s="16"/>
      <c r="H392" s="16"/>
      <c r="I392" s="16"/>
      <c r="J392" s="16"/>
      <c r="K392" s="18"/>
      <c r="L392" s="18"/>
      <c r="M392" s="18"/>
      <c r="N392" s="18"/>
      <c r="O392" s="18"/>
      <c r="P392" s="21"/>
      <c r="Q392" s="21"/>
      <c r="R392" s="21"/>
      <c r="S392" s="21"/>
      <c r="T392" s="21"/>
      <c r="U392" s="23"/>
      <c r="V392" s="23"/>
      <c r="W392" s="23"/>
      <c r="X392" s="60"/>
      <c r="AA392" s="16"/>
      <c r="AB392" s="16"/>
      <c r="AC392" s="16"/>
      <c r="AD392" s="16"/>
      <c r="AE392" s="16"/>
      <c r="AF392" s="18"/>
      <c r="AG392" s="18"/>
      <c r="AH392" s="18"/>
      <c r="AI392" s="18"/>
      <c r="AJ392" s="18"/>
      <c r="AK392" s="21"/>
      <c r="AL392" s="21"/>
      <c r="AM392" s="21"/>
      <c r="AN392" s="21"/>
      <c r="AO392" s="21"/>
      <c r="AP392" s="23"/>
      <c r="AQ392" s="23"/>
      <c r="AR392" s="23"/>
    </row>
    <row r="393" spans="2:44" ht="14.25" customHeight="1">
      <c r="B393" s="60"/>
      <c r="C393" s="60"/>
      <c r="F393" s="16"/>
      <c r="G393" s="16"/>
      <c r="H393" s="16"/>
      <c r="I393" s="16"/>
      <c r="J393" s="16"/>
      <c r="K393" s="18"/>
      <c r="L393" s="18"/>
      <c r="M393" s="18"/>
      <c r="N393" s="18"/>
      <c r="O393" s="18"/>
      <c r="P393" s="21"/>
      <c r="Q393" s="21"/>
      <c r="R393" s="21"/>
      <c r="S393" s="21"/>
      <c r="T393" s="21"/>
      <c r="U393" s="23"/>
      <c r="V393" s="23"/>
      <c r="W393" s="23"/>
      <c r="X393" s="60"/>
      <c r="AA393" s="16"/>
      <c r="AB393" s="16"/>
      <c r="AC393" s="16"/>
      <c r="AD393" s="16"/>
      <c r="AE393" s="16"/>
      <c r="AF393" s="18"/>
      <c r="AG393" s="18"/>
      <c r="AH393" s="18"/>
      <c r="AI393" s="18"/>
      <c r="AJ393" s="18"/>
      <c r="AK393" s="21"/>
      <c r="AL393" s="21"/>
      <c r="AM393" s="21"/>
      <c r="AN393" s="21"/>
      <c r="AO393" s="21"/>
      <c r="AP393" s="23"/>
      <c r="AQ393" s="23"/>
      <c r="AR393" s="23"/>
    </row>
    <row r="394" spans="2:44" ht="14.25" customHeight="1">
      <c r="B394" s="60"/>
      <c r="C394" s="60"/>
      <c r="F394" s="16"/>
      <c r="G394" s="16"/>
      <c r="H394" s="16"/>
      <c r="I394" s="16"/>
      <c r="J394" s="16"/>
      <c r="K394" s="18"/>
      <c r="L394" s="18"/>
      <c r="M394" s="18"/>
      <c r="N394" s="18"/>
      <c r="O394" s="18"/>
      <c r="P394" s="21"/>
      <c r="Q394" s="21"/>
      <c r="R394" s="21"/>
      <c r="S394" s="21"/>
      <c r="T394" s="21"/>
      <c r="U394" s="23"/>
      <c r="V394" s="23"/>
      <c r="W394" s="23"/>
      <c r="X394" s="60"/>
      <c r="AA394" s="16"/>
      <c r="AB394" s="16"/>
      <c r="AC394" s="16"/>
      <c r="AD394" s="16"/>
      <c r="AE394" s="16"/>
      <c r="AF394" s="18"/>
      <c r="AG394" s="18"/>
      <c r="AH394" s="18"/>
      <c r="AI394" s="18"/>
      <c r="AJ394" s="18"/>
      <c r="AK394" s="21"/>
      <c r="AL394" s="21"/>
      <c r="AM394" s="21"/>
      <c r="AN394" s="21"/>
      <c r="AO394" s="21"/>
      <c r="AP394" s="23"/>
      <c r="AQ394" s="23"/>
      <c r="AR394" s="23"/>
    </row>
    <row r="395" spans="2:44" ht="14.25" customHeight="1">
      <c r="B395" s="60"/>
      <c r="C395" s="60"/>
      <c r="F395" s="16"/>
      <c r="G395" s="16"/>
      <c r="H395" s="16"/>
      <c r="I395" s="16"/>
      <c r="J395" s="16"/>
      <c r="K395" s="18"/>
      <c r="L395" s="18"/>
      <c r="M395" s="18"/>
      <c r="N395" s="18"/>
      <c r="O395" s="18"/>
      <c r="P395" s="21"/>
      <c r="Q395" s="21"/>
      <c r="R395" s="21"/>
      <c r="S395" s="21"/>
      <c r="T395" s="21"/>
      <c r="U395" s="23"/>
      <c r="V395" s="23"/>
      <c r="W395" s="23"/>
      <c r="X395" s="60"/>
      <c r="AA395" s="16"/>
      <c r="AB395" s="16"/>
      <c r="AC395" s="16"/>
      <c r="AD395" s="16"/>
      <c r="AE395" s="16"/>
      <c r="AF395" s="18"/>
      <c r="AG395" s="18"/>
      <c r="AH395" s="18"/>
      <c r="AI395" s="18"/>
      <c r="AJ395" s="18"/>
      <c r="AK395" s="21"/>
      <c r="AL395" s="21"/>
      <c r="AM395" s="21"/>
      <c r="AN395" s="21"/>
      <c r="AO395" s="21"/>
      <c r="AP395" s="23"/>
      <c r="AQ395" s="23"/>
      <c r="AR395" s="23"/>
    </row>
    <row r="396" spans="2:44" ht="14.25" customHeight="1">
      <c r="B396" s="60"/>
      <c r="C396" s="60"/>
      <c r="F396" s="16"/>
      <c r="G396" s="16"/>
      <c r="H396" s="16"/>
      <c r="I396" s="16"/>
      <c r="J396" s="16"/>
      <c r="K396" s="18"/>
      <c r="L396" s="18"/>
      <c r="M396" s="18"/>
      <c r="N396" s="18"/>
      <c r="O396" s="18"/>
      <c r="P396" s="21"/>
      <c r="Q396" s="21"/>
      <c r="R396" s="21"/>
      <c r="S396" s="21"/>
      <c r="T396" s="21"/>
      <c r="U396" s="23"/>
      <c r="V396" s="23"/>
      <c r="W396" s="23"/>
      <c r="X396" s="60"/>
      <c r="AA396" s="16"/>
      <c r="AB396" s="16"/>
      <c r="AC396" s="16"/>
      <c r="AD396" s="16"/>
      <c r="AE396" s="16"/>
      <c r="AF396" s="18"/>
      <c r="AG396" s="18"/>
      <c r="AH396" s="18"/>
      <c r="AI396" s="18"/>
      <c r="AJ396" s="18"/>
      <c r="AK396" s="21"/>
      <c r="AL396" s="21"/>
      <c r="AM396" s="21"/>
      <c r="AN396" s="21"/>
      <c r="AO396" s="21"/>
      <c r="AP396" s="23"/>
      <c r="AQ396" s="23"/>
      <c r="AR396" s="23"/>
    </row>
    <row r="397" spans="2:44" ht="14.25" customHeight="1">
      <c r="B397" s="60"/>
      <c r="C397" s="60"/>
      <c r="F397" s="16"/>
      <c r="G397" s="16"/>
      <c r="H397" s="16"/>
      <c r="I397" s="16"/>
      <c r="J397" s="16"/>
      <c r="K397" s="18"/>
      <c r="L397" s="18"/>
      <c r="M397" s="18"/>
      <c r="N397" s="18"/>
      <c r="O397" s="18"/>
      <c r="P397" s="21"/>
      <c r="Q397" s="21"/>
      <c r="R397" s="21"/>
      <c r="S397" s="21"/>
      <c r="T397" s="21"/>
      <c r="U397" s="23"/>
      <c r="V397" s="23"/>
      <c r="W397" s="23"/>
      <c r="X397" s="60"/>
      <c r="AA397" s="16"/>
      <c r="AB397" s="16"/>
      <c r="AC397" s="16"/>
      <c r="AD397" s="16"/>
      <c r="AE397" s="16"/>
      <c r="AF397" s="18"/>
      <c r="AG397" s="18"/>
      <c r="AH397" s="18"/>
      <c r="AI397" s="18"/>
      <c r="AJ397" s="18"/>
      <c r="AK397" s="21"/>
      <c r="AL397" s="21"/>
      <c r="AM397" s="21"/>
      <c r="AN397" s="21"/>
      <c r="AO397" s="21"/>
      <c r="AP397" s="23"/>
      <c r="AQ397" s="23"/>
      <c r="AR397" s="23"/>
    </row>
    <row r="398" spans="2:44" ht="14.25" customHeight="1">
      <c r="B398" s="60"/>
      <c r="C398" s="60"/>
      <c r="F398" s="16"/>
      <c r="G398" s="16"/>
      <c r="H398" s="16"/>
      <c r="I398" s="16"/>
      <c r="J398" s="16"/>
      <c r="K398" s="18"/>
      <c r="L398" s="18"/>
      <c r="M398" s="18"/>
      <c r="N398" s="18"/>
      <c r="O398" s="18"/>
      <c r="P398" s="21"/>
      <c r="Q398" s="21"/>
      <c r="R398" s="21"/>
      <c r="S398" s="21"/>
      <c r="T398" s="21"/>
      <c r="U398" s="23"/>
      <c r="V398" s="23"/>
      <c r="W398" s="23"/>
      <c r="X398" s="60"/>
      <c r="AA398" s="16"/>
      <c r="AB398" s="16"/>
      <c r="AC398" s="16"/>
      <c r="AD398" s="16"/>
      <c r="AE398" s="16"/>
      <c r="AF398" s="18"/>
      <c r="AG398" s="18"/>
      <c r="AH398" s="18"/>
      <c r="AI398" s="18"/>
      <c r="AJ398" s="18"/>
      <c r="AK398" s="21"/>
      <c r="AL398" s="21"/>
      <c r="AM398" s="21"/>
      <c r="AN398" s="21"/>
      <c r="AO398" s="21"/>
      <c r="AP398" s="23"/>
      <c r="AQ398" s="23"/>
      <c r="AR398" s="23"/>
    </row>
    <row r="399" spans="2:44" ht="14.25" customHeight="1">
      <c r="B399" s="60"/>
      <c r="C399" s="60"/>
      <c r="F399" s="16"/>
      <c r="G399" s="16"/>
      <c r="H399" s="16"/>
      <c r="I399" s="16"/>
      <c r="J399" s="16"/>
      <c r="K399" s="18"/>
      <c r="L399" s="18"/>
      <c r="M399" s="18"/>
      <c r="N399" s="18"/>
      <c r="O399" s="18"/>
      <c r="P399" s="21"/>
      <c r="Q399" s="21"/>
      <c r="R399" s="21"/>
      <c r="S399" s="21"/>
      <c r="T399" s="21"/>
      <c r="U399" s="23"/>
      <c r="V399" s="23"/>
      <c r="W399" s="23"/>
      <c r="X399" s="60"/>
      <c r="AA399" s="16"/>
      <c r="AB399" s="16"/>
      <c r="AC399" s="16"/>
      <c r="AD399" s="16"/>
      <c r="AE399" s="16"/>
      <c r="AF399" s="18"/>
      <c r="AG399" s="18"/>
      <c r="AH399" s="18"/>
      <c r="AI399" s="18"/>
      <c r="AJ399" s="18"/>
      <c r="AK399" s="21"/>
      <c r="AL399" s="21"/>
      <c r="AM399" s="21"/>
      <c r="AN399" s="21"/>
      <c r="AO399" s="21"/>
      <c r="AP399" s="23"/>
      <c r="AQ399" s="23"/>
      <c r="AR399" s="23"/>
    </row>
    <row r="400" spans="2:44" ht="14.25" customHeight="1">
      <c r="B400" s="60"/>
      <c r="C400" s="60"/>
      <c r="F400" s="16"/>
      <c r="G400" s="16"/>
      <c r="H400" s="16"/>
      <c r="I400" s="16"/>
      <c r="J400" s="16"/>
      <c r="K400" s="18"/>
      <c r="L400" s="18"/>
      <c r="M400" s="18"/>
      <c r="N400" s="18"/>
      <c r="O400" s="18"/>
      <c r="P400" s="21"/>
      <c r="Q400" s="21"/>
      <c r="R400" s="21"/>
      <c r="S400" s="21"/>
      <c r="T400" s="21"/>
      <c r="U400" s="23"/>
      <c r="V400" s="23"/>
      <c r="W400" s="23"/>
      <c r="X400" s="60"/>
      <c r="AA400" s="16"/>
      <c r="AB400" s="16"/>
      <c r="AC400" s="16"/>
      <c r="AD400" s="16"/>
      <c r="AE400" s="16"/>
      <c r="AF400" s="18"/>
      <c r="AG400" s="18"/>
      <c r="AH400" s="18"/>
      <c r="AI400" s="18"/>
      <c r="AJ400" s="18"/>
      <c r="AK400" s="21"/>
      <c r="AL400" s="21"/>
      <c r="AM400" s="21"/>
      <c r="AN400" s="21"/>
      <c r="AO400" s="21"/>
      <c r="AP400" s="23"/>
      <c r="AQ400" s="23"/>
      <c r="AR400" s="23"/>
    </row>
    <row r="401" spans="2:44" ht="14.25" customHeight="1">
      <c r="B401" s="60"/>
      <c r="C401" s="60"/>
      <c r="F401" s="16"/>
      <c r="G401" s="16"/>
      <c r="H401" s="16"/>
      <c r="I401" s="16"/>
      <c r="J401" s="16"/>
      <c r="K401" s="18"/>
      <c r="L401" s="18"/>
      <c r="M401" s="18"/>
      <c r="N401" s="18"/>
      <c r="O401" s="18"/>
      <c r="P401" s="21"/>
      <c r="Q401" s="21"/>
      <c r="R401" s="21"/>
      <c r="S401" s="21"/>
      <c r="T401" s="21"/>
      <c r="U401" s="23"/>
      <c r="V401" s="23"/>
      <c r="W401" s="23"/>
      <c r="X401" s="60"/>
      <c r="AA401" s="16"/>
      <c r="AB401" s="16"/>
      <c r="AC401" s="16"/>
      <c r="AD401" s="16"/>
      <c r="AE401" s="16"/>
      <c r="AF401" s="18"/>
      <c r="AG401" s="18"/>
      <c r="AH401" s="18"/>
      <c r="AI401" s="18"/>
      <c r="AJ401" s="18"/>
      <c r="AK401" s="21"/>
      <c r="AL401" s="21"/>
      <c r="AM401" s="21"/>
      <c r="AN401" s="21"/>
      <c r="AO401" s="21"/>
      <c r="AP401" s="23"/>
      <c r="AQ401" s="23"/>
      <c r="AR401" s="23"/>
    </row>
    <row r="402" spans="2:44" ht="14.25" customHeight="1">
      <c r="B402" s="60"/>
      <c r="C402" s="60"/>
      <c r="F402" s="16"/>
      <c r="G402" s="16"/>
      <c r="H402" s="16"/>
      <c r="I402" s="16"/>
      <c r="J402" s="16"/>
      <c r="K402" s="18"/>
      <c r="L402" s="18"/>
      <c r="M402" s="18"/>
      <c r="N402" s="18"/>
      <c r="O402" s="18"/>
      <c r="P402" s="21"/>
      <c r="Q402" s="21"/>
      <c r="R402" s="21"/>
      <c r="S402" s="21"/>
      <c r="T402" s="21"/>
      <c r="U402" s="23"/>
      <c r="V402" s="23"/>
      <c r="W402" s="23"/>
      <c r="X402" s="60"/>
      <c r="AA402" s="16"/>
      <c r="AB402" s="16"/>
      <c r="AC402" s="16"/>
      <c r="AD402" s="16"/>
      <c r="AE402" s="16"/>
      <c r="AF402" s="18"/>
      <c r="AG402" s="18"/>
      <c r="AH402" s="18"/>
      <c r="AI402" s="18"/>
      <c r="AJ402" s="18"/>
      <c r="AK402" s="21"/>
      <c r="AL402" s="21"/>
      <c r="AM402" s="21"/>
      <c r="AN402" s="21"/>
      <c r="AO402" s="21"/>
      <c r="AP402" s="23"/>
      <c r="AQ402" s="23"/>
      <c r="AR402" s="23"/>
    </row>
    <row r="403" spans="2:44" ht="14.25" customHeight="1">
      <c r="B403" s="60"/>
      <c r="C403" s="60"/>
      <c r="F403" s="16"/>
      <c r="G403" s="16"/>
      <c r="H403" s="16"/>
      <c r="I403" s="16"/>
      <c r="J403" s="16"/>
      <c r="K403" s="18"/>
      <c r="L403" s="18"/>
      <c r="M403" s="18"/>
      <c r="N403" s="18"/>
      <c r="O403" s="18"/>
      <c r="P403" s="21"/>
      <c r="Q403" s="21"/>
      <c r="R403" s="21"/>
      <c r="S403" s="21"/>
      <c r="T403" s="21"/>
      <c r="U403" s="23"/>
      <c r="V403" s="23"/>
      <c r="W403" s="23"/>
      <c r="X403" s="60"/>
      <c r="AA403" s="16"/>
      <c r="AB403" s="16"/>
      <c r="AC403" s="16"/>
      <c r="AD403" s="16"/>
      <c r="AE403" s="16"/>
      <c r="AF403" s="18"/>
      <c r="AG403" s="18"/>
      <c r="AH403" s="18"/>
      <c r="AI403" s="18"/>
      <c r="AJ403" s="18"/>
      <c r="AK403" s="21"/>
      <c r="AL403" s="21"/>
      <c r="AM403" s="21"/>
      <c r="AN403" s="21"/>
      <c r="AO403" s="21"/>
      <c r="AP403" s="23"/>
      <c r="AQ403" s="23"/>
      <c r="AR403" s="23"/>
    </row>
    <row r="404" spans="2:44" ht="14.25" customHeight="1">
      <c r="B404" s="60"/>
      <c r="C404" s="60"/>
      <c r="F404" s="16"/>
      <c r="G404" s="16"/>
      <c r="H404" s="16"/>
      <c r="I404" s="16"/>
      <c r="J404" s="16"/>
      <c r="K404" s="18"/>
      <c r="L404" s="18"/>
      <c r="M404" s="18"/>
      <c r="N404" s="18"/>
      <c r="O404" s="18"/>
      <c r="P404" s="21"/>
      <c r="Q404" s="21"/>
      <c r="R404" s="21"/>
      <c r="S404" s="21"/>
      <c r="T404" s="21"/>
      <c r="U404" s="23"/>
      <c r="V404" s="23"/>
      <c r="W404" s="23"/>
      <c r="X404" s="60"/>
      <c r="AA404" s="16"/>
      <c r="AB404" s="16"/>
      <c r="AC404" s="16"/>
      <c r="AD404" s="16"/>
      <c r="AE404" s="16"/>
      <c r="AF404" s="18"/>
      <c r="AG404" s="18"/>
      <c r="AH404" s="18"/>
      <c r="AI404" s="18"/>
      <c r="AJ404" s="18"/>
      <c r="AK404" s="21"/>
      <c r="AL404" s="21"/>
      <c r="AM404" s="21"/>
      <c r="AN404" s="21"/>
      <c r="AO404" s="21"/>
      <c r="AP404" s="23"/>
      <c r="AQ404" s="23"/>
      <c r="AR404" s="23"/>
    </row>
    <row r="405" spans="2:44" ht="14.25" customHeight="1">
      <c r="B405" s="60"/>
      <c r="C405" s="60"/>
      <c r="F405" s="16"/>
      <c r="G405" s="16"/>
      <c r="H405" s="16"/>
      <c r="I405" s="16"/>
      <c r="J405" s="16"/>
      <c r="K405" s="18"/>
      <c r="L405" s="18"/>
      <c r="M405" s="18"/>
      <c r="N405" s="18"/>
      <c r="O405" s="18"/>
      <c r="P405" s="21"/>
      <c r="Q405" s="21"/>
      <c r="R405" s="21"/>
      <c r="S405" s="21"/>
      <c r="T405" s="21"/>
      <c r="U405" s="23"/>
      <c r="V405" s="23"/>
      <c r="W405" s="23"/>
      <c r="X405" s="60"/>
      <c r="AA405" s="16"/>
      <c r="AB405" s="16"/>
      <c r="AC405" s="16"/>
      <c r="AD405" s="16"/>
      <c r="AE405" s="16"/>
      <c r="AF405" s="18"/>
      <c r="AG405" s="18"/>
      <c r="AH405" s="18"/>
      <c r="AI405" s="18"/>
      <c r="AJ405" s="18"/>
      <c r="AK405" s="21"/>
      <c r="AL405" s="21"/>
      <c r="AM405" s="21"/>
      <c r="AN405" s="21"/>
      <c r="AO405" s="21"/>
      <c r="AP405" s="23"/>
      <c r="AQ405" s="23"/>
      <c r="AR405" s="23"/>
    </row>
    <row r="406" spans="2:44" ht="14.25" customHeight="1">
      <c r="B406" s="60"/>
      <c r="C406" s="60"/>
      <c r="F406" s="16"/>
      <c r="G406" s="16"/>
      <c r="H406" s="16"/>
      <c r="I406" s="16"/>
      <c r="J406" s="16"/>
      <c r="K406" s="18"/>
      <c r="L406" s="18"/>
      <c r="M406" s="18"/>
      <c r="N406" s="18"/>
      <c r="O406" s="18"/>
      <c r="P406" s="21"/>
      <c r="Q406" s="21"/>
      <c r="R406" s="21"/>
      <c r="S406" s="21"/>
      <c r="T406" s="21"/>
      <c r="U406" s="23"/>
      <c r="V406" s="23"/>
      <c r="W406" s="23"/>
      <c r="X406" s="60"/>
      <c r="AA406" s="16"/>
      <c r="AB406" s="16"/>
      <c r="AC406" s="16"/>
      <c r="AD406" s="16"/>
      <c r="AE406" s="16"/>
      <c r="AF406" s="18"/>
      <c r="AG406" s="18"/>
      <c r="AH406" s="18"/>
      <c r="AI406" s="18"/>
      <c r="AJ406" s="18"/>
      <c r="AK406" s="21"/>
      <c r="AL406" s="21"/>
      <c r="AM406" s="21"/>
      <c r="AN406" s="21"/>
      <c r="AO406" s="21"/>
      <c r="AP406" s="23"/>
      <c r="AQ406" s="23"/>
      <c r="AR406" s="23"/>
    </row>
    <row r="407" spans="2:44" ht="14.25" customHeight="1">
      <c r="B407" s="60"/>
      <c r="C407" s="60"/>
      <c r="F407" s="16"/>
      <c r="G407" s="16"/>
      <c r="H407" s="16"/>
      <c r="I407" s="16"/>
      <c r="J407" s="16"/>
      <c r="K407" s="18"/>
      <c r="L407" s="18"/>
      <c r="M407" s="18"/>
      <c r="N407" s="18"/>
      <c r="O407" s="18"/>
      <c r="P407" s="21"/>
      <c r="Q407" s="21"/>
      <c r="R407" s="21"/>
      <c r="S407" s="21"/>
      <c r="T407" s="21"/>
      <c r="U407" s="23"/>
      <c r="V407" s="23"/>
      <c r="W407" s="23"/>
      <c r="X407" s="60"/>
      <c r="AA407" s="16"/>
      <c r="AB407" s="16"/>
      <c r="AC407" s="16"/>
      <c r="AD407" s="16"/>
      <c r="AE407" s="16"/>
      <c r="AF407" s="18"/>
      <c r="AG407" s="18"/>
      <c r="AH407" s="18"/>
      <c r="AI407" s="18"/>
      <c r="AJ407" s="18"/>
      <c r="AK407" s="21"/>
      <c r="AL407" s="21"/>
      <c r="AM407" s="21"/>
      <c r="AN407" s="21"/>
      <c r="AO407" s="21"/>
      <c r="AP407" s="23"/>
      <c r="AQ407" s="23"/>
      <c r="AR407" s="23"/>
    </row>
    <row r="408" spans="2:44" ht="14.25" customHeight="1">
      <c r="B408" s="60"/>
      <c r="C408" s="60"/>
      <c r="F408" s="16"/>
      <c r="G408" s="16"/>
      <c r="H408" s="16"/>
      <c r="I408" s="16"/>
      <c r="J408" s="16"/>
      <c r="K408" s="18"/>
      <c r="L408" s="18"/>
      <c r="M408" s="18"/>
      <c r="N408" s="18"/>
      <c r="O408" s="18"/>
      <c r="P408" s="21"/>
      <c r="Q408" s="21"/>
      <c r="R408" s="21"/>
      <c r="S408" s="21"/>
      <c r="T408" s="21"/>
      <c r="U408" s="23"/>
      <c r="V408" s="23"/>
      <c r="W408" s="23"/>
      <c r="X408" s="60"/>
      <c r="AA408" s="16"/>
      <c r="AB408" s="16"/>
      <c r="AC408" s="16"/>
      <c r="AD408" s="16"/>
      <c r="AE408" s="16"/>
      <c r="AF408" s="18"/>
      <c r="AG408" s="18"/>
      <c r="AH408" s="18"/>
      <c r="AI408" s="18"/>
      <c r="AJ408" s="18"/>
      <c r="AK408" s="21"/>
      <c r="AL408" s="21"/>
      <c r="AM408" s="21"/>
      <c r="AN408" s="21"/>
      <c r="AO408" s="21"/>
      <c r="AP408" s="23"/>
      <c r="AQ408" s="23"/>
      <c r="AR408" s="23"/>
    </row>
    <row r="409" spans="2:44" ht="14.25" customHeight="1">
      <c r="B409" s="60"/>
      <c r="C409" s="60"/>
      <c r="F409" s="16"/>
      <c r="G409" s="16"/>
      <c r="H409" s="16"/>
      <c r="I409" s="16"/>
      <c r="J409" s="16"/>
      <c r="K409" s="18"/>
      <c r="L409" s="18"/>
      <c r="M409" s="18"/>
      <c r="N409" s="18"/>
      <c r="O409" s="18"/>
      <c r="P409" s="21"/>
      <c r="Q409" s="21"/>
      <c r="R409" s="21"/>
      <c r="S409" s="21"/>
      <c r="T409" s="21"/>
      <c r="U409" s="23"/>
      <c r="V409" s="23"/>
      <c r="W409" s="23"/>
      <c r="X409" s="60"/>
      <c r="AA409" s="16"/>
      <c r="AB409" s="16"/>
      <c r="AC409" s="16"/>
      <c r="AD409" s="16"/>
      <c r="AE409" s="16"/>
      <c r="AF409" s="18"/>
      <c r="AG409" s="18"/>
      <c r="AH409" s="18"/>
      <c r="AI409" s="18"/>
      <c r="AJ409" s="18"/>
      <c r="AK409" s="21"/>
      <c r="AL409" s="21"/>
      <c r="AM409" s="21"/>
      <c r="AN409" s="21"/>
      <c r="AO409" s="21"/>
      <c r="AP409" s="23"/>
      <c r="AQ409" s="23"/>
      <c r="AR409" s="23"/>
    </row>
    <row r="410" spans="2:44" ht="14.25" customHeight="1">
      <c r="B410" s="60"/>
      <c r="C410" s="60"/>
      <c r="F410" s="16"/>
      <c r="G410" s="16"/>
      <c r="H410" s="16"/>
      <c r="I410" s="16"/>
      <c r="J410" s="16"/>
      <c r="K410" s="18"/>
      <c r="L410" s="18"/>
      <c r="M410" s="18"/>
      <c r="N410" s="18"/>
      <c r="O410" s="18"/>
      <c r="P410" s="21"/>
      <c r="Q410" s="21"/>
      <c r="R410" s="21"/>
      <c r="S410" s="21"/>
      <c r="T410" s="21"/>
      <c r="U410" s="23"/>
      <c r="V410" s="23"/>
      <c r="W410" s="23"/>
      <c r="X410" s="60"/>
      <c r="AA410" s="16"/>
      <c r="AB410" s="16"/>
      <c r="AC410" s="16"/>
      <c r="AD410" s="16"/>
      <c r="AE410" s="16"/>
      <c r="AF410" s="18"/>
      <c r="AG410" s="18"/>
      <c r="AH410" s="18"/>
      <c r="AI410" s="18"/>
      <c r="AJ410" s="18"/>
      <c r="AK410" s="21"/>
      <c r="AL410" s="21"/>
      <c r="AM410" s="21"/>
      <c r="AN410" s="21"/>
      <c r="AO410" s="21"/>
      <c r="AP410" s="23"/>
      <c r="AQ410" s="23"/>
      <c r="AR410" s="23"/>
    </row>
    <row r="411" spans="2:44" ht="14.25" customHeight="1">
      <c r="B411" s="60"/>
      <c r="C411" s="60"/>
      <c r="F411" s="16"/>
      <c r="G411" s="16"/>
      <c r="H411" s="16"/>
      <c r="I411" s="16"/>
      <c r="J411" s="16"/>
      <c r="K411" s="18"/>
      <c r="L411" s="18"/>
      <c r="M411" s="18"/>
      <c r="N411" s="18"/>
      <c r="O411" s="18"/>
      <c r="P411" s="21"/>
      <c r="Q411" s="21"/>
      <c r="R411" s="21"/>
      <c r="S411" s="21"/>
      <c r="T411" s="21"/>
      <c r="U411" s="23"/>
      <c r="V411" s="23"/>
      <c r="W411" s="23"/>
      <c r="X411" s="60"/>
      <c r="AA411" s="16"/>
      <c r="AB411" s="16"/>
      <c r="AC411" s="16"/>
      <c r="AD411" s="16"/>
      <c r="AE411" s="16"/>
      <c r="AF411" s="18"/>
      <c r="AG411" s="18"/>
      <c r="AH411" s="18"/>
      <c r="AI411" s="18"/>
      <c r="AJ411" s="18"/>
      <c r="AK411" s="21"/>
      <c r="AL411" s="21"/>
      <c r="AM411" s="21"/>
      <c r="AN411" s="21"/>
      <c r="AO411" s="21"/>
      <c r="AP411" s="23"/>
      <c r="AQ411" s="23"/>
      <c r="AR411" s="23"/>
    </row>
    <row r="412" spans="2:44" ht="14.25" customHeight="1">
      <c r="B412" s="60"/>
      <c r="C412" s="60"/>
      <c r="F412" s="16"/>
      <c r="G412" s="16"/>
      <c r="H412" s="16"/>
      <c r="I412" s="16"/>
      <c r="J412" s="16"/>
      <c r="K412" s="18"/>
      <c r="L412" s="18"/>
      <c r="M412" s="18"/>
      <c r="N412" s="18"/>
      <c r="O412" s="18"/>
      <c r="P412" s="21"/>
      <c r="Q412" s="21"/>
      <c r="R412" s="21"/>
      <c r="S412" s="21"/>
      <c r="T412" s="21"/>
      <c r="U412" s="23"/>
      <c r="V412" s="23"/>
      <c r="W412" s="23"/>
      <c r="X412" s="60"/>
      <c r="AA412" s="16"/>
      <c r="AB412" s="16"/>
      <c r="AC412" s="16"/>
      <c r="AD412" s="16"/>
      <c r="AE412" s="16"/>
      <c r="AF412" s="18"/>
      <c r="AG412" s="18"/>
      <c r="AH412" s="18"/>
      <c r="AI412" s="18"/>
      <c r="AJ412" s="18"/>
      <c r="AK412" s="21"/>
      <c r="AL412" s="21"/>
      <c r="AM412" s="21"/>
      <c r="AN412" s="21"/>
      <c r="AO412" s="21"/>
      <c r="AP412" s="23"/>
      <c r="AQ412" s="23"/>
      <c r="AR412" s="23"/>
    </row>
    <row r="413" spans="2:44" ht="14.25" customHeight="1">
      <c r="B413" s="60"/>
      <c r="C413" s="60"/>
      <c r="F413" s="16"/>
      <c r="G413" s="16"/>
      <c r="H413" s="16"/>
      <c r="I413" s="16"/>
      <c r="J413" s="16"/>
      <c r="K413" s="18"/>
      <c r="L413" s="18"/>
      <c r="M413" s="18"/>
      <c r="N413" s="18"/>
      <c r="O413" s="18"/>
      <c r="P413" s="21"/>
      <c r="Q413" s="21"/>
      <c r="R413" s="21"/>
      <c r="S413" s="21"/>
      <c r="T413" s="21"/>
      <c r="U413" s="23"/>
      <c r="V413" s="23"/>
      <c r="W413" s="23"/>
      <c r="X413" s="60"/>
      <c r="AA413" s="16"/>
      <c r="AB413" s="16"/>
      <c r="AC413" s="16"/>
      <c r="AD413" s="16"/>
      <c r="AE413" s="16"/>
      <c r="AF413" s="18"/>
      <c r="AG413" s="18"/>
      <c r="AH413" s="18"/>
      <c r="AI413" s="18"/>
      <c r="AJ413" s="18"/>
      <c r="AK413" s="21"/>
      <c r="AL413" s="21"/>
      <c r="AM413" s="21"/>
      <c r="AN413" s="21"/>
      <c r="AO413" s="21"/>
      <c r="AP413" s="23"/>
      <c r="AQ413" s="23"/>
      <c r="AR413" s="23"/>
    </row>
    <row r="414" spans="2:44" ht="14.25" customHeight="1">
      <c r="B414" s="60"/>
      <c r="C414" s="60"/>
      <c r="F414" s="16"/>
      <c r="G414" s="16"/>
      <c r="H414" s="16"/>
      <c r="I414" s="16"/>
      <c r="J414" s="16"/>
      <c r="K414" s="18"/>
      <c r="L414" s="18"/>
      <c r="M414" s="18"/>
      <c r="N414" s="18"/>
      <c r="O414" s="18"/>
      <c r="P414" s="21"/>
      <c r="Q414" s="21"/>
      <c r="R414" s="21"/>
      <c r="S414" s="21"/>
      <c r="T414" s="21"/>
      <c r="U414" s="23"/>
      <c r="V414" s="23"/>
      <c r="W414" s="23"/>
      <c r="X414" s="60"/>
      <c r="AA414" s="16"/>
      <c r="AB414" s="16"/>
      <c r="AC414" s="16"/>
      <c r="AD414" s="16"/>
      <c r="AE414" s="16"/>
      <c r="AF414" s="18"/>
      <c r="AG414" s="18"/>
      <c r="AH414" s="18"/>
      <c r="AI414" s="18"/>
      <c r="AJ414" s="18"/>
      <c r="AK414" s="21"/>
      <c r="AL414" s="21"/>
      <c r="AM414" s="21"/>
      <c r="AN414" s="21"/>
      <c r="AO414" s="21"/>
      <c r="AP414" s="23"/>
      <c r="AQ414" s="23"/>
      <c r="AR414" s="23"/>
    </row>
    <row r="415" spans="2:44" ht="14.25" customHeight="1">
      <c r="B415" s="60"/>
      <c r="C415" s="60"/>
      <c r="F415" s="16"/>
      <c r="G415" s="16"/>
      <c r="H415" s="16"/>
      <c r="I415" s="16"/>
      <c r="J415" s="16"/>
      <c r="K415" s="18"/>
      <c r="L415" s="18"/>
      <c r="M415" s="18"/>
      <c r="N415" s="18"/>
      <c r="O415" s="18"/>
      <c r="P415" s="21"/>
      <c r="Q415" s="21"/>
      <c r="R415" s="21"/>
      <c r="S415" s="21"/>
      <c r="T415" s="21"/>
      <c r="U415" s="23"/>
      <c r="V415" s="23"/>
      <c r="W415" s="23"/>
      <c r="X415" s="60"/>
      <c r="AA415" s="16"/>
      <c r="AB415" s="16"/>
      <c r="AC415" s="16"/>
      <c r="AD415" s="16"/>
      <c r="AE415" s="16"/>
      <c r="AF415" s="18"/>
      <c r="AG415" s="18"/>
      <c r="AH415" s="18"/>
      <c r="AI415" s="18"/>
      <c r="AJ415" s="18"/>
      <c r="AK415" s="21"/>
      <c r="AL415" s="21"/>
      <c r="AM415" s="21"/>
      <c r="AN415" s="21"/>
      <c r="AO415" s="21"/>
      <c r="AP415" s="23"/>
      <c r="AQ415" s="23"/>
      <c r="AR415" s="23"/>
    </row>
    <row r="416" spans="2:44" ht="14.25" customHeight="1">
      <c r="B416" s="60"/>
      <c r="C416" s="60"/>
      <c r="F416" s="16"/>
      <c r="G416" s="16"/>
      <c r="H416" s="16"/>
      <c r="I416" s="16"/>
      <c r="J416" s="16"/>
      <c r="K416" s="18"/>
      <c r="L416" s="18"/>
      <c r="M416" s="18"/>
      <c r="N416" s="18"/>
      <c r="O416" s="18"/>
      <c r="P416" s="21"/>
      <c r="Q416" s="21"/>
      <c r="R416" s="21"/>
      <c r="S416" s="21"/>
      <c r="T416" s="21"/>
      <c r="U416" s="23"/>
      <c r="V416" s="23"/>
      <c r="W416" s="23"/>
      <c r="X416" s="60"/>
      <c r="AA416" s="16"/>
      <c r="AB416" s="16"/>
      <c r="AC416" s="16"/>
      <c r="AD416" s="16"/>
      <c r="AE416" s="16"/>
      <c r="AF416" s="18"/>
      <c r="AG416" s="18"/>
      <c r="AH416" s="18"/>
      <c r="AI416" s="18"/>
      <c r="AJ416" s="18"/>
      <c r="AK416" s="21"/>
      <c r="AL416" s="21"/>
      <c r="AM416" s="21"/>
      <c r="AN416" s="21"/>
      <c r="AO416" s="21"/>
      <c r="AP416" s="23"/>
      <c r="AQ416" s="23"/>
      <c r="AR416" s="23"/>
    </row>
    <row r="417" spans="2:44" ht="14.25" customHeight="1">
      <c r="B417" s="60"/>
      <c r="C417" s="60"/>
      <c r="F417" s="16"/>
      <c r="G417" s="16"/>
      <c r="H417" s="16"/>
      <c r="I417" s="16"/>
      <c r="J417" s="16"/>
      <c r="K417" s="18"/>
      <c r="L417" s="18"/>
      <c r="M417" s="18"/>
      <c r="N417" s="18"/>
      <c r="O417" s="18"/>
      <c r="P417" s="21"/>
      <c r="Q417" s="21"/>
      <c r="R417" s="21"/>
      <c r="S417" s="21"/>
      <c r="T417" s="21"/>
      <c r="U417" s="23"/>
      <c r="V417" s="23"/>
      <c r="W417" s="23"/>
      <c r="X417" s="60"/>
      <c r="AA417" s="16"/>
      <c r="AB417" s="16"/>
      <c r="AC417" s="16"/>
      <c r="AD417" s="16"/>
      <c r="AE417" s="16"/>
      <c r="AF417" s="18"/>
      <c r="AG417" s="18"/>
      <c r="AH417" s="18"/>
      <c r="AI417" s="18"/>
      <c r="AJ417" s="18"/>
      <c r="AK417" s="21"/>
      <c r="AL417" s="21"/>
      <c r="AM417" s="21"/>
      <c r="AN417" s="21"/>
      <c r="AO417" s="21"/>
      <c r="AP417" s="23"/>
      <c r="AQ417" s="23"/>
      <c r="AR417" s="23"/>
    </row>
    <row r="418" spans="2:44" ht="14.25" customHeight="1">
      <c r="B418" s="60"/>
      <c r="C418" s="60"/>
      <c r="F418" s="16"/>
      <c r="G418" s="16"/>
      <c r="H418" s="16"/>
      <c r="I418" s="16"/>
      <c r="J418" s="16"/>
      <c r="K418" s="18"/>
      <c r="L418" s="18"/>
      <c r="M418" s="18"/>
      <c r="N418" s="18"/>
      <c r="O418" s="18"/>
      <c r="P418" s="21"/>
      <c r="Q418" s="21"/>
      <c r="R418" s="21"/>
      <c r="S418" s="21"/>
      <c r="T418" s="21"/>
      <c r="U418" s="23"/>
      <c r="V418" s="23"/>
      <c r="W418" s="23"/>
      <c r="X418" s="60"/>
      <c r="AA418" s="16"/>
      <c r="AB418" s="16"/>
      <c r="AC418" s="16"/>
      <c r="AD418" s="16"/>
      <c r="AE418" s="16"/>
      <c r="AF418" s="18"/>
      <c r="AG418" s="18"/>
      <c r="AH418" s="18"/>
      <c r="AI418" s="18"/>
      <c r="AJ418" s="18"/>
      <c r="AK418" s="21"/>
      <c r="AL418" s="21"/>
      <c r="AM418" s="21"/>
      <c r="AN418" s="21"/>
      <c r="AO418" s="21"/>
      <c r="AP418" s="23"/>
      <c r="AQ418" s="23"/>
      <c r="AR418" s="23"/>
    </row>
    <row r="419" spans="2:44" ht="14.25" customHeight="1">
      <c r="B419" s="60"/>
      <c r="C419" s="60"/>
      <c r="F419" s="16"/>
      <c r="G419" s="16"/>
      <c r="H419" s="16"/>
      <c r="I419" s="16"/>
      <c r="J419" s="16"/>
      <c r="K419" s="18"/>
      <c r="L419" s="18"/>
      <c r="M419" s="18"/>
      <c r="N419" s="18"/>
      <c r="O419" s="18"/>
      <c r="P419" s="21"/>
      <c r="Q419" s="21"/>
      <c r="R419" s="21"/>
      <c r="S419" s="21"/>
      <c r="T419" s="21"/>
      <c r="U419" s="23"/>
      <c r="V419" s="23"/>
      <c r="W419" s="23"/>
      <c r="X419" s="60"/>
      <c r="AA419" s="16"/>
      <c r="AB419" s="16"/>
      <c r="AC419" s="16"/>
      <c r="AD419" s="16"/>
      <c r="AE419" s="16"/>
      <c r="AF419" s="18"/>
      <c r="AG419" s="18"/>
      <c r="AH419" s="18"/>
      <c r="AI419" s="18"/>
      <c r="AJ419" s="18"/>
      <c r="AK419" s="21"/>
      <c r="AL419" s="21"/>
      <c r="AM419" s="21"/>
      <c r="AN419" s="21"/>
      <c r="AO419" s="21"/>
      <c r="AP419" s="23"/>
      <c r="AQ419" s="23"/>
      <c r="AR419" s="23"/>
    </row>
    <row r="420" spans="2:44" ht="14.25" customHeight="1">
      <c r="B420" s="60"/>
      <c r="C420" s="60"/>
      <c r="F420" s="16"/>
      <c r="G420" s="16"/>
      <c r="H420" s="16"/>
      <c r="I420" s="16"/>
      <c r="J420" s="16"/>
      <c r="K420" s="18"/>
      <c r="L420" s="18"/>
      <c r="M420" s="18"/>
      <c r="N420" s="18"/>
      <c r="O420" s="18"/>
      <c r="P420" s="21"/>
      <c r="Q420" s="21"/>
      <c r="R420" s="21"/>
      <c r="S420" s="21"/>
      <c r="T420" s="21"/>
      <c r="U420" s="23"/>
      <c r="V420" s="23"/>
      <c r="W420" s="23"/>
      <c r="X420" s="60"/>
      <c r="AA420" s="16"/>
      <c r="AB420" s="16"/>
      <c r="AC420" s="16"/>
      <c r="AD420" s="16"/>
      <c r="AE420" s="16"/>
      <c r="AF420" s="18"/>
      <c r="AG420" s="18"/>
      <c r="AH420" s="18"/>
      <c r="AI420" s="18"/>
      <c r="AJ420" s="18"/>
      <c r="AK420" s="21"/>
      <c r="AL420" s="21"/>
      <c r="AM420" s="21"/>
      <c r="AN420" s="21"/>
      <c r="AO420" s="21"/>
      <c r="AP420" s="23"/>
      <c r="AQ420" s="23"/>
      <c r="AR420" s="23"/>
    </row>
    <row r="421" spans="2:44" ht="14.25" customHeight="1">
      <c r="B421" s="60"/>
      <c r="C421" s="60"/>
      <c r="F421" s="16"/>
      <c r="G421" s="16"/>
      <c r="H421" s="16"/>
      <c r="I421" s="16"/>
      <c r="J421" s="16"/>
      <c r="K421" s="18"/>
      <c r="L421" s="18"/>
      <c r="M421" s="18"/>
      <c r="N421" s="18"/>
      <c r="O421" s="18"/>
      <c r="P421" s="21"/>
      <c r="Q421" s="21"/>
      <c r="R421" s="21"/>
      <c r="S421" s="21"/>
      <c r="T421" s="21"/>
      <c r="U421" s="23"/>
      <c r="V421" s="23"/>
      <c r="W421" s="23"/>
      <c r="X421" s="60"/>
      <c r="AA421" s="16"/>
      <c r="AB421" s="16"/>
      <c r="AC421" s="16"/>
      <c r="AD421" s="16"/>
      <c r="AE421" s="16"/>
      <c r="AF421" s="18"/>
      <c r="AG421" s="18"/>
      <c r="AH421" s="18"/>
      <c r="AI421" s="18"/>
      <c r="AJ421" s="18"/>
      <c r="AK421" s="21"/>
      <c r="AL421" s="21"/>
      <c r="AM421" s="21"/>
      <c r="AN421" s="21"/>
      <c r="AO421" s="21"/>
      <c r="AP421" s="23"/>
      <c r="AQ421" s="23"/>
      <c r="AR421" s="23"/>
    </row>
    <row r="422" spans="2:44" ht="14.25" customHeight="1">
      <c r="B422" s="60"/>
      <c r="C422" s="60"/>
      <c r="F422" s="16"/>
      <c r="G422" s="16"/>
      <c r="H422" s="16"/>
      <c r="I422" s="16"/>
      <c r="J422" s="16"/>
      <c r="K422" s="18"/>
      <c r="L422" s="18"/>
      <c r="M422" s="18"/>
      <c r="N422" s="18"/>
      <c r="O422" s="18"/>
      <c r="P422" s="21"/>
      <c r="Q422" s="21"/>
      <c r="R422" s="21"/>
      <c r="S422" s="21"/>
      <c r="T422" s="21"/>
      <c r="U422" s="23"/>
      <c r="V422" s="23"/>
      <c r="W422" s="23"/>
      <c r="X422" s="60"/>
      <c r="AA422" s="16"/>
      <c r="AB422" s="16"/>
      <c r="AC422" s="16"/>
      <c r="AD422" s="16"/>
      <c r="AE422" s="16"/>
      <c r="AF422" s="18"/>
      <c r="AG422" s="18"/>
      <c r="AH422" s="18"/>
      <c r="AI422" s="18"/>
      <c r="AJ422" s="18"/>
      <c r="AK422" s="21"/>
      <c r="AL422" s="21"/>
      <c r="AM422" s="21"/>
      <c r="AN422" s="21"/>
      <c r="AO422" s="21"/>
      <c r="AP422" s="23"/>
      <c r="AQ422" s="23"/>
      <c r="AR422" s="23"/>
    </row>
    <row r="423" spans="2:44" ht="14.25" customHeight="1">
      <c r="B423" s="60"/>
      <c r="C423" s="60"/>
      <c r="F423" s="16"/>
      <c r="G423" s="16"/>
      <c r="H423" s="16"/>
      <c r="I423" s="16"/>
      <c r="J423" s="16"/>
      <c r="K423" s="18"/>
      <c r="L423" s="18"/>
      <c r="M423" s="18"/>
      <c r="N423" s="18"/>
      <c r="O423" s="18"/>
      <c r="P423" s="21"/>
      <c r="Q423" s="21"/>
      <c r="R423" s="21"/>
      <c r="S423" s="21"/>
      <c r="T423" s="21"/>
      <c r="U423" s="23"/>
      <c r="V423" s="23"/>
      <c r="W423" s="23"/>
      <c r="X423" s="60"/>
      <c r="AA423" s="16"/>
      <c r="AB423" s="16"/>
      <c r="AC423" s="16"/>
      <c r="AD423" s="16"/>
      <c r="AE423" s="16"/>
      <c r="AF423" s="18"/>
      <c r="AG423" s="18"/>
      <c r="AH423" s="18"/>
      <c r="AI423" s="18"/>
      <c r="AJ423" s="18"/>
      <c r="AK423" s="21"/>
      <c r="AL423" s="21"/>
      <c r="AM423" s="21"/>
      <c r="AN423" s="21"/>
      <c r="AO423" s="21"/>
      <c r="AP423" s="23"/>
      <c r="AQ423" s="23"/>
      <c r="AR423" s="23"/>
    </row>
    <row r="424" spans="2:44" ht="14.25" customHeight="1">
      <c r="B424" s="60"/>
      <c r="C424" s="60"/>
      <c r="F424" s="16"/>
      <c r="G424" s="16"/>
      <c r="H424" s="16"/>
      <c r="I424" s="16"/>
      <c r="J424" s="16"/>
      <c r="K424" s="18"/>
      <c r="L424" s="18"/>
      <c r="M424" s="18"/>
      <c r="N424" s="18"/>
      <c r="O424" s="18"/>
      <c r="P424" s="21"/>
      <c r="Q424" s="21"/>
      <c r="R424" s="21"/>
      <c r="S424" s="21"/>
      <c r="T424" s="21"/>
      <c r="U424" s="23"/>
      <c r="V424" s="23"/>
      <c r="W424" s="23"/>
      <c r="X424" s="60"/>
      <c r="AA424" s="16"/>
      <c r="AB424" s="16"/>
      <c r="AC424" s="16"/>
      <c r="AD424" s="16"/>
      <c r="AE424" s="16"/>
      <c r="AF424" s="18"/>
      <c r="AG424" s="18"/>
      <c r="AH424" s="18"/>
      <c r="AI424" s="18"/>
      <c r="AJ424" s="18"/>
      <c r="AK424" s="21"/>
      <c r="AL424" s="21"/>
      <c r="AM424" s="21"/>
      <c r="AN424" s="21"/>
      <c r="AO424" s="21"/>
      <c r="AP424" s="23"/>
      <c r="AQ424" s="23"/>
      <c r="AR424" s="23"/>
    </row>
    <row r="425" spans="2:44" ht="14.25" customHeight="1">
      <c r="B425" s="60"/>
      <c r="C425" s="60"/>
      <c r="F425" s="16"/>
      <c r="G425" s="16"/>
      <c r="H425" s="16"/>
      <c r="I425" s="16"/>
      <c r="J425" s="16"/>
      <c r="K425" s="18"/>
      <c r="L425" s="18"/>
      <c r="M425" s="18"/>
      <c r="N425" s="18"/>
      <c r="O425" s="18"/>
      <c r="P425" s="21"/>
      <c r="Q425" s="21"/>
      <c r="R425" s="21"/>
      <c r="S425" s="21"/>
      <c r="T425" s="21"/>
      <c r="U425" s="23"/>
      <c r="V425" s="23"/>
      <c r="W425" s="23"/>
      <c r="X425" s="60"/>
      <c r="AA425" s="16"/>
      <c r="AB425" s="16"/>
      <c r="AC425" s="16"/>
      <c r="AD425" s="16"/>
      <c r="AE425" s="16"/>
      <c r="AF425" s="18"/>
      <c r="AG425" s="18"/>
      <c r="AH425" s="18"/>
      <c r="AI425" s="18"/>
      <c r="AJ425" s="18"/>
      <c r="AK425" s="21"/>
      <c r="AL425" s="21"/>
      <c r="AM425" s="21"/>
      <c r="AN425" s="21"/>
      <c r="AO425" s="21"/>
      <c r="AP425" s="23"/>
      <c r="AQ425" s="23"/>
      <c r="AR425" s="23"/>
    </row>
    <row r="426" spans="2:44" ht="14.25" customHeight="1">
      <c r="B426" s="60"/>
      <c r="C426" s="60"/>
      <c r="F426" s="16"/>
      <c r="G426" s="16"/>
      <c r="H426" s="16"/>
      <c r="I426" s="16"/>
      <c r="J426" s="16"/>
      <c r="K426" s="18"/>
      <c r="L426" s="18"/>
      <c r="M426" s="18"/>
      <c r="N426" s="18"/>
      <c r="O426" s="18"/>
      <c r="P426" s="21"/>
      <c r="Q426" s="21"/>
      <c r="R426" s="21"/>
      <c r="S426" s="21"/>
      <c r="T426" s="21"/>
      <c r="U426" s="23"/>
      <c r="V426" s="23"/>
      <c r="W426" s="23"/>
      <c r="X426" s="60"/>
      <c r="AA426" s="16"/>
      <c r="AB426" s="16"/>
      <c r="AC426" s="16"/>
      <c r="AD426" s="16"/>
      <c r="AE426" s="16"/>
      <c r="AF426" s="18"/>
      <c r="AG426" s="18"/>
      <c r="AH426" s="18"/>
      <c r="AI426" s="18"/>
      <c r="AJ426" s="18"/>
      <c r="AK426" s="21"/>
      <c r="AL426" s="21"/>
      <c r="AM426" s="21"/>
      <c r="AN426" s="21"/>
      <c r="AO426" s="21"/>
      <c r="AP426" s="23"/>
      <c r="AQ426" s="23"/>
      <c r="AR426" s="23"/>
    </row>
    <row r="427" spans="2:44" ht="14.25" customHeight="1">
      <c r="B427" s="60"/>
      <c r="C427" s="60"/>
      <c r="F427" s="16"/>
      <c r="G427" s="16"/>
      <c r="H427" s="16"/>
      <c r="I427" s="16"/>
      <c r="J427" s="16"/>
      <c r="K427" s="18"/>
      <c r="L427" s="18"/>
      <c r="M427" s="18"/>
      <c r="N427" s="18"/>
      <c r="O427" s="18"/>
      <c r="P427" s="21"/>
      <c r="Q427" s="21"/>
      <c r="R427" s="21"/>
      <c r="S427" s="21"/>
      <c r="T427" s="21"/>
      <c r="U427" s="23"/>
      <c r="V427" s="23"/>
      <c r="W427" s="23"/>
      <c r="X427" s="60"/>
      <c r="AA427" s="16"/>
      <c r="AB427" s="16"/>
      <c r="AC427" s="16"/>
      <c r="AD427" s="16"/>
      <c r="AE427" s="16"/>
      <c r="AF427" s="18"/>
      <c r="AG427" s="18"/>
      <c r="AH427" s="18"/>
      <c r="AI427" s="18"/>
      <c r="AJ427" s="18"/>
      <c r="AK427" s="21"/>
      <c r="AL427" s="21"/>
      <c r="AM427" s="21"/>
      <c r="AN427" s="21"/>
      <c r="AO427" s="21"/>
      <c r="AP427" s="23"/>
      <c r="AQ427" s="23"/>
      <c r="AR427" s="23"/>
    </row>
    <row r="428" spans="2:44" ht="14.25" customHeight="1">
      <c r="B428" s="60"/>
      <c r="C428" s="60"/>
      <c r="F428" s="16"/>
      <c r="G428" s="16"/>
      <c r="H428" s="16"/>
      <c r="I428" s="16"/>
      <c r="J428" s="16"/>
      <c r="K428" s="18"/>
      <c r="L428" s="18"/>
      <c r="M428" s="18"/>
      <c r="N428" s="18"/>
      <c r="O428" s="18"/>
      <c r="P428" s="21"/>
      <c r="Q428" s="21"/>
      <c r="R428" s="21"/>
      <c r="S428" s="21"/>
      <c r="T428" s="21"/>
      <c r="U428" s="23"/>
      <c r="V428" s="23"/>
      <c r="W428" s="23"/>
      <c r="X428" s="60"/>
      <c r="AA428" s="16"/>
      <c r="AB428" s="16"/>
      <c r="AC428" s="16"/>
      <c r="AD428" s="16"/>
      <c r="AE428" s="16"/>
      <c r="AF428" s="18"/>
      <c r="AG428" s="18"/>
      <c r="AH428" s="18"/>
      <c r="AI428" s="18"/>
      <c r="AJ428" s="18"/>
      <c r="AK428" s="21"/>
      <c r="AL428" s="21"/>
      <c r="AM428" s="21"/>
      <c r="AN428" s="21"/>
      <c r="AO428" s="21"/>
      <c r="AP428" s="23"/>
      <c r="AQ428" s="23"/>
      <c r="AR428" s="23"/>
    </row>
    <row r="429" spans="2:44" ht="14.25" customHeight="1">
      <c r="B429" s="60"/>
      <c r="C429" s="60"/>
      <c r="F429" s="16"/>
      <c r="G429" s="16"/>
      <c r="H429" s="16"/>
      <c r="I429" s="16"/>
      <c r="J429" s="16"/>
      <c r="K429" s="18"/>
      <c r="L429" s="18"/>
      <c r="M429" s="18"/>
      <c r="N429" s="18"/>
      <c r="O429" s="18"/>
      <c r="P429" s="21"/>
      <c r="Q429" s="21"/>
      <c r="R429" s="21"/>
      <c r="S429" s="21"/>
      <c r="T429" s="21"/>
      <c r="U429" s="23"/>
      <c r="V429" s="23"/>
      <c r="W429" s="23"/>
      <c r="X429" s="60"/>
      <c r="AA429" s="16"/>
      <c r="AB429" s="16"/>
      <c r="AC429" s="16"/>
      <c r="AD429" s="16"/>
      <c r="AE429" s="16"/>
      <c r="AF429" s="18"/>
      <c r="AG429" s="18"/>
      <c r="AH429" s="18"/>
      <c r="AI429" s="18"/>
      <c r="AJ429" s="18"/>
      <c r="AK429" s="21"/>
      <c r="AL429" s="21"/>
      <c r="AM429" s="21"/>
      <c r="AN429" s="21"/>
      <c r="AO429" s="21"/>
      <c r="AP429" s="23"/>
      <c r="AQ429" s="23"/>
      <c r="AR429" s="23"/>
    </row>
    <row r="430" spans="2:44" ht="14.25" customHeight="1">
      <c r="B430" s="60"/>
      <c r="C430" s="60"/>
      <c r="F430" s="16"/>
      <c r="G430" s="16"/>
      <c r="H430" s="16"/>
      <c r="I430" s="16"/>
      <c r="J430" s="16"/>
      <c r="K430" s="18"/>
      <c r="L430" s="18"/>
      <c r="M430" s="18"/>
      <c r="N430" s="18"/>
      <c r="O430" s="18"/>
      <c r="P430" s="21"/>
      <c r="Q430" s="21"/>
      <c r="R430" s="21"/>
      <c r="S430" s="21"/>
      <c r="T430" s="21"/>
      <c r="U430" s="23"/>
      <c r="V430" s="23"/>
      <c r="W430" s="23"/>
      <c r="X430" s="60"/>
      <c r="AA430" s="16"/>
      <c r="AB430" s="16"/>
      <c r="AC430" s="16"/>
      <c r="AD430" s="16"/>
      <c r="AE430" s="16"/>
      <c r="AF430" s="18"/>
      <c r="AG430" s="18"/>
      <c r="AH430" s="18"/>
      <c r="AI430" s="18"/>
      <c r="AJ430" s="18"/>
      <c r="AK430" s="21"/>
      <c r="AL430" s="21"/>
      <c r="AM430" s="21"/>
      <c r="AN430" s="21"/>
      <c r="AO430" s="21"/>
      <c r="AP430" s="23"/>
      <c r="AQ430" s="23"/>
      <c r="AR430" s="23"/>
    </row>
    <row r="431" spans="2:44" ht="14.25" customHeight="1">
      <c r="B431" s="60"/>
      <c r="C431" s="60"/>
      <c r="F431" s="16"/>
      <c r="G431" s="16"/>
      <c r="H431" s="16"/>
      <c r="I431" s="16"/>
      <c r="J431" s="16"/>
      <c r="K431" s="18"/>
      <c r="L431" s="18"/>
      <c r="M431" s="18"/>
      <c r="N431" s="18"/>
      <c r="O431" s="18"/>
      <c r="P431" s="21"/>
      <c r="Q431" s="21"/>
      <c r="R431" s="21"/>
      <c r="S431" s="21"/>
      <c r="T431" s="21"/>
      <c r="U431" s="23"/>
      <c r="V431" s="23"/>
      <c r="W431" s="23"/>
      <c r="X431" s="60"/>
      <c r="AA431" s="16"/>
      <c r="AB431" s="16"/>
      <c r="AC431" s="16"/>
      <c r="AD431" s="16"/>
      <c r="AE431" s="16"/>
      <c r="AF431" s="18"/>
      <c r="AG431" s="18"/>
      <c r="AH431" s="18"/>
      <c r="AI431" s="18"/>
      <c r="AJ431" s="18"/>
      <c r="AK431" s="21"/>
      <c r="AL431" s="21"/>
      <c r="AM431" s="21"/>
      <c r="AN431" s="21"/>
      <c r="AO431" s="21"/>
      <c r="AP431" s="23"/>
      <c r="AQ431" s="23"/>
      <c r="AR431" s="23"/>
    </row>
    <row r="432" spans="2:44" ht="14.25" customHeight="1">
      <c r="B432" s="60"/>
      <c r="C432" s="60"/>
      <c r="F432" s="16"/>
      <c r="G432" s="16"/>
      <c r="H432" s="16"/>
      <c r="I432" s="16"/>
      <c r="J432" s="16"/>
      <c r="K432" s="18"/>
      <c r="L432" s="18"/>
      <c r="M432" s="18"/>
      <c r="N432" s="18"/>
      <c r="O432" s="18"/>
      <c r="P432" s="21"/>
      <c r="Q432" s="21"/>
      <c r="R432" s="21"/>
      <c r="S432" s="21"/>
      <c r="T432" s="21"/>
      <c r="U432" s="23"/>
      <c r="V432" s="23"/>
      <c r="W432" s="23"/>
      <c r="X432" s="60"/>
      <c r="AA432" s="16"/>
      <c r="AB432" s="16"/>
      <c r="AC432" s="16"/>
      <c r="AD432" s="16"/>
      <c r="AE432" s="16"/>
      <c r="AF432" s="18"/>
      <c r="AG432" s="18"/>
      <c r="AH432" s="18"/>
      <c r="AI432" s="18"/>
      <c r="AJ432" s="18"/>
      <c r="AK432" s="21"/>
      <c r="AL432" s="21"/>
      <c r="AM432" s="21"/>
      <c r="AN432" s="21"/>
      <c r="AO432" s="21"/>
      <c r="AP432" s="23"/>
      <c r="AQ432" s="23"/>
      <c r="AR432" s="23"/>
    </row>
    <row r="433" spans="2:44" ht="14.25" customHeight="1">
      <c r="B433" s="60"/>
      <c r="C433" s="60"/>
      <c r="F433" s="16"/>
      <c r="G433" s="16"/>
      <c r="H433" s="16"/>
      <c r="I433" s="16"/>
      <c r="J433" s="16"/>
      <c r="K433" s="18"/>
      <c r="L433" s="18"/>
      <c r="M433" s="18"/>
      <c r="N433" s="18"/>
      <c r="O433" s="18"/>
      <c r="P433" s="21"/>
      <c r="Q433" s="21"/>
      <c r="R433" s="21"/>
      <c r="S433" s="21"/>
      <c r="T433" s="21"/>
      <c r="U433" s="23"/>
      <c r="V433" s="23"/>
      <c r="W433" s="23"/>
      <c r="X433" s="60"/>
      <c r="AA433" s="16"/>
      <c r="AB433" s="16"/>
      <c r="AC433" s="16"/>
      <c r="AD433" s="16"/>
      <c r="AE433" s="16"/>
      <c r="AF433" s="18"/>
      <c r="AG433" s="18"/>
      <c r="AH433" s="18"/>
      <c r="AI433" s="18"/>
      <c r="AJ433" s="18"/>
      <c r="AK433" s="21"/>
      <c r="AL433" s="21"/>
      <c r="AM433" s="21"/>
      <c r="AN433" s="21"/>
      <c r="AO433" s="21"/>
      <c r="AP433" s="23"/>
      <c r="AQ433" s="23"/>
      <c r="AR433" s="23"/>
    </row>
    <row r="434" spans="2:44" ht="14.25" customHeight="1">
      <c r="B434" s="60"/>
      <c r="C434" s="60"/>
      <c r="F434" s="16"/>
      <c r="G434" s="16"/>
      <c r="H434" s="16"/>
      <c r="I434" s="16"/>
      <c r="J434" s="16"/>
      <c r="K434" s="18"/>
      <c r="L434" s="18"/>
      <c r="M434" s="18"/>
      <c r="N434" s="18"/>
      <c r="O434" s="18"/>
      <c r="P434" s="21"/>
      <c r="Q434" s="21"/>
      <c r="R434" s="21"/>
      <c r="S434" s="21"/>
      <c r="T434" s="21"/>
      <c r="U434" s="23"/>
      <c r="V434" s="23"/>
      <c r="W434" s="23"/>
      <c r="X434" s="60"/>
      <c r="AA434" s="16"/>
      <c r="AB434" s="16"/>
      <c r="AC434" s="16"/>
      <c r="AD434" s="16"/>
      <c r="AE434" s="16"/>
      <c r="AF434" s="18"/>
      <c r="AG434" s="18"/>
      <c r="AH434" s="18"/>
      <c r="AI434" s="18"/>
      <c r="AJ434" s="18"/>
      <c r="AK434" s="21"/>
      <c r="AL434" s="21"/>
      <c r="AM434" s="21"/>
      <c r="AN434" s="21"/>
      <c r="AO434" s="21"/>
      <c r="AP434" s="23"/>
      <c r="AQ434" s="23"/>
      <c r="AR434" s="23"/>
    </row>
    <row r="435" spans="2:44" ht="14.25" customHeight="1">
      <c r="B435" s="60"/>
      <c r="C435" s="60"/>
      <c r="F435" s="16"/>
      <c r="G435" s="16"/>
      <c r="H435" s="16"/>
      <c r="I435" s="16"/>
      <c r="J435" s="16"/>
      <c r="K435" s="18"/>
      <c r="L435" s="18"/>
      <c r="M435" s="18"/>
      <c r="N435" s="18"/>
      <c r="O435" s="18"/>
      <c r="P435" s="21"/>
      <c r="Q435" s="21"/>
      <c r="R435" s="21"/>
      <c r="S435" s="21"/>
      <c r="T435" s="21"/>
      <c r="U435" s="23"/>
      <c r="V435" s="23"/>
      <c r="W435" s="23"/>
      <c r="X435" s="60"/>
      <c r="AA435" s="16"/>
      <c r="AB435" s="16"/>
      <c r="AC435" s="16"/>
      <c r="AD435" s="16"/>
      <c r="AE435" s="16"/>
      <c r="AF435" s="18"/>
      <c r="AG435" s="18"/>
      <c r="AH435" s="18"/>
      <c r="AI435" s="18"/>
      <c r="AJ435" s="18"/>
      <c r="AK435" s="21"/>
      <c r="AL435" s="21"/>
      <c r="AM435" s="21"/>
      <c r="AN435" s="21"/>
      <c r="AO435" s="21"/>
      <c r="AP435" s="23"/>
      <c r="AQ435" s="23"/>
      <c r="AR435" s="23"/>
    </row>
    <row r="436" spans="2:44" ht="14.25" customHeight="1">
      <c r="B436" s="60"/>
      <c r="C436" s="60"/>
      <c r="F436" s="16"/>
      <c r="G436" s="16"/>
      <c r="H436" s="16"/>
      <c r="I436" s="16"/>
      <c r="J436" s="16"/>
      <c r="K436" s="18"/>
      <c r="L436" s="18"/>
      <c r="M436" s="18"/>
      <c r="N436" s="18"/>
      <c r="O436" s="18"/>
      <c r="P436" s="21"/>
      <c r="Q436" s="21"/>
      <c r="R436" s="21"/>
      <c r="S436" s="21"/>
      <c r="T436" s="21"/>
      <c r="U436" s="23"/>
      <c r="V436" s="23"/>
      <c r="W436" s="23"/>
      <c r="X436" s="60"/>
      <c r="AA436" s="16"/>
      <c r="AB436" s="16"/>
      <c r="AC436" s="16"/>
      <c r="AD436" s="16"/>
      <c r="AE436" s="16"/>
      <c r="AF436" s="18"/>
      <c r="AG436" s="18"/>
      <c r="AH436" s="18"/>
      <c r="AI436" s="18"/>
      <c r="AJ436" s="18"/>
      <c r="AK436" s="21"/>
      <c r="AL436" s="21"/>
      <c r="AM436" s="21"/>
      <c r="AN436" s="21"/>
      <c r="AO436" s="21"/>
      <c r="AP436" s="23"/>
      <c r="AQ436" s="23"/>
      <c r="AR436" s="23"/>
    </row>
    <row r="437" spans="2:44" ht="14.25" customHeight="1">
      <c r="B437" s="60"/>
      <c r="C437" s="60"/>
      <c r="F437" s="16"/>
      <c r="G437" s="16"/>
      <c r="H437" s="16"/>
      <c r="I437" s="16"/>
      <c r="J437" s="16"/>
      <c r="K437" s="18"/>
      <c r="L437" s="18"/>
      <c r="M437" s="18"/>
      <c r="N437" s="18"/>
      <c r="O437" s="18"/>
      <c r="P437" s="21"/>
      <c r="Q437" s="21"/>
      <c r="R437" s="21"/>
      <c r="S437" s="21"/>
      <c r="T437" s="21"/>
      <c r="U437" s="23"/>
      <c r="V437" s="23"/>
      <c r="W437" s="23"/>
      <c r="X437" s="60"/>
      <c r="AA437" s="16"/>
      <c r="AB437" s="16"/>
      <c r="AC437" s="16"/>
      <c r="AD437" s="16"/>
      <c r="AE437" s="16"/>
      <c r="AF437" s="18"/>
      <c r="AG437" s="18"/>
      <c r="AH437" s="18"/>
      <c r="AI437" s="18"/>
      <c r="AJ437" s="18"/>
      <c r="AK437" s="21"/>
      <c r="AL437" s="21"/>
      <c r="AM437" s="21"/>
      <c r="AN437" s="21"/>
      <c r="AO437" s="21"/>
      <c r="AP437" s="23"/>
      <c r="AQ437" s="23"/>
      <c r="AR437" s="23"/>
    </row>
    <row r="438" spans="2:44" ht="14.25" customHeight="1">
      <c r="B438" s="60"/>
      <c r="C438" s="60"/>
      <c r="F438" s="16"/>
      <c r="G438" s="16"/>
      <c r="H438" s="16"/>
      <c r="I438" s="16"/>
      <c r="J438" s="16"/>
      <c r="K438" s="18"/>
      <c r="L438" s="18"/>
      <c r="M438" s="18"/>
      <c r="N438" s="18"/>
      <c r="O438" s="18"/>
      <c r="P438" s="21"/>
      <c r="Q438" s="21"/>
      <c r="R438" s="21"/>
      <c r="S438" s="21"/>
      <c r="T438" s="21"/>
      <c r="U438" s="23"/>
      <c r="V438" s="23"/>
      <c r="W438" s="23"/>
      <c r="X438" s="60"/>
      <c r="AA438" s="16"/>
      <c r="AB438" s="16"/>
      <c r="AC438" s="16"/>
      <c r="AD438" s="16"/>
      <c r="AE438" s="16"/>
      <c r="AF438" s="18"/>
      <c r="AG438" s="18"/>
      <c r="AH438" s="18"/>
      <c r="AI438" s="18"/>
      <c r="AJ438" s="18"/>
      <c r="AK438" s="21"/>
      <c r="AL438" s="21"/>
      <c r="AM438" s="21"/>
      <c r="AN438" s="21"/>
      <c r="AO438" s="21"/>
      <c r="AP438" s="23"/>
      <c r="AQ438" s="23"/>
      <c r="AR438" s="23"/>
    </row>
    <row r="439" spans="2:44" ht="14.25" customHeight="1">
      <c r="B439" s="60"/>
      <c r="C439" s="60"/>
      <c r="F439" s="16"/>
      <c r="G439" s="16"/>
      <c r="H439" s="16"/>
      <c r="I439" s="16"/>
      <c r="J439" s="16"/>
      <c r="K439" s="18"/>
      <c r="L439" s="18"/>
      <c r="M439" s="18"/>
      <c r="N439" s="18"/>
      <c r="O439" s="18"/>
      <c r="P439" s="21"/>
      <c r="Q439" s="21"/>
      <c r="R439" s="21"/>
      <c r="S439" s="21"/>
      <c r="T439" s="21"/>
      <c r="U439" s="23"/>
      <c r="V439" s="23"/>
      <c r="W439" s="23"/>
      <c r="X439" s="60"/>
      <c r="AA439" s="16"/>
      <c r="AB439" s="16"/>
      <c r="AC439" s="16"/>
      <c r="AD439" s="16"/>
      <c r="AE439" s="16"/>
      <c r="AF439" s="18"/>
      <c r="AG439" s="18"/>
      <c r="AH439" s="18"/>
      <c r="AI439" s="18"/>
      <c r="AJ439" s="18"/>
      <c r="AK439" s="21"/>
      <c r="AL439" s="21"/>
      <c r="AM439" s="21"/>
      <c r="AN439" s="21"/>
      <c r="AO439" s="21"/>
      <c r="AP439" s="23"/>
      <c r="AQ439" s="23"/>
      <c r="AR439" s="23"/>
    </row>
    <row r="440" spans="2:44" ht="14.25" customHeight="1">
      <c r="B440" s="60"/>
      <c r="C440" s="60"/>
      <c r="F440" s="16"/>
      <c r="G440" s="16"/>
      <c r="H440" s="16"/>
      <c r="I440" s="16"/>
      <c r="J440" s="16"/>
      <c r="K440" s="18"/>
      <c r="L440" s="18"/>
      <c r="M440" s="18"/>
      <c r="N440" s="18"/>
      <c r="O440" s="18"/>
      <c r="P440" s="21"/>
      <c r="Q440" s="21"/>
      <c r="R440" s="21"/>
      <c r="S440" s="21"/>
      <c r="T440" s="21"/>
      <c r="U440" s="23"/>
      <c r="V440" s="23"/>
      <c r="W440" s="23"/>
      <c r="X440" s="60"/>
      <c r="AA440" s="16"/>
      <c r="AB440" s="16"/>
      <c r="AC440" s="16"/>
      <c r="AD440" s="16"/>
      <c r="AE440" s="16"/>
      <c r="AF440" s="18"/>
      <c r="AG440" s="18"/>
      <c r="AH440" s="18"/>
      <c r="AI440" s="18"/>
      <c r="AJ440" s="18"/>
      <c r="AK440" s="21"/>
      <c r="AL440" s="21"/>
      <c r="AM440" s="21"/>
      <c r="AN440" s="21"/>
      <c r="AO440" s="21"/>
      <c r="AP440" s="23"/>
      <c r="AQ440" s="23"/>
      <c r="AR440" s="23"/>
    </row>
    <row r="441" spans="2:44" ht="14.25" customHeight="1">
      <c r="B441" s="60"/>
      <c r="C441" s="60"/>
      <c r="F441" s="16"/>
      <c r="G441" s="16"/>
      <c r="H441" s="16"/>
      <c r="I441" s="16"/>
      <c r="J441" s="16"/>
      <c r="K441" s="18"/>
      <c r="L441" s="18"/>
      <c r="M441" s="18"/>
      <c r="N441" s="18"/>
      <c r="O441" s="18"/>
      <c r="P441" s="21"/>
      <c r="Q441" s="21"/>
      <c r="R441" s="21"/>
      <c r="S441" s="21"/>
      <c r="T441" s="21"/>
      <c r="U441" s="23"/>
      <c r="V441" s="23"/>
      <c r="W441" s="23"/>
      <c r="X441" s="60"/>
      <c r="AA441" s="16"/>
      <c r="AB441" s="16"/>
      <c r="AC441" s="16"/>
      <c r="AD441" s="16"/>
      <c r="AE441" s="16"/>
      <c r="AF441" s="18"/>
      <c r="AG441" s="18"/>
      <c r="AH441" s="18"/>
      <c r="AI441" s="18"/>
      <c r="AJ441" s="18"/>
      <c r="AK441" s="21"/>
      <c r="AL441" s="21"/>
      <c r="AM441" s="21"/>
      <c r="AN441" s="21"/>
      <c r="AO441" s="21"/>
      <c r="AP441" s="23"/>
      <c r="AQ441" s="23"/>
      <c r="AR441" s="23"/>
    </row>
    <row r="442" spans="2:44" ht="14.25" customHeight="1">
      <c r="B442" s="60"/>
      <c r="C442" s="60"/>
      <c r="F442" s="16"/>
      <c r="G442" s="16"/>
      <c r="H442" s="16"/>
      <c r="I442" s="16"/>
      <c r="J442" s="16"/>
      <c r="K442" s="18"/>
      <c r="L442" s="18"/>
      <c r="M442" s="18"/>
      <c r="N442" s="18"/>
      <c r="O442" s="18"/>
      <c r="P442" s="21"/>
      <c r="Q442" s="21"/>
      <c r="R442" s="21"/>
      <c r="S442" s="21"/>
      <c r="T442" s="21"/>
      <c r="U442" s="23"/>
      <c r="V442" s="23"/>
      <c r="W442" s="23"/>
      <c r="X442" s="60"/>
      <c r="AA442" s="16"/>
      <c r="AB442" s="16"/>
      <c r="AC442" s="16"/>
      <c r="AD442" s="16"/>
      <c r="AE442" s="16"/>
      <c r="AF442" s="18"/>
      <c r="AG442" s="18"/>
      <c r="AH442" s="18"/>
      <c r="AI442" s="18"/>
      <c r="AJ442" s="18"/>
      <c r="AK442" s="21"/>
      <c r="AL442" s="21"/>
      <c r="AM442" s="21"/>
      <c r="AN442" s="21"/>
      <c r="AO442" s="21"/>
      <c r="AP442" s="23"/>
      <c r="AQ442" s="23"/>
      <c r="AR442" s="23"/>
    </row>
    <row r="443" spans="2:44" ht="14.25" customHeight="1">
      <c r="B443" s="60"/>
      <c r="C443" s="60"/>
      <c r="F443" s="16"/>
      <c r="G443" s="16"/>
      <c r="H443" s="16"/>
      <c r="I443" s="16"/>
      <c r="J443" s="16"/>
      <c r="K443" s="18"/>
      <c r="L443" s="18"/>
      <c r="M443" s="18"/>
      <c r="N443" s="18"/>
      <c r="O443" s="18"/>
      <c r="P443" s="21"/>
      <c r="Q443" s="21"/>
      <c r="R443" s="21"/>
      <c r="S443" s="21"/>
      <c r="T443" s="21"/>
      <c r="U443" s="23"/>
      <c r="V443" s="23"/>
      <c r="W443" s="23"/>
      <c r="X443" s="60"/>
      <c r="AA443" s="16"/>
      <c r="AB443" s="16"/>
      <c r="AC443" s="16"/>
      <c r="AD443" s="16"/>
      <c r="AE443" s="16"/>
      <c r="AF443" s="18"/>
      <c r="AG443" s="18"/>
      <c r="AH443" s="18"/>
      <c r="AI443" s="18"/>
      <c r="AJ443" s="18"/>
      <c r="AK443" s="21"/>
      <c r="AL443" s="21"/>
      <c r="AM443" s="21"/>
      <c r="AN443" s="21"/>
      <c r="AO443" s="21"/>
      <c r="AP443" s="23"/>
      <c r="AQ443" s="23"/>
      <c r="AR443" s="23"/>
    </row>
    <row r="444" spans="2:44" ht="14.25" customHeight="1">
      <c r="B444" s="60"/>
      <c r="C444" s="60"/>
      <c r="F444" s="16"/>
      <c r="G444" s="16"/>
      <c r="H444" s="16"/>
      <c r="I444" s="16"/>
      <c r="J444" s="16"/>
      <c r="K444" s="18"/>
      <c r="L444" s="18"/>
      <c r="M444" s="18"/>
      <c r="N444" s="18"/>
      <c r="O444" s="18"/>
      <c r="P444" s="21"/>
      <c r="Q444" s="21"/>
      <c r="R444" s="21"/>
      <c r="S444" s="21"/>
      <c r="T444" s="21"/>
      <c r="U444" s="23"/>
      <c r="V444" s="23"/>
      <c r="W444" s="23"/>
      <c r="X444" s="60"/>
      <c r="AA444" s="16"/>
      <c r="AB444" s="16"/>
      <c r="AC444" s="16"/>
      <c r="AD444" s="16"/>
      <c r="AE444" s="16"/>
      <c r="AF444" s="18"/>
      <c r="AG444" s="18"/>
      <c r="AH444" s="18"/>
      <c r="AI444" s="18"/>
      <c r="AJ444" s="18"/>
      <c r="AK444" s="21"/>
      <c r="AL444" s="21"/>
      <c r="AM444" s="21"/>
      <c r="AN444" s="21"/>
      <c r="AO444" s="21"/>
      <c r="AP444" s="23"/>
      <c r="AQ444" s="23"/>
      <c r="AR444" s="23"/>
    </row>
    <row r="445" spans="2:44" ht="14.25" customHeight="1">
      <c r="B445" s="60"/>
      <c r="C445" s="60"/>
      <c r="F445" s="16"/>
      <c r="G445" s="16"/>
      <c r="H445" s="16"/>
      <c r="I445" s="16"/>
      <c r="J445" s="16"/>
      <c r="K445" s="18"/>
      <c r="L445" s="18"/>
      <c r="M445" s="18"/>
      <c r="N445" s="18"/>
      <c r="O445" s="18"/>
      <c r="P445" s="21"/>
      <c r="Q445" s="21"/>
      <c r="R445" s="21"/>
      <c r="S445" s="21"/>
      <c r="T445" s="21"/>
      <c r="U445" s="23"/>
      <c r="V445" s="23"/>
      <c r="W445" s="23"/>
      <c r="X445" s="60"/>
      <c r="AA445" s="16"/>
      <c r="AB445" s="16"/>
      <c r="AC445" s="16"/>
      <c r="AD445" s="16"/>
      <c r="AE445" s="16"/>
      <c r="AF445" s="18"/>
      <c r="AG445" s="18"/>
      <c r="AH445" s="18"/>
      <c r="AI445" s="18"/>
      <c r="AJ445" s="18"/>
      <c r="AK445" s="21"/>
      <c r="AL445" s="21"/>
      <c r="AM445" s="21"/>
      <c r="AN445" s="21"/>
      <c r="AO445" s="21"/>
      <c r="AP445" s="23"/>
      <c r="AQ445" s="23"/>
      <c r="AR445" s="23"/>
    </row>
    <row r="446" spans="2:44" ht="14.25" customHeight="1">
      <c r="B446" s="60"/>
      <c r="C446" s="60"/>
      <c r="F446" s="16"/>
      <c r="G446" s="16"/>
      <c r="H446" s="16"/>
      <c r="I446" s="16"/>
      <c r="J446" s="16"/>
      <c r="K446" s="18"/>
      <c r="L446" s="18"/>
      <c r="M446" s="18"/>
      <c r="N446" s="18"/>
      <c r="O446" s="18"/>
      <c r="P446" s="21"/>
      <c r="Q446" s="21"/>
      <c r="R446" s="21"/>
      <c r="S446" s="21"/>
      <c r="T446" s="21"/>
      <c r="U446" s="23"/>
      <c r="V446" s="23"/>
      <c r="W446" s="23"/>
      <c r="X446" s="60"/>
      <c r="AA446" s="16"/>
      <c r="AB446" s="16"/>
      <c r="AC446" s="16"/>
      <c r="AD446" s="16"/>
      <c r="AE446" s="16"/>
      <c r="AF446" s="18"/>
      <c r="AG446" s="18"/>
      <c r="AH446" s="18"/>
      <c r="AI446" s="18"/>
      <c r="AJ446" s="18"/>
      <c r="AK446" s="21"/>
      <c r="AL446" s="21"/>
      <c r="AM446" s="21"/>
      <c r="AN446" s="21"/>
      <c r="AO446" s="21"/>
      <c r="AP446" s="23"/>
      <c r="AQ446" s="23"/>
      <c r="AR446" s="23"/>
    </row>
    <row r="447" spans="2:44" ht="14.25" customHeight="1">
      <c r="B447" s="60"/>
      <c r="C447" s="60"/>
      <c r="F447" s="16"/>
      <c r="G447" s="16"/>
      <c r="H447" s="16"/>
      <c r="I447" s="16"/>
      <c r="J447" s="16"/>
      <c r="K447" s="18"/>
      <c r="L447" s="18"/>
      <c r="M447" s="18"/>
      <c r="N447" s="18"/>
      <c r="O447" s="18"/>
      <c r="P447" s="21"/>
      <c r="Q447" s="21"/>
      <c r="R447" s="21"/>
      <c r="S447" s="21"/>
      <c r="T447" s="21"/>
      <c r="U447" s="23"/>
      <c r="V447" s="23"/>
      <c r="W447" s="23"/>
      <c r="X447" s="60"/>
      <c r="AA447" s="16"/>
      <c r="AB447" s="16"/>
      <c r="AC447" s="16"/>
      <c r="AD447" s="16"/>
      <c r="AE447" s="16"/>
      <c r="AF447" s="18"/>
      <c r="AG447" s="18"/>
      <c r="AH447" s="18"/>
      <c r="AI447" s="18"/>
      <c r="AJ447" s="18"/>
      <c r="AK447" s="21"/>
      <c r="AL447" s="21"/>
      <c r="AM447" s="21"/>
      <c r="AN447" s="21"/>
      <c r="AO447" s="21"/>
      <c r="AP447" s="23"/>
      <c r="AQ447" s="23"/>
      <c r="AR447" s="23"/>
    </row>
    <row r="448" spans="2:44" ht="14.25" customHeight="1">
      <c r="B448" s="60"/>
      <c r="C448" s="60"/>
      <c r="F448" s="16"/>
      <c r="G448" s="16"/>
      <c r="H448" s="16"/>
      <c r="I448" s="16"/>
      <c r="J448" s="16"/>
      <c r="K448" s="18"/>
      <c r="L448" s="18"/>
      <c r="M448" s="18"/>
      <c r="N448" s="18"/>
      <c r="O448" s="18"/>
      <c r="P448" s="21"/>
      <c r="Q448" s="21"/>
      <c r="R448" s="21"/>
      <c r="S448" s="21"/>
      <c r="T448" s="21"/>
      <c r="U448" s="23"/>
      <c r="V448" s="23"/>
      <c r="W448" s="23"/>
      <c r="X448" s="60"/>
      <c r="AA448" s="16"/>
      <c r="AB448" s="16"/>
      <c r="AC448" s="16"/>
      <c r="AD448" s="16"/>
      <c r="AE448" s="16"/>
      <c r="AF448" s="18"/>
      <c r="AG448" s="18"/>
      <c r="AH448" s="18"/>
      <c r="AI448" s="18"/>
      <c r="AJ448" s="18"/>
      <c r="AK448" s="21"/>
      <c r="AL448" s="21"/>
      <c r="AM448" s="21"/>
      <c r="AN448" s="21"/>
      <c r="AO448" s="21"/>
      <c r="AP448" s="23"/>
      <c r="AQ448" s="23"/>
      <c r="AR448" s="23"/>
    </row>
    <row r="449" spans="2:44" ht="14.25" customHeight="1">
      <c r="B449" s="60"/>
      <c r="C449" s="60"/>
      <c r="F449" s="16"/>
      <c r="G449" s="16"/>
      <c r="H449" s="16"/>
      <c r="I449" s="16"/>
      <c r="J449" s="16"/>
      <c r="K449" s="18"/>
      <c r="L449" s="18"/>
      <c r="M449" s="18"/>
      <c r="N449" s="18"/>
      <c r="O449" s="18"/>
      <c r="P449" s="21"/>
      <c r="Q449" s="21"/>
      <c r="R449" s="21"/>
      <c r="S449" s="21"/>
      <c r="T449" s="21"/>
      <c r="U449" s="23"/>
      <c r="V449" s="23"/>
      <c r="W449" s="23"/>
      <c r="X449" s="60"/>
      <c r="AA449" s="16"/>
      <c r="AB449" s="16"/>
      <c r="AC449" s="16"/>
      <c r="AD449" s="16"/>
      <c r="AE449" s="16"/>
      <c r="AF449" s="18"/>
      <c r="AG449" s="18"/>
      <c r="AH449" s="18"/>
      <c r="AI449" s="18"/>
      <c r="AJ449" s="18"/>
      <c r="AK449" s="21"/>
      <c r="AL449" s="21"/>
      <c r="AM449" s="21"/>
      <c r="AN449" s="21"/>
      <c r="AO449" s="21"/>
      <c r="AP449" s="23"/>
      <c r="AQ449" s="23"/>
      <c r="AR449" s="23"/>
    </row>
    <row r="450" spans="2:44" ht="14.25" customHeight="1">
      <c r="B450" s="60"/>
      <c r="C450" s="60"/>
      <c r="F450" s="16"/>
      <c r="G450" s="16"/>
      <c r="H450" s="16"/>
      <c r="I450" s="16"/>
      <c r="J450" s="16"/>
      <c r="K450" s="18"/>
      <c r="L450" s="18"/>
      <c r="M450" s="18"/>
      <c r="N450" s="18"/>
      <c r="O450" s="18"/>
      <c r="P450" s="21"/>
      <c r="Q450" s="21"/>
      <c r="R450" s="21"/>
      <c r="S450" s="21"/>
      <c r="T450" s="21"/>
      <c r="U450" s="23"/>
      <c r="V450" s="23"/>
      <c r="W450" s="23"/>
      <c r="X450" s="60"/>
      <c r="AA450" s="16"/>
      <c r="AB450" s="16"/>
      <c r="AC450" s="16"/>
      <c r="AD450" s="16"/>
      <c r="AE450" s="16"/>
      <c r="AF450" s="18"/>
      <c r="AG450" s="18"/>
      <c r="AH450" s="18"/>
      <c r="AI450" s="18"/>
      <c r="AJ450" s="18"/>
      <c r="AK450" s="21"/>
      <c r="AL450" s="21"/>
      <c r="AM450" s="21"/>
      <c r="AN450" s="21"/>
      <c r="AO450" s="21"/>
      <c r="AP450" s="23"/>
      <c r="AQ450" s="23"/>
      <c r="AR450" s="23"/>
    </row>
    <row r="451" spans="2:44" ht="14.25" customHeight="1">
      <c r="B451" s="60"/>
      <c r="C451" s="60"/>
      <c r="F451" s="16"/>
      <c r="G451" s="16"/>
      <c r="H451" s="16"/>
      <c r="I451" s="16"/>
      <c r="J451" s="16"/>
      <c r="K451" s="18"/>
      <c r="L451" s="18"/>
      <c r="M451" s="18"/>
      <c r="N451" s="18"/>
      <c r="O451" s="18"/>
      <c r="P451" s="21"/>
      <c r="Q451" s="21"/>
      <c r="R451" s="21"/>
      <c r="S451" s="21"/>
      <c r="T451" s="21"/>
      <c r="U451" s="23"/>
      <c r="V451" s="23"/>
      <c r="W451" s="23"/>
      <c r="X451" s="60"/>
      <c r="AA451" s="16"/>
      <c r="AB451" s="16"/>
      <c r="AC451" s="16"/>
      <c r="AD451" s="16"/>
      <c r="AE451" s="16"/>
      <c r="AF451" s="18"/>
      <c r="AG451" s="18"/>
      <c r="AH451" s="18"/>
      <c r="AI451" s="18"/>
      <c r="AJ451" s="18"/>
      <c r="AK451" s="21"/>
      <c r="AL451" s="21"/>
      <c r="AM451" s="21"/>
      <c r="AN451" s="21"/>
      <c r="AO451" s="21"/>
      <c r="AP451" s="23"/>
      <c r="AQ451" s="23"/>
      <c r="AR451" s="23"/>
    </row>
    <row r="452" spans="2:44" ht="14.25" customHeight="1">
      <c r="B452" s="60"/>
      <c r="C452" s="60"/>
      <c r="F452" s="16"/>
      <c r="G452" s="16"/>
      <c r="H452" s="16"/>
      <c r="I452" s="16"/>
      <c r="J452" s="16"/>
      <c r="K452" s="18"/>
      <c r="L452" s="18"/>
      <c r="M452" s="18"/>
      <c r="N452" s="18"/>
      <c r="O452" s="18"/>
      <c r="P452" s="21"/>
      <c r="Q452" s="21"/>
      <c r="R452" s="21"/>
      <c r="S452" s="21"/>
      <c r="T452" s="21"/>
      <c r="U452" s="23"/>
      <c r="V452" s="23"/>
      <c r="W452" s="23"/>
      <c r="X452" s="60"/>
      <c r="AA452" s="16"/>
      <c r="AB452" s="16"/>
      <c r="AC452" s="16"/>
      <c r="AD452" s="16"/>
      <c r="AE452" s="16"/>
      <c r="AF452" s="18"/>
      <c r="AG452" s="18"/>
      <c r="AH452" s="18"/>
      <c r="AI452" s="18"/>
      <c r="AJ452" s="18"/>
      <c r="AK452" s="21"/>
      <c r="AL452" s="21"/>
      <c r="AM452" s="21"/>
      <c r="AN452" s="21"/>
      <c r="AO452" s="21"/>
      <c r="AP452" s="23"/>
      <c r="AQ452" s="23"/>
      <c r="AR452" s="23"/>
    </row>
    <row r="453" spans="2:44" ht="14.25" customHeight="1">
      <c r="B453" s="60"/>
      <c r="C453" s="60"/>
      <c r="F453" s="16"/>
      <c r="G453" s="16"/>
      <c r="H453" s="16"/>
      <c r="I453" s="16"/>
      <c r="J453" s="16"/>
      <c r="K453" s="18"/>
      <c r="L453" s="18"/>
      <c r="M453" s="18"/>
      <c r="N453" s="18"/>
      <c r="O453" s="18"/>
      <c r="P453" s="21"/>
      <c r="Q453" s="21"/>
      <c r="R453" s="21"/>
      <c r="S453" s="21"/>
      <c r="T453" s="21"/>
      <c r="U453" s="23"/>
      <c r="V453" s="23"/>
      <c r="W453" s="23"/>
      <c r="X453" s="60"/>
      <c r="AA453" s="16"/>
      <c r="AB453" s="16"/>
      <c r="AC453" s="16"/>
      <c r="AD453" s="16"/>
      <c r="AE453" s="16"/>
      <c r="AF453" s="18"/>
      <c r="AG453" s="18"/>
      <c r="AH453" s="18"/>
      <c r="AI453" s="18"/>
      <c r="AJ453" s="18"/>
      <c r="AK453" s="21"/>
      <c r="AL453" s="21"/>
      <c r="AM453" s="21"/>
      <c r="AN453" s="21"/>
      <c r="AO453" s="21"/>
      <c r="AP453" s="23"/>
      <c r="AQ453" s="23"/>
      <c r="AR453" s="23"/>
    </row>
    <row r="454" spans="2:44" ht="14.25" customHeight="1">
      <c r="B454" s="60"/>
      <c r="C454" s="60"/>
      <c r="F454" s="16"/>
      <c r="G454" s="16"/>
      <c r="H454" s="16"/>
      <c r="I454" s="16"/>
      <c r="J454" s="16"/>
      <c r="K454" s="18"/>
      <c r="L454" s="18"/>
      <c r="M454" s="18"/>
      <c r="N454" s="18"/>
      <c r="O454" s="18"/>
      <c r="P454" s="21"/>
      <c r="Q454" s="21"/>
      <c r="R454" s="21"/>
      <c r="S454" s="21"/>
      <c r="T454" s="21"/>
      <c r="U454" s="23"/>
      <c r="V454" s="23"/>
      <c r="W454" s="23"/>
      <c r="X454" s="60"/>
      <c r="AA454" s="16"/>
      <c r="AB454" s="16"/>
      <c r="AC454" s="16"/>
      <c r="AD454" s="16"/>
      <c r="AE454" s="16"/>
      <c r="AF454" s="18"/>
      <c r="AG454" s="18"/>
      <c r="AH454" s="18"/>
      <c r="AI454" s="18"/>
      <c r="AJ454" s="18"/>
      <c r="AK454" s="21"/>
      <c r="AL454" s="21"/>
      <c r="AM454" s="21"/>
      <c r="AN454" s="21"/>
      <c r="AO454" s="21"/>
      <c r="AP454" s="23"/>
      <c r="AQ454" s="23"/>
      <c r="AR454" s="23"/>
    </row>
    <row r="455" spans="2:44" ht="14.25" customHeight="1">
      <c r="B455" s="60"/>
      <c r="C455" s="60"/>
      <c r="F455" s="16"/>
      <c r="G455" s="16"/>
      <c r="H455" s="16"/>
      <c r="I455" s="16"/>
      <c r="J455" s="16"/>
      <c r="K455" s="18"/>
      <c r="L455" s="18"/>
      <c r="M455" s="18"/>
      <c r="N455" s="18"/>
      <c r="O455" s="18"/>
      <c r="P455" s="21"/>
      <c r="Q455" s="21"/>
      <c r="R455" s="21"/>
      <c r="S455" s="21"/>
      <c r="T455" s="21"/>
      <c r="U455" s="23"/>
      <c r="V455" s="23"/>
      <c r="W455" s="23"/>
      <c r="X455" s="60"/>
      <c r="AA455" s="16"/>
      <c r="AB455" s="16"/>
      <c r="AC455" s="16"/>
      <c r="AD455" s="16"/>
      <c r="AE455" s="16"/>
      <c r="AF455" s="18"/>
      <c r="AG455" s="18"/>
      <c r="AH455" s="18"/>
      <c r="AI455" s="18"/>
      <c r="AJ455" s="18"/>
      <c r="AK455" s="21"/>
      <c r="AL455" s="21"/>
      <c r="AM455" s="21"/>
      <c r="AN455" s="21"/>
      <c r="AO455" s="21"/>
      <c r="AP455" s="23"/>
      <c r="AQ455" s="23"/>
      <c r="AR455" s="23"/>
    </row>
    <row r="456" spans="2:44" ht="14.25" customHeight="1">
      <c r="B456" s="60"/>
      <c r="C456" s="60"/>
      <c r="F456" s="16"/>
      <c r="G456" s="16"/>
      <c r="H456" s="16"/>
      <c r="I456" s="16"/>
      <c r="J456" s="16"/>
      <c r="K456" s="18"/>
      <c r="L456" s="18"/>
      <c r="M456" s="18"/>
      <c r="N456" s="18"/>
      <c r="O456" s="18"/>
      <c r="P456" s="21"/>
      <c r="Q456" s="21"/>
      <c r="R456" s="21"/>
      <c r="S456" s="21"/>
      <c r="T456" s="21"/>
      <c r="U456" s="23"/>
      <c r="V456" s="23"/>
      <c r="W456" s="23"/>
      <c r="X456" s="60"/>
      <c r="AA456" s="16"/>
      <c r="AB456" s="16"/>
      <c r="AC456" s="16"/>
      <c r="AD456" s="16"/>
      <c r="AE456" s="16"/>
      <c r="AF456" s="18"/>
      <c r="AG456" s="18"/>
      <c r="AH456" s="18"/>
      <c r="AI456" s="18"/>
      <c r="AJ456" s="18"/>
      <c r="AK456" s="21"/>
      <c r="AL456" s="21"/>
      <c r="AM456" s="21"/>
      <c r="AN456" s="21"/>
      <c r="AO456" s="21"/>
      <c r="AP456" s="23"/>
      <c r="AQ456" s="23"/>
      <c r="AR456" s="23"/>
    </row>
    <row r="457" spans="2:44" ht="14.25" customHeight="1">
      <c r="B457" s="60"/>
      <c r="C457" s="60"/>
      <c r="F457" s="16"/>
      <c r="G457" s="16"/>
      <c r="H457" s="16"/>
      <c r="I457" s="16"/>
      <c r="J457" s="16"/>
      <c r="K457" s="18"/>
      <c r="L457" s="18"/>
      <c r="M457" s="18"/>
      <c r="N457" s="18"/>
      <c r="O457" s="18"/>
      <c r="P457" s="21"/>
      <c r="Q457" s="21"/>
      <c r="R457" s="21"/>
      <c r="S457" s="21"/>
      <c r="T457" s="21"/>
      <c r="U457" s="23"/>
      <c r="V457" s="23"/>
      <c r="W457" s="23"/>
      <c r="X457" s="60"/>
      <c r="AA457" s="16"/>
      <c r="AB457" s="16"/>
      <c r="AC457" s="16"/>
      <c r="AD457" s="16"/>
      <c r="AE457" s="16"/>
      <c r="AF457" s="18"/>
      <c r="AG457" s="18"/>
      <c r="AH457" s="18"/>
      <c r="AI457" s="18"/>
      <c r="AJ457" s="18"/>
      <c r="AK457" s="21"/>
      <c r="AL457" s="21"/>
      <c r="AM457" s="21"/>
      <c r="AN457" s="21"/>
      <c r="AO457" s="21"/>
      <c r="AP457" s="23"/>
      <c r="AQ457" s="23"/>
      <c r="AR457" s="23"/>
    </row>
    <row r="458" spans="2:44" ht="14.25" customHeight="1">
      <c r="B458" s="60"/>
      <c r="C458" s="60"/>
      <c r="F458" s="16"/>
      <c r="G458" s="16"/>
      <c r="H458" s="16"/>
      <c r="I458" s="16"/>
      <c r="J458" s="16"/>
      <c r="K458" s="18"/>
      <c r="L458" s="18"/>
      <c r="M458" s="18"/>
      <c r="N458" s="18"/>
      <c r="O458" s="18"/>
      <c r="P458" s="21"/>
      <c r="Q458" s="21"/>
      <c r="R458" s="21"/>
      <c r="S458" s="21"/>
      <c r="T458" s="21"/>
      <c r="U458" s="23"/>
      <c r="V458" s="23"/>
      <c r="W458" s="23"/>
      <c r="X458" s="60"/>
      <c r="AA458" s="16"/>
      <c r="AB458" s="16"/>
      <c r="AC458" s="16"/>
      <c r="AD458" s="16"/>
      <c r="AE458" s="16"/>
      <c r="AF458" s="18"/>
      <c r="AG458" s="18"/>
      <c r="AH458" s="18"/>
      <c r="AI458" s="18"/>
      <c r="AJ458" s="18"/>
      <c r="AK458" s="21"/>
      <c r="AL458" s="21"/>
      <c r="AM458" s="21"/>
      <c r="AN458" s="21"/>
      <c r="AO458" s="21"/>
      <c r="AP458" s="23"/>
      <c r="AQ458" s="23"/>
      <c r="AR458" s="23"/>
    </row>
    <row r="459" spans="2:44" ht="14.25" customHeight="1">
      <c r="B459" s="60"/>
      <c r="C459" s="60"/>
      <c r="F459" s="16"/>
      <c r="G459" s="16"/>
      <c r="H459" s="16"/>
      <c r="I459" s="16"/>
      <c r="J459" s="16"/>
      <c r="K459" s="18"/>
      <c r="L459" s="18"/>
      <c r="M459" s="18"/>
      <c r="N459" s="18"/>
      <c r="O459" s="18"/>
      <c r="P459" s="21"/>
      <c r="Q459" s="21"/>
      <c r="R459" s="21"/>
      <c r="S459" s="21"/>
      <c r="T459" s="21"/>
      <c r="U459" s="23"/>
      <c r="V459" s="23"/>
      <c r="W459" s="23"/>
      <c r="X459" s="60"/>
      <c r="AA459" s="16"/>
      <c r="AB459" s="16"/>
      <c r="AC459" s="16"/>
      <c r="AD459" s="16"/>
      <c r="AE459" s="16"/>
      <c r="AF459" s="18"/>
      <c r="AG459" s="18"/>
      <c r="AH459" s="18"/>
      <c r="AI459" s="18"/>
      <c r="AJ459" s="18"/>
      <c r="AK459" s="21"/>
      <c r="AL459" s="21"/>
      <c r="AM459" s="21"/>
      <c r="AN459" s="21"/>
      <c r="AO459" s="21"/>
      <c r="AP459" s="23"/>
      <c r="AQ459" s="23"/>
      <c r="AR459" s="23"/>
    </row>
    <row r="460" spans="2:44" ht="14.25" customHeight="1">
      <c r="B460" s="60"/>
      <c r="C460" s="60"/>
      <c r="F460" s="16"/>
      <c r="G460" s="16"/>
      <c r="H460" s="16"/>
      <c r="I460" s="16"/>
      <c r="J460" s="16"/>
      <c r="K460" s="18"/>
      <c r="L460" s="18"/>
      <c r="M460" s="18"/>
      <c r="N460" s="18"/>
      <c r="O460" s="18"/>
      <c r="P460" s="21"/>
      <c r="Q460" s="21"/>
      <c r="R460" s="21"/>
      <c r="S460" s="21"/>
      <c r="T460" s="21"/>
      <c r="U460" s="23"/>
      <c r="V460" s="23"/>
      <c r="W460" s="23"/>
      <c r="X460" s="60"/>
      <c r="AA460" s="16"/>
      <c r="AB460" s="16"/>
      <c r="AC460" s="16"/>
      <c r="AD460" s="16"/>
      <c r="AE460" s="16"/>
      <c r="AF460" s="18"/>
      <c r="AG460" s="18"/>
      <c r="AH460" s="18"/>
      <c r="AI460" s="18"/>
      <c r="AJ460" s="18"/>
      <c r="AK460" s="21"/>
      <c r="AL460" s="21"/>
      <c r="AM460" s="21"/>
      <c r="AN460" s="21"/>
      <c r="AO460" s="21"/>
      <c r="AP460" s="23"/>
      <c r="AQ460" s="23"/>
      <c r="AR460" s="23"/>
    </row>
    <row r="461" spans="2:44" ht="14.25" customHeight="1">
      <c r="B461" s="60"/>
      <c r="C461" s="60"/>
      <c r="F461" s="16"/>
      <c r="G461" s="16"/>
      <c r="H461" s="16"/>
      <c r="I461" s="16"/>
      <c r="J461" s="16"/>
      <c r="K461" s="18"/>
      <c r="L461" s="18"/>
      <c r="M461" s="18"/>
      <c r="N461" s="18"/>
      <c r="O461" s="18"/>
      <c r="P461" s="21"/>
      <c r="Q461" s="21"/>
      <c r="R461" s="21"/>
      <c r="S461" s="21"/>
      <c r="T461" s="21"/>
      <c r="U461" s="23"/>
      <c r="V461" s="23"/>
      <c r="W461" s="23"/>
      <c r="X461" s="60"/>
      <c r="AA461" s="16"/>
      <c r="AB461" s="16"/>
      <c r="AC461" s="16"/>
      <c r="AD461" s="16"/>
      <c r="AE461" s="16"/>
      <c r="AF461" s="18"/>
      <c r="AG461" s="18"/>
      <c r="AH461" s="18"/>
      <c r="AI461" s="18"/>
      <c r="AJ461" s="18"/>
      <c r="AK461" s="21"/>
      <c r="AL461" s="21"/>
      <c r="AM461" s="21"/>
      <c r="AN461" s="21"/>
      <c r="AO461" s="21"/>
      <c r="AP461" s="23"/>
      <c r="AQ461" s="23"/>
      <c r="AR461" s="23"/>
    </row>
    <row r="462" spans="2:44" ht="14.25" customHeight="1">
      <c r="B462" s="60"/>
      <c r="C462" s="60"/>
      <c r="F462" s="16"/>
      <c r="G462" s="16"/>
      <c r="H462" s="16"/>
      <c r="I462" s="16"/>
      <c r="J462" s="16"/>
      <c r="K462" s="18"/>
      <c r="L462" s="18"/>
      <c r="M462" s="18"/>
      <c r="N462" s="18"/>
      <c r="O462" s="18"/>
      <c r="P462" s="21"/>
      <c r="Q462" s="21"/>
      <c r="R462" s="21"/>
      <c r="S462" s="21"/>
      <c r="T462" s="21"/>
      <c r="U462" s="23"/>
      <c r="V462" s="23"/>
      <c r="W462" s="23"/>
      <c r="X462" s="60"/>
      <c r="AA462" s="16"/>
      <c r="AB462" s="16"/>
      <c r="AC462" s="16"/>
      <c r="AD462" s="16"/>
      <c r="AE462" s="16"/>
      <c r="AF462" s="18"/>
      <c r="AG462" s="18"/>
      <c r="AH462" s="18"/>
      <c r="AI462" s="18"/>
      <c r="AJ462" s="18"/>
      <c r="AK462" s="21"/>
      <c r="AL462" s="21"/>
      <c r="AM462" s="21"/>
      <c r="AN462" s="21"/>
      <c r="AO462" s="21"/>
      <c r="AP462" s="23"/>
      <c r="AQ462" s="23"/>
      <c r="AR462" s="23"/>
    </row>
    <row r="463" spans="2:44" ht="14.25" customHeight="1">
      <c r="B463" s="60"/>
      <c r="C463" s="60"/>
      <c r="F463" s="16"/>
      <c r="G463" s="16"/>
      <c r="H463" s="16"/>
      <c r="I463" s="16"/>
      <c r="J463" s="16"/>
      <c r="K463" s="18"/>
      <c r="L463" s="18"/>
      <c r="M463" s="18"/>
      <c r="N463" s="18"/>
      <c r="O463" s="18"/>
      <c r="P463" s="21"/>
      <c r="Q463" s="21"/>
      <c r="R463" s="21"/>
      <c r="S463" s="21"/>
      <c r="T463" s="21"/>
      <c r="U463" s="23"/>
      <c r="V463" s="23"/>
      <c r="W463" s="23"/>
      <c r="X463" s="60"/>
      <c r="AA463" s="16"/>
      <c r="AB463" s="16"/>
      <c r="AC463" s="16"/>
      <c r="AD463" s="16"/>
      <c r="AE463" s="16"/>
      <c r="AF463" s="18"/>
      <c r="AG463" s="18"/>
      <c r="AH463" s="18"/>
      <c r="AI463" s="18"/>
      <c r="AJ463" s="18"/>
      <c r="AK463" s="21"/>
      <c r="AL463" s="21"/>
      <c r="AM463" s="21"/>
      <c r="AN463" s="21"/>
      <c r="AO463" s="21"/>
      <c r="AP463" s="23"/>
      <c r="AQ463" s="23"/>
      <c r="AR463" s="23"/>
    </row>
    <row r="464" spans="2:44" ht="14.25" customHeight="1">
      <c r="B464" s="60"/>
      <c r="C464" s="60"/>
      <c r="F464" s="16"/>
      <c r="G464" s="16"/>
      <c r="H464" s="16"/>
      <c r="I464" s="16"/>
      <c r="J464" s="16"/>
      <c r="K464" s="18"/>
      <c r="L464" s="18"/>
      <c r="M464" s="18"/>
      <c r="N464" s="18"/>
      <c r="O464" s="18"/>
      <c r="P464" s="21"/>
      <c r="Q464" s="21"/>
      <c r="R464" s="21"/>
      <c r="S464" s="21"/>
      <c r="T464" s="21"/>
      <c r="U464" s="23"/>
      <c r="V464" s="23"/>
      <c r="W464" s="23"/>
      <c r="X464" s="60"/>
      <c r="AA464" s="16"/>
      <c r="AB464" s="16"/>
      <c r="AC464" s="16"/>
      <c r="AD464" s="16"/>
      <c r="AE464" s="16"/>
      <c r="AF464" s="18"/>
      <c r="AG464" s="18"/>
      <c r="AH464" s="18"/>
      <c r="AI464" s="18"/>
      <c r="AJ464" s="18"/>
      <c r="AK464" s="21"/>
      <c r="AL464" s="21"/>
      <c r="AM464" s="21"/>
      <c r="AN464" s="21"/>
      <c r="AO464" s="21"/>
      <c r="AP464" s="23"/>
      <c r="AQ464" s="23"/>
      <c r="AR464" s="23"/>
    </row>
    <row r="465" spans="2:44" ht="14.25" customHeight="1">
      <c r="B465" s="60"/>
      <c r="C465" s="60"/>
      <c r="F465" s="16"/>
      <c r="G465" s="16"/>
      <c r="H465" s="16"/>
      <c r="I465" s="16"/>
      <c r="J465" s="16"/>
      <c r="K465" s="18"/>
      <c r="L465" s="18"/>
      <c r="M465" s="18"/>
      <c r="N465" s="18"/>
      <c r="O465" s="18"/>
      <c r="P465" s="21"/>
      <c r="Q465" s="21"/>
      <c r="R465" s="21"/>
      <c r="S465" s="21"/>
      <c r="T465" s="21"/>
      <c r="U465" s="23"/>
      <c r="V465" s="23"/>
      <c r="W465" s="23"/>
      <c r="X465" s="60"/>
      <c r="AA465" s="16"/>
      <c r="AB465" s="16"/>
      <c r="AC465" s="16"/>
      <c r="AD465" s="16"/>
      <c r="AE465" s="16"/>
      <c r="AF465" s="18"/>
      <c r="AG465" s="18"/>
      <c r="AH465" s="18"/>
      <c r="AI465" s="18"/>
      <c r="AJ465" s="18"/>
      <c r="AK465" s="21"/>
      <c r="AL465" s="21"/>
      <c r="AM465" s="21"/>
      <c r="AN465" s="21"/>
      <c r="AO465" s="21"/>
      <c r="AP465" s="23"/>
      <c r="AQ465" s="23"/>
      <c r="AR465" s="23"/>
    </row>
    <row r="466" spans="2:44" ht="14.25" customHeight="1">
      <c r="B466" s="60"/>
      <c r="C466" s="60"/>
      <c r="F466" s="16"/>
      <c r="G466" s="16"/>
      <c r="H466" s="16"/>
      <c r="I466" s="16"/>
      <c r="J466" s="16"/>
      <c r="K466" s="18"/>
      <c r="L466" s="18"/>
      <c r="M466" s="18"/>
      <c r="N466" s="18"/>
      <c r="O466" s="18"/>
      <c r="P466" s="21"/>
      <c r="Q466" s="21"/>
      <c r="R466" s="21"/>
      <c r="S466" s="21"/>
      <c r="T466" s="21"/>
      <c r="U466" s="23"/>
      <c r="V466" s="23"/>
      <c r="W466" s="23"/>
      <c r="X466" s="60"/>
      <c r="AA466" s="16"/>
      <c r="AB466" s="16"/>
      <c r="AC466" s="16"/>
      <c r="AD466" s="16"/>
      <c r="AE466" s="16"/>
      <c r="AF466" s="18"/>
      <c r="AG466" s="18"/>
      <c r="AH466" s="18"/>
      <c r="AI466" s="18"/>
      <c r="AJ466" s="18"/>
      <c r="AK466" s="21"/>
      <c r="AL466" s="21"/>
      <c r="AM466" s="21"/>
      <c r="AN466" s="21"/>
      <c r="AO466" s="21"/>
      <c r="AP466" s="23"/>
      <c r="AQ466" s="23"/>
      <c r="AR466" s="23"/>
    </row>
    <row r="467" spans="2:44" ht="14.25" customHeight="1">
      <c r="B467" s="60"/>
      <c r="C467" s="60"/>
      <c r="F467" s="16"/>
      <c r="G467" s="16"/>
      <c r="H467" s="16"/>
      <c r="I467" s="16"/>
      <c r="J467" s="16"/>
      <c r="K467" s="18"/>
      <c r="L467" s="18"/>
      <c r="M467" s="18"/>
      <c r="N467" s="18"/>
      <c r="O467" s="18"/>
      <c r="P467" s="21"/>
      <c r="Q467" s="21"/>
      <c r="R467" s="21"/>
      <c r="S467" s="21"/>
      <c r="T467" s="21"/>
      <c r="U467" s="23"/>
      <c r="V467" s="23"/>
      <c r="W467" s="23"/>
      <c r="X467" s="60"/>
      <c r="AA467" s="16"/>
      <c r="AB467" s="16"/>
      <c r="AC467" s="16"/>
      <c r="AD467" s="16"/>
      <c r="AE467" s="16"/>
      <c r="AF467" s="18"/>
      <c r="AG467" s="18"/>
      <c r="AH467" s="18"/>
      <c r="AI467" s="18"/>
      <c r="AJ467" s="18"/>
      <c r="AK467" s="21"/>
      <c r="AL467" s="21"/>
      <c r="AM467" s="21"/>
      <c r="AN467" s="21"/>
      <c r="AO467" s="21"/>
      <c r="AP467" s="23"/>
      <c r="AQ467" s="23"/>
      <c r="AR467" s="23"/>
    </row>
    <row r="468" spans="2:44" ht="14.25" customHeight="1">
      <c r="B468" s="60"/>
      <c r="C468" s="60"/>
      <c r="F468" s="16"/>
      <c r="G468" s="16"/>
      <c r="H468" s="16"/>
      <c r="I468" s="16"/>
      <c r="J468" s="16"/>
      <c r="K468" s="18"/>
      <c r="L468" s="18"/>
      <c r="M468" s="18"/>
      <c r="N468" s="18"/>
      <c r="O468" s="18"/>
      <c r="P468" s="21"/>
      <c r="Q468" s="21"/>
      <c r="R468" s="21"/>
      <c r="S468" s="21"/>
      <c r="T468" s="21"/>
      <c r="U468" s="23"/>
      <c r="V468" s="23"/>
      <c r="W468" s="23"/>
      <c r="X468" s="60"/>
      <c r="AA468" s="16"/>
      <c r="AB468" s="16"/>
      <c r="AC468" s="16"/>
      <c r="AD468" s="16"/>
      <c r="AE468" s="16"/>
      <c r="AF468" s="18"/>
      <c r="AG468" s="18"/>
      <c r="AH468" s="18"/>
      <c r="AI468" s="18"/>
      <c r="AJ468" s="18"/>
      <c r="AK468" s="21"/>
      <c r="AL468" s="21"/>
      <c r="AM468" s="21"/>
      <c r="AN468" s="21"/>
      <c r="AO468" s="21"/>
      <c r="AP468" s="23"/>
      <c r="AQ468" s="23"/>
      <c r="AR468" s="23"/>
    </row>
    <row r="469" spans="2:44" ht="14.25" customHeight="1">
      <c r="B469" s="60"/>
      <c r="C469" s="60"/>
      <c r="F469" s="16"/>
      <c r="G469" s="16"/>
      <c r="H469" s="16"/>
      <c r="I469" s="16"/>
      <c r="J469" s="16"/>
      <c r="K469" s="18"/>
      <c r="L469" s="18"/>
      <c r="M469" s="18"/>
      <c r="N469" s="18"/>
      <c r="O469" s="18"/>
      <c r="P469" s="21"/>
      <c r="Q469" s="21"/>
      <c r="R469" s="21"/>
      <c r="S469" s="21"/>
      <c r="T469" s="21"/>
      <c r="U469" s="23"/>
      <c r="V469" s="23"/>
      <c r="W469" s="23"/>
      <c r="X469" s="60"/>
      <c r="AA469" s="16"/>
      <c r="AB469" s="16"/>
      <c r="AC469" s="16"/>
      <c r="AD469" s="16"/>
      <c r="AE469" s="16"/>
      <c r="AF469" s="18"/>
      <c r="AG469" s="18"/>
      <c r="AH469" s="18"/>
      <c r="AI469" s="18"/>
      <c r="AJ469" s="18"/>
      <c r="AK469" s="21"/>
      <c r="AL469" s="21"/>
      <c r="AM469" s="21"/>
      <c r="AN469" s="21"/>
      <c r="AO469" s="21"/>
      <c r="AP469" s="23"/>
      <c r="AQ469" s="23"/>
      <c r="AR469" s="23"/>
    </row>
    <row r="470" spans="2:44" ht="14.25" customHeight="1">
      <c r="B470" s="60"/>
      <c r="C470" s="60"/>
      <c r="F470" s="16"/>
      <c r="G470" s="16"/>
      <c r="H470" s="16"/>
      <c r="I470" s="16"/>
      <c r="J470" s="16"/>
      <c r="K470" s="18"/>
      <c r="L470" s="18"/>
      <c r="M470" s="18"/>
      <c r="N470" s="18"/>
      <c r="O470" s="18"/>
      <c r="P470" s="21"/>
      <c r="Q470" s="21"/>
      <c r="R470" s="21"/>
      <c r="S470" s="21"/>
      <c r="T470" s="21"/>
      <c r="U470" s="23"/>
      <c r="V470" s="23"/>
      <c r="W470" s="23"/>
      <c r="X470" s="60"/>
      <c r="AA470" s="16"/>
      <c r="AB470" s="16"/>
      <c r="AC470" s="16"/>
      <c r="AD470" s="16"/>
      <c r="AE470" s="16"/>
      <c r="AF470" s="18"/>
      <c r="AG470" s="18"/>
      <c r="AH470" s="18"/>
      <c r="AI470" s="18"/>
      <c r="AJ470" s="18"/>
      <c r="AK470" s="21"/>
      <c r="AL470" s="21"/>
      <c r="AM470" s="21"/>
      <c r="AN470" s="21"/>
      <c r="AO470" s="21"/>
      <c r="AP470" s="23"/>
      <c r="AQ470" s="23"/>
      <c r="AR470" s="23"/>
    </row>
    <row r="471" spans="2:44" ht="14.25" customHeight="1">
      <c r="B471" s="60"/>
      <c r="C471" s="60"/>
      <c r="F471" s="16"/>
      <c r="G471" s="16"/>
      <c r="H471" s="16"/>
      <c r="I471" s="16"/>
      <c r="J471" s="16"/>
      <c r="K471" s="18"/>
      <c r="L471" s="18"/>
      <c r="M471" s="18"/>
      <c r="N471" s="18"/>
      <c r="O471" s="18"/>
      <c r="P471" s="21"/>
      <c r="Q471" s="21"/>
      <c r="R471" s="21"/>
      <c r="S471" s="21"/>
      <c r="T471" s="21"/>
      <c r="U471" s="23"/>
      <c r="V471" s="23"/>
      <c r="W471" s="23"/>
      <c r="X471" s="60"/>
      <c r="AA471" s="16"/>
      <c r="AB471" s="16"/>
      <c r="AC471" s="16"/>
      <c r="AD471" s="16"/>
      <c r="AE471" s="16"/>
      <c r="AF471" s="18"/>
      <c r="AG471" s="18"/>
      <c r="AH471" s="18"/>
      <c r="AI471" s="18"/>
      <c r="AJ471" s="18"/>
      <c r="AK471" s="21"/>
      <c r="AL471" s="21"/>
      <c r="AM471" s="21"/>
      <c r="AN471" s="21"/>
      <c r="AO471" s="21"/>
      <c r="AP471" s="23"/>
      <c r="AQ471" s="23"/>
      <c r="AR471" s="23"/>
    </row>
    <row r="472" spans="2:44" ht="14.25" customHeight="1">
      <c r="B472" s="60"/>
      <c r="C472" s="60"/>
      <c r="F472" s="16"/>
      <c r="G472" s="16"/>
      <c r="H472" s="16"/>
      <c r="I472" s="16"/>
      <c r="J472" s="16"/>
      <c r="K472" s="18"/>
      <c r="L472" s="18"/>
      <c r="M472" s="18"/>
      <c r="N472" s="18"/>
      <c r="O472" s="18"/>
      <c r="P472" s="21"/>
      <c r="Q472" s="21"/>
      <c r="R472" s="21"/>
      <c r="S472" s="21"/>
      <c r="T472" s="21"/>
      <c r="U472" s="23"/>
      <c r="V472" s="23"/>
      <c r="W472" s="23"/>
      <c r="X472" s="60"/>
      <c r="AA472" s="16"/>
      <c r="AB472" s="16"/>
      <c r="AC472" s="16"/>
      <c r="AD472" s="16"/>
      <c r="AE472" s="16"/>
      <c r="AF472" s="18"/>
      <c r="AG472" s="18"/>
      <c r="AH472" s="18"/>
      <c r="AI472" s="18"/>
      <c r="AJ472" s="18"/>
      <c r="AK472" s="21"/>
      <c r="AL472" s="21"/>
      <c r="AM472" s="21"/>
      <c r="AN472" s="21"/>
      <c r="AO472" s="21"/>
      <c r="AP472" s="23"/>
      <c r="AQ472" s="23"/>
      <c r="AR472" s="23"/>
    </row>
    <row r="473" spans="2:44" ht="14.25" customHeight="1">
      <c r="B473" s="60"/>
      <c r="C473" s="60"/>
      <c r="F473" s="16"/>
      <c r="G473" s="16"/>
      <c r="H473" s="16"/>
      <c r="I473" s="16"/>
      <c r="J473" s="16"/>
      <c r="K473" s="18"/>
      <c r="L473" s="18"/>
      <c r="M473" s="18"/>
      <c r="N473" s="18"/>
      <c r="O473" s="18"/>
      <c r="P473" s="21"/>
      <c r="Q473" s="21"/>
      <c r="R473" s="21"/>
      <c r="S473" s="21"/>
      <c r="T473" s="21"/>
      <c r="U473" s="23"/>
      <c r="V473" s="23"/>
      <c r="W473" s="23"/>
      <c r="X473" s="60"/>
      <c r="AA473" s="16"/>
      <c r="AB473" s="16"/>
      <c r="AC473" s="16"/>
      <c r="AD473" s="16"/>
      <c r="AE473" s="16"/>
      <c r="AF473" s="18"/>
      <c r="AG473" s="18"/>
      <c r="AH473" s="18"/>
      <c r="AI473" s="18"/>
      <c r="AJ473" s="18"/>
      <c r="AK473" s="21"/>
      <c r="AL473" s="21"/>
      <c r="AM473" s="21"/>
      <c r="AN473" s="21"/>
      <c r="AO473" s="21"/>
      <c r="AP473" s="23"/>
      <c r="AQ473" s="23"/>
      <c r="AR473" s="23"/>
    </row>
    <row r="474" spans="2:44" ht="14.25" customHeight="1">
      <c r="B474" s="60"/>
      <c r="C474" s="60"/>
      <c r="F474" s="16"/>
      <c r="G474" s="16"/>
      <c r="H474" s="16"/>
      <c r="I474" s="16"/>
      <c r="J474" s="16"/>
      <c r="K474" s="18"/>
      <c r="L474" s="18"/>
      <c r="M474" s="18"/>
      <c r="N474" s="18"/>
      <c r="O474" s="18"/>
      <c r="P474" s="21"/>
      <c r="Q474" s="21"/>
      <c r="R474" s="21"/>
      <c r="S474" s="21"/>
      <c r="T474" s="21"/>
      <c r="U474" s="23"/>
      <c r="V474" s="23"/>
      <c r="W474" s="23"/>
      <c r="X474" s="60"/>
      <c r="AA474" s="16"/>
      <c r="AB474" s="16"/>
      <c r="AC474" s="16"/>
      <c r="AD474" s="16"/>
      <c r="AE474" s="16"/>
      <c r="AF474" s="18"/>
      <c r="AG474" s="18"/>
      <c r="AH474" s="18"/>
      <c r="AI474" s="18"/>
      <c r="AJ474" s="18"/>
      <c r="AK474" s="21"/>
      <c r="AL474" s="21"/>
      <c r="AM474" s="21"/>
      <c r="AN474" s="21"/>
      <c r="AO474" s="21"/>
      <c r="AP474" s="23"/>
      <c r="AQ474" s="23"/>
      <c r="AR474" s="23"/>
    </row>
    <row r="475" spans="2:44" ht="14.25" customHeight="1">
      <c r="B475" s="60"/>
      <c r="C475" s="60"/>
      <c r="F475" s="16"/>
      <c r="G475" s="16"/>
      <c r="H475" s="16"/>
      <c r="I475" s="16"/>
      <c r="J475" s="16"/>
      <c r="K475" s="18"/>
      <c r="L475" s="18"/>
      <c r="M475" s="18"/>
      <c r="N475" s="18"/>
      <c r="O475" s="18"/>
      <c r="P475" s="21"/>
      <c r="Q475" s="21"/>
      <c r="R475" s="21"/>
      <c r="S475" s="21"/>
      <c r="T475" s="21"/>
      <c r="U475" s="23"/>
      <c r="V475" s="23"/>
      <c r="W475" s="23"/>
      <c r="X475" s="60"/>
      <c r="AA475" s="16"/>
      <c r="AB475" s="16"/>
      <c r="AC475" s="16"/>
      <c r="AD475" s="16"/>
      <c r="AE475" s="16"/>
      <c r="AF475" s="18"/>
      <c r="AG475" s="18"/>
      <c r="AH475" s="18"/>
      <c r="AI475" s="18"/>
      <c r="AJ475" s="18"/>
      <c r="AK475" s="21"/>
      <c r="AL475" s="21"/>
      <c r="AM475" s="21"/>
      <c r="AN475" s="21"/>
      <c r="AO475" s="21"/>
      <c r="AP475" s="23"/>
      <c r="AQ475" s="23"/>
      <c r="AR475" s="23"/>
    </row>
    <row r="476" spans="2:44" ht="14.25" customHeight="1">
      <c r="B476" s="60"/>
      <c r="C476" s="60"/>
      <c r="F476" s="16"/>
      <c r="G476" s="16"/>
      <c r="H476" s="16"/>
      <c r="I476" s="16"/>
      <c r="J476" s="16"/>
      <c r="K476" s="18"/>
      <c r="L476" s="18"/>
      <c r="M476" s="18"/>
      <c r="N476" s="18"/>
      <c r="O476" s="18"/>
      <c r="P476" s="21"/>
      <c r="Q476" s="21"/>
      <c r="R476" s="21"/>
      <c r="S476" s="21"/>
      <c r="T476" s="21"/>
      <c r="U476" s="23"/>
      <c r="V476" s="23"/>
      <c r="W476" s="23"/>
      <c r="X476" s="60"/>
      <c r="AA476" s="16"/>
      <c r="AB476" s="16"/>
      <c r="AC476" s="16"/>
      <c r="AD476" s="16"/>
      <c r="AE476" s="16"/>
      <c r="AF476" s="18"/>
      <c r="AG476" s="18"/>
      <c r="AH476" s="18"/>
      <c r="AI476" s="18"/>
      <c r="AJ476" s="18"/>
      <c r="AK476" s="21"/>
      <c r="AL476" s="21"/>
      <c r="AM476" s="21"/>
      <c r="AN476" s="21"/>
      <c r="AO476" s="21"/>
      <c r="AP476" s="23"/>
      <c r="AQ476" s="23"/>
      <c r="AR476" s="23"/>
    </row>
    <row r="477" spans="2:44" ht="14.25" customHeight="1">
      <c r="B477" s="60"/>
      <c r="C477" s="60"/>
      <c r="F477" s="16"/>
      <c r="G477" s="16"/>
      <c r="H477" s="16"/>
      <c r="I477" s="16"/>
      <c r="J477" s="16"/>
      <c r="K477" s="18"/>
      <c r="L477" s="18"/>
      <c r="M477" s="18"/>
      <c r="N477" s="18"/>
      <c r="O477" s="18"/>
      <c r="P477" s="21"/>
      <c r="Q477" s="21"/>
      <c r="R477" s="21"/>
      <c r="S477" s="21"/>
      <c r="T477" s="21"/>
      <c r="U477" s="23"/>
      <c r="V477" s="23"/>
      <c r="W477" s="23"/>
      <c r="X477" s="60"/>
      <c r="AA477" s="16"/>
      <c r="AB477" s="16"/>
      <c r="AC477" s="16"/>
      <c r="AD477" s="16"/>
      <c r="AE477" s="16"/>
      <c r="AF477" s="18"/>
      <c r="AG477" s="18"/>
      <c r="AH477" s="18"/>
      <c r="AI477" s="18"/>
      <c r="AJ477" s="18"/>
      <c r="AK477" s="21"/>
      <c r="AL477" s="21"/>
      <c r="AM477" s="21"/>
      <c r="AN477" s="21"/>
      <c r="AO477" s="21"/>
      <c r="AP477" s="23"/>
      <c r="AQ477" s="23"/>
      <c r="AR477" s="23"/>
    </row>
    <row r="478" spans="2:44" ht="14.25" customHeight="1">
      <c r="B478" s="60"/>
      <c r="C478" s="60"/>
      <c r="F478" s="16"/>
      <c r="G478" s="16"/>
      <c r="H478" s="16"/>
      <c r="I478" s="16"/>
      <c r="J478" s="16"/>
      <c r="K478" s="18"/>
      <c r="L478" s="18"/>
      <c r="M478" s="18"/>
      <c r="N478" s="18"/>
      <c r="O478" s="18"/>
      <c r="P478" s="21"/>
      <c r="Q478" s="21"/>
      <c r="R478" s="21"/>
      <c r="S478" s="21"/>
      <c r="T478" s="21"/>
      <c r="U478" s="23"/>
      <c r="V478" s="23"/>
      <c r="W478" s="23"/>
      <c r="X478" s="60"/>
      <c r="AA478" s="16"/>
      <c r="AB478" s="16"/>
      <c r="AC478" s="16"/>
      <c r="AD478" s="16"/>
      <c r="AE478" s="16"/>
      <c r="AF478" s="18"/>
      <c r="AG478" s="18"/>
      <c r="AH478" s="18"/>
      <c r="AI478" s="18"/>
      <c r="AJ478" s="18"/>
      <c r="AK478" s="21"/>
      <c r="AL478" s="21"/>
      <c r="AM478" s="21"/>
      <c r="AN478" s="21"/>
      <c r="AO478" s="21"/>
      <c r="AP478" s="23"/>
      <c r="AQ478" s="23"/>
      <c r="AR478" s="23"/>
    </row>
    <row r="479" spans="2:44" ht="14.25" customHeight="1">
      <c r="B479" s="60"/>
      <c r="C479" s="60"/>
      <c r="F479" s="16"/>
      <c r="G479" s="16"/>
      <c r="H479" s="16"/>
      <c r="I479" s="16"/>
      <c r="J479" s="16"/>
      <c r="K479" s="18"/>
      <c r="L479" s="18"/>
      <c r="M479" s="18"/>
      <c r="N479" s="18"/>
      <c r="O479" s="18"/>
      <c r="P479" s="21"/>
      <c r="Q479" s="21"/>
      <c r="R479" s="21"/>
      <c r="S479" s="21"/>
      <c r="T479" s="21"/>
      <c r="U479" s="23"/>
      <c r="V479" s="23"/>
      <c r="W479" s="23"/>
      <c r="X479" s="60"/>
      <c r="AA479" s="16"/>
      <c r="AB479" s="16"/>
      <c r="AC479" s="16"/>
      <c r="AD479" s="16"/>
      <c r="AE479" s="16"/>
      <c r="AF479" s="18"/>
      <c r="AG479" s="18"/>
      <c r="AH479" s="18"/>
      <c r="AI479" s="18"/>
      <c r="AJ479" s="18"/>
      <c r="AK479" s="21"/>
      <c r="AL479" s="21"/>
      <c r="AM479" s="21"/>
      <c r="AN479" s="21"/>
      <c r="AO479" s="21"/>
      <c r="AP479" s="23"/>
      <c r="AQ479" s="23"/>
      <c r="AR479" s="23"/>
    </row>
    <row r="480" spans="2:44" ht="14.25" customHeight="1">
      <c r="B480" s="60"/>
      <c r="C480" s="60"/>
      <c r="F480" s="16"/>
      <c r="G480" s="16"/>
      <c r="H480" s="16"/>
      <c r="I480" s="16"/>
      <c r="J480" s="16"/>
      <c r="K480" s="18"/>
      <c r="L480" s="18"/>
      <c r="M480" s="18"/>
      <c r="N480" s="18"/>
      <c r="O480" s="18"/>
      <c r="P480" s="21"/>
      <c r="Q480" s="21"/>
      <c r="R480" s="21"/>
      <c r="S480" s="21"/>
      <c r="T480" s="21"/>
      <c r="U480" s="23"/>
      <c r="V480" s="23"/>
      <c r="W480" s="23"/>
      <c r="X480" s="60"/>
      <c r="AA480" s="16"/>
      <c r="AB480" s="16"/>
      <c r="AC480" s="16"/>
      <c r="AD480" s="16"/>
      <c r="AE480" s="16"/>
      <c r="AF480" s="18"/>
      <c r="AG480" s="18"/>
      <c r="AH480" s="18"/>
      <c r="AI480" s="18"/>
      <c r="AJ480" s="18"/>
      <c r="AK480" s="21"/>
      <c r="AL480" s="21"/>
      <c r="AM480" s="21"/>
      <c r="AN480" s="21"/>
      <c r="AO480" s="21"/>
      <c r="AP480" s="23"/>
      <c r="AQ480" s="23"/>
      <c r="AR480" s="23"/>
    </row>
    <row r="481" spans="2:44" ht="14.25" customHeight="1">
      <c r="B481" s="60"/>
      <c r="C481" s="60"/>
      <c r="F481" s="16"/>
      <c r="G481" s="16"/>
      <c r="H481" s="16"/>
      <c r="I481" s="16"/>
      <c r="J481" s="16"/>
      <c r="K481" s="18"/>
      <c r="L481" s="18"/>
      <c r="M481" s="18"/>
      <c r="N481" s="18"/>
      <c r="O481" s="18"/>
      <c r="P481" s="21"/>
      <c r="Q481" s="21"/>
      <c r="R481" s="21"/>
      <c r="S481" s="21"/>
      <c r="T481" s="21"/>
      <c r="U481" s="23"/>
      <c r="V481" s="23"/>
      <c r="W481" s="23"/>
      <c r="X481" s="60"/>
      <c r="AA481" s="16"/>
      <c r="AB481" s="16"/>
      <c r="AC481" s="16"/>
      <c r="AD481" s="16"/>
      <c r="AE481" s="16"/>
      <c r="AF481" s="18"/>
      <c r="AG481" s="18"/>
      <c r="AH481" s="18"/>
      <c r="AI481" s="18"/>
      <c r="AJ481" s="18"/>
      <c r="AK481" s="21"/>
      <c r="AL481" s="21"/>
      <c r="AM481" s="21"/>
      <c r="AN481" s="21"/>
      <c r="AO481" s="21"/>
      <c r="AP481" s="23"/>
      <c r="AQ481" s="23"/>
      <c r="AR481" s="23"/>
    </row>
    <row r="482" spans="2:44" ht="14.25" customHeight="1">
      <c r="B482" s="60"/>
      <c r="C482" s="60"/>
      <c r="F482" s="16"/>
      <c r="G482" s="16"/>
      <c r="H482" s="16"/>
      <c r="I482" s="16"/>
      <c r="J482" s="16"/>
      <c r="K482" s="18"/>
      <c r="L482" s="18"/>
      <c r="M482" s="18"/>
      <c r="N482" s="18"/>
      <c r="O482" s="18"/>
      <c r="P482" s="21"/>
      <c r="Q482" s="21"/>
      <c r="R482" s="21"/>
      <c r="S482" s="21"/>
      <c r="T482" s="21"/>
      <c r="U482" s="23"/>
      <c r="V482" s="23"/>
      <c r="W482" s="23"/>
      <c r="X482" s="60"/>
      <c r="AA482" s="16"/>
      <c r="AB482" s="16"/>
      <c r="AC482" s="16"/>
      <c r="AD482" s="16"/>
      <c r="AE482" s="16"/>
      <c r="AF482" s="18"/>
      <c r="AG482" s="18"/>
      <c r="AH482" s="18"/>
      <c r="AI482" s="18"/>
      <c r="AJ482" s="18"/>
      <c r="AK482" s="21"/>
      <c r="AL482" s="21"/>
      <c r="AM482" s="21"/>
      <c r="AN482" s="21"/>
      <c r="AO482" s="21"/>
      <c r="AP482" s="23"/>
      <c r="AQ482" s="23"/>
      <c r="AR482" s="23"/>
    </row>
    <row r="483" spans="2:44" ht="14.25" customHeight="1">
      <c r="B483" s="60"/>
      <c r="C483" s="60"/>
      <c r="F483" s="16"/>
      <c r="G483" s="16"/>
      <c r="H483" s="16"/>
      <c r="I483" s="16"/>
      <c r="J483" s="16"/>
      <c r="K483" s="18"/>
      <c r="L483" s="18"/>
      <c r="M483" s="18"/>
      <c r="N483" s="18"/>
      <c r="O483" s="18"/>
      <c r="P483" s="21"/>
      <c r="Q483" s="21"/>
      <c r="R483" s="21"/>
      <c r="S483" s="21"/>
      <c r="T483" s="21"/>
      <c r="U483" s="23"/>
      <c r="V483" s="23"/>
      <c r="W483" s="23"/>
      <c r="X483" s="60"/>
      <c r="AA483" s="16"/>
      <c r="AB483" s="16"/>
      <c r="AC483" s="16"/>
      <c r="AD483" s="16"/>
      <c r="AE483" s="16"/>
      <c r="AF483" s="18"/>
      <c r="AG483" s="18"/>
      <c r="AH483" s="18"/>
      <c r="AI483" s="18"/>
      <c r="AJ483" s="18"/>
      <c r="AK483" s="21"/>
      <c r="AL483" s="21"/>
      <c r="AM483" s="21"/>
      <c r="AN483" s="21"/>
      <c r="AO483" s="21"/>
      <c r="AP483" s="23"/>
      <c r="AQ483" s="23"/>
      <c r="AR483" s="23"/>
    </row>
    <row r="484" spans="2:44" ht="14.25" customHeight="1">
      <c r="B484" s="60"/>
      <c r="C484" s="60"/>
      <c r="F484" s="16"/>
      <c r="G484" s="16"/>
      <c r="H484" s="16"/>
      <c r="I484" s="16"/>
      <c r="J484" s="16"/>
      <c r="K484" s="18"/>
      <c r="L484" s="18"/>
      <c r="M484" s="18"/>
      <c r="N484" s="18"/>
      <c r="O484" s="18"/>
      <c r="P484" s="21"/>
      <c r="Q484" s="21"/>
      <c r="R484" s="21"/>
      <c r="S484" s="21"/>
      <c r="T484" s="21"/>
      <c r="U484" s="23"/>
      <c r="V484" s="23"/>
      <c r="W484" s="23"/>
      <c r="X484" s="60"/>
      <c r="AA484" s="16"/>
      <c r="AB484" s="16"/>
      <c r="AC484" s="16"/>
      <c r="AD484" s="16"/>
      <c r="AE484" s="16"/>
      <c r="AF484" s="18"/>
      <c r="AG484" s="18"/>
      <c r="AH484" s="18"/>
      <c r="AI484" s="18"/>
      <c r="AJ484" s="18"/>
      <c r="AK484" s="21"/>
      <c r="AL484" s="21"/>
      <c r="AM484" s="21"/>
      <c r="AN484" s="21"/>
      <c r="AO484" s="21"/>
      <c r="AP484" s="23"/>
      <c r="AQ484" s="23"/>
      <c r="AR484" s="23"/>
    </row>
    <row r="485" spans="2:44" ht="14.25" customHeight="1">
      <c r="B485" s="60"/>
      <c r="C485" s="60"/>
      <c r="F485" s="16"/>
      <c r="G485" s="16"/>
      <c r="H485" s="16"/>
      <c r="I485" s="16"/>
      <c r="J485" s="16"/>
      <c r="K485" s="18"/>
      <c r="L485" s="18"/>
      <c r="M485" s="18"/>
      <c r="N485" s="18"/>
      <c r="O485" s="18"/>
      <c r="P485" s="21"/>
      <c r="Q485" s="21"/>
      <c r="R485" s="21"/>
      <c r="S485" s="21"/>
      <c r="T485" s="21"/>
      <c r="U485" s="23"/>
      <c r="V485" s="23"/>
      <c r="W485" s="23"/>
      <c r="X485" s="60"/>
      <c r="AA485" s="16"/>
      <c r="AB485" s="16"/>
      <c r="AC485" s="16"/>
      <c r="AD485" s="16"/>
      <c r="AE485" s="16"/>
      <c r="AF485" s="18"/>
      <c r="AG485" s="18"/>
      <c r="AH485" s="18"/>
      <c r="AI485" s="18"/>
      <c r="AJ485" s="18"/>
      <c r="AK485" s="21"/>
      <c r="AL485" s="21"/>
      <c r="AM485" s="21"/>
      <c r="AN485" s="21"/>
      <c r="AO485" s="21"/>
      <c r="AP485" s="23"/>
      <c r="AQ485" s="23"/>
      <c r="AR485" s="23"/>
    </row>
    <row r="486" spans="2:44" ht="14.25" customHeight="1">
      <c r="B486" s="60"/>
      <c r="C486" s="60"/>
      <c r="F486" s="16"/>
      <c r="G486" s="16"/>
      <c r="H486" s="16"/>
      <c r="I486" s="16"/>
      <c r="J486" s="16"/>
      <c r="K486" s="18"/>
      <c r="L486" s="18"/>
      <c r="M486" s="18"/>
      <c r="N486" s="18"/>
      <c r="O486" s="18"/>
      <c r="P486" s="21"/>
      <c r="Q486" s="21"/>
      <c r="R486" s="21"/>
      <c r="S486" s="21"/>
      <c r="T486" s="21"/>
      <c r="U486" s="23"/>
      <c r="V486" s="23"/>
      <c r="W486" s="23"/>
      <c r="X486" s="60"/>
      <c r="AA486" s="16"/>
      <c r="AB486" s="16"/>
      <c r="AC486" s="16"/>
      <c r="AD486" s="16"/>
      <c r="AE486" s="16"/>
      <c r="AF486" s="18"/>
      <c r="AG486" s="18"/>
      <c r="AH486" s="18"/>
      <c r="AI486" s="18"/>
      <c r="AJ486" s="18"/>
      <c r="AK486" s="21"/>
      <c r="AL486" s="21"/>
      <c r="AM486" s="21"/>
      <c r="AN486" s="21"/>
      <c r="AO486" s="21"/>
      <c r="AP486" s="23"/>
      <c r="AQ486" s="23"/>
      <c r="AR486" s="23"/>
    </row>
    <row r="487" spans="2:44" ht="14.25" customHeight="1">
      <c r="B487" s="60"/>
      <c r="C487" s="60"/>
      <c r="F487" s="16"/>
      <c r="G487" s="16"/>
      <c r="H487" s="16"/>
      <c r="I487" s="16"/>
      <c r="J487" s="16"/>
      <c r="K487" s="18"/>
      <c r="L487" s="18"/>
      <c r="M487" s="18"/>
      <c r="N487" s="18"/>
      <c r="O487" s="18"/>
      <c r="P487" s="21"/>
      <c r="Q487" s="21"/>
      <c r="R487" s="21"/>
      <c r="S487" s="21"/>
      <c r="T487" s="21"/>
      <c r="U487" s="23"/>
      <c r="V487" s="23"/>
      <c r="W487" s="23"/>
      <c r="X487" s="60"/>
      <c r="AA487" s="16"/>
      <c r="AB487" s="16"/>
      <c r="AC487" s="16"/>
      <c r="AD487" s="16"/>
      <c r="AE487" s="16"/>
      <c r="AF487" s="18"/>
      <c r="AG487" s="18"/>
      <c r="AH487" s="18"/>
      <c r="AI487" s="18"/>
      <c r="AJ487" s="18"/>
      <c r="AK487" s="21"/>
      <c r="AL487" s="21"/>
      <c r="AM487" s="21"/>
      <c r="AN487" s="21"/>
      <c r="AO487" s="21"/>
      <c r="AP487" s="23"/>
      <c r="AQ487" s="23"/>
      <c r="AR487" s="23"/>
    </row>
    <row r="488" spans="2:44" ht="14.25" customHeight="1">
      <c r="B488" s="60"/>
      <c r="C488" s="60"/>
      <c r="F488" s="16"/>
      <c r="G488" s="16"/>
      <c r="H488" s="16"/>
      <c r="I488" s="16"/>
      <c r="J488" s="16"/>
      <c r="K488" s="18"/>
      <c r="L488" s="18"/>
      <c r="M488" s="18"/>
      <c r="N488" s="18"/>
      <c r="O488" s="18"/>
      <c r="P488" s="21"/>
      <c r="Q488" s="21"/>
      <c r="R488" s="21"/>
      <c r="S488" s="21"/>
      <c r="T488" s="21"/>
      <c r="U488" s="23"/>
      <c r="V488" s="23"/>
      <c r="W488" s="23"/>
      <c r="X488" s="60"/>
      <c r="AA488" s="16"/>
      <c r="AB488" s="16"/>
      <c r="AC488" s="16"/>
      <c r="AD488" s="16"/>
      <c r="AE488" s="16"/>
      <c r="AF488" s="18"/>
      <c r="AG488" s="18"/>
      <c r="AH488" s="18"/>
      <c r="AI488" s="18"/>
      <c r="AJ488" s="18"/>
      <c r="AK488" s="21"/>
      <c r="AL488" s="21"/>
      <c r="AM488" s="21"/>
      <c r="AN488" s="21"/>
      <c r="AO488" s="21"/>
      <c r="AP488" s="23"/>
      <c r="AQ488" s="23"/>
      <c r="AR488" s="23"/>
    </row>
    <row r="489" spans="2:44" ht="14.25" customHeight="1">
      <c r="B489" s="60"/>
      <c r="C489" s="60"/>
      <c r="F489" s="16"/>
      <c r="G489" s="16"/>
      <c r="H489" s="16"/>
      <c r="I489" s="16"/>
      <c r="J489" s="16"/>
      <c r="K489" s="18"/>
      <c r="L489" s="18"/>
      <c r="M489" s="18"/>
      <c r="N489" s="18"/>
      <c r="O489" s="18"/>
      <c r="P489" s="21"/>
      <c r="Q489" s="21"/>
      <c r="R489" s="21"/>
      <c r="S489" s="21"/>
      <c r="T489" s="21"/>
      <c r="U489" s="23"/>
      <c r="V489" s="23"/>
      <c r="W489" s="23"/>
      <c r="X489" s="60"/>
      <c r="AA489" s="16"/>
      <c r="AB489" s="16"/>
      <c r="AC489" s="16"/>
      <c r="AD489" s="16"/>
      <c r="AE489" s="16"/>
      <c r="AF489" s="18"/>
      <c r="AG489" s="18"/>
      <c r="AH489" s="18"/>
      <c r="AI489" s="18"/>
      <c r="AJ489" s="18"/>
      <c r="AK489" s="21"/>
      <c r="AL489" s="21"/>
      <c r="AM489" s="21"/>
      <c r="AN489" s="21"/>
      <c r="AO489" s="21"/>
      <c r="AP489" s="23"/>
      <c r="AQ489" s="23"/>
      <c r="AR489" s="23"/>
    </row>
    <row r="490" spans="2:44" ht="14.25" customHeight="1">
      <c r="B490" s="60"/>
      <c r="C490" s="60"/>
      <c r="F490" s="16"/>
      <c r="G490" s="16"/>
      <c r="H490" s="16"/>
      <c r="I490" s="16"/>
      <c r="J490" s="16"/>
      <c r="K490" s="18"/>
      <c r="L490" s="18"/>
      <c r="M490" s="18"/>
      <c r="N490" s="18"/>
      <c r="O490" s="18"/>
      <c r="P490" s="21"/>
      <c r="Q490" s="21"/>
      <c r="R490" s="21"/>
      <c r="S490" s="21"/>
      <c r="T490" s="21"/>
      <c r="U490" s="23"/>
      <c r="V490" s="23"/>
      <c r="W490" s="23"/>
      <c r="X490" s="60"/>
      <c r="AA490" s="16"/>
      <c r="AB490" s="16"/>
      <c r="AC490" s="16"/>
      <c r="AD490" s="16"/>
      <c r="AE490" s="16"/>
      <c r="AF490" s="18"/>
      <c r="AG490" s="18"/>
      <c r="AH490" s="18"/>
      <c r="AI490" s="18"/>
      <c r="AJ490" s="18"/>
      <c r="AK490" s="21"/>
      <c r="AL490" s="21"/>
      <c r="AM490" s="21"/>
      <c r="AN490" s="21"/>
      <c r="AO490" s="21"/>
      <c r="AP490" s="23"/>
      <c r="AQ490" s="23"/>
      <c r="AR490" s="23"/>
    </row>
    <row r="491" spans="2:44" ht="14.25" customHeight="1">
      <c r="B491" s="60"/>
      <c r="C491" s="60"/>
      <c r="F491" s="16"/>
      <c r="G491" s="16"/>
      <c r="H491" s="16"/>
      <c r="I491" s="16"/>
      <c r="J491" s="16"/>
      <c r="K491" s="18"/>
      <c r="L491" s="18"/>
      <c r="M491" s="18"/>
      <c r="N491" s="18"/>
      <c r="O491" s="18"/>
      <c r="P491" s="21"/>
      <c r="Q491" s="21"/>
      <c r="R491" s="21"/>
      <c r="S491" s="21"/>
      <c r="T491" s="21"/>
      <c r="U491" s="23"/>
      <c r="V491" s="23"/>
      <c r="W491" s="23"/>
      <c r="X491" s="60"/>
      <c r="AA491" s="16"/>
      <c r="AB491" s="16"/>
      <c r="AC491" s="16"/>
      <c r="AD491" s="16"/>
      <c r="AE491" s="16"/>
      <c r="AF491" s="18"/>
      <c r="AG491" s="18"/>
      <c r="AH491" s="18"/>
      <c r="AI491" s="18"/>
      <c r="AJ491" s="18"/>
      <c r="AK491" s="21"/>
      <c r="AL491" s="21"/>
      <c r="AM491" s="21"/>
      <c r="AN491" s="21"/>
      <c r="AO491" s="21"/>
      <c r="AP491" s="23"/>
      <c r="AQ491" s="23"/>
      <c r="AR491" s="23"/>
    </row>
    <row r="492" spans="2:44" ht="14.25" customHeight="1">
      <c r="B492" s="60"/>
      <c r="C492" s="60"/>
      <c r="F492" s="16"/>
      <c r="G492" s="16"/>
      <c r="H492" s="16"/>
      <c r="I492" s="16"/>
      <c r="J492" s="16"/>
      <c r="K492" s="18"/>
      <c r="L492" s="18"/>
      <c r="M492" s="18"/>
      <c r="N492" s="18"/>
      <c r="O492" s="18"/>
      <c r="P492" s="21"/>
      <c r="Q492" s="21"/>
      <c r="R492" s="21"/>
      <c r="S492" s="21"/>
      <c r="T492" s="21"/>
      <c r="U492" s="23"/>
      <c r="V492" s="23"/>
      <c r="W492" s="23"/>
      <c r="X492" s="60"/>
      <c r="AA492" s="16"/>
      <c r="AB492" s="16"/>
      <c r="AC492" s="16"/>
      <c r="AD492" s="16"/>
      <c r="AE492" s="16"/>
      <c r="AF492" s="18"/>
      <c r="AG492" s="18"/>
      <c r="AH492" s="18"/>
      <c r="AI492" s="18"/>
      <c r="AJ492" s="18"/>
      <c r="AK492" s="21"/>
      <c r="AL492" s="21"/>
      <c r="AM492" s="21"/>
      <c r="AN492" s="21"/>
      <c r="AO492" s="21"/>
      <c r="AP492" s="23"/>
      <c r="AQ492" s="23"/>
      <c r="AR492" s="23"/>
    </row>
    <row r="493" spans="2:44" ht="14.25" customHeight="1">
      <c r="B493" s="60"/>
      <c r="C493" s="60"/>
      <c r="F493" s="16"/>
      <c r="G493" s="16"/>
      <c r="H493" s="16"/>
      <c r="I493" s="16"/>
      <c r="J493" s="16"/>
      <c r="K493" s="18"/>
      <c r="L493" s="18"/>
      <c r="M493" s="18"/>
      <c r="N493" s="18"/>
      <c r="O493" s="18"/>
      <c r="P493" s="21"/>
      <c r="Q493" s="21"/>
      <c r="R493" s="21"/>
      <c r="S493" s="21"/>
      <c r="T493" s="21"/>
      <c r="U493" s="23"/>
      <c r="V493" s="23"/>
      <c r="W493" s="23"/>
      <c r="X493" s="60"/>
      <c r="AA493" s="16"/>
      <c r="AB493" s="16"/>
      <c r="AC493" s="16"/>
      <c r="AD493" s="16"/>
      <c r="AE493" s="16"/>
      <c r="AF493" s="18"/>
      <c r="AG493" s="18"/>
      <c r="AH493" s="18"/>
      <c r="AI493" s="18"/>
      <c r="AJ493" s="18"/>
      <c r="AK493" s="21"/>
      <c r="AL493" s="21"/>
      <c r="AM493" s="21"/>
      <c r="AN493" s="21"/>
      <c r="AO493" s="21"/>
      <c r="AP493" s="23"/>
      <c r="AQ493" s="23"/>
      <c r="AR493" s="23"/>
    </row>
    <row r="494" spans="2:44" ht="14.25" customHeight="1">
      <c r="B494" s="60"/>
      <c r="C494" s="60"/>
      <c r="F494" s="16"/>
      <c r="G494" s="16"/>
      <c r="H494" s="16"/>
      <c r="I494" s="16"/>
      <c r="J494" s="16"/>
      <c r="K494" s="18"/>
      <c r="L494" s="18"/>
      <c r="M494" s="18"/>
      <c r="N494" s="18"/>
      <c r="O494" s="18"/>
      <c r="P494" s="21"/>
      <c r="Q494" s="21"/>
      <c r="R494" s="21"/>
      <c r="S494" s="21"/>
      <c r="T494" s="21"/>
      <c r="U494" s="23"/>
      <c r="V494" s="23"/>
      <c r="W494" s="23"/>
      <c r="X494" s="60"/>
      <c r="AA494" s="16"/>
      <c r="AB494" s="16"/>
      <c r="AC494" s="16"/>
      <c r="AD494" s="16"/>
      <c r="AE494" s="16"/>
      <c r="AF494" s="18"/>
      <c r="AG494" s="18"/>
      <c r="AH494" s="18"/>
      <c r="AI494" s="18"/>
      <c r="AJ494" s="18"/>
      <c r="AK494" s="21"/>
      <c r="AL494" s="21"/>
      <c r="AM494" s="21"/>
      <c r="AN494" s="21"/>
      <c r="AO494" s="21"/>
      <c r="AP494" s="23"/>
      <c r="AQ494" s="23"/>
      <c r="AR494" s="23"/>
    </row>
    <row r="495" spans="2:44" ht="14.25" customHeight="1">
      <c r="B495" s="60"/>
      <c r="C495" s="60"/>
      <c r="F495" s="16"/>
      <c r="G495" s="16"/>
      <c r="H495" s="16"/>
      <c r="I495" s="16"/>
      <c r="J495" s="16"/>
      <c r="K495" s="18"/>
      <c r="L495" s="18"/>
      <c r="M495" s="18"/>
      <c r="N495" s="18"/>
      <c r="O495" s="18"/>
      <c r="P495" s="21"/>
      <c r="Q495" s="21"/>
      <c r="R495" s="21"/>
      <c r="S495" s="21"/>
      <c r="T495" s="21"/>
      <c r="U495" s="23"/>
      <c r="V495" s="23"/>
      <c r="W495" s="23"/>
      <c r="X495" s="60"/>
      <c r="AA495" s="16"/>
      <c r="AB495" s="16"/>
      <c r="AC495" s="16"/>
      <c r="AD495" s="16"/>
      <c r="AE495" s="16"/>
      <c r="AF495" s="18"/>
      <c r="AG495" s="18"/>
      <c r="AH495" s="18"/>
      <c r="AI495" s="18"/>
      <c r="AJ495" s="18"/>
      <c r="AK495" s="21"/>
      <c r="AL495" s="21"/>
      <c r="AM495" s="21"/>
      <c r="AN495" s="21"/>
      <c r="AO495" s="21"/>
      <c r="AP495" s="23"/>
      <c r="AQ495" s="23"/>
      <c r="AR495" s="23"/>
    </row>
    <row r="496" spans="2:44" ht="14.25" customHeight="1">
      <c r="B496" s="60"/>
      <c r="C496" s="60"/>
      <c r="F496" s="16"/>
      <c r="G496" s="16"/>
      <c r="H496" s="16"/>
      <c r="I496" s="16"/>
      <c r="J496" s="16"/>
      <c r="K496" s="18"/>
      <c r="L496" s="18"/>
      <c r="M496" s="18"/>
      <c r="N496" s="18"/>
      <c r="O496" s="18"/>
      <c r="P496" s="21"/>
      <c r="Q496" s="21"/>
      <c r="R496" s="21"/>
      <c r="S496" s="21"/>
      <c r="T496" s="21"/>
      <c r="U496" s="23"/>
      <c r="V496" s="23"/>
      <c r="W496" s="23"/>
      <c r="X496" s="60"/>
      <c r="AA496" s="16"/>
      <c r="AB496" s="16"/>
      <c r="AC496" s="16"/>
      <c r="AD496" s="16"/>
      <c r="AE496" s="16"/>
      <c r="AF496" s="18"/>
      <c r="AG496" s="18"/>
      <c r="AH496" s="18"/>
      <c r="AI496" s="18"/>
      <c r="AJ496" s="18"/>
      <c r="AK496" s="21"/>
      <c r="AL496" s="21"/>
      <c r="AM496" s="21"/>
      <c r="AN496" s="21"/>
      <c r="AO496" s="21"/>
      <c r="AP496" s="23"/>
      <c r="AQ496" s="23"/>
      <c r="AR496" s="23"/>
    </row>
    <row r="497" spans="2:44" ht="14.25" customHeight="1">
      <c r="B497" s="60"/>
      <c r="C497" s="60"/>
      <c r="F497" s="16"/>
      <c r="G497" s="16"/>
      <c r="H497" s="16"/>
      <c r="I497" s="16"/>
      <c r="J497" s="16"/>
      <c r="K497" s="18"/>
      <c r="L497" s="18"/>
      <c r="M497" s="18"/>
      <c r="N497" s="18"/>
      <c r="O497" s="18"/>
      <c r="P497" s="21"/>
      <c r="Q497" s="21"/>
      <c r="R497" s="21"/>
      <c r="S497" s="21"/>
      <c r="T497" s="21"/>
      <c r="U497" s="23"/>
      <c r="V497" s="23"/>
      <c r="W497" s="23"/>
      <c r="X497" s="60"/>
      <c r="AA497" s="16"/>
      <c r="AB497" s="16"/>
      <c r="AC497" s="16"/>
      <c r="AD497" s="16"/>
      <c r="AE497" s="16"/>
      <c r="AF497" s="18"/>
      <c r="AG497" s="18"/>
      <c r="AH497" s="18"/>
      <c r="AI497" s="18"/>
      <c r="AJ497" s="18"/>
      <c r="AK497" s="21"/>
      <c r="AL497" s="21"/>
      <c r="AM497" s="21"/>
      <c r="AN497" s="21"/>
      <c r="AO497" s="21"/>
      <c r="AP497" s="23"/>
      <c r="AQ497" s="23"/>
      <c r="AR497" s="23"/>
    </row>
    <row r="498" spans="2:44" ht="14.25" customHeight="1">
      <c r="B498" s="60"/>
      <c r="C498" s="60"/>
      <c r="F498" s="16"/>
      <c r="G498" s="16"/>
      <c r="H498" s="16"/>
      <c r="I498" s="16"/>
      <c r="J498" s="16"/>
      <c r="K498" s="18"/>
      <c r="L498" s="18"/>
      <c r="M498" s="18"/>
      <c r="N498" s="18"/>
      <c r="O498" s="18"/>
      <c r="P498" s="21"/>
      <c r="Q498" s="21"/>
      <c r="R498" s="21"/>
      <c r="S498" s="21"/>
      <c r="T498" s="21"/>
      <c r="U498" s="23"/>
      <c r="V498" s="23"/>
      <c r="W498" s="23"/>
      <c r="X498" s="60"/>
      <c r="AA498" s="16"/>
      <c r="AB498" s="16"/>
      <c r="AC498" s="16"/>
      <c r="AD498" s="16"/>
      <c r="AE498" s="16"/>
      <c r="AF498" s="18"/>
      <c r="AG498" s="18"/>
      <c r="AH498" s="18"/>
      <c r="AI498" s="18"/>
      <c r="AJ498" s="18"/>
      <c r="AK498" s="21"/>
      <c r="AL498" s="21"/>
      <c r="AM498" s="21"/>
      <c r="AN498" s="21"/>
      <c r="AO498" s="21"/>
      <c r="AP498" s="23"/>
      <c r="AQ498" s="23"/>
      <c r="AR498" s="23"/>
    </row>
    <row r="499" spans="2:44" ht="14.25" customHeight="1">
      <c r="B499" s="60"/>
      <c r="C499" s="60"/>
      <c r="F499" s="16"/>
      <c r="G499" s="16"/>
      <c r="H499" s="16"/>
      <c r="I499" s="16"/>
      <c r="J499" s="16"/>
      <c r="K499" s="18"/>
      <c r="L499" s="18"/>
      <c r="M499" s="18"/>
      <c r="N499" s="18"/>
      <c r="O499" s="18"/>
      <c r="P499" s="21"/>
      <c r="Q499" s="21"/>
      <c r="R499" s="21"/>
      <c r="S499" s="21"/>
      <c r="T499" s="21"/>
      <c r="U499" s="23"/>
      <c r="V499" s="23"/>
      <c r="W499" s="23"/>
      <c r="X499" s="60"/>
      <c r="AA499" s="16"/>
      <c r="AB499" s="16"/>
      <c r="AC499" s="16"/>
      <c r="AD499" s="16"/>
      <c r="AE499" s="16"/>
      <c r="AF499" s="18"/>
      <c r="AG499" s="18"/>
      <c r="AH499" s="18"/>
      <c r="AI499" s="18"/>
      <c r="AJ499" s="18"/>
      <c r="AK499" s="21"/>
      <c r="AL499" s="21"/>
      <c r="AM499" s="21"/>
      <c r="AN499" s="21"/>
      <c r="AO499" s="21"/>
      <c r="AP499" s="23"/>
      <c r="AQ499" s="23"/>
      <c r="AR499" s="23"/>
    </row>
    <row r="500" spans="2:44" ht="14.25" customHeight="1">
      <c r="B500" s="60"/>
      <c r="C500" s="60"/>
      <c r="F500" s="16"/>
      <c r="G500" s="16"/>
      <c r="H500" s="16"/>
      <c r="I500" s="16"/>
      <c r="J500" s="16"/>
      <c r="K500" s="18"/>
      <c r="L500" s="18"/>
      <c r="M500" s="18"/>
      <c r="N500" s="18"/>
      <c r="O500" s="18"/>
      <c r="P500" s="21"/>
      <c r="Q500" s="21"/>
      <c r="R500" s="21"/>
      <c r="S500" s="21"/>
      <c r="T500" s="21"/>
      <c r="U500" s="23"/>
      <c r="V500" s="23"/>
      <c r="W500" s="23"/>
      <c r="X500" s="60"/>
      <c r="AA500" s="16"/>
      <c r="AB500" s="16"/>
      <c r="AC500" s="16"/>
      <c r="AD500" s="16"/>
      <c r="AE500" s="16"/>
      <c r="AF500" s="18"/>
      <c r="AG500" s="18"/>
      <c r="AH500" s="18"/>
      <c r="AI500" s="18"/>
      <c r="AJ500" s="18"/>
      <c r="AK500" s="21"/>
      <c r="AL500" s="21"/>
      <c r="AM500" s="21"/>
      <c r="AN500" s="21"/>
      <c r="AO500" s="21"/>
      <c r="AP500" s="23"/>
      <c r="AQ500" s="23"/>
      <c r="AR500" s="23"/>
    </row>
    <row r="501" spans="2:44" ht="14.25" customHeight="1">
      <c r="B501" s="60"/>
      <c r="C501" s="60"/>
      <c r="F501" s="16"/>
      <c r="G501" s="16"/>
      <c r="H501" s="16"/>
      <c r="I501" s="16"/>
      <c r="J501" s="16"/>
      <c r="K501" s="18"/>
      <c r="L501" s="18"/>
      <c r="M501" s="18"/>
      <c r="N501" s="18"/>
      <c r="O501" s="18"/>
      <c r="P501" s="21"/>
      <c r="Q501" s="21"/>
      <c r="R501" s="21"/>
      <c r="S501" s="21"/>
      <c r="T501" s="21"/>
      <c r="U501" s="23"/>
      <c r="V501" s="23"/>
      <c r="W501" s="23"/>
      <c r="X501" s="60"/>
      <c r="AA501" s="16"/>
      <c r="AB501" s="16"/>
      <c r="AC501" s="16"/>
      <c r="AD501" s="16"/>
      <c r="AE501" s="16"/>
      <c r="AF501" s="18"/>
      <c r="AG501" s="18"/>
      <c r="AH501" s="18"/>
      <c r="AI501" s="18"/>
      <c r="AJ501" s="18"/>
      <c r="AK501" s="21"/>
      <c r="AL501" s="21"/>
      <c r="AM501" s="21"/>
      <c r="AN501" s="21"/>
      <c r="AO501" s="21"/>
      <c r="AP501" s="23"/>
      <c r="AQ501" s="23"/>
      <c r="AR501" s="23"/>
    </row>
    <row r="502" spans="2:44" ht="14.25" customHeight="1">
      <c r="B502" s="60"/>
      <c r="C502" s="60"/>
      <c r="F502" s="16"/>
      <c r="G502" s="16"/>
      <c r="H502" s="16"/>
      <c r="I502" s="16"/>
      <c r="J502" s="16"/>
      <c r="K502" s="18"/>
      <c r="L502" s="18"/>
      <c r="M502" s="18"/>
      <c r="N502" s="18"/>
      <c r="O502" s="18"/>
      <c r="P502" s="21"/>
      <c r="Q502" s="21"/>
      <c r="R502" s="21"/>
      <c r="S502" s="21"/>
      <c r="T502" s="21"/>
      <c r="U502" s="23"/>
      <c r="V502" s="23"/>
      <c r="W502" s="23"/>
      <c r="X502" s="60"/>
      <c r="AA502" s="16"/>
      <c r="AB502" s="16"/>
      <c r="AC502" s="16"/>
      <c r="AD502" s="16"/>
      <c r="AE502" s="16"/>
      <c r="AF502" s="18"/>
      <c r="AG502" s="18"/>
      <c r="AH502" s="18"/>
      <c r="AI502" s="18"/>
      <c r="AJ502" s="18"/>
      <c r="AK502" s="21"/>
      <c r="AL502" s="21"/>
      <c r="AM502" s="21"/>
      <c r="AN502" s="21"/>
      <c r="AO502" s="21"/>
      <c r="AP502" s="23"/>
      <c r="AQ502" s="23"/>
      <c r="AR502" s="23"/>
    </row>
    <row r="503" spans="2:44" ht="14.25" customHeight="1">
      <c r="B503" s="60"/>
      <c r="C503" s="60"/>
      <c r="F503" s="16"/>
      <c r="G503" s="16"/>
      <c r="H503" s="16"/>
      <c r="I503" s="16"/>
      <c r="J503" s="16"/>
      <c r="K503" s="18"/>
      <c r="L503" s="18"/>
      <c r="M503" s="18"/>
      <c r="N503" s="18"/>
      <c r="O503" s="18"/>
      <c r="P503" s="21"/>
      <c r="Q503" s="21"/>
      <c r="R503" s="21"/>
      <c r="S503" s="21"/>
      <c r="T503" s="21"/>
      <c r="U503" s="23"/>
      <c r="V503" s="23"/>
      <c r="W503" s="23"/>
      <c r="X503" s="60"/>
      <c r="AA503" s="16"/>
      <c r="AB503" s="16"/>
      <c r="AC503" s="16"/>
      <c r="AD503" s="16"/>
      <c r="AE503" s="16"/>
      <c r="AF503" s="18"/>
      <c r="AG503" s="18"/>
      <c r="AH503" s="18"/>
      <c r="AI503" s="18"/>
      <c r="AJ503" s="18"/>
      <c r="AK503" s="21"/>
      <c r="AL503" s="21"/>
      <c r="AM503" s="21"/>
      <c r="AN503" s="21"/>
      <c r="AO503" s="21"/>
      <c r="AP503" s="23"/>
      <c r="AQ503" s="23"/>
      <c r="AR503" s="23"/>
    </row>
    <row r="504" spans="2:44" ht="14.25" customHeight="1">
      <c r="B504" s="60"/>
      <c r="C504" s="60"/>
      <c r="F504" s="16"/>
      <c r="G504" s="16"/>
      <c r="H504" s="16"/>
      <c r="I504" s="16"/>
      <c r="J504" s="16"/>
      <c r="K504" s="18"/>
      <c r="L504" s="18"/>
      <c r="M504" s="18"/>
      <c r="N504" s="18"/>
      <c r="O504" s="18"/>
      <c r="P504" s="21"/>
      <c r="Q504" s="21"/>
      <c r="R504" s="21"/>
      <c r="S504" s="21"/>
      <c r="T504" s="21"/>
      <c r="U504" s="23"/>
      <c r="V504" s="23"/>
      <c r="W504" s="23"/>
      <c r="X504" s="60"/>
      <c r="AA504" s="16"/>
      <c r="AB504" s="16"/>
      <c r="AC504" s="16"/>
      <c r="AD504" s="16"/>
      <c r="AE504" s="16"/>
      <c r="AF504" s="18"/>
      <c r="AG504" s="18"/>
      <c r="AH504" s="18"/>
      <c r="AI504" s="18"/>
      <c r="AJ504" s="18"/>
      <c r="AK504" s="21"/>
      <c r="AL504" s="21"/>
      <c r="AM504" s="21"/>
      <c r="AN504" s="21"/>
      <c r="AO504" s="21"/>
      <c r="AP504" s="23"/>
      <c r="AQ504" s="23"/>
      <c r="AR504" s="23"/>
    </row>
    <row r="505" spans="2:44" ht="14.25" customHeight="1">
      <c r="B505" s="60"/>
      <c r="C505" s="60"/>
      <c r="F505" s="16"/>
      <c r="G505" s="16"/>
      <c r="H505" s="16"/>
      <c r="I505" s="16"/>
      <c r="J505" s="16"/>
      <c r="K505" s="18"/>
      <c r="L505" s="18"/>
      <c r="M505" s="18"/>
      <c r="N505" s="18"/>
      <c r="O505" s="18"/>
      <c r="P505" s="21"/>
      <c r="Q505" s="21"/>
      <c r="R505" s="21"/>
      <c r="S505" s="21"/>
      <c r="T505" s="21"/>
      <c r="U505" s="23"/>
      <c r="V505" s="23"/>
      <c r="W505" s="23"/>
      <c r="X505" s="60"/>
      <c r="AA505" s="16"/>
      <c r="AB505" s="16"/>
      <c r="AC505" s="16"/>
      <c r="AD505" s="16"/>
      <c r="AE505" s="16"/>
      <c r="AF505" s="18"/>
      <c r="AG505" s="18"/>
      <c r="AH505" s="18"/>
      <c r="AI505" s="18"/>
      <c r="AJ505" s="18"/>
      <c r="AK505" s="21"/>
      <c r="AL505" s="21"/>
      <c r="AM505" s="21"/>
      <c r="AN505" s="21"/>
      <c r="AO505" s="21"/>
      <c r="AP505" s="23"/>
      <c r="AQ505" s="23"/>
      <c r="AR505" s="23"/>
    </row>
    <row r="506" spans="2:44" ht="14.25" customHeight="1">
      <c r="B506" s="60"/>
      <c r="C506" s="60"/>
      <c r="F506" s="16"/>
      <c r="G506" s="16"/>
      <c r="H506" s="16"/>
      <c r="I506" s="16"/>
      <c r="J506" s="16"/>
      <c r="K506" s="18"/>
      <c r="L506" s="18"/>
      <c r="M506" s="18"/>
      <c r="N506" s="18"/>
      <c r="O506" s="18"/>
      <c r="P506" s="21"/>
      <c r="Q506" s="21"/>
      <c r="R506" s="21"/>
      <c r="S506" s="21"/>
      <c r="T506" s="21"/>
      <c r="U506" s="23"/>
      <c r="V506" s="23"/>
      <c r="W506" s="23"/>
      <c r="X506" s="60"/>
      <c r="AA506" s="16"/>
      <c r="AB506" s="16"/>
      <c r="AC506" s="16"/>
      <c r="AD506" s="16"/>
      <c r="AE506" s="16"/>
      <c r="AF506" s="18"/>
      <c r="AG506" s="18"/>
      <c r="AH506" s="18"/>
      <c r="AI506" s="18"/>
      <c r="AJ506" s="18"/>
      <c r="AK506" s="21"/>
      <c r="AL506" s="21"/>
      <c r="AM506" s="21"/>
      <c r="AN506" s="21"/>
      <c r="AO506" s="21"/>
      <c r="AP506" s="23"/>
      <c r="AQ506" s="23"/>
      <c r="AR506" s="23"/>
    </row>
    <row r="507" spans="2:44" ht="14.25" customHeight="1">
      <c r="B507" s="60"/>
      <c r="C507" s="60"/>
      <c r="F507" s="16"/>
      <c r="G507" s="16"/>
      <c r="H507" s="16"/>
      <c r="I507" s="16"/>
      <c r="J507" s="16"/>
      <c r="K507" s="18"/>
      <c r="L507" s="18"/>
      <c r="M507" s="18"/>
      <c r="N507" s="18"/>
      <c r="O507" s="18"/>
      <c r="P507" s="21"/>
      <c r="Q507" s="21"/>
      <c r="R507" s="21"/>
      <c r="S507" s="21"/>
      <c r="T507" s="21"/>
      <c r="U507" s="23"/>
      <c r="V507" s="23"/>
      <c r="W507" s="23"/>
      <c r="X507" s="60"/>
      <c r="AA507" s="16"/>
      <c r="AB507" s="16"/>
      <c r="AC507" s="16"/>
      <c r="AD507" s="16"/>
      <c r="AE507" s="16"/>
      <c r="AF507" s="18"/>
      <c r="AG507" s="18"/>
      <c r="AH507" s="18"/>
      <c r="AI507" s="18"/>
      <c r="AJ507" s="18"/>
      <c r="AK507" s="21"/>
      <c r="AL507" s="21"/>
      <c r="AM507" s="21"/>
      <c r="AN507" s="21"/>
      <c r="AO507" s="21"/>
      <c r="AP507" s="23"/>
      <c r="AQ507" s="23"/>
      <c r="AR507" s="23"/>
    </row>
    <row r="508" spans="2:44" ht="14.25" customHeight="1">
      <c r="B508" s="60"/>
      <c r="C508" s="60"/>
      <c r="F508" s="16"/>
      <c r="G508" s="16"/>
      <c r="H508" s="16"/>
      <c r="I508" s="16"/>
      <c r="J508" s="16"/>
      <c r="K508" s="18"/>
      <c r="L508" s="18"/>
      <c r="M508" s="18"/>
      <c r="N508" s="18"/>
      <c r="O508" s="18"/>
      <c r="P508" s="21"/>
      <c r="Q508" s="21"/>
      <c r="R508" s="21"/>
      <c r="S508" s="21"/>
      <c r="T508" s="21"/>
      <c r="U508" s="23"/>
      <c r="V508" s="23"/>
      <c r="W508" s="23"/>
      <c r="X508" s="60"/>
      <c r="AA508" s="16"/>
      <c r="AB508" s="16"/>
      <c r="AC508" s="16"/>
      <c r="AD508" s="16"/>
      <c r="AE508" s="16"/>
      <c r="AF508" s="18"/>
      <c r="AG508" s="18"/>
      <c r="AH508" s="18"/>
      <c r="AI508" s="18"/>
      <c r="AJ508" s="18"/>
      <c r="AK508" s="21"/>
      <c r="AL508" s="21"/>
      <c r="AM508" s="21"/>
      <c r="AN508" s="21"/>
      <c r="AO508" s="21"/>
      <c r="AP508" s="23"/>
      <c r="AQ508" s="23"/>
      <c r="AR508" s="23"/>
    </row>
    <row r="509" spans="2:44" ht="14.25" customHeight="1">
      <c r="B509" s="60"/>
      <c r="C509" s="60"/>
      <c r="F509" s="16"/>
      <c r="G509" s="16"/>
      <c r="H509" s="16"/>
      <c r="I509" s="16"/>
      <c r="J509" s="16"/>
      <c r="K509" s="18"/>
      <c r="L509" s="18"/>
      <c r="M509" s="18"/>
      <c r="N509" s="18"/>
      <c r="O509" s="18"/>
      <c r="P509" s="21"/>
      <c r="Q509" s="21"/>
      <c r="R509" s="21"/>
      <c r="S509" s="21"/>
      <c r="T509" s="21"/>
      <c r="U509" s="23"/>
      <c r="V509" s="23"/>
      <c r="W509" s="23"/>
      <c r="X509" s="60"/>
      <c r="AA509" s="16"/>
      <c r="AB509" s="16"/>
      <c r="AC509" s="16"/>
      <c r="AD509" s="16"/>
      <c r="AE509" s="16"/>
      <c r="AF509" s="18"/>
      <c r="AG509" s="18"/>
      <c r="AH509" s="18"/>
      <c r="AI509" s="18"/>
      <c r="AJ509" s="18"/>
      <c r="AK509" s="21"/>
      <c r="AL509" s="21"/>
      <c r="AM509" s="21"/>
      <c r="AN509" s="21"/>
      <c r="AO509" s="21"/>
      <c r="AP509" s="23"/>
      <c r="AQ509" s="23"/>
      <c r="AR509" s="23"/>
    </row>
    <row r="510" spans="2:44" ht="14.25" customHeight="1">
      <c r="B510" s="60"/>
      <c r="C510" s="60"/>
      <c r="F510" s="16"/>
      <c r="G510" s="16"/>
      <c r="H510" s="16"/>
      <c r="I510" s="16"/>
      <c r="J510" s="16"/>
      <c r="K510" s="18"/>
      <c r="L510" s="18"/>
      <c r="M510" s="18"/>
      <c r="N510" s="18"/>
      <c r="O510" s="18"/>
      <c r="P510" s="21"/>
      <c r="Q510" s="21"/>
      <c r="R510" s="21"/>
      <c r="S510" s="21"/>
      <c r="T510" s="21"/>
      <c r="U510" s="23"/>
      <c r="V510" s="23"/>
      <c r="W510" s="23"/>
      <c r="X510" s="60"/>
      <c r="AA510" s="16"/>
      <c r="AB510" s="16"/>
      <c r="AC510" s="16"/>
      <c r="AD510" s="16"/>
      <c r="AE510" s="16"/>
      <c r="AF510" s="18"/>
      <c r="AG510" s="18"/>
      <c r="AH510" s="18"/>
      <c r="AI510" s="18"/>
      <c r="AJ510" s="18"/>
      <c r="AK510" s="21"/>
      <c r="AL510" s="21"/>
      <c r="AM510" s="21"/>
      <c r="AN510" s="21"/>
      <c r="AO510" s="21"/>
      <c r="AP510" s="23"/>
      <c r="AQ510" s="23"/>
      <c r="AR510" s="23"/>
    </row>
    <row r="511" spans="2:44" ht="14.25" customHeight="1">
      <c r="B511" s="60"/>
      <c r="C511" s="60"/>
      <c r="F511" s="16"/>
      <c r="G511" s="16"/>
      <c r="H511" s="16"/>
      <c r="I511" s="16"/>
      <c r="J511" s="16"/>
      <c r="K511" s="18"/>
      <c r="L511" s="18"/>
      <c r="M511" s="18"/>
      <c r="N511" s="18"/>
      <c r="O511" s="18"/>
      <c r="P511" s="21"/>
      <c r="Q511" s="21"/>
      <c r="R511" s="21"/>
      <c r="S511" s="21"/>
      <c r="T511" s="21"/>
      <c r="U511" s="23"/>
      <c r="V511" s="23"/>
      <c r="W511" s="23"/>
      <c r="X511" s="60"/>
      <c r="AA511" s="16"/>
      <c r="AB511" s="16"/>
      <c r="AC511" s="16"/>
      <c r="AD511" s="16"/>
      <c r="AE511" s="16"/>
      <c r="AF511" s="18"/>
      <c r="AG511" s="18"/>
      <c r="AH511" s="18"/>
      <c r="AI511" s="18"/>
      <c r="AJ511" s="18"/>
      <c r="AK511" s="21"/>
      <c r="AL511" s="21"/>
      <c r="AM511" s="21"/>
      <c r="AN511" s="21"/>
      <c r="AO511" s="21"/>
      <c r="AP511" s="23"/>
      <c r="AQ511" s="23"/>
      <c r="AR511" s="23"/>
    </row>
    <row r="512" spans="2:44" ht="14.25" customHeight="1">
      <c r="B512" s="60"/>
      <c r="C512" s="60"/>
      <c r="F512" s="16"/>
      <c r="G512" s="16"/>
      <c r="H512" s="16"/>
      <c r="I512" s="16"/>
      <c r="J512" s="16"/>
      <c r="K512" s="18"/>
      <c r="L512" s="18"/>
      <c r="M512" s="18"/>
      <c r="N512" s="18"/>
      <c r="O512" s="18"/>
      <c r="P512" s="21"/>
      <c r="Q512" s="21"/>
      <c r="R512" s="21"/>
      <c r="S512" s="21"/>
      <c r="T512" s="21"/>
      <c r="U512" s="23"/>
      <c r="V512" s="23"/>
      <c r="W512" s="23"/>
      <c r="X512" s="60"/>
      <c r="AA512" s="16"/>
      <c r="AB512" s="16"/>
      <c r="AC512" s="16"/>
      <c r="AD512" s="16"/>
      <c r="AE512" s="16"/>
      <c r="AF512" s="18"/>
      <c r="AG512" s="18"/>
      <c r="AH512" s="18"/>
      <c r="AI512" s="18"/>
      <c r="AJ512" s="18"/>
      <c r="AK512" s="21"/>
      <c r="AL512" s="21"/>
      <c r="AM512" s="21"/>
      <c r="AN512" s="21"/>
      <c r="AO512" s="21"/>
      <c r="AP512" s="23"/>
      <c r="AQ512" s="23"/>
      <c r="AR512" s="23"/>
    </row>
    <row r="513" spans="2:44" ht="14.25" customHeight="1">
      <c r="B513" s="60"/>
      <c r="C513" s="60"/>
      <c r="F513" s="16"/>
      <c r="G513" s="16"/>
      <c r="H513" s="16"/>
      <c r="I513" s="16"/>
      <c r="J513" s="16"/>
      <c r="K513" s="18"/>
      <c r="L513" s="18"/>
      <c r="M513" s="18"/>
      <c r="N513" s="18"/>
      <c r="O513" s="18"/>
      <c r="P513" s="21"/>
      <c r="Q513" s="21"/>
      <c r="R513" s="21"/>
      <c r="S513" s="21"/>
      <c r="T513" s="21"/>
      <c r="U513" s="23"/>
      <c r="V513" s="23"/>
      <c r="W513" s="23"/>
      <c r="X513" s="60"/>
      <c r="AA513" s="16"/>
      <c r="AB513" s="16"/>
      <c r="AC513" s="16"/>
      <c r="AD513" s="16"/>
      <c r="AE513" s="16"/>
      <c r="AF513" s="18"/>
      <c r="AG513" s="18"/>
      <c r="AH513" s="18"/>
      <c r="AI513" s="18"/>
      <c r="AJ513" s="18"/>
      <c r="AK513" s="21"/>
      <c r="AL513" s="21"/>
      <c r="AM513" s="21"/>
      <c r="AN513" s="21"/>
      <c r="AO513" s="21"/>
      <c r="AP513" s="23"/>
      <c r="AQ513" s="23"/>
      <c r="AR513" s="23"/>
    </row>
    <row r="514" spans="2:44" ht="14.25" customHeight="1">
      <c r="B514" s="60"/>
      <c r="C514" s="60"/>
      <c r="F514" s="16"/>
      <c r="G514" s="16"/>
      <c r="H514" s="16"/>
      <c r="I514" s="16"/>
      <c r="J514" s="16"/>
      <c r="K514" s="18"/>
      <c r="L514" s="18"/>
      <c r="M514" s="18"/>
      <c r="N514" s="18"/>
      <c r="O514" s="18"/>
      <c r="P514" s="21"/>
      <c r="Q514" s="21"/>
      <c r="R514" s="21"/>
      <c r="S514" s="21"/>
      <c r="T514" s="21"/>
      <c r="U514" s="23"/>
      <c r="V514" s="23"/>
      <c r="W514" s="23"/>
      <c r="X514" s="60"/>
      <c r="AA514" s="16"/>
      <c r="AB514" s="16"/>
      <c r="AC514" s="16"/>
      <c r="AD514" s="16"/>
      <c r="AE514" s="16"/>
      <c r="AF514" s="18"/>
      <c r="AG514" s="18"/>
      <c r="AH514" s="18"/>
      <c r="AI514" s="18"/>
      <c r="AJ514" s="18"/>
      <c r="AK514" s="21"/>
      <c r="AL514" s="21"/>
      <c r="AM514" s="21"/>
      <c r="AN514" s="21"/>
      <c r="AO514" s="21"/>
      <c r="AP514" s="23"/>
      <c r="AQ514" s="23"/>
      <c r="AR514" s="23"/>
    </row>
    <row r="515" spans="2:44" ht="14.25" customHeight="1">
      <c r="B515" s="60"/>
      <c r="C515" s="60"/>
      <c r="F515" s="16"/>
      <c r="G515" s="16"/>
      <c r="H515" s="16"/>
      <c r="I515" s="16"/>
      <c r="J515" s="16"/>
      <c r="K515" s="18"/>
      <c r="L515" s="18"/>
      <c r="M515" s="18"/>
      <c r="N515" s="18"/>
      <c r="O515" s="18"/>
      <c r="P515" s="21"/>
      <c r="Q515" s="21"/>
      <c r="R515" s="21"/>
      <c r="S515" s="21"/>
      <c r="T515" s="21"/>
      <c r="U515" s="23"/>
      <c r="V515" s="23"/>
      <c r="W515" s="23"/>
      <c r="X515" s="60"/>
      <c r="AA515" s="16"/>
      <c r="AB515" s="16"/>
      <c r="AC515" s="16"/>
      <c r="AD515" s="16"/>
      <c r="AE515" s="16"/>
      <c r="AF515" s="18"/>
      <c r="AG515" s="18"/>
      <c r="AH515" s="18"/>
      <c r="AI515" s="18"/>
      <c r="AJ515" s="18"/>
      <c r="AK515" s="21"/>
      <c r="AL515" s="21"/>
      <c r="AM515" s="21"/>
      <c r="AN515" s="21"/>
      <c r="AO515" s="21"/>
      <c r="AP515" s="23"/>
      <c r="AQ515" s="23"/>
      <c r="AR515" s="23"/>
    </row>
    <row r="516" spans="2:44" ht="14.25" customHeight="1">
      <c r="B516" s="60"/>
      <c r="C516" s="60"/>
      <c r="F516" s="16"/>
      <c r="G516" s="16"/>
      <c r="H516" s="16"/>
      <c r="I516" s="16"/>
      <c r="J516" s="16"/>
      <c r="K516" s="18"/>
      <c r="L516" s="18"/>
      <c r="M516" s="18"/>
      <c r="N516" s="18"/>
      <c r="O516" s="18"/>
      <c r="P516" s="21"/>
      <c r="Q516" s="21"/>
      <c r="R516" s="21"/>
      <c r="S516" s="21"/>
      <c r="T516" s="21"/>
      <c r="U516" s="23"/>
      <c r="V516" s="23"/>
      <c r="W516" s="23"/>
      <c r="X516" s="60"/>
      <c r="AA516" s="16"/>
      <c r="AB516" s="16"/>
      <c r="AC516" s="16"/>
      <c r="AD516" s="16"/>
      <c r="AE516" s="16"/>
      <c r="AF516" s="18"/>
      <c r="AG516" s="18"/>
      <c r="AH516" s="18"/>
      <c r="AI516" s="18"/>
      <c r="AJ516" s="18"/>
      <c r="AK516" s="21"/>
      <c r="AL516" s="21"/>
      <c r="AM516" s="21"/>
      <c r="AN516" s="21"/>
      <c r="AO516" s="21"/>
      <c r="AP516" s="23"/>
      <c r="AQ516" s="23"/>
      <c r="AR516" s="23"/>
    </row>
    <row r="517" spans="2:44" ht="14.25" customHeight="1">
      <c r="B517" s="60"/>
      <c r="C517" s="60"/>
      <c r="F517" s="16"/>
      <c r="G517" s="16"/>
      <c r="H517" s="16"/>
      <c r="I517" s="16"/>
      <c r="J517" s="16"/>
      <c r="K517" s="18"/>
      <c r="L517" s="18"/>
      <c r="M517" s="18"/>
      <c r="N517" s="18"/>
      <c r="O517" s="18"/>
      <c r="P517" s="21"/>
      <c r="Q517" s="21"/>
      <c r="R517" s="21"/>
      <c r="S517" s="21"/>
      <c r="T517" s="21"/>
      <c r="U517" s="23"/>
      <c r="V517" s="23"/>
      <c r="W517" s="23"/>
      <c r="X517" s="60"/>
      <c r="AA517" s="16"/>
      <c r="AB517" s="16"/>
      <c r="AC517" s="16"/>
      <c r="AD517" s="16"/>
      <c r="AE517" s="16"/>
      <c r="AF517" s="18"/>
      <c r="AG517" s="18"/>
      <c r="AH517" s="18"/>
      <c r="AI517" s="18"/>
      <c r="AJ517" s="18"/>
      <c r="AK517" s="21"/>
      <c r="AL517" s="21"/>
      <c r="AM517" s="21"/>
      <c r="AN517" s="21"/>
      <c r="AO517" s="21"/>
      <c r="AP517" s="23"/>
      <c r="AQ517" s="23"/>
      <c r="AR517" s="23"/>
    </row>
    <row r="518" spans="2:44" ht="14.25" customHeight="1">
      <c r="B518" s="60"/>
      <c r="C518" s="60"/>
      <c r="F518" s="16"/>
      <c r="G518" s="16"/>
      <c r="H518" s="16"/>
      <c r="I518" s="16"/>
      <c r="J518" s="16"/>
      <c r="K518" s="18"/>
      <c r="L518" s="18"/>
      <c r="M518" s="18"/>
      <c r="N518" s="18"/>
      <c r="O518" s="18"/>
      <c r="P518" s="21"/>
      <c r="Q518" s="21"/>
      <c r="R518" s="21"/>
      <c r="S518" s="21"/>
      <c r="T518" s="21"/>
      <c r="U518" s="23"/>
      <c r="V518" s="23"/>
      <c r="W518" s="23"/>
      <c r="X518" s="60"/>
      <c r="AA518" s="16"/>
      <c r="AB518" s="16"/>
      <c r="AC518" s="16"/>
      <c r="AD518" s="16"/>
      <c r="AE518" s="16"/>
      <c r="AF518" s="18"/>
      <c r="AG518" s="18"/>
      <c r="AH518" s="18"/>
      <c r="AI518" s="18"/>
      <c r="AJ518" s="18"/>
      <c r="AK518" s="21"/>
      <c r="AL518" s="21"/>
      <c r="AM518" s="21"/>
      <c r="AN518" s="21"/>
      <c r="AO518" s="21"/>
      <c r="AP518" s="23"/>
      <c r="AQ518" s="23"/>
      <c r="AR518" s="23"/>
    </row>
    <row r="519" spans="2:44" ht="14.25" customHeight="1">
      <c r="B519" s="60"/>
      <c r="C519" s="60"/>
      <c r="F519" s="16"/>
      <c r="G519" s="16"/>
      <c r="H519" s="16"/>
      <c r="I519" s="16"/>
      <c r="J519" s="16"/>
      <c r="K519" s="18"/>
      <c r="L519" s="18"/>
      <c r="M519" s="18"/>
      <c r="N519" s="18"/>
      <c r="O519" s="18"/>
      <c r="P519" s="21"/>
      <c r="Q519" s="21"/>
      <c r="R519" s="21"/>
      <c r="S519" s="21"/>
      <c r="T519" s="21"/>
      <c r="U519" s="23"/>
      <c r="V519" s="23"/>
      <c r="W519" s="23"/>
      <c r="X519" s="60"/>
      <c r="AA519" s="16"/>
      <c r="AB519" s="16"/>
      <c r="AC519" s="16"/>
      <c r="AD519" s="16"/>
      <c r="AE519" s="16"/>
      <c r="AF519" s="18"/>
      <c r="AG519" s="18"/>
      <c r="AH519" s="18"/>
      <c r="AI519" s="18"/>
      <c r="AJ519" s="18"/>
      <c r="AK519" s="21"/>
      <c r="AL519" s="21"/>
      <c r="AM519" s="21"/>
      <c r="AN519" s="21"/>
      <c r="AO519" s="21"/>
      <c r="AP519" s="23"/>
      <c r="AQ519" s="23"/>
      <c r="AR519" s="23"/>
    </row>
    <row r="520" spans="2:44" ht="14.25" customHeight="1">
      <c r="B520" s="60"/>
      <c r="C520" s="60"/>
      <c r="F520" s="16"/>
      <c r="G520" s="16"/>
      <c r="H520" s="16"/>
      <c r="I520" s="16"/>
      <c r="J520" s="16"/>
      <c r="K520" s="18"/>
      <c r="L520" s="18"/>
      <c r="M520" s="18"/>
      <c r="N520" s="18"/>
      <c r="O520" s="18"/>
      <c r="P520" s="21"/>
      <c r="Q520" s="21"/>
      <c r="R520" s="21"/>
      <c r="S520" s="21"/>
      <c r="T520" s="21"/>
      <c r="U520" s="23"/>
      <c r="V520" s="23"/>
      <c r="W520" s="23"/>
      <c r="X520" s="60"/>
      <c r="AA520" s="16"/>
      <c r="AB520" s="16"/>
      <c r="AC520" s="16"/>
      <c r="AD520" s="16"/>
      <c r="AE520" s="16"/>
      <c r="AF520" s="18"/>
      <c r="AG520" s="18"/>
      <c r="AH520" s="18"/>
      <c r="AI520" s="18"/>
      <c r="AJ520" s="18"/>
      <c r="AK520" s="21"/>
      <c r="AL520" s="21"/>
      <c r="AM520" s="21"/>
      <c r="AN520" s="21"/>
      <c r="AO520" s="21"/>
      <c r="AP520" s="23"/>
      <c r="AQ520" s="23"/>
      <c r="AR520" s="23"/>
    </row>
    <row r="521" spans="2:44" ht="14.25" customHeight="1">
      <c r="B521" s="60"/>
      <c r="C521" s="60"/>
      <c r="F521" s="16"/>
      <c r="G521" s="16"/>
      <c r="H521" s="16"/>
      <c r="I521" s="16"/>
      <c r="J521" s="16"/>
      <c r="K521" s="18"/>
      <c r="L521" s="18"/>
      <c r="M521" s="18"/>
      <c r="N521" s="18"/>
      <c r="O521" s="18"/>
      <c r="P521" s="21"/>
      <c r="Q521" s="21"/>
      <c r="R521" s="21"/>
      <c r="S521" s="21"/>
      <c r="T521" s="21"/>
      <c r="U521" s="23"/>
      <c r="V521" s="23"/>
      <c r="W521" s="23"/>
      <c r="X521" s="60"/>
      <c r="AA521" s="16"/>
      <c r="AB521" s="16"/>
      <c r="AC521" s="16"/>
      <c r="AD521" s="16"/>
      <c r="AE521" s="16"/>
      <c r="AF521" s="18"/>
      <c r="AG521" s="18"/>
      <c r="AH521" s="18"/>
      <c r="AI521" s="18"/>
      <c r="AJ521" s="18"/>
      <c r="AK521" s="21"/>
      <c r="AL521" s="21"/>
      <c r="AM521" s="21"/>
      <c r="AN521" s="21"/>
      <c r="AO521" s="21"/>
      <c r="AP521" s="23"/>
      <c r="AQ521" s="23"/>
      <c r="AR521" s="23"/>
    </row>
    <row r="522" spans="2:44" ht="14.25" customHeight="1">
      <c r="B522" s="60"/>
      <c r="C522" s="60"/>
      <c r="F522" s="16"/>
      <c r="G522" s="16"/>
      <c r="H522" s="16"/>
      <c r="I522" s="16"/>
      <c r="J522" s="16"/>
      <c r="K522" s="18"/>
      <c r="L522" s="18"/>
      <c r="M522" s="18"/>
      <c r="N522" s="18"/>
      <c r="O522" s="18"/>
      <c r="P522" s="21"/>
      <c r="Q522" s="21"/>
      <c r="R522" s="21"/>
      <c r="S522" s="21"/>
      <c r="T522" s="21"/>
      <c r="U522" s="23"/>
      <c r="V522" s="23"/>
      <c r="W522" s="23"/>
      <c r="X522" s="60"/>
      <c r="AA522" s="16"/>
      <c r="AB522" s="16"/>
      <c r="AC522" s="16"/>
      <c r="AD522" s="16"/>
      <c r="AE522" s="16"/>
      <c r="AF522" s="18"/>
      <c r="AG522" s="18"/>
      <c r="AH522" s="18"/>
      <c r="AI522" s="18"/>
      <c r="AJ522" s="18"/>
      <c r="AK522" s="21"/>
      <c r="AL522" s="21"/>
      <c r="AM522" s="21"/>
      <c r="AN522" s="21"/>
      <c r="AO522" s="21"/>
      <c r="AP522" s="23"/>
      <c r="AQ522" s="23"/>
      <c r="AR522" s="23"/>
    </row>
    <row r="523" spans="2:44" ht="14.25" customHeight="1">
      <c r="B523" s="60"/>
      <c r="C523" s="60"/>
      <c r="F523" s="16"/>
      <c r="G523" s="16"/>
      <c r="H523" s="16"/>
      <c r="I523" s="16"/>
      <c r="J523" s="16"/>
      <c r="K523" s="18"/>
      <c r="L523" s="18"/>
      <c r="M523" s="18"/>
      <c r="N523" s="18"/>
      <c r="O523" s="18"/>
      <c r="P523" s="21"/>
      <c r="Q523" s="21"/>
      <c r="R523" s="21"/>
      <c r="S523" s="21"/>
      <c r="T523" s="21"/>
      <c r="U523" s="23"/>
      <c r="V523" s="23"/>
      <c r="W523" s="23"/>
      <c r="X523" s="60"/>
      <c r="AA523" s="16"/>
      <c r="AB523" s="16"/>
      <c r="AC523" s="16"/>
      <c r="AD523" s="16"/>
      <c r="AE523" s="16"/>
      <c r="AF523" s="18"/>
      <c r="AG523" s="18"/>
      <c r="AH523" s="18"/>
      <c r="AI523" s="18"/>
      <c r="AJ523" s="18"/>
      <c r="AK523" s="21"/>
      <c r="AL523" s="21"/>
      <c r="AM523" s="21"/>
      <c r="AN523" s="21"/>
      <c r="AO523" s="21"/>
      <c r="AP523" s="23"/>
      <c r="AQ523" s="23"/>
      <c r="AR523" s="23"/>
    </row>
    <row r="524" spans="2:44" ht="14.25" customHeight="1">
      <c r="B524" s="60"/>
      <c r="C524" s="60"/>
      <c r="F524" s="16"/>
      <c r="G524" s="16"/>
      <c r="H524" s="16"/>
      <c r="I524" s="16"/>
      <c r="J524" s="16"/>
      <c r="K524" s="18"/>
      <c r="L524" s="18"/>
      <c r="M524" s="18"/>
      <c r="N524" s="18"/>
      <c r="O524" s="18"/>
      <c r="P524" s="21"/>
      <c r="Q524" s="21"/>
      <c r="R524" s="21"/>
      <c r="S524" s="21"/>
      <c r="T524" s="21"/>
      <c r="U524" s="23"/>
      <c r="V524" s="23"/>
      <c r="W524" s="23"/>
      <c r="X524" s="60"/>
      <c r="AA524" s="16"/>
      <c r="AB524" s="16"/>
      <c r="AC524" s="16"/>
      <c r="AD524" s="16"/>
      <c r="AE524" s="16"/>
      <c r="AF524" s="18"/>
      <c r="AG524" s="18"/>
      <c r="AH524" s="18"/>
      <c r="AI524" s="18"/>
      <c r="AJ524" s="18"/>
      <c r="AK524" s="21"/>
      <c r="AL524" s="21"/>
      <c r="AM524" s="21"/>
      <c r="AN524" s="21"/>
      <c r="AO524" s="21"/>
      <c r="AP524" s="23"/>
      <c r="AQ524" s="23"/>
      <c r="AR524" s="23"/>
    </row>
    <row r="525" spans="2:44" ht="14.25" customHeight="1">
      <c r="B525" s="60"/>
      <c r="C525" s="60"/>
      <c r="F525" s="16"/>
      <c r="G525" s="16"/>
      <c r="H525" s="16"/>
      <c r="I525" s="16"/>
      <c r="J525" s="16"/>
      <c r="K525" s="18"/>
      <c r="L525" s="18"/>
      <c r="M525" s="18"/>
      <c r="N525" s="18"/>
      <c r="O525" s="18"/>
      <c r="P525" s="21"/>
      <c r="Q525" s="21"/>
      <c r="R525" s="21"/>
      <c r="S525" s="21"/>
      <c r="T525" s="21"/>
      <c r="U525" s="23"/>
      <c r="V525" s="23"/>
      <c r="W525" s="23"/>
      <c r="X525" s="60"/>
      <c r="AA525" s="16"/>
      <c r="AB525" s="16"/>
      <c r="AC525" s="16"/>
      <c r="AD525" s="16"/>
      <c r="AE525" s="16"/>
      <c r="AF525" s="18"/>
      <c r="AG525" s="18"/>
      <c r="AH525" s="18"/>
      <c r="AI525" s="18"/>
      <c r="AJ525" s="18"/>
      <c r="AK525" s="21"/>
      <c r="AL525" s="21"/>
      <c r="AM525" s="21"/>
      <c r="AN525" s="21"/>
      <c r="AO525" s="21"/>
      <c r="AP525" s="23"/>
      <c r="AQ525" s="23"/>
      <c r="AR525" s="23"/>
    </row>
    <row r="526" spans="2:44" ht="14.25" customHeight="1">
      <c r="B526" s="60"/>
      <c r="C526" s="60"/>
      <c r="F526" s="16"/>
      <c r="G526" s="16"/>
      <c r="H526" s="16"/>
      <c r="I526" s="16"/>
      <c r="J526" s="16"/>
      <c r="K526" s="18"/>
      <c r="L526" s="18"/>
      <c r="M526" s="18"/>
      <c r="N526" s="18"/>
      <c r="O526" s="18"/>
      <c r="P526" s="21"/>
      <c r="Q526" s="21"/>
      <c r="R526" s="21"/>
      <c r="S526" s="21"/>
      <c r="T526" s="21"/>
      <c r="U526" s="23"/>
      <c r="V526" s="23"/>
      <c r="W526" s="23"/>
      <c r="X526" s="60"/>
      <c r="AA526" s="16"/>
      <c r="AB526" s="16"/>
      <c r="AC526" s="16"/>
      <c r="AD526" s="16"/>
      <c r="AE526" s="16"/>
      <c r="AF526" s="18"/>
      <c r="AG526" s="18"/>
      <c r="AH526" s="18"/>
      <c r="AI526" s="18"/>
      <c r="AJ526" s="18"/>
      <c r="AK526" s="21"/>
      <c r="AL526" s="21"/>
      <c r="AM526" s="21"/>
      <c r="AN526" s="21"/>
      <c r="AO526" s="21"/>
      <c r="AP526" s="23"/>
      <c r="AQ526" s="23"/>
      <c r="AR526" s="23"/>
    </row>
    <row r="527" spans="2:44" ht="14.25" customHeight="1">
      <c r="B527" s="60"/>
      <c r="C527" s="60"/>
      <c r="F527" s="16"/>
      <c r="G527" s="16"/>
      <c r="H527" s="16"/>
      <c r="I527" s="16"/>
      <c r="J527" s="16"/>
      <c r="K527" s="18"/>
      <c r="L527" s="18"/>
      <c r="M527" s="18"/>
      <c r="N527" s="18"/>
      <c r="O527" s="18"/>
      <c r="P527" s="21"/>
      <c r="Q527" s="21"/>
      <c r="R527" s="21"/>
      <c r="S527" s="21"/>
      <c r="T527" s="21"/>
      <c r="U527" s="23"/>
      <c r="V527" s="23"/>
      <c r="W527" s="23"/>
      <c r="X527" s="60"/>
      <c r="AA527" s="16"/>
      <c r="AB527" s="16"/>
      <c r="AC527" s="16"/>
      <c r="AD527" s="16"/>
      <c r="AE527" s="16"/>
      <c r="AF527" s="18"/>
      <c r="AG527" s="18"/>
      <c r="AH527" s="18"/>
      <c r="AI527" s="18"/>
      <c r="AJ527" s="18"/>
      <c r="AK527" s="21"/>
      <c r="AL527" s="21"/>
      <c r="AM527" s="21"/>
      <c r="AN527" s="21"/>
      <c r="AO527" s="21"/>
      <c r="AP527" s="23"/>
      <c r="AQ527" s="23"/>
      <c r="AR527" s="23"/>
    </row>
    <row r="528" spans="2:44" ht="14.25" customHeight="1">
      <c r="B528" s="60"/>
      <c r="C528" s="60"/>
      <c r="F528" s="16"/>
      <c r="G528" s="16"/>
      <c r="H528" s="16"/>
      <c r="I528" s="16"/>
      <c r="J528" s="16"/>
      <c r="K528" s="18"/>
      <c r="L528" s="18"/>
      <c r="M528" s="18"/>
      <c r="N528" s="18"/>
      <c r="O528" s="18"/>
      <c r="P528" s="21"/>
      <c r="Q528" s="21"/>
      <c r="R528" s="21"/>
      <c r="S528" s="21"/>
      <c r="T528" s="21"/>
      <c r="U528" s="23"/>
      <c r="V528" s="23"/>
      <c r="W528" s="23"/>
      <c r="X528" s="60"/>
      <c r="AA528" s="16"/>
      <c r="AB528" s="16"/>
      <c r="AC528" s="16"/>
      <c r="AD528" s="16"/>
      <c r="AE528" s="16"/>
      <c r="AF528" s="18"/>
      <c r="AG528" s="18"/>
      <c r="AH528" s="18"/>
      <c r="AI528" s="18"/>
      <c r="AJ528" s="18"/>
      <c r="AK528" s="21"/>
      <c r="AL528" s="21"/>
      <c r="AM528" s="21"/>
      <c r="AN528" s="21"/>
      <c r="AO528" s="21"/>
      <c r="AP528" s="23"/>
      <c r="AQ528" s="23"/>
      <c r="AR528" s="23"/>
    </row>
    <row r="529" spans="2:44" ht="14.25" customHeight="1">
      <c r="B529" s="60"/>
      <c r="C529" s="60"/>
      <c r="F529" s="16"/>
      <c r="G529" s="16"/>
      <c r="H529" s="16"/>
      <c r="I529" s="16"/>
      <c r="J529" s="16"/>
      <c r="K529" s="18"/>
      <c r="L529" s="18"/>
      <c r="M529" s="18"/>
      <c r="N529" s="18"/>
      <c r="O529" s="18"/>
      <c r="P529" s="21"/>
      <c r="Q529" s="21"/>
      <c r="R529" s="21"/>
      <c r="S529" s="21"/>
      <c r="T529" s="21"/>
      <c r="U529" s="23"/>
      <c r="V529" s="23"/>
      <c r="W529" s="23"/>
      <c r="X529" s="60"/>
      <c r="AA529" s="16"/>
      <c r="AB529" s="16"/>
      <c r="AC529" s="16"/>
      <c r="AD529" s="16"/>
      <c r="AE529" s="16"/>
      <c r="AF529" s="18"/>
      <c r="AG529" s="18"/>
      <c r="AH529" s="18"/>
      <c r="AI529" s="18"/>
      <c r="AJ529" s="18"/>
      <c r="AK529" s="21"/>
      <c r="AL529" s="21"/>
      <c r="AM529" s="21"/>
      <c r="AN529" s="21"/>
      <c r="AO529" s="21"/>
      <c r="AP529" s="23"/>
      <c r="AQ529" s="23"/>
      <c r="AR529" s="23"/>
    </row>
    <row r="530" spans="2:44" ht="14.25" customHeight="1">
      <c r="B530" s="60"/>
      <c r="C530" s="60"/>
      <c r="F530" s="16"/>
      <c r="G530" s="16"/>
      <c r="H530" s="16"/>
      <c r="I530" s="16"/>
      <c r="J530" s="16"/>
      <c r="K530" s="18"/>
      <c r="L530" s="18"/>
      <c r="M530" s="18"/>
      <c r="N530" s="18"/>
      <c r="O530" s="18"/>
      <c r="P530" s="21"/>
      <c r="Q530" s="21"/>
      <c r="R530" s="21"/>
      <c r="S530" s="21"/>
      <c r="T530" s="21"/>
      <c r="U530" s="23"/>
      <c r="V530" s="23"/>
      <c r="W530" s="23"/>
      <c r="X530" s="60"/>
      <c r="AA530" s="16"/>
      <c r="AB530" s="16"/>
      <c r="AC530" s="16"/>
      <c r="AD530" s="16"/>
      <c r="AE530" s="16"/>
      <c r="AF530" s="18"/>
      <c r="AG530" s="18"/>
      <c r="AH530" s="18"/>
      <c r="AI530" s="18"/>
      <c r="AJ530" s="18"/>
      <c r="AK530" s="21"/>
      <c r="AL530" s="21"/>
      <c r="AM530" s="21"/>
      <c r="AN530" s="21"/>
      <c r="AO530" s="21"/>
      <c r="AP530" s="23"/>
      <c r="AQ530" s="23"/>
      <c r="AR530" s="23"/>
    </row>
    <row r="531" spans="2:44" ht="14.25" customHeight="1">
      <c r="B531" s="60"/>
      <c r="C531" s="60"/>
      <c r="F531" s="16"/>
      <c r="G531" s="16"/>
      <c r="H531" s="16"/>
      <c r="I531" s="16"/>
      <c r="J531" s="16"/>
      <c r="K531" s="18"/>
      <c r="L531" s="18"/>
      <c r="M531" s="18"/>
      <c r="N531" s="18"/>
      <c r="O531" s="18"/>
      <c r="P531" s="21"/>
      <c r="Q531" s="21"/>
      <c r="R531" s="21"/>
      <c r="S531" s="21"/>
      <c r="T531" s="21"/>
      <c r="U531" s="23"/>
      <c r="V531" s="23"/>
      <c r="W531" s="23"/>
      <c r="X531" s="60"/>
      <c r="AA531" s="16"/>
      <c r="AB531" s="16"/>
      <c r="AC531" s="16"/>
      <c r="AD531" s="16"/>
      <c r="AE531" s="16"/>
      <c r="AF531" s="18"/>
      <c r="AG531" s="18"/>
      <c r="AH531" s="18"/>
      <c r="AI531" s="18"/>
      <c r="AJ531" s="18"/>
      <c r="AK531" s="21"/>
      <c r="AL531" s="21"/>
      <c r="AM531" s="21"/>
      <c r="AN531" s="21"/>
      <c r="AO531" s="21"/>
      <c r="AP531" s="23"/>
      <c r="AQ531" s="23"/>
      <c r="AR531" s="23"/>
    </row>
    <row r="532" spans="2:44" ht="14.25" customHeight="1">
      <c r="B532" s="60"/>
      <c r="C532" s="60"/>
      <c r="F532" s="16"/>
      <c r="G532" s="16"/>
      <c r="H532" s="16"/>
      <c r="I532" s="16"/>
      <c r="J532" s="16"/>
      <c r="K532" s="18"/>
      <c r="L532" s="18"/>
      <c r="M532" s="18"/>
      <c r="N532" s="18"/>
      <c r="O532" s="18"/>
      <c r="P532" s="21"/>
      <c r="Q532" s="21"/>
      <c r="R532" s="21"/>
      <c r="S532" s="21"/>
      <c r="T532" s="21"/>
      <c r="U532" s="23"/>
      <c r="V532" s="23"/>
      <c r="W532" s="23"/>
      <c r="X532" s="60"/>
      <c r="AA532" s="16"/>
      <c r="AB532" s="16"/>
      <c r="AC532" s="16"/>
      <c r="AD532" s="16"/>
      <c r="AE532" s="16"/>
      <c r="AF532" s="18"/>
      <c r="AG532" s="18"/>
      <c r="AH532" s="18"/>
      <c r="AI532" s="18"/>
      <c r="AJ532" s="18"/>
      <c r="AK532" s="21"/>
      <c r="AL532" s="21"/>
      <c r="AM532" s="21"/>
      <c r="AN532" s="21"/>
      <c r="AO532" s="21"/>
      <c r="AP532" s="23"/>
      <c r="AQ532" s="23"/>
      <c r="AR532" s="23"/>
    </row>
    <row r="533" spans="2:44" ht="14.25" customHeight="1">
      <c r="B533" s="60"/>
      <c r="C533" s="60"/>
      <c r="F533" s="16"/>
      <c r="G533" s="16"/>
      <c r="H533" s="16"/>
      <c r="I533" s="16"/>
      <c r="J533" s="16"/>
      <c r="K533" s="18"/>
      <c r="L533" s="18"/>
      <c r="M533" s="18"/>
      <c r="N533" s="18"/>
      <c r="O533" s="18"/>
      <c r="P533" s="21"/>
      <c r="Q533" s="21"/>
      <c r="R533" s="21"/>
      <c r="S533" s="21"/>
      <c r="T533" s="21"/>
      <c r="U533" s="23"/>
      <c r="V533" s="23"/>
      <c r="W533" s="23"/>
      <c r="X533" s="60"/>
      <c r="AA533" s="16"/>
      <c r="AB533" s="16"/>
      <c r="AC533" s="16"/>
      <c r="AD533" s="16"/>
      <c r="AE533" s="16"/>
      <c r="AF533" s="18"/>
      <c r="AG533" s="18"/>
      <c r="AH533" s="18"/>
      <c r="AI533" s="18"/>
      <c r="AJ533" s="18"/>
      <c r="AK533" s="21"/>
      <c r="AL533" s="21"/>
      <c r="AM533" s="21"/>
      <c r="AN533" s="21"/>
      <c r="AO533" s="21"/>
      <c r="AP533" s="23"/>
      <c r="AQ533" s="23"/>
      <c r="AR533" s="23"/>
    </row>
    <row r="534" spans="2:44" ht="14.25" customHeight="1">
      <c r="B534" s="60"/>
      <c r="C534" s="60"/>
      <c r="F534" s="16"/>
      <c r="G534" s="16"/>
      <c r="H534" s="16"/>
      <c r="I534" s="16"/>
      <c r="J534" s="16"/>
      <c r="K534" s="18"/>
      <c r="L534" s="18"/>
      <c r="M534" s="18"/>
      <c r="N534" s="18"/>
      <c r="O534" s="18"/>
      <c r="P534" s="21"/>
      <c r="Q534" s="21"/>
      <c r="R534" s="21"/>
      <c r="S534" s="21"/>
      <c r="T534" s="21"/>
      <c r="U534" s="23"/>
      <c r="V534" s="23"/>
      <c r="W534" s="23"/>
      <c r="X534" s="60"/>
      <c r="AA534" s="16"/>
      <c r="AB534" s="16"/>
      <c r="AC534" s="16"/>
      <c r="AD534" s="16"/>
      <c r="AE534" s="16"/>
      <c r="AF534" s="18"/>
      <c r="AG534" s="18"/>
      <c r="AH534" s="18"/>
      <c r="AI534" s="18"/>
      <c r="AJ534" s="18"/>
      <c r="AK534" s="21"/>
      <c r="AL534" s="21"/>
      <c r="AM534" s="21"/>
      <c r="AN534" s="21"/>
      <c r="AO534" s="21"/>
      <c r="AP534" s="23"/>
      <c r="AQ534" s="23"/>
      <c r="AR534" s="23"/>
    </row>
    <row r="535" spans="2:44" ht="14.25" customHeight="1">
      <c r="B535" s="60"/>
      <c r="C535" s="60"/>
      <c r="F535" s="16"/>
      <c r="G535" s="16"/>
      <c r="H535" s="16"/>
      <c r="I535" s="16"/>
      <c r="J535" s="16"/>
      <c r="K535" s="18"/>
      <c r="L535" s="18"/>
      <c r="M535" s="18"/>
      <c r="N535" s="18"/>
      <c r="O535" s="18"/>
      <c r="P535" s="21"/>
      <c r="Q535" s="21"/>
      <c r="R535" s="21"/>
      <c r="S535" s="21"/>
      <c r="T535" s="21"/>
      <c r="U535" s="23"/>
      <c r="V535" s="23"/>
      <c r="W535" s="23"/>
      <c r="X535" s="60"/>
      <c r="AA535" s="16"/>
      <c r="AB535" s="16"/>
      <c r="AC535" s="16"/>
      <c r="AD535" s="16"/>
      <c r="AE535" s="16"/>
      <c r="AF535" s="18"/>
      <c r="AG535" s="18"/>
      <c r="AH535" s="18"/>
      <c r="AI535" s="18"/>
      <c r="AJ535" s="18"/>
      <c r="AK535" s="21"/>
      <c r="AL535" s="21"/>
      <c r="AM535" s="21"/>
      <c r="AN535" s="21"/>
      <c r="AO535" s="21"/>
      <c r="AP535" s="23"/>
      <c r="AQ535" s="23"/>
      <c r="AR535" s="23"/>
    </row>
    <row r="536" spans="2:44" ht="14.25" customHeight="1">
      <c r="B536" s="60"/>
      <c r="C536" s="60"/>
      <c r="F536" s="16"/>
      <c r="G536" s="16"/>
      <c r="H536" s="16"/>
      <c r="I536" s="16"/>
      <c r="J536" s="16"/>
      <c r="K536" s="18"/>
      <c r="L536" s="18"/>
      <c r="M536" s="18"/>
      <c r="N536" s="18"/>
      <c r="O536" s="18"/>
      <c r="P536" s="21"/>
      <c r="Q536" s="21"/>
      <c r="R536" s="21"/>
      <c r="S536" s="21"/>
      <c r="T536" s="21"/>
      <c r="U536" s="23"/>
      <c r="V536" s="23"/>
      <c r="W536" s="23"/>
      <c r="X536" s="60"/>
      <c r="AA536" s="16"/>
      <c r="AB536" s="16"/>
      <c r="AC536" s="16"/>
      <c r="AD536" s="16"/>
      <c r="AE536" s="16"/>
      <c r="AF536" s="18"/>
      <c r="AG536" s="18"/>
      <c r="AH536" s="18"/>
      <c r="AI536" s="18"/>
      <c r="AJ536" s="18"/>
      <c r="AK536" s="21"/>
      <c r="AL536" s="21"/>
      <c r="AM536" s="21"/>
      <c r="AN536" s="21"/>
      <c r="AO536" s="21"/>
      <c r="AP536" s="23"/>
      <c r="AQ536" s="23"/>
      <c r="AR536" s="23"/>
    </row>
    <row r="537" spans="2:44" ht="14.25" customHeight="1">
      <c r="B537" s="60"/>
      <c r="C537" s="60"/>
      <c r="F537" s="16"/>
      <c r="G537" s="16"/>
      <c r="H537" s="16"/>
      <c r="I537" s="16"/>
      <c r="J537" s="16"/>
      <c r="K537" s="18"/>
      <c r="L537" s="18"/>
      <c r="M537" s="18"/>
      <c r="N537" s="18"/>
      <c r="O537" s="18"/>
      <c r="P537" s="21"/>
      <c r="Q537" s="21"/>
      <c r="R537" s="21"/>
      <c r="S537" s="21"/>
      <c r="T537" s="21"/>
      <c r="U537" s="23"/>
      <c r="V537" s="23"/>
      <c r="W537" s="23"/>
      <c r="X537" s="60"/>
      <c r="AA537" s="16"/>
      <c r="AB537" s="16"/>
      <c r="AC537" s="16"/>
      <c r="AD537" s="16"/>
      <c r="AE537" s="16"/>
      <c r="AF537" s="18"/>
      <c r="AG537" s="18"/>
      <c r="AH537" s="18"/>
      <c r="AI537" s="18"/>
      <c r="AJ537" s="18"/>
      <c r="AK537" s="21"/>
      <c r="AL537" s="21"/>
      <c r="AM537" s="21"/>
      <c r="AN537" s="21"/>
      <c r="AO537" s="21"/>
      <c r="AP537" s="23"/>
      <c r="AQ537" s="23"/>
      <c r="AR537" s="23"/>
    </row>
    <row r="538" spans="2:44" ht="14.25" customHeight="1">
      <c r="B538" s="60"/>
      <c r="C538" s="60"/>
      <c r="F538" s="16"/>
      <c r="G538" s="16"/>
      <c r="H538" s="16"/>
      <c r="I538" s="16"/>
      <c r="J538" s="16"/>
      <c r="K538" s="18"/>
      <c r="L538" s="18"/>
      <c r="M538" s="18"/>
      <c r="N538" s="18"/>
      <c r="O538" s="18"/>
      <c r="P538" s="21"/>
      <c r="Q538" s="21"/>
      <c r="R538" s="21"/>
      <c r="S538" s="21"/>
      <c r="T538" s="21"/>
      <c r="U538" s="23"/>
      <c r="V538" s="23"/>
      <c r="W538" s="23"/>
      <c r="X538" s="60"/>
      <c r="AA538" s="16"/>
      <c r="AB538" s="16"/>
      <c r="AC538" s="16"/>
      <c r="AD538" s="16"/>
      <c r="AE538" s="16"/>
      <c r="AF538" s="18"/>
      <c r="AG538" s="18"/>
      <c r="AH538" s="18"/>
      <c r="AI538" s="18"/>
      <c r="AJ538" s="18"/>
      <c r="AK538" s="21"/>
      <c r="AL538" s="21"/>
      <c r="AM538" s="21"/>
      <c r="AN538" s="21"/>
      <c r="AO538" s="21"/>
      <c r="AP538" s="23"/>
      <c r="AQ538" s="23"/>
      <c r="AR538" s="23"/>
    </row>
    <row r="539" spans="2:44" ht="14.25" customHeight="1">
      <c r="B539" s="60"/>
      <c r="C539" s="60"/>
      <c r="F539" s="16"/>
      <c r="G539" s="16"/>
      <c r="H539" s="16"/>
      <c r="I539" s="16"/>
      <c r="J539" s="16"/>
      <c r="K539" s="18"/>
      <c r="L539" s="18"/>
      <c r="M539" s="18"/>
      <c r="N539" s="18"/>
      <c r="O539" s="18"/>
      <c r="P539" s="21"/>
      <c r="Q539" s="21"/>
      <c r="R539" s="21"/>
      <c r="S539" s="21"/>
      <c r="T539" s="21"/>
      <c r="U539" s="23"/>
      <c r="V539" s="23"/>
      <c r="W539" s="23"/>
      <c r="X539" s="60"/>
      <c r="AA539" s="16"/>
      <c r="AB539" s="16"/>
      <c r="AC539" s="16"/>
      <c r="AD539" s="16"/>
      <c r="AE539" s="16"/>
      <c r="AF539" s="18"/>
      <c r="AG539" s="18"/>
      <c r="AH539" s="18"/>
      <c r="AI539" s="18"/>
      <c r="AJ539" s="18"/>
      <c r="AK539" s="21"/>
      <c r="AL539" s="21"/>
      <c r="AM539" s="21"/>
      <c r="AN539" s="21"/>
      <c r="AO539" s="21"/>
      <c r="AP539" s="23"/>
      <c r="AQ539" s="23"/>
      <c r="AR539" s="23"/>
    </row>
    <row r="540" spans="2:44" ht="14.25" customHeight="1">
      <c r="B540" s="60"/>
      <c r="C540" s="60"/>
      <c r="F540" s="16"/>
      <c r="G540" s="16"/>
      <c r="H540" s="16"/>
      <c r="I540" s="16"/>
      <c r="J540" s="16"/>
      <c r="K540" s="18"/>
      <c r="L540" s="18"/>
      <c r="M540" s="18"/>
      <c r="N540" s="18"/>
      <c r="O540" s="18"/>
      <c r="P540" s="21"/>
      <c r="Q540" s="21"/>
      <c r="R540" s="21"/>
      <c r="S540" s="21"/>
      <c r="T540" s="21"/>
      <c r="U540" s="23"/>
      <c r="V540" s="23"/>
      <c r="W540" s="23"/>
      <c r="X540" s="60"/>
      <c r="AA540" s="16"/>
      <c r="AB540" s="16"/>
      <c r="AC540" s="16"/>
      <c r="AD540" s="16"/>
      <c r="AE540" s="16"/>
      <c r="AF540" s="18"/>
      <c r="AG540" s="18"/>
      <c r="AH540" s="18"/>
      <c r="AI540" s="18"/>
      <c r="AJ540" s="18"/>
      <c r="AK540" s="21"/>
      <c r="AL540" s="21"/>
      <c r="AM540" s="21"/>
      <c r="AN540" s="21"/>
      <c r="AO540" s="21"/>
      <c r="AP540" s="23"/>
      <c r="AQ540" s="23"/>
      <c r="AR540" s="23"/>
    </row>
    <row r="541" spans="2:44" ht="14.25" customHeight="1">
      <c r="B541" s="60"/>
      <c r="C541" s="60"/>
      <c r="F541" s="16"/>
      <c r="G541" s="16"/>
      <c r="H541" s="16"/>
      <c r="I541" s="16"/>
      <c r="J541" s="16"/>
      <c r="K541" s="18"/>
      <c r="L541" s="18"/>
      <c r="M541" s="18"/>
      <c r="N541" s="18"/>
      <c r="O541" s="18"/>
      <c r="P541" s="21"/>
      <c r="Q541" s="21"/>
      <c r="R541" s="21"/>
      <c r="S541" s="21"/>
      <c r="T541" s="21"/>
      <c r="U541" s="23"/>
      <c r="V541" s="23"/>
      <c r="W541" s="23"/>
      <c r="X541" s="60"/>
      <c r="AA541" s="16"/>
      <c r="AB541" s="16"/>
      <c r="AC541" s="16"/>
      <c r="AD541" s="16"/>
      <c r="AE541" s="16"/>
      <c r="AF541" s="18"/>
      <c r="AG541" s="18"/>
      <c r="AH541" s="18"/>
      <c r="AI541" s="18"/>
      <c r="AJ541" s="18"/>
      <c r="AK541" s="21"/>
      <c r="AL541" s="21"/>
      <c r="AM541" s="21"/>
      <c r="AN541" s="21"/>
      <c r="AO541" s="21"/>
      <c r="AP541" s="23"/>
      <c r="AQ541" s="23"/>
      <c r="AR541" s="23"/>
    </row>
    <row r="542" spans="2:44" ht="14.25" customHeight="1">
      <c r="B542" s="60"/>
      <c r="C542" s="60"/>
      <c r="F542" s="16"/>
      <c r="G542" s="16"/>
      <c r="H542" s="16"/>
      <c r="I542" s="16"/>
      <c r="J542" s="16"/>
      <c r="K542" s="18"/>
      <c r="L542" s="18"/>
      <c r="M542" s="18"/>
      <c r="N542" s="18"/>
      <c r="O542" s="18"/>
      <c r="P542" s="21"/>
      <c r="Q542" s="21"/>
      <c r="R542" s="21"/>
      <c r="S542" s="21"/>
      <c r="T542" s="21"/>
      <c r="U542" s="23"/>
      <c r="V542" s="23"/>
      <c r="W542" s="23"/>
      <c r="X542" s="60"/>
      <c r="AA542" s="16"/>
      <c r="AB542" s="16"/>
      <c r="AC542" s="16"/>
      <c r="AD542" s="16"/>
      <c r="AE542" s="16"/>
      <c r="AF542" s="18"/>
      <c r="AG542" s="18"/>
      <c r="AH542" s="18"/>
      <c r="AI542" s="18"/>
      <c r="AJ542" s="18"/>
      <c r="AK542" s="21"/>
      <c r="AL542" s="21"/>
      <c r="AM542" s="21"/>
      <c r="AN542" s="21"/>
      <c r="AO542" s="21"/>
      <c r="AP542" s="23"/>
      <c r="AQ542" s="23"/>
      <c r="AR542" s="23"/>
    </row>
    <row r="543" spans="2:44" ht="14.25" customHeight="1">
      <c r="B543" s="60"/>
      <c r="C543" s="60"/>
      <c r="F543" s="16"/>
      <c r="G543" s="16"/>
      <c r="H543" s="16"/>
      <c r="I543" s="16"/>
      <c r="J543" s="16"/>
      <c r="K543" s="18"/>
      <c r="L543" s="18"/>
      <c r="M543" s="18"/>
      <c r="N543" s="18"/>
      <c r="O543" s="18"/>
      <c r="P543" s="21"/>
      <c r="Q543" s="21"/>
      <c r="R543" s="21"/>
      <c r="S543" s="21"/>
      <c r="T543" s="21"/>
      <c r="U543" s="23"/>
      <c r="V543" s="23"/>
      <c r="W543" s="23"/>
      <c r="X543" s="60"/>
      <c r="AA543" s="16"/>
      <c r="AB543" s="16"/>
      <c r="AC543" s="16"/>
      <c r="AD543" s="16"/>
      <c r="AE543" s="16"/>
      <c r="AF543" s="18"/>
      <c r="AG543" s="18"/>
      <c r="AH543" s="18"/>
      <c r="AI543" s="18"/>
      <c r="AJ543" s="18"/>
      <c r="AK543" s="21"/>
      <c r="AL543" s="21"/>
      <c r="AM543" s="21"/>
      <c r="AN543" s="21"/>
      <c r="AO543" s="21"/>
      <c r="AP543" s="23"/>
      <c r="AQ543" s="23"/>
      <c r="AR543" s="23"/>
    </row>
    <row r="544" spans="2:44" ht="14.25" customHeight="1">
      <c r="B544" s="60"/>
      <c r="C544" s="60"/>
      <c r="F544" s="16"/>
      <c r="G544" s="16"/>
      <c r="H544" s="16"/>
      <c r="I544" s="16"/>
      <c r="J544" s="16"/>
      <c r="K544" s="18"/>
      <c r="L544" s="18"/>
      <c r="M544" s="18"/>
      <c r="N544" s="18"/>
      <c r="O544" s="18"/>
      <c r="P544" s="21"/>
      <c r="Q544" s="21"/>
      <c r="R544" s="21"/>
      <c r="S544" s="21"/>
      <c r="T544" s="21"/>
      <c r="U544" s="23"/>
      <c r="V544" s="23"/>
      <c r="W544" s="23"/>
      <c r="X544" s="60"/>
      <c r="AA544" s="16"/>
      <c r="AB544" s="16"/>
      <c r="AC544" s="16"/>
      <c r="AD544" s="16"/>
      <c r="AE544" s="16"/>
      <c r="AF544" s="18"/>
      <c r="AG544" s="18"/>
      <c r="AH544" s="18"/>
      <c r="AI544" s="18"/>
      <c r="AJ544" s="18"/>
      <c r="AK544" s="21"/>
      <c r="AL544" s="21"/>
      <c r="AM544" s="21"/>
      <c r="AN544" s="21"/>
      <c r="AO544" s="21"/>
      <c r="AP544" s="23"/>
      <c r="AQ544" s="23"/>
      <c r="AR544" s="23"/>
    </row>
    <row r="545" spans="2:44" ht="14.25" customHeight="1">
      <c r="B545" s="60"/>
      <c r="C545" s="60"/>
      <c r="F545" s="16"/>
      <c r="G545" s="16"/>
      <c r="H545" s="16"/>
      <c r="I545" s="16"/>
      <c r="J545" s="16"/>
      <c r="K545" s="18"/>
      <c r="L545" s="18"/>
      <c r="M545" s="18"/>
      <c r="N545" s="18"/>
      <c r="O545" s="18"/>
      <c r="P545" s="21"/>
      <c r="Q545" s="21"/>
      <c r="R545" s="21"/>
      <c r="S545" s="21"/>
      <c r="T545" s="21"/>
      <c r="U545" s="23"/>
      <c r="V545" s="23"/>
      <c r="W545" s="23"/>
      <c r="X545" s="60"/>
      <c r="AA545" s="16"/>
      <c r="AB545" s="16"/>
      <c r="AC545" s="16"/>
      <c r="AD545" s="16"/>
      <c r="AE545" s="16"/>
      <c r="AF545" s="18"/>
      <c r="AG545" s="18"/>
      <c r="AH545" s="18"/>
      <c r="AI545" s="18"/>
      <c r="AJ545" s="18"/>
      <c r="AK545" s="21"/>
      <c r="AL545" s="21"/>
      <c r="AM545" s="21"/>
      <c r="AN545" s="21"/>
      <c r="AO545" s="21"/>
      <c r="AP545" s="23"/>
      <c r="AQ545" s="23"/>
      <c r="AR545" s="23"/>
    </row>
    <row r="546" spans="2:44" ht="14.25" customHeight="1">
      <c r="B546" s="60"/>
      <c r="C546" s="60"/>
      <c r="F546" s="16"/>
      <c r="G546" s="16"/>
      <c r="H546" s="16"/>
      <c r="I546" s="16"/>
      <c r="J546" s="16"/>
      <c r="K546" s="18"/>
      <c r="L546" s="18"/>
      <c r="M546" s="18"/>
      <c r="N546" s="18"/>
      <c r="O546" s="18"/>
      <c r="P546" s="21"/>
      <c r="Q546" s="21"/>
      <c r="R546" s="21"/>
      <c r="S546" s="21"/>
      <c r="T546" s="21"/>
      <c r="U546" s="23"/>
      <c r="V546" s="23"/>
      <c r="W546" s="23"/>
      <c r="X546" s="60"/>
      <c r="AA546" s="16"/>
      <c r="AB546" s="16"/>
      <c r="AC546" s="16"/>
      <c r="AD546" s="16"/>
      <c r="AE546" s="16"/>
      <c r="AF546" s="18"/>
      <c r="AG546" s="18"/>
      <c r="AH546" s="18"/>
      <c r="AI546" s="18"/>
      <c r="AJ546" s="18"/>
      <c r="AK546" s="21"/>
      <c r="AL546" s="21"/>
      <c r="AM546" s="21"/>
      <c r="AN546" s="21"/>
      <c r="AO546" s="21"/>
      <c r="AP546" s="23"/>
      <c r="AQ546" s="23"/>
      <c r="AR546" s="23"/>
    </row>
    <row r="547" spans="2:44" ht="14.25" customHeight="1">
      <c r="B547" s="60"/>
      <c r="C547" s="60"/>
      <c r="F547" s="16"/>
      <c r="G547" s="16"/>
      <c r="H547" s="16"/>
      <c r="I547" s="16"/>
      <c r="J547" s="16"/>
      <c r="K547" s="18"/>
      <c r="L547" s="18"/>
      <c r="M547" s="18"/>
      <c r="N547" s="18"/>
      <c r="O547" s="18"/>
      <c r="P547" s="21"/>
      <c r="Q547" s="21"/>
      <c r="R547" s="21"/>
      <c r="S547" s="21"/>
      <c r="T547" s="21"/>
      <c r="U547" s="23"/>
      <c r="V547" s="23"/>
      <c r="W547" s="23"/>
      <c r="X547" s="60"/>
      <c r="AA547" s="16"/>
      <c r="AB547" s="16"/>
      <c r="AC547" s="16"/>
      <c r="AD547" s="16"/>
      <c r="AE547" s="16"/>
      <c r="AF547" s="18"/>
      <c r="AG547" s="18"/>
      <c r="AH547" s="18"/>
      <c r="AI547" s="18"/>
      <c r="AJ547" s="18"/>
      <c r="AK547" s="21"/>
      <c r="AL547" s="21"/>
      <c r="AM547" s="21"/>
      <c r="AN547" s="21"/>
      <c r="AO547" s="21"/>
      <c r="AP547" s="23"/>
      <c r="AQ547" s="23"/>
      <c r="AR547" s="23"/>
    </row>
    <row r="548" spans="2:44" ht="14.25" customHeight="1">
      <c r="B548" s="60"/>
      <c r="C548" s="60"/>
      <c r="F548" s="16"/>
      <c r="G548" s="16"/>
      <c r="H548" s="16"/>
      <c r="I548" s="16"/>
      <c r="J548" s="16"/>
      <c r="K548" s="18"/>
      <c r="L548" s="18"/>
      <c r="M548" s="18"/>
      <c r="N548" s="18"/>
      <c r="O548" s="18"/>
      <c r="P548" s="21"/>
      <c r="Q548" s="21"/>
      <c r="R548" s="21"/>
      <c r="S548" s="21"/>
      <c r="T548" s="21"/>
      <c r="U548" s="23"/>
      <c r="V548" s="23"/>
      <c r="W548" s="23"/>
      <c r="X548" s="60"/>
      <c r="AA548" s="16"/>
      <c r="AB548" s="16"/>
      <c r="AC548" s="16"/>
      <c r="AD548" s="16"/>
      <c r="AE548" s="16"/>
      <c r="AF548" s="18"/>
      <c r="AG548" s="18"/>
      <c r="AH548" s="18"/>
      <c r="AI548" s="18"/>
      <c r="AJ548" s="18"/>
      <c r="AK548" s="21"/>
      <c r="AL548" s="21"/>
      <c r="AM548" s="21"/>
      <c r="AN548" s="21"/>
      <c r="AO548" s="21"/>
      <c r="AP548" s="23"/>
      <c r="AQ548" s="23"/>
      <c r="AR548" s="23"/>
    </row>
    <row r="549" spans="2:44" ht="14.25" customHeight="1">
      <c r="B549" s="60"/>
      <c r="C549" s="60"/>
      <c r="F549" s="16"/>
      <c r="G549" s="16"/>
      <c r="H549" s="16"/>
      <c r="I549" s="16"/>
      <c r="J549" s="16"/>
      <c r="K549" s="18"/>
      <c r="L549" s="18"/>
      <c r="M549" s="18"/>
      <c r="N549" s="18"/>
      <c r="O549" s="18"/>
      <c r="P549" s="21"/>
      <c r="Q549" s="21"/>
      <c r="R549" s="21"/>
      <c r="S549" s="21"/>
      <c r="T549" s="21"/>
      <c r="U549" s="23"/>
      <c r="V549" s="23"/>
      <c r="W549" s="23"/>
      <c r="X549" s="60"/>
      <c r="AA549" s="16"/>
      <c r="AB549" s="16"/>
      <c r="AC549" s="16"/>
      <c r="AD549" s="16"/>
      <c r="AE549" s="16"/>
      <c r="AF549" s="18"/>
      <c r="AG549" s="18"/>
      <c r="AH549" s="18"/>
      <c r="AI549" s="18"/>
      <c r="AJ549" s="18"/>
      <c r="AK549" s="21"/>
      <c r="AL549" s="21"/>
      <c r="AM549" s="21"/>
      <c r="AN549" s="21"/>
      <c r="AO549" s="21"/>
      <c r="AP549" s="23"/>
      <c r="AQ549" s="23"/>
      <c r="AR549" s="23"/>
    </row>
    <row r="550" spans="2:44" ht="14.25" customHeight="1">
      <c r="B550" s="60"/>
      <c r="C550" s="60"/>
      <c r="F550" s="16"/>
      <c r="G550" s="16"/>
      <c r="H550" s="16"/>
      <c r="I550" s="16"/>
      <c r="J550" s="16"/>
      <c r="K550" s="18"/>
      <c r="L550" s="18"/>
      <c r="M550" s="18"/>
      <c r="N550" s="18"/>
      <c r="O550" s="18"/>
      <c r="P550" s="21"/>
      <c r="Q550" s="21"/>
      <c r="R550" s="21"/>
      <c r="S550" s="21"/>
      <c r="T550" s="21"/>
      <c r="U550" s="23"/>
      <c r="V550" s="23"/>
      <c r="W550" s="23"/>
      <c r="X550" s="60"/>
      <c r="AA550" s="16"/>
      <c r="AB550" s="16"/>
      <c r="AC550" s="16"/>
      <c r="AD550" s="16"/>
      <c r="AE550" s="16"/>
      <c r="AF550" s="18"/>
      <c r="AG550" s="18"/>
      <c r="AH550" s="18"/>
      <c r="AI550" s="18"/>
      <c r="AJ550" s="18"/>
      <c r="AK550" s="21"/>
      <c r="AL550" s="21"/>
      <c r="AM550" s="21"/>
      <c r="AN550" s="21"/>
      <c r="AO550" s="21"/>
      <c r="AP550" s="23"/>
      <c r="AQ550" s="23"/>
      <c r="AR550" s="23"/>
    </row>
    <row r="551" spans="2:44" ht="14.25" customHeight="1">
      <c r="B551" s="60"/>
      <c r="C551" s="60"/>
      <c r="F551" s="16"/>
      <c r="G551" s="16"/>
      <c r="H551" s="16"/>
      <c r="I551" s="16"/>
      <c r="J551" s="16"/>
      <c r="K551" s="18"/>
      <c r="L551" s="18"/>
      <c r="M551" s="18"/>
      <c r="N551" s="18"/>
      <c r="O551" s="18"/>
      <c r="P551" s="21"/>
      <c r="Q551" s="21"/>
      <c r="R551" s="21"/>
      <c r="S551" s="21"/>
      <c r="T551" s="21"/>
      <c r="U551" s="23"/>
      <c r="V551" s="23"/>
      <c r="W551" s="23"/>
      <c r="X551" s="60"/>
      <c r="AA551" s="16"/>
      <c r="AB551" s="16"/>
      <c r="AC551" s="16"/>
      <c r="AD551" s="16"/>
      <c r="AE551" s="16"/>
      <c r="AF551" s="18"/>
      <c r="AG551" s="18"/>
      <c r="AH551" s="18"/>
      <c r="AI551" s="18"/>
      <c r="AJ551" s="18"/>
      <c r="AK551" s="21"/>
      <c r="AL551" s="21"/>
      <c r="AM551" s="21"/>
      <c r="AN551" s="21"/>
      <c r="AO551" s="21"/>
      <c r="AP551" s="23"/>
      <c r="AQ551" s="23"/>
      <c r="AR551" s="23"/>
    </row>
    <row r="552" spans="2:44" ht="14.25" customHeight="1">
      <c r="B552" s="60"/>
      <c r="C552" s="60"/>
      <c r="F552" s="16"/>
      <c r="G552" s="16"/>
      <c r="H552" s="16"/>
      <c r="I552" s="16"/>
      <c r="J552" s="16"/>
      <c r="K552" s="18"/>
      <c r="L552" s="18"/>
      <c r="M552" s="18"/>
      <c r="N552" s="18"/>
      <c r="O552" s="18"/>
      <c r="P552" s="21"/>
      <c r="Q552" s="21"/>
      <c r="R552" s="21"/>
      <c r="S552" s="21"/>
      <c r="T552" s="21"/>
      <c r="U552" s="23"/>
      <c r="V552" s="23"/>
      <c r="W552" s="23"/>
      <c r="X552" s="60"/>
      <c r="AA552" s="16"/>
      <c r="AB552" s="16"/>
      <c r="AC552" s="16"/>
      <c r="AD552" s="16"/>
      <c r="AE552" s="16"/>
      <c r="AF552" s="18"/>
      <c r="AG552" s="18"/>
      <c r="AH552" s="18"/>
      <c r="AI552" s="18"/>
      <c r="AJ552" s="18"/>
      <c r="AK552" s="21"/>
      <c r="AL552" s="21"/>
      <c r="AM552" s="21"/>
      <c r="AN552" s="21"/>
      <c r="AO552" s="21"/>
      <c r="AP552" s="23"/>
      <c r="AQ552" s="23"/>
      <c r="AR552" s="23"/>
    </row>
    <row r="553" spans="2:44" ht="14.25" customHeight="1">
      <c r="B553" s="60"/>
      <c r="C553" s="60"/>
      <c r="F553" s="16"/>
      <c r="G553" s="16"/>
      <c r="H553" s="16"/>
      <c r="I553" s="16"/>
      <c r="J553" s="16"/>
      <c r="K553" s="18"/>
      <c r="L553" s="18"/>
      <c r="M553" s="18"/>
      <c r="N553" s="18"/>
      <c r="O553" s="18"/>
      <c r="P553" s="21"/>
      <c r="Q553" s="21"/>
      <c r="R553" s="21"/>
      <c r="S553" s="21"/>
      <c r="T553" s="21"/>
      <c r="U553" s="23"/>
      <c r="V553" s="23"/>
      <c r="W553" s="23"/>
      <c r="X553" s="60"/>
      <c r="AA553" s="16"/>
      <c r="AB553" s="16"/>
      <c r="AC553" s="16"/>
      <c r="AD553" s="16"/>
      <c r="AE553" s="16"/>
      <c r="AF553" s="18"/>
      <c r="AG553" s="18"/>
      <c r="AH553" s="18"/>
      <c r="AI553" s="18"/>
      <c r="AJ553" s="18"/>
      <c r="AK553" s="21"/>
      <c r="AL553" s="21"/>
      <c r="AM553" s="21"/>
      <c r="AN553" s="21"/>
      <c r="AO553" s="21"/>
      <c r="AP553" s="23"/>
      <c r="AQ553" s="23"/>
      <c r="AR553" s="23"/>
    </row>
    <row r="554" spans="2:44" ht="14.25" customHeight="1">
      <c r="B554" s="60"/>
      <c r="C554" s="60"/>
      <c r="F554" s="16"/>
      <c r="G554" s="16"/>
      <c r="H554" s="16"/>
      <c r="I554" s="16"/>
      <c r="J554" s="16"/>
      <c r="K554" s="18"/>
      <c r="L554" s="18"/>
      <c r="M554" s="18"/>
      <c r="N554" s="18"/>
      <c r="O554" s="18"/>
      <c r="P554" s="21"/>
      <c r="Q554" s="21"/>
      <c r="R554" s="21"/>
      <c r="S554" s="21"/>
      <c r="T554" s="21"/>
      <c r="U554" s="23"/>
      <c r="V554" s="23"/>
      <c r="W554" s="23"/>
      <c r="X554" s="60"/>
      <c r="AA554" s="16"/>
      <c r="AB554" s="16"/>
      <c r="AC554" s="16"/>
      <c r="AD554" s="16"/>
      <c r="AE554" s="16"/>
      <c r="AF554" s="18"/>
      <c r="AG554" s="18"/>
      <c r="AH554" s="18"/>
      <c r="AI554" s="18"/>
      <c r="AJ554" s="18"/>
      <c r="AK554" s="21"/>
      <c r="AL554" s="21"/>
      <c r="AM554" s="21"/>
      <c r="AN554" s="21"/>
      <c r="AO554" s="21"/>
      <c r="AP554" s="23"/>
      <c r="AQ554" s="23"/>
      <c r="AR554" s="23"/>
    </row>
    <row r="555" spans="2:44" ht="14.25" customHeight="1">
      <c r="B555" s="60"/>
      <c r="C555" s="60"/>
      <c r="F555" s="16"/>
      <c r="G555" s="16"/>
      <c r="H555" s="16"/>
      <c r="I555" s="16"/>
      <c r="J555" s="16"/>
      <c r="K555" s="18"/>
      <c r="L555" s="18"/>
      <c r="M555" s="18"/>
      <c r="N555" s="18"/>
      <c r="O555" s="18"/>
      <c r="P555" s="21"/>
      <c r="Q555" s="21"/>
      <c r="R555" s="21"/>
      <c r="S555" s="21"/>
      <c r="T555" s="21"/>
      <c r="U555" s="23"/>
      <c r="V555" s="23"/>
      <c r="W555" s="23"/>
      <c r="X555" s="60"/>
      <c r="AA555" s="16"/>
      <c r="AB555" s="16"/>
      <c r="AC555" s="16"/>
      <c r="AD555" s="16"/>
      <c r="AE555" s="16"/>
      <c r="AF555" s="18"/>
      <c r="AG555" s="18"/>
      <c r="AH555" s="18"/>
      <c r="AI555" s="18"/>
      <c r="AJ555" s="18"/>
      <c r="AK555" s="21"/>
      <c r="AL555" s="21"/>
      <c r="AM555" s="21"/>
      <c r="AN555" s="21"/>
      <c r="AO555" s="21"/>
      <c r="AP555" s="23"/>
      <c r="AQ555" s="23"/>
      <c r="AR555" s="23"/>
    </row>
    <row r="556" spans="2:44" ht="14.25" customHeight="1">
      <c r="B556" s="60"/>
      <c r="C556" s="60"/>
      <c r="F556" s="16"/>
      <c r="G556" s="16"/>
      <c r="H556" s="16"/>
      <c r="I556" s="16"/>
      <c r="J556" s="16"/>
      <c r="K556" s="18"/>
      <c r="L556" s="18"/>
      <c r="M556" s="18"/>
      <c r="N556" s="18"/>
      <c r="O556" s="18"/>
      <c r="P556" s="21"/>
      <c r="Q556" s="21"/>
      <c r="R556" s="21"/>
      <c r="S556" s="21"/>
      <c r="T556" s="21"/>
      <c r="U556" s="23"/>
      <c r="V556" s="23"/>
      <c r="W556" s="23"/>
      <c r="X556" s="60"/>
      <c r="AA556" s="16"/>
      <c r="AB556" s="16"/>
      <c r="AC556" s="16"/>
      <c r="AD556" s="16"/>
      <c r="AE556" s="16"/>
      <c r="AF556" s="18"/>
      <c r="AG556" s="18"/>
      <c r="AH556" s="18"/>
      <c r="AI556" s="18"/>
      <c r="AJ556" s="18"/>
      <c r="AK556" s="21"/>
      <c r="AL556" s="21"/>
      <c r="AM556" s="21"/>
      <c r="AN556" s="21"/>
      <c r="AO556" s="21"/>
      <c r="AP556" s="23"/>
      <c r="AQ556" s="23"/>
      <c r="AR556" s="23"/>
    </row>
    <row r="557" spans="2:44" ht="14.25" customHeight="1">
      <c r="B557" s="60"/>
      <c r="C557" s="60"/>
      <c r="F557" s="16"/>
      <c r="G557" s="16"/>
      <c r="H557" s="16"/>
      <c r="I557" s="16"/>
      <c r="J557" s="16"/>
      <c r="K557" s="18"/>
      <c r="L557" s="18"/>
      <c r="M557" s="18"/>
      <c r="N557" s="18"/>
      <c r="O557" s="18"/>
      <c r="P557" s="21"/>
      <c r="Q557" s="21"/>
      <c r="R557" s="21"/>
      <c r="S557" s="21"/>
      <c r="T557" s="21"/>
      <c r="U557" s="23"/>
      <c r="V557" s="23"/>
      <c r="W557" s="23"/>
      <c r="X557" s="60"/>
      <c r="AA557" s="16"/>
      <c r="AB557" s="16"/>
      <c r="AC557" s="16"/>
      <c r="AD557" s="16"/>
      <c r="AE557" s="16"/>
      <c r="AF557" s="18"/>
      <c r="AG557" s="18"/>
      <c r="AH557" s="18"/>
      <c r="AI557" s="18"/>
      <c r="AJ557" s="18"/>
      <c r="AK557" s="21"/>
      <c r="AL557" s="21"/>
      <c r="AM557" s="21"/>
      <c r="AN557" s="21"/>
      <c r="AO557" s="21"/>
      <c r="AP557" s="23"/>
      <c r="AQ557" s="23"/>
      <c r="AR557" s="23"/>
    </row>
    <row r="558" spans="2:44" ht="14.25" customHeight="1">
      <c r="B558" s="60"/>
      <c r="C558" s="60"/>
      <c r="F558" s="16"/>
      <c r="G558" s="16"/>
      <c r="H558" s="16"/>
      <c r="I558" s="16"/>
      <c r="J558" s="16"/>
      <c r="K558" s="18"/>
      <c r="L558" s="18"/>
      <c r="M558" s="18"/>
      <c r="N558" s="18"/>
      <c r="O558" s="18"/>
      <c r="P558" s="21"/>
      <c r="Q558" s="21"/>
      <c r="R558" s="21"/>
      <c r="S558" s="21"/>
      <c r="T558" s="21"/>
      <c r="U558" s="23"/>
      <c r="V558" s="23"/>
      <c r="W558" s="23"/>
      <c r="X558" s="60"/>
      <c r="AA558" s="16"/>
      <c r="AB558" s="16"/>
      <c r="AC558" s="16"/>
      <c r="AD558" s="16"/>
      <c r="AE558" s="16"/>
      <c r="AF558" s="18"/>
      <c r="AG558" s="18"/>
      <c r="AH558" s="18"/>
      <c r="AI558" s="18"/>
      <c r="AJ558" s="18"/>
      <c r="AK558" s="21"/>
      <c r="AL558" s="21"/>
      <c r="AM558" s="21"/>
      <c r="AN558" s="21"/>
      <c r="AO558" s="21"/>
      <c r="AP558" s="23"/>
      <c r="AQ558" s="23"/>
      <c r="AR558" s="23"/>
    </row>
    <row r="559" spans="2:44" ht="14.25" customHeight="1">
      <c r="B559" s="60"/>
      <c r="C559" s="60"/>
      <c r="F559" s="16"/>
      <c r="G559" s="16"/>
      <c r="H559" s="16"/>
      <c r="I559" s="16"/>
      <c r="J559" s="16"/>
      <c r="K559" s="18"/>
      <c r="L559" s="18"/>
      <c r="M559" s="18"/>
      <c r="N559" s="18"/>
      <c r="O559" s="18"/>
      <c r="P559" s="21"/>
      <c r="Q559" s="21"/>
      <c r="R559" s="21"/>
      <c r="S559" s="21"/>
      <c r="T559" s="21"/>
      <c r="U559" s="23"/>
      <c r="V559" s="23"/>
      <c r="W559" s="23"/>
      <c r="X559" s="60"/>
      <c r="AA559" s="16"/>
      <c r="AB559" s="16"/>
      <c r="AC559" s="16"/>
      <c r="AD559" s="16"/>
      <c r="AE559" s="16"/>
      <c r="AF559" s="18"/>
      <c r="AG559" s="18"/>
      <c r="AH559" s="18"/>
      <c r="AI559" s="18"/>
      <c r="AJ559" s="18"/>
      <c r="AK559" s="21"/>
      <c r="AL559" s="21"/>
      <c r="AM559" s="21"/>
      <c r="AN559" s="21"/>
      <c r="AO559" s="21"/>
      <c r="AP559" s="23"/>
      <c r="AQ559" s="23"/>
      <c r="AR559" s="23"/>
    </row>
    <row r="560" spans="2:44" ht="14.25" customHeight="1">
      <c r="B560" s="60"/>
      <c r="C560" s="60"/>
      <c r="F560" s="16"/>
      <c r="G560" s="16"/>
      <c r="H560" s="16"/>
      <c r="I560" s="16"/>
      <c r="J560" s="16"/>
      <c r="K560" s="18"/>
      <c r="L560" s="18"/>
      <c r="M560" s="18"/>
      <c r="N560" s="18"/>
      <c r="O560" s="18"/>
      <c r="P560" s="21"/>
      <c r="Q560" s="21"/>
      <c r="R560" s="21"/>
      <c r="S560" s="21"/>
      <c r="T560" s="21"/>
      <c r="U560" s="23"/>
      <c r="V560" s="23"/>
      <c r="W560" s="23"/>
      <c r="X560" s="60"/>
      <c r="AA560" s="16"/>
      <c r="AB560" s="16"/>
      <c r="AC560" s="16"/>
      <c r="AD560" s="16"/>
      <c r="AE560" s="16"/>
      <c r="AF560" s="18"/>
      <c r="AG560" s="18"/>
      <c r="AH560" s="18"/>
      <c r="AI560" s="18"/>
      <c r="AJ560" s="18"/>
      <c r="AK560" s="21"/>
      <c r="AL560" s="21"/>
      <c r="AM560" s="21"/>
      <c r="AN560" s="21"/>
      <c r="AO560" s="21"/>
      <c r="AP560" s="23"/>
      <c r="AQ560" s="23"/>
      <c r="AR560" s="23"/>
    </row>
    <row r="561" spans="2:44" ht="14.25" customHeight="1">
      <c r="B561" s="60"/>
      <c r="C561" s="60"/>
      <c r="F561" s="16"/>
      <c r="G561" s="16"/>
      <c r="H561" s="16"/>
      <c r="I561" s="16"/>
      <c r="J561" s="16"/>
      <c r="K561" s="18"/>
      <c r="L561" s="18"/>
      <c r="M561" s="18"/>
      <c r="N561" s="18"/>
      <c r="O561" s="18"/>
      <c r="P561" s="21"/>
      <c r="Q561" s="21"/>
      <c r="R561" s="21"/>
      <c r="S561" s="21"/>
      <c r="T561" s="21"/>
      <c r="U561" s="23"/>
      <c r="V561" s="23"/>
      <c r="W561" s="23"/>
      <c r="X561" s="60"/>
      <c r="AA561" s="16"/>
      <c r="AB561" s="16"/>
      <c r="AC561" s="16"/>
      <c r="AD561" s="16"/>
      <c r="AE561" s="16"/>
      <c r="AF561" s="18"/>
      <c r="AG561" s="18"/>
      <c r="AH561" s="18"/>
      <c r="AI561" s="18"/>
      <c r="AJ561" s="18"/>
      <c r="AK561" s="21"/>
      <c r="AL561" s="21"/>
      <c r="AM561" s="21"/>
      <c r="AN561" s="21"/>
      <c r="AO561" s="21"/>
      <c r="AP561" s="23"/>
      <c r="AQ561" s="23"/>
      <c r="AR561" s="23"/>
    </row>
    <row r="562" spans="2:44" ht="14.25" customHeight="1">
      <c r="B562" s="60"/>
      <c r="C562" s="60"/>
      <c r="F562" s="16"/>
      <c r="G562" s="16"/>
      <c r="H562" s="16"/>
      <c r="I562" s="16"/>
      <c r="J562" s="16"/>
      <c r="K562" s="18"/>
      <c r="L562" s="18"/>
      <c r="M562" s="18"/>
      <c r="N562" s="18"/>
      <c r="O562" s="18"/>
      <c r="P562" s="21"/>
      <c r="Q562" s="21"/>
      <c r="R562" s="21"/>
      <c r="S562" s="21"/>
      <c r="T562" s="21"/>
      <c r="U562" s="23"/>
      <c r="V562" s="23"/>
      <c r="W562" s="23"/>
      <c r="X562" s="60"/>
      <c r="AA562" s="16"/>
      <c r="AB562" s="16"/>
      <c r="AC562" s="16"/>
      <c r="AD562" s="16"/>
      <c r="AE562" s="16"/>
      <c r="AF562" s="18"/>
      <c r="AG562" s="18"/>
      <c r="AH562" s="18"/>
      <c r="AI562" s="18"/>
      <c r="AJ562" s="18"/>
      <c r="AK562" s="21"/>
      <c r="AL562" s="21"/>
      <c r="AM562" s="21"/>
      <c r="AN562" s="21"/>
      <c r="AO562" s="21"/>
      <c r="AP562" s="23"/>
      <c r="AQ562" s="23"/>
      <c r="AR562" s="23"/>
    </row>
    <row r="563" spans="2:44" ht="14.25" customHeight="1">
      <c r="B563" s="60"/>
      <c r="C563" s="60"/>
      <c r="F563" s="16"/>
      <c r="G563" s="16"/>
      <c r="H563" s="16"/>
      <c r="I563" s="16"/>
      <c r="J563" s="16"/>
      <c r="K563" s="18"/>
      <c r="L563" s="18"/>
      <c r="M563" s="18"/>
      <c r="N563" s="18"/>
      <c r="O563" s="18"/>
      <c r="P563" s="21"/>
      <c r="Q563" s="21"/>
      <c r="R563" s="21"/>
      <c r="S563" s="21"/>
      <c r="T563" s="21"/>
      <c r="U563" s="23"/>
      <c r="V563" s="23"/>
      <c r="W563" s="23"/>
      <c r="X563" s="60"/>
      <c r="AA563" s="16"/>
      <c r="AB563" s="16"/>
      <c r="AC563" s="16"/>
      <c r="AD563" s="16"/>
      <c r="AE563" s="16"/>
      <c r="AF563" s="18"/>
      <c r="AG563" s="18"/>
      <c r="AH563" s="18"/>
      <c r="AI563" s="18"/>
      <c r="AJ563" s="18"/>
      <c r="AK563" s="21"/>
      <c r="AL563" s="21"/>
      <c r="AM563" s="21"/>
      <c r="AN563" s="21"/>
      <c r="AO563" s="21"/>
      <c r="AP563" s="23"/>
      <c r="AQ563" s="23"/>
      <c r="AR563" s="23"/>
    </row>
    <row r="564" spans="2:44" ht="14.25" customHeight="1">
      <c r="B564" s="60"/>
      <c r="C564" s="60"/>
      <c r="F564" s="16"/>
      <c r="G564" s="16"/>
      <c r="H564" s="16"/>
      <c r="I564" s="16"/>
      <c r="J564" s="16"/>
      <c r="K564" s="18"/>
      <c r="L564" s="18"/>
      <c r="M564" s="18"/>
      <c r="N564" s="18"/>
      <c r="O564" s="18"/>
      <c r="P564" s="21"/>
      <c r="Q564" s="21"/>
      <c r="R564" s="21"/>
      <c r="S564" s="21"/>
      <c r="T564" s="21"/>
      <c r="U564" s="23"/>
      <c r="V564" s="23"/>
      <c r="W564" s="23"/>
      <c r="X564" s="60"/>
      <c r="AA564" s="16"/>
      <c r="AB564" s="16"/>
      <c r="AC564" s="16"/>
      <c r="AD564" s="16"/>
      <c r="AE564" s="16"/>
      <c r="AF564" s="18"/>
      <c r="AG564" s="18"/>
      <c r="AH564" s="18"/>
      <c r="AI564" s="18"/>
      <c r="AJ564" s="18"/>
      <c r="AK564" s="21"/>
      <c r="AL564" s="21"/>
      <c r="AM564" s="21"/>
      <c r="AN564" s="21"/>
      <c r="AO564" s="21"/>
      <c r="AP564" s="23"/>
      <c r="AQ564" s="23"/>
      <c r="AR564" s="23"/>
    </row>
    <row r="565" spans="2:44" ht="14.25" customHeight="1">
      <c r="B565" s="60"/>
      <c r="C565" s="60"/>
      <c r="F565" s="16"/>
      <c r="G565" s="16"/>
      <c r="H565" s="16"/>
      <c r="I565" s="16"/>
      <c r="J565" s="16"/>
      <c r="K565" s="18"/>
      <c r="L565" s="18"/>
      <c r="M565" s="18"/>
      <c r="N565" s="18"/>
      <c r="O565" s="18"/>
      <c r="P565" s="21"/>
      <c r="Q565" s="21"/>
      <c r="R565" s="21"/>
      <c r="S565" s="21"/>
      <c r="T565" s="21"/>
      <c r="U565" s="23"/>
      <c r="V565" s="23"/>
      <c r="W565" s="23"/>
      <c r="X565" s="60"/>
      <c r="AA565" s="16"/>
      <c r="AB565" s="16"/>
      <c r="AC565" s="16"/>
      <c r="AD565" s="16"/>
      <c r="AE565" s="16"/>
      <c r="AF565" s="18"/>
      <c r="AG565" s="18"/>
      <c r="AH565" s="18"/>
      <c r="AI565" s="18"/>
      <c r="AJ565" s="18"/>
      <c r="AK565" s="21"/>
      <c r="AL565" s="21"/>
      <c r="AM565" s="21"/>
      <c r="AN565" s="21"/>
      <c r="AO565" s="21"/>
      <c r="AP565" s="23"/>
      <c r="AQ565" s="23"/>
      <c r="AR565" s="23"/>
    </row>
    <row r="566" spans="2:44" ht="14.25" customHeight="1">
      <c r="B566" s="60"/>
      <c r="C566" s="60"/>
      <c r="F566" s="16"/>
      <c r="G566" s="16"/>
      <c r="H566" s="16"/>
      <c r="I566" s="16"/>
      <c r="J566" s="16"/>
      <c r="K566" s="18"/>
      <c r="L566" s="18"/>
      <c r="M566" s="18"/>
      <c r="N566" s="18"/>
      <c r="O566" s="18"/>
      <c r="P566" s="21"/>
      <c r="Q566" s="21"/>
      <c r="R566" s="21"/>
      <c r="S566" s="21"/>
      <c r="T566" s="21"/>
      <c r="U566" s="23"/>
      <c r="V566" s="23"/>
      <c r="W566" s="23"/>
      <c r="X566" s="60"/>
      <c r="AA566" s="16"/>
      <c r="AB566" s="16"/>
      <c r="AC566" s="16"/>
      <c r="AD566" s="16"/>
      <c r="AE566" s="16"/>
      <c r="AF566" s="18"/>
      <c r="AG566" s="18"/>
      <c r="AH566" s="18"/>
      <c r="AI566" s="18"/>
      <c r="AJ566" s="18"/>
      <c r="AK566" s="21"/>
      <c r="AL566" s="21"/>
      <c r="AM566" s="21"/>
      <c r="AN566" s="21"/>
      <c r="AO566" s="21"/>
      <c r="AP566" s="23"/>
      <c r="AQ566" s="23"/>
      <c r="AR566" s="23"/>
    </row>
    <row r="567" spans="2:44" ht="14.25" customHeight="1">
      <c r="B567" s="60"/>
      <c r="C567" s="60"/>
      <c r="F567" s="16"/>
      <c r="G567" s="16"/>
      <c r="H567" s="16"/>
      <c r="I567" s="16"/>
      <c r="J567" s="16"/>
      <c r="K567" s="18"/>
      <c r="L567" s="18"/>
      <c r="M567" s="18"/>
      <c r="N567" s="18"/>
      <c r="O567" s="18"/>
      <c r="P567" s="21"/>
      <c r="Q567" s="21"/>
      <c r="R567" s="21"/>
      <c r="S567" s="21"/>
      <c r="T567" s="21"/>
      <c r="U567" s="23"/>
      <c r="V567" s="23"/>
      <c r="W567" s="23"/>
      <c r="X567" s="60"/>
      <c r="AA567" s="16"/>
      <c r="AB567" s="16"/>
      <c r="AC567" s="16"/>
      <c r="AD567" s="16"/>
      <c r="AE567" s="16"/>
      <c r="AF567" s="18"/>
      <c r="AG567" s="18"/>
      <c r="AH567" s="18"/>
      <c r="AI567" s="18"/>
      <c r="AJ567" s="18"/>
      <c r="AK567" s="21"/>
      <c r="AL567" s="21"/>
      <c r="AM567" s="21"/>
      <c r="AN567" s="21"/>
      <c r="AO567" s="21"/>
      <c r="AP567" s="23"/>
      <c r="AQ567" s="23"/>
      <c r="AR567" s="23"/>
    </row>
    <row r="568" spans="2:44" ht="14.25" customHeight="1">
      <c r="B568" s="60"/>
      <c r="C568" s="60"/>
      <c r="F568" s="16"/>
      <c r="G568" s="16"/>
      <c r="H568" s="16"/>
      <c r="I568" s="16"/>
      <c r="J568" s="16"/>
      <c r="K568" s="18"/>
      <c r="L568" s="18"/>
      <c r="M568" s="18"/>
      <c r="N568" s="18"/>
      <c r="O568" s="18"/>
      <c r="P568" s="21"/>
      <c r="Q568" s="21"/>
      <c r="R568" s="21"/>
      <c r="S568" s="21"/>
      <c r="T568" s="21"/>
      <c r="U568" s="23"/>
      <c r="V568" s="23"/>
      <c r="W568" s="23"/>
      <c r="X568" s="60"/>
      <c r="AA568" s="16"/>
      <c r="AB568" s="16"/>
      <c r="AC568" s="16"/>
      <c r="AD568" s="16"/>
      <c r="AE568" s="16"/>
      <c r="AF568" s="18"/>
      <c r="AG568" s="18"/>
      <c r="AH568" s="18"/>
      <c r="AI568" s="18"/>
      <c r="AJ568" s="18"/>
      <c r="AK568" s="21"/>
      <c r="AL568" s="21"/>
      <c r="AM568" s="21"/>
      <c r="AN568" s="21"/>
      <c r="AO568" s="21"/>
      <c r="AP568" s="23"/>
      <c r="AQ568" s="23"/>
      <c r="AR568" s="23"/>
    </row>
    <row r="569" spans="2:44" ht="14.25" customHeight="1">
      <c r="B569" s="60"/>
      <c r="C569" s="60"/>
      <c r="F569" s="16"/>
      <c r="G569" s="16"/>
      <c r="H569" s="16"/>
      <c r="I569" s="16"/>
      <c r="J569" s="16"/>
      <c r="K569" s="18"/>
      <c r="L569" s="18"/>
      <c r="M569" s="18"/>
      <c r="N569" s="18"/>
      <c r="O569" s="18"/>
      <c r="P569" s="21"/>
      <c r="Q569" s="21"/>
      <c r="R569" s="21"/>
      <c r="S569" s="21"/>
      <c r="T569" s="21"/>
      <c r="U569" s="23"/>
      <c r="V569" s="23"/>
      <c r="W569" s="23"/>
      <c r="X569" s="60"/>
      <c r="AA569" s="16"/>
      <c r="AB569" s="16"/>
      <c r="AC569" s="16"/>
      <c r="AD569" s="16"/>
      <c r="AE569" s="16"/>
      <c r="AF569" s="18"/>
      <c r="AG569" s="18"/>
      <c r="AH569" s="18"/>
      <c r="AI569" s="18"/>
      <c r="AJ569" s="18"/>
      <c r="AK569" s="21"/>
      <c r="AL569" s="21"/>
      <c r="AM569" s="21"/>
      <c r="AN569" s="21"/>
      <c r="AO569" s="21"/>
      <c r="AP569" s="23"/>
      <c r="AQ569" s="23"/>
      <c r="AR569" s="23"/>
    </row>
    <row r="570" spans="2:44" ht="14.25" customHeight="1">
      <c r="B570" s="60"/>
      <c r="C570" s="60"/>
      <c r="F570" s="16"/>
      <c r="G570" s="16"/>
      <c r="H570" s="16"/>
      <c r="I570" s="16"/>
      <c r="J570" s="16"/>
      <c r="K570" s="18"/>
      <c r="L570" s="18"/>
      <c r="M570" s="18"/>
      <c r="N570" s="18"/>
      <c r="O570" s="18"/>
      <c r="P570" s="21"/>
      <c r="Q570" s="21"/>
      <c r="R570" s="21"/>
      <c r="S570" s="21"/>
      <c r="T570" s="21"/>
      <c r="U570" s="23"/>
      <c r="V570" s="23"/>
      <c r="W570" s="23"/>
      <c r="X570" s="60"/>
      <c r="AA570" s="16"/>
      <c r="AB570" s="16"/>
      <c r="AC570" s="16"/>
      <c r="AD570" s="16"/>
      <c r="AE570" s="16"/>
      <c r="AF570" s="18"/>
      <c r="AG570" s="18"/>
      <c r="AH570" s="18"/>
      <c r="AI570" s="18"/>
      <c r="AJ570" s="18"/>
      <c r="AK570" s="21"/>
      <c r="AL570" s="21"/>
      <c r="AM570" s="21"/>
      <c r="AN570" s="21"/>
      <c r="AO570" s="21"/>
      <c r="AP570" s="23"/>
      <c r="AQ570" s="23"/>
      <c r="AR570" s="23"/>
    </row>
    <row r="571" spans="2:44" ht="14.25" customHeight="1">
      <c r="B571" s="60"/>
      <c r="C571" s="60"/>
      <c r="F571" s="16"/>
      <c r="G571" s="16"/>
      <c r="H571" s="16"/>
      <c r="I571" s="16"/>
      <c r="J571" s="16"/>
      <c r="K571" s="18"/>
      <c r="L571" s="18"/>
      <c r="M571" s="18"/>
      <c r="N571" s="18"/>
      <c r="O571" s="18"/>
      <c r="P571" s="21"/>
      <c r="Q571" s="21"/>
      <c r="R571" s="21"/>
      <c r="S571" s="21"/>
      <c r="T571" s="21"/>
      <c r="U571" s="23"/>
      <c r="V571" s="23"/>
      <c r="W571" s="23"/>
      <c r="X571" s="60"/>
      <c r="AA571" s="16"/>
      <c r="AB571" s="16"/>
      <c r="AC571" s="16"/>
      <c r="AD571" s="16"/>
      <c r="AE571" s="16"/>
      <c r="AF571" s="18"/>
      <c r="AG571" s="18"/>
      <c r="AH571" s="18"/>
      <c r="AI571" s="18"/>
      <c r="AJ571" s="18"/>
      <c r="AK571" s="21"/>
      <c r="AL571" s="21"/>
      <c r="AM571" s="21"/>
      <c r="AN571" s="21"/>
      <c r="AO571" s="21"/>
      <c r="AP571" s="23"/>
      <c r="AQ571" s="23"/>
      <c r="AR571" s="23"/>
    </row>
    <row r="572" spans="2:44" ht="14.25" customHeight="1">
      <c r="B572" s="60"/>
      <c r="C572" s="60"/>
      <c r="F572" s="16"/>
      <c r="G572" s="16"/>
      <c r="H572" s="16"/>
      <c r="I572" s="16"/>
      <c r="J572" s="16"/>
      <c r="K572" s="18"/>
      <c r="L572" s="18"/>
      <c r="M572" s="18"/>
      <c r="N572" s="18"/>
      <c r="O572" s="18"/>
      <c r="P572" s="21"/>
      <c r="Q572" s="21"/>
      <c r="R572" s="21"/>
      <c r="S572" s="21"/>
      <c r="T572" s="21"/>
      <c r="U572" s="23"/>
      <c r="V572" s="23"/>
      <c r="W572" s="23"/>
      <c r="X572" s="60"/>
      <c r="AA572" s="16"/>
      <c r="AB572" s="16"/>
      <c r="AC572" s="16"/>
      <c r="AD572" s="16"/>
      <c r="AE572" s="16"/>
      <c r="AF572" s="18"/>
      <c r="AG572" s="18"/>
      <c r="AH572" s="18"/>
      <c r="AI572" s="18"/>
      <c r="AJ572" s="18"/>
      <c r="AK572" s="21"/>
      <c r="AL572" s="21"/>
      <c r="AM572" s="21"/>
      <c r="AN572" s="21"/>
      <c r="AO572" s="21"/>
      <c r="AP572" s="23"/>
      <c r="AQ572" s="23"/>
      <c r="AR572" s="23"/>
    </row>
    <row r="573" spans="2:44" ht="14.25" customHeight="1">
      <c r="B573" s="60"/>
      <c r="C573" s="60"/>
      <c r="F573" s="16"/>
      <c r="G573" s="16"/>
      <c r="H573" s="16"/>
      <c r="I573" s="16"/>
      <c r="J573" s="16"/>
      <c r="K573" s="18"/>
      <c r="L573" s="18"/>
      <c r="M573" s="18"/>
      <c r="N573" s="18"/>
      <c r="O573" s="18"/>
      <c r="P573" s="21"/>
      <c r="Q573" s="21"/>
      <c r="R573" s="21"/>
      <c r="S573" s="21"/>
      <c r="T573" s="21"/>
      <c r="U573" s="23"/>
      <c r="V573" s="23"/>
      <c r="W573" s="23"/>
      <c r="X573" s="60"/>
      <c r="AA573" s="16"/>
      <c r="AB573" s="16"/>
      <c r="AC573" s="16"/>
      <c r="AD573" s="16"/>
      <c r="AE573" s="16"/>
      <c r="AF573" s="18"/>
      <c r="AG573" s="18"/>
      <c r="AH573" s="18"/>
      <c r="AI573" s="18"/>
      <c r="AJ573" s="18"/>
      <c r="AK573" s="21"/>
      <c r="AL573" s="21"/>
      <c r="AM573" s="21"/>
      <c r="AN573" s="21"/>
      <c r="AO573" s="21"/>
      <c r="AP573" s="23"/>
      <c r="AQ573" s="23"/>
      <c r="AR573" s="23"/>
    </row>
    <row r="574" spans="2:44" ht="14.25" customHeight="1">
      <c r="B574" s="60"/>
      <c r="C574" s="60"/>
      <c r="F574" s="16"/>
      <c r="G574" s="16"/>
      <c r="H574" s="16"/>
      <c r="I574" s="16"/>
      <c r="J574" s="16"/>
      <c r="K574" s="18"/>
      <c r="L574" s="18"/>
      <c r="M574" s="18"/>
      <c r="N574" s="18"/>
      <c r="O574" s="18"/>
      <c r="P574" s="21"/>
      <c r="Q574" s="21"/>
      <c r="R574" s="21"/>
      <c r="S574" s="21"/>
      <c r="T574" s="21"/>
      <c r="U574" s="23"/>
      <c r="V574" s="23"/>
      <c r="W574" s="23"/>
      <c r="X574" s="60"/>
      <c r="AA574" s="16"/>
      <c r="AB574" s="16"/>
      <c r="AC574" s="16"/>
      <c r="AD574" s="16"/>
      <c r="AE574" s="16"/>
      <c r="AF574" s="18"/>
      <c r="AG574" s="18"/>
      <c r="AH574" s="18"/>
      <c r="AI574" s="18"/>
      <c r="AJ574" s="18"/>
      <c r="AK574" s="21"/>
      <c r="AL574" s="21"/>
      <c r="AM574" s="21"/>
      <c r="AN574" s="21"/>
      <c r="AO574" s="21"/>
      <c r="AP574" s="23"/>
      <c r="AQ574" s="23"/>
      <c r="AR574" s="23"/>
    </row>
    <row r="575" spans="2:44" ht="14.25" customHeight="1">
      <c r="B575" s="60"/>
      <c r="C575" s="60"/>
      <c r="F575" s="16"/>
      <c r="G575" s="16"/>
      <c r="H575" s="16"/>
      <c r="I575" s="16"/>
      <c r="J575" s="16"/>
      <c r="K575" s="18"/>
      <c r="L575" s="18"/>
      <c r="M575" s="18"/>
      <c r="N575" s="18"/>
      <c r="O575" s="18"/>
      <c r="P575" s="21"/>
      <c r="Q575" s="21"/>
      <c r="R575" s="21"/>
      <c r="S575" s="21"/>
      <c r="T575" s="21"/>
      <c r="U575" s="23"/>
      <c r="V575" s="23"/>
      <c r="W575" s="23"/>
      <c r="X575" s="60"/>
      <c r="AA575" s="16"/>
      <c r="AB575" s="16"/>
      <c r="AC575" s="16"/>
      <c r="AD575" s="16"/>
      <c r="AE575" s="16"/>
      <c r="AF575" s="18"/>
      <c r="AG575" s="18"/>
      <c r="AH575" s="18"/>
      <c r="AI575" s="18"/>
      <c r="AJ575" s="18"/>
      <c r="AK575" s="21"/>
      <c r="AL575" s="21"/>
      <c r="AM575" s="21"/>
      <c r="AN575" s="21"/>
      <c r="AO575" s="21"/>
      <c r="AP575" s="23"/>
      <c r="AQ575" s="23"/>
      <c r="AR575" s="23"/>
    </row>
    <row r="576" spans="2:44" ht="14.25" customHeight="1">
      <c r="B576" s="60"/>
      <c r="C576" s="60"/>
      <c r="F576" s="16"/>
      <c r="G576" s="16"/>
      <c r="H576" s="16"/>
      <c r="I576" s="16"/>
      <c r="J576" s="16"/>
      <c r="K576" s="18"/>
      <c r="L576" s="18"/>
      <c r="M576" s="18"/>
      <c r="N576" s="18"/>
      <c r="O576" s="18"/>
      <c r="P576" s="21"/>
      <c r="Q576" s="21"/>
      <c r="R576" s="21"/>
      <c r="S576" s="21"/>
      <c r="T576" s="21"/>
      <c r="U576" s="23"/>
      <c r="V576" s="23"/>
      <c r="W576" s="23"/>
      <c r="X576" s="60"/>
      <c r="AA576" s="16"/>
      <c r="AB576" s="16"/>
      <c r="AC576" s="16"/>
      <c r="AD576" s="16"/>
      <c r="AE576" s="16"/>
      <c r="AF576" s="18"/>
      <c r="AG576" s="18"/>
      <c r="AH576" s="18"/>
      <c r="AI576" s="18"/>
      <c r="AJ576" s="18"/>
      <c r="AK576" s="21"/>
      <c r="AL576" s="21"/>
      <c r="AM576" s="21"/>
      <c r="AN576" s="21"/>
      <c r="AO576" s="21"/>
      <c r="AP576" s="23"/>
      <c r="AQ576" s="23"/>
      <c r="AR576" s="23"/>
    </row>
    <row r="577" spans="2:44" ht="14.25" customHeight="1">
      <c r="B577" s="60"/>
      <c r="C577" s="60"/>
      <c r="F577" s="16"/>
      <c r="G577" s="16"/>
      <c r="H577" s="16"/>
      <c r="I577" s="16"/>
      <c r="J577" s="16"/>
      <c r="K577" s="18"/>
      <c r="L577" s="18"/>
      <c r="M577" s="18"/>
      <c r="N577" s="18"/>
      <c r="O577" s="18"/>
      <c r="P577" s="21"/>
      <c r="Q577" s="21"/>
      <c r="R577" s="21"/>
      <c r="S577" s="21"/>
      <c r="T577" s="21"/>
      <c r="U577" s="23"/>
      <c r="V577" s="23"/>
      <c r="W577" s="23"/>
      <c r="X577" s="60"/>
      <c r="AA577" s="16"/>
      <c r="AB577" s="16"/>
      <c r="AC577" s="16"/>
      <c r="AD577" s="16"/>
      <c r="AE577" s="16"/>
      <c r="AF577" s="18"/>
      <c r="AG577" s="18"/>
      <c r="AH577" s="18"/>
      <c r="AI577" s="18"/>
      <c r="AJ577" s="18"/>
      <c r="AK577" s="21"/>
      <c r="AL577" s="21"/>
      <c r="AM577" s="21"/>
      <c r="AN577" s="21"/>
      <c r="AO577" s="21"/>
      <c r="AP577" s="23"/>
      <c r="AQ577" s="23"/>
      <c r="AR577" s="23"/>
    </row>
    <row r="578" spans="2:44" ht="14.25" customHeight="1">
      <c r="B578" s="60"/>
      <c r="C578" s="60"/>
      <c r="F578" s="16"/>
      <c r="G578" s="16"/>
      <c r="H578" s="16"/>
      <c r="I578" s="16"/>
      <c r="J578" s="16"/>
      <c r="K578" s="18"/>
      <c r="L578" s="18"/>
      <c r="M578" s="18"/>
      <c r="N578" s="18"/>
      <c r="O578" s="18"/>
      <c r="P578" s="21"/>
      <c r="Q578" s="21"/>
      <c r="R578" s="21"/>
      <c r="S578" s="21"/>
      <c r="T578" s="21"/>
      <c r="U578" s="23"/>
      <c r="V578" s="23"/>
      <c r="W578" s="23"/>
      <c r="X578" s="60"/>
      <c r="AA578" s="16"/>
      <c r="AB578" s="16"/>
      <c r="AC578" s="16"/>
      <c r="AD578" s="16"/>
      <c r="AE578" s="16"/>
      <c r="AF578" s="18"/>
      <c r="AG578" s="18"/>
      <c r="AH578" s="18"/>
      <c r="AI578" s="18"/>
      <c r="AJ578" s="18"/>
      <c r="AK578" s="21"/>
      <c r="AL578" s="21"/>
      <c r="AM578" s="21"/>
      <c r="AN578" s="21"/>
      <c r="AO578" s="21"/>
      <c r="AP578" s="23"/>
      <c r="AQ578" s="23"/>
      <c r="AR578" s="23"/>
    </row>
    <row r="579" spans="2:44" ht="14.25" customHeight="1">
      <c r="B579" s="60"/>
      <c r="C579" s="60"/>
      <c r="F579" s="16"/>
      <c r="G579" s="16"/>
      <c r="H579" s="16"/>
      <c r="I579" s="16"/>
      <c r="J579" s="16"/>
      <c r="K579" s="18"/>
      <c r="L579" s="18"/>
      <c r="M579" s="18"/>
      <c r="N579" s="18"/>
      <c r="O579" s="18"/>
      <c r="P579" s="21"/>
      <c r="Q579" s="21"/>
      <c r="R579" s="21"/>
      <c r="S579" s="21"/>
      <c r="T579" s="21"/>
      <c r="U579" s="23"/>
      <c r="V579" s="23"/>
      <c r="W579" s="23"/>
      <c r="X579" s="60"/>
      <c r="AA579" s="16"/>
      <c r="AB579" s="16"/>
      <c r="AC579" s="16"/>
      <c r="AD579" s="16"/>
      <c r="AE579" s="16"/>
      <c r="AF579" s="18"/>
      <c r="AG579" s="18"/>
      <c r="AH579" s="18"/>
      <c r="AI579" s="18"/>
      <c r="AJ579" s="18"/>
      <c r="AK579" s="21"/>
      <c r="AL579" s="21"/>
      <c r="AM579" s="21"/>
      <c r="AN579" s="21"/>
      <c r="AO579" s="21"/>
      <c r="AP579" s="23"/>
      <c r="AQ579" s="23"/>
      <c r="AR579" s="23"/>
    </row>
    <row r="580" spans="2:44" ht="14.25" customHeight="1">
      <c r="B580" s="60"/>
      <c r="C580" s="60"/>
      <c r="F580" s="16"/>
      <c r="G580" s="16"/>
      <c r="H580" s="16"/>
      <c r="I580" s="16"/>
      <c r="J580" s="16"/>
      <c r="K580" s="18"/>
      <c r="L580" s="18"/>
      <c r="M580" s="18"/>
      <c r="N580" s="18"/>
      <c r="O580" s="18"/>
      <c r="P580" s="21"/>
      <c r="Q580" s="21"/>
      <c r="R580" s="21"/>
      <c r="S580" s="21"/>
      <c r="T580" s="21"/>
      <c r="U580" s="23"/>
      <c r="V580" s="23"/>
      <c r="W580" s="23"/>
      <c r="X580" s="60"/>
      <c r="AA580" s="16"/>
      <c r="AB580" s="16"/>
      <c r="AC580" s="16"/>
      <c r="AD580" s="16"/>
      <c r="AE580" s="16"/>
      <c r="AF580" s="18"/>
      <c r="AG580" s="18"/>
      <c r="AH580" s="18"/>
      <c r="AI580" s="18"/>
      <c r="AJ580" s="18"/>
      <c r="AK580" s="21"/>
      <c r="AL580" s="21"/>
      <c r="AM580" s="21"/>
      <c r="AN580" s="21"/>
      <c r="AO580" s="21"/>
      <c r="AP580" s="23"/>
      <c r="AQ580" s="23"/>
      <c r="AR580" s="23"/>
    </row>
    <row r="581" spans="2:44" ht="14.25" customHeight="1">
      <c r="B581" s="60"/>
      <c r="C581" s="60"/>
      <c r="F581" s="16"/>
      <c r="G581" s="16"/>
      <c r="H581" s="16"/>
      <c r="I581" s="16"/>
      <c r="J581" s="16"/>
      <c r="K581" s="18"/>
      <c r="L581" s="18"/>
      <c r="M581" s="18"/>
      <c r="N581" s="18"/>
      <c r="O581" s="18"/>
      <c r="P581" s="21"/>
      <c r="Q581" s="21"/>
      <c r="R581" s="21"/>
      <c r="S581" s="21"/>
      <c r="T581" s="21"/>
      <c r="U581" s="23"/>
      <c r="V581" s="23"/>
      <c r="W581" s="23"/>
      <c r="X581" s="60"/>
      <c r="AA581" s="16"/>
      <c r="AB581" s="16"/>
      <c r="AC581" s="16"/>
      <c r="AD581" s="16"/>
      <c r="AE581" s="16"/>
      <c r="AF581" s="18"/>
      <c r="AG581" s="18"/>
      <c r="AH581" s="18"/>
      <c r="AI581" s="18"/>
      <c r="AJ581" s="18"/>
      <c r="AK581" s="21"/>
      <c r="AL581" s="21"/>
      <c r="AM581" s="21"/>
      <c r="AN581" s="21"/>
      <c r="AO581" s="21"/>
      <c r="AP581" s="23"/>
      <c r="AQ581" s="23"/>
      <c r="AR581" s="23"/>
    </row>
    <row r="582" spans="2:44" ht="14.25" customHeight="1">
      <c r="B582" s="60"/>
      <c r="C582" s="60"/>
      <c r="F582" s="16"/>
      <c r="G582" s="16"/>
      <c r="H582" s="16"/>
      <c r="I582" s="16"/>
      <c r="J582" s="16"/>
      <c r="K582" s="18"/>
      <c r="L582" s="18"/>
      <c r="M582" s="18"/>
      <c r="N582" s="18"/>
      <c r="O582" s="18"/>
      <c r="P582" s="21"/>
      <c r="Q582" s="21"/>
      <c r="R582" s="21"/>
      <c r="S582" s="21"/>
      <c r="T582" s="21"/>
      <c r="U582" s="23"/>
      <c r="V582" s="23"/>
      <c r="W582" s="23"/>
      <c r="X582" s="60"/>
      <c r="AA582" s="16"/>
      <c r="AB582" s="16"/>
      <c r="AC582" s="16"/>
      <c r="AD582" s="16"/>
      <c r="AE582" s="16"/>
      <c r="AF582" s="18"/>
      <c r="AG582" s="18"/>
      <c r="AH582" s="18"/>
      <c r="AI582" s="18"/>
      <c r="AJ582" s="18"/>
      <c r="AK582" s="21"/>
      <c r="AL582" s="21"/>
      <c r="AM582" s="21"/>
      <c r="AN582" s="21"/>
      <c r="AO582" s="21"/>
      <c r="AP582" s="23"/>
      <c r="AQ582" s="23"/>
      <c r="AR582" s="23"/>
    </row>
    <row r="583" spans="2:44" ht="14.25" customHeight="1">
      <c r="B583" s="60"/>
      <c r="C583" s="60"/>
      <c r="F583" s="16"/>
      <c r="G583" s="16"/>
      <c r="H583" s="16"/>
      <c r="I583" s="16"/>
      <c r="J583" s="16"/>
      <c r="K583" s="18"/>
      <c r="L583" s="18"/>
      <c r="M583" s="18"/>
      <c r="N583" s="18"/>
      <c r="O583" s="18"/>
      <c r="P583" s="21"/>
      <c r="Q583" s="21"/>
      <c r="R583" s="21"/>
      <c r="S583" s="21"/>
      <c r="T583" s="21"/>
      <c r="U583" s="23"/>
      <c r="V583" s="23"/>
      <c r="W583" s="23"/>
      <c r="X583" s="60"/>
      <c r="AA583" s="16"/>
      <c r="AB583" s="16"/>
      <c r="AC583" s="16"/>
      <c r="AD583" s="16"/>
      <c r="AE583" s="16"/>
      <c r="AF583" s="18"/>
      <c r="AG583" s="18"/>
      <c r="AH583" s="18"/>
      <c r="AI583" s="18"/>
      <c r="AJ583" s="18"/>
      <c r="AK583" s="21"/>
      <c r="AL583" s="21"/>
      <c r="AM583" s="21"/>
      <c r="AN583" s="21"/>
      <c r="AO583" s="21"/>
      <c r="AP583" s="23"/>
      <c r="AQ583" s="23"/>
      <c r="AR583" s="23"/>
    </row>
    <row r="584" spans="2:44" ht="14.25" customHeight="1">
      <c r="B584" s="60"/>
      <c r="C584" s="60"/>
      <c r="F584" s="16"/>
      <c r="G584" s="16"/>
      <c r="H584" s="16"/>
      <c r="I584" s="16"/>
      <c r="J584" s="16"/>
      <c r="K584" s="18"/>
      <c r="L584" s="18"/>
      <c r="M584" s="18"/>
      <c r="N584" s="18"/>
      <c r="O584" s="18"/>
      <c r="P584" s="21"/>
      <c r="Q584" s="21"/>
      <c r="R584" s="21"/>
      <c r="S584" s="21"/>
      <c r="T584" s="21"/>
      <c r="U584" s="23"/>
      <c r="V584" s="23"/>
      <c r="W584" s="23"/>
      <c r="X584" s="60"/>
      <c r="AA584" s="16"/>
      <c r="AB584" s="16"/>
      <c r="AC584" s="16"/>
      <c r="AD584" s="16"/>
      <c r="AE584" s="16"/>
      <c r="AF584" s="18"/>
      <c r="AG584" s="18"/>
      <c r="AH584" s="18"/>
      <c r="AI584" s="18"/>
      <c r="AJ584" s="18"/>
      <c r="AK584" s="21"/>
      <c r="AL584" s="21"/>
      <c r="AM584" s="21"/>
      <c r="AN584" s="21"/>
      <c r="AO584" s="21"/>
      <c r="AP584" s="23"/>
      <c r="AQ584" s="23"/>
      <c r="AR584" s="23"/>
    </row>
    <row r="585" spans="2:44" ht="14.25" customHeight="1">
      <c r="B585" s="60"/>
      <c r="C585" s="60"/>
      <c r="F585" s="16"/>
      <c r="G585" s="16"/>
      <c r="H585" s="16"/>
      <c r="I585" s="16"/>
      <c r="J585" s="16"/>
      <c r="K585" s="18"/>
      <c r="L585" s="18"/>
      <c r="M585" s="18"/>
      <c r="N585" s="18"/>
      <c r="O585" s="18"/>
      <c r="P585" s="21"/>
      <c r="Q585" s="21"/>
      <c r="R585" s="21"/>
      <c r="S585" s="21"/>
      <c r="T585" s="21"/>
      <c r="U585" s="23"/>
      <c r="V585" s="23"/>
      <c r="W585" s="23"/>
      <c r="X585" s="60"/>
      <c r="AA585" s="16"/>
      <c r="AB585" s="16"/>
      <c r="AC585" s="16"/>
      <c r="AD585" s="16"/>
      <c r="AE585" s="16"/>
      <c r="AF585" s="18"/>
      <c r="AG585" s="18"/>
      <c r="AH585" s="18"/>
      <c r="AI585" s="18"/>
      <c r="AJ585" s="18"/>
      <c r="AK585" s="21"/>
      <c r="AL585" s="21"/>
      <c r="AM585" s="21"/>
      <c r="AN585" s="21"/>
      <c r="AO585" s="21"/>
      <c r="AP585" s="23"/>
      <c r="AQ585" s="23"/>
      <c r="AR585" s="23"/>
    </row>
    <row r="586" spans="2:44" ht="14.25" customHeight="1">
      <c r="B586" s="60"/>
      <c r="C586" s="60"/>
      <c r="F586" s="16"/>
      <c r="G586" s="16"/>
      <c r="H586" s="16"/>
      <c r="I586" s="16"/>
      <c r="J586" s="16"/>
      <c r="K586" s="18"/>
      <c r="L586" s="18"/>
      <c r="M586" s="18"/>
      <c r="N586" s="18"/>
      <c r="O586" s="18"/>
      <c r="P586" s="21"/>
      <c r="Q586" s="21"/>
      <c r="R586" s="21"/>
      <c r="S586" s="21"/>
      <c r="T586" s="21"/>
      <c r="U586" s="23"/>
      <c r="V586" s="23"/>
      <c r="W586" s="23"/>
      <c r="X586" s="60"/>
      <c r="AA586" s="16"/>
      <c r="AB586" s="16"/>
      <c r="AC586" s="16"/>
      <c r="AD586" s="16"/>
      <c r="AE586" s="16"/>
      <c r="AF586" s="18"/>
      <c r="AG586" s="18"/>
      <c r="AH586" s="18"/>
      <c r="AI586" s="18"/>
      <c r="AJ586" s="18"/>
      <c r="AK586" s="21"/>
      <c r="AL586" s="21"/>
      <c r="AM586" s="21"/>
      <c r="AN586" s="21"/>
      <c r="AO586" s="21"/>
      <c r="AP586" s="23"/>
      <c r="AQ586" s="23"/>
      <c r="AR586" s="23"/>
    </row>
    <row r="587" spans="2:44" ht="14.25" customHeight="1">
      <c r="B587" s="60"/>
      <c r="C587" s="60"/>
      <c r="F587" s="16"/>
      <c r="G587" s="16"/>
      <c r="H587" s="16"/>
      <c r="I587" s="16"/>
      <c r="J587" s="16"/>
      <c r="K587" s="18"/>
      <c r="L587" s="18"/>
      <c r="M587" s="18"/>
      <c r="N587" s="18"/>
      <c r="O587" s="18"/>
      <c r="P587" s="21"/>
      <c r="Q587" s="21"/>
      <c r="R587" s="21"/>
      <c r="S587" s="21"/>
      <c r="T587" s="21"/>
      <c r="U587" s="23"/>
      <c r="V587" s="23"/>
      <c r="W587" s="23"/>
      <c r="X587" s="60"/>
      <c r="AA587" s="16"/>
      <c r="AB587" s="16"/>
      <c r="AC587" s="16"/>
      <c r="AD587" s="16"/>
      <c r="AE587" s="16"/>
      <c r="AF587" s="18"/>
      <c r="AG587" s="18"/>
      <c r="AH587" s="18"/>
      <c r="AI587" s="18"/>
      <c r="AJ587" s="18"/>
      <c r="AK587" s="21"/>
      <c r="AL587" s="21"/>
      <c r="AM587" s="21"/>
      <c r="AN587" s="21"/>
      <c r="AO587" s="21"/>
      <c r="AP587" s="23"/>
      <c r="AQ587" s="23"/>
      <c r="AR587" s="23"/>
    </row>
    <row r="588" spans="2:44" ht="14.25" customHeight="1">
      <c r="B588" s="60"/>
      <c r="C588" s="60"/>
      <c r="F588" s="16"/>
      <c r="G588" s="16"/>
      <c r="H588" s="16"/>
      <c r="I588" s="16"/>
      <c r="J588" s="16"/>
      <c r="K588" s="18"/>
      <c r="L588" s="18"/>
      <c r="M588" s="18"/>
      <c r="N588" s="18"/>
      <c r="O588" s="18"/>
      <c r="P588" s="21"/>
      <c r="Q588" s="21"/>
      <c r="R588" s="21"/>
      <c r="S588" s="21"/>
      <c r="T588" s="21"/>
      <c r="U588" s="23"/>
      <c r="V588" s="23"/>
      <c r="W588" s="23"/>
      <c r="X588" s="60"/>
      <c r="AA588" s="16"/>
      <c r="AB588" s="16"/>
      <c r="AC588" s="16"/>
      <c r="AD588" s="16"/>
      <c r="AE588" s="16"/>
      <c r="AF588" s="18"/>
      <c r="AG588" s="18"/>
      <c r="AH588" s="18"/>
      <c r="AI588" s="18"/>
      <c r="AJ588" s="18"/>
      <c r="AK588" s="21"/>
      <c r="AL588" s="21"/>
      <c r="AM588" s="21"/>
      <c r="AN588" s="21"/>
      <c r="AO588" s="21"/>
      <c r="AP588" s="23"/>
      <c r="AQ588" s="23"/>
      <c r="AR588" s="23"/>
    </row>
    <row r="589" spans="2:44" ht="14.25" customHeight="1">
      <c r="B589" s="60"/>
      <c r="C589" s="60"/>
      <c r="F589" s="16"/>
      <c r="G589" s="16"/>
      <c r="H589" s="16"/>
      <c r="I589" s="16"/>
      <c r="J589" s="16"/>
      <c r="K589" s="18"/>
      <c r="L589" s="18"/>
      <c r="M589" s="18"/>
      <c r="N589" s="18"/>
      <c r="O589" s="18"/>
      <c r="P589" s="21"/>
      <c r="Q589" s="21"/>
      <c r="R589" s="21"/>
      <c r="S589" s="21"/>
      <c r="T589" s="21"/>
      <c r="U589" s="23"/>
      <c r="V589" s="23"/>
      <c r="W589" s="23"/>
      <c r="X589" s="60"/>
      <c r="AA589" s="16"/>
      <c r="AB589" s="16"/>
      <c r="AC589" s="16"/>
      <c r="AD589" s="16"/>
      <c r="AE589" s="16"/>
      <c r="AF589" s="18"/>
      <c r="AG589" s="18"/>
      <c r="AH589" s="18"/>
      <c r="AI589" s="18"/>
      <c r="AJ589" s="18"/>
      <c r="AK589" s="21"/>
      <c r="AL589" s="21"/>
      <c r="AM589" s="21"/>
      <c r="AN589" s="21"/>
      <c r="AO589" s="21"/>
      <c r="AP589" s="23"/>
      <c r="AQ589" s="23"/>
      <c r="AR589" s="23"/>
    </row>
    <row r="590" spans="2:44" ht="14.25" customHeight="1">
      <c r="B590" s="60"/>
      <c r="C590" s="60"/>
      <c r="F590" s="16"/>
      <c r="G590" s="16"/>
      <c r="H590" s="16"/>
      <c r="I590" s="16"/>
      <c r="J590" s="16"/>
      <c r="K590" s="18"/>
      <c r="L590" s="18"/>
      <c r="M590" s="18"/>
      <c r="N590" s="18"/>
      <c r="O590" s="18"/>
      <c r="P590" s="21"/>
      <c r="Q590" s="21"/>
      <c r="R590" s="21"/>
      <c r="S590" s="21"/>
      <c r="T590" s="21"/>
      <c r="U590" s="23"/>
      <c r="V590" s="23"/>
      <c r="W590" s="23"/>
      <c r="X590" s="60"/>
      <c r="AA590" s="16"/>
      <c r="AB590" s="16"/>
      <c r="AC590" s="16"/>
      <c r="AD590" s="16"/>
      <c r="AE590" s="16"/>
      <c r="AF590" s="18"/>
      <c r="AG590" s="18"/>
      <c r="AH590" s="18"/>
      <c r="AI590" s="18"/>
      <c r="AJ590" s="18"/>
      <c r="AK590" s="21"/>
      <c r="AL590" s="21"/>
      <c r="AM590" s="21"/>
      <c r="AN590" s="21"/>
      <c r="AO590" s="21"/>
      <c r="AP590" s="23"/>
      <c r="AQ590" s="23"/>
      <c r="AR590" s="23"/>
    </row>
    <row r="591" spans="2:44" ht="14.25" customHeight="1">
      <c r="B591" s="60"/>
      <c r="C591" s="60"/>
      <c r="F591" s="16"/>
      <c r="G591" s="16"/>
      <c r="H591" s="16"/>
      <c r="I591" s="16"/>
      <c r="J591" s="16"/>
      <c r="K591" s="18"/>
      <c r="L591" s="18"/>
      <c r="M591" s="18"/>
      <c r="N591" s="18"/>
      <c r="O591" s="18"/>
      <c r="P591" s="21"/>
      <c r="Q591" s="21"/>
      <c r="R591" s="21"/>
      <c r="S591" s="21"/>
      <c r="T591" s="21"/>
      <c r="U591" s="23"/>
      <c r="V591" s="23"/>
      <c r="W591" s="23"/>
      <c r="X591" s="60"/>
      <c r="AA591" s="16"/>
      <c r="AB591" s="16"/>
      <c r="AC591" s="16"/>
      <c r="AD591" s="16"/>
      <c r="AE591" s="16"/>
      <c r="AF591" s="18"/>
      <c r="AG591" s="18"/>
      <c r="AH591" s="18"/>
      <c r="AI591" s="18"/>
      <c r="AJ591" s="18"/>
      <c r="AK591" s="21"/>
      <c r="AL591" s="21"/>
      <c r="AM591" s="21"/>
      <c r="AN591" s="21"/>
      <c r="AO591" s="21"/>
      <c r="AP591" s="23"/>
      <c r="AQ591" s="23"/>
      <c r="AR591" s="23"/>
    </row>
    <row r="592" spans="2:44" ht="14.25" customHeight="1">
      <c r="B592" s="60"/>
      <c r="C592" s="60"/>
      <c r="F592" s="16"/>
      <c r="G592" s="16"/>
      <c r="H592" s="16"/>
      <c r="I592" s="16"/>
      <c r="J592" s="16"/>
      <c r="K592" s="18"/>
      <c r="L592" s="18"/>
      <c r="M592" s="18"/>
      <c r="N592" s="18"/>
      <c r="O592" s="18"/>
      <c r="P592" s="21"/>
      <c r="Q592" s="21"/>
      <c r="R592" s="21"/>
      <c r="S592" s="21"/>
      <c r="T592" s="21"/>
      <c r="U592" s="23"/>
      <c r="V592" s="23"/>
      <c r="W592" s="23"/>
      <c r="X592" s="60"/>
      <c r="AA592" s="16"/>
      <c r="AB592" s="16"/>
      <c r="AC592" s="16"/>
      <c r="AD592" s="16"/>
      <c r="AE592" s="16"/>
      <c r="AF592" s="18"/>
      <c r="AG592" s="18"/>
      <c r="AH592" s="18"/>
      <c r="AI592" s="18"/>
      <c r="AJ592" s="18"/>
      <c r="AK592" s="21"/>
      <c r="AL592" s="21"/>
      <c r="AM592" s="21"/>
      <c r="AN592" s="21"/>
      <c r="AO592" s="21"/>
      <c r="AP592" s="23"/>
      <c r="AQ592" s="23"/>
      <c r="AR592" s="23"/>
    </row>
    <row r="593" spans="2:44" ht="14.25" customHeight="1">
      <c r="B593" s="60"/>
      <c r="C593" s="60"/>
      <c r="F593" s="16"/>
      <c r="G593" s="16"/>
      <c r="H593" s="16"/>
      <c r="I593" s="16"/>
      <c r="J593" s="16"/>
      <c r="K593" s="18"/>
      <c r="L593" s="18"/>
      <c r="M593" s="18"/>
      <c r="N593" s="18"/>
      <c r="O593" s="18"/>
      <c r="P593" s="21"/>
      <c r="Q593" s="21"/>
      <c r="R593" s="21"/>
      <c r="S593" s="21"/>
      <c r="T593" s="21"/>
      <c r="U593" s="23"/>
      <c r="V593" s="23"/>
      <c r="W593" s="23"/>
      <c r="X593" s="60"/>
      <c r="AA593" s="16"/>
      <c r="AB593" s="16"/>
      <c r="AC593" s="16"/>
      <c r="AD593" s="16"/>
      <c r="AE593" s="16"/>
      <c r="AF593" s="18"/>
      <c r="AG593" s="18"/>
      <c r="AH593" s="18"/>
      <c r="AI593" s="18"/>
      <c r="AJ593" s="18"/>
      <c r="AK593" s="21"/>
      <c r="AL593" s="21"/>
      <c r="AM593" s="21"/>
      <c r="AN593" s="21"/>
      <c r="AO593" s="21"/>
      <c r="AP593" s="23"/>
      <c r="AQ593" s="23"/>
      <c r="AR593" s="23"/>
    </row>
    <row r="594" spans="2:44" ht="14.25" customHeight="1">
      <c r="B594" s="60"/>
      <c r="C594" s="60"/>
      <c r="F594" s="16"/>
      <c r="G594" s="16"/>
      <c r="H594" s="16"/>
      <c r="I594" s="16"/>
      <c r="J594" s="16"/>
      <c r="K594" s="18"/>
      <c r="L594" s="18"/>
      <c r="M594" s="18"/>
      <c r="N594" s="18"/>
      <c r="O594" s="18"/>
      <c r="P594" s="21"/>
      <c r="Q594" s="21"/>
      <c r="R594" s="21"/>
      <c r="S594" s="21"/>
      <c r="T594" s="21"/>
      <c r="U594" s="23"/>
      <c r="V594" s="23"/>
      <c r="W594" s="23"/>
      <c r="X594" s="60"/>
      <c r="AA594" s="16"/>
      <c r="AB594" s="16"/>
      <c r="AC594" s="16"/>
      <c r="AD594" s="16"/>
      <c r="AE594" s="16"/>
      <c r="AF594" s="18"/>
      <c r="AG594" s="18"/>
      <c r="AH594" s="18"/>
      <c r="AI594" s="18"/>
      <c r="AJ594" s="18"/>
      <c r="AK594" s="21"/>
      <c r="AL594" s="21"/>
      <c r="AM594" s="21"/>
      <c r="AN594" s="21"/>
      <c r="AO594" s="21"/>
      <c r="AP594" s="23"/>
      <c r="AQ594" s="23"/>
      <c r="AR594" s="23"/>
    </row>
    <row r="595" spans="2:44" ht="14.25" customHeight="1">
      <c r="B595" s="60"/>
      <c r="C595" s="60"/>
      <c r="F595" s="16"/>
      <c r="G595" s="16"/>
      <c r="H595" s="16"/>
      <c r="I595" s="16"/>
      <c r="J595" s="16"/>
      <c r="K595" s="18"/>
      <c r="L595" s="18"/>
      <c r="M595" s="18"/>
      <c r="N595" s="18"/>
      <c r="O595" s="18"/>
      <c r="P595" s="21"/>
      <c r="Q595" s="21"/>
      <c r="R595" s="21"/>
      <c r="S595" s="21"/>
      <c r="T595" s="21"/>
      <c r="U595" s="23"/>
      <c r="V595" s="23"/>
      <c r="W595" s="23"/>
      <c r="X595" s="60"/>
      <c r="AA595" s="16"/>
      <c r="AB595" s="16"/>
      <c r="AC595" s="16"/>
      <c r="AD595" s="16"/>
      <c r="AE595" s="16"/>
      <c r="AF595" s="18"/>
      <c r="AG595" s="18"/>
      <c r="AH595" s="18"/>
      <c r="AI595" s="18"/>
      <c r="AJ595" s="18"/>
      <c r="AK595" s="21"/>
      <c r="AL595" s="21"/>
      <c r="AM595" s="21"/>
      <c r="AN595" s="21"/>
      <c r="AO595" s="21"/>
      <c r="AP595" s="23"/>
      <c r="AQ595" s="23"/>
      <c r="AR595" s="23"/>
    </row>
    <row r="596" spans="2:44" ht="14.25" customHeight="1">
      <c r="B596" s="60"/>
      <c r="C596" s="60"/>
      <c r="F596" s="16"/>
      <c r="G596" s="16"/>
      <c r="H596" s="16"/>
      <c r="I596" s="16"/>
      <c r="J596" s="16"/>
      <c r="K596" s="18"/>
      <c r="L596" s="18"/>
      <c r="M596" s="18"/>
      <c r="N596" s="18"/>
      <c r="O596" s="18"/>
      <c r="P596" s="21"/>
      <c r="Q596" s="21"/>
      <c r="R596" s="21"/>
      <c r="S596" s="21"/>
      <c r="T596" s="21"/>
      <c r="U596" s="23"/>
      <c r="V596" s="23"/>
      <c r="W596" s="23"/>
      <c r="X596" s="60"/>
      <c r="AA596" s="16"/>
      <c r="AB596" s="16"/>
      <c r="AC596" s="16"/>
      <c r="AD596" s="16"/>
      <c r="AE596" s="16"/>
      <c r="AF596" s="18"/>
      <c r="AG596" s="18"/>
      <c r="AH596" s="18"/>
      <c r="AI596" s="18"/>
      <c r="AJ596" s="18"/>
      <c r="AK596" s="21"/>
      <c r="AL596" s="21"/>
      <c r="AM596" s="21"/>
      <c r="AN596" s="21"/>
      <c r="AO596" s="21"/>
      <c r="AP596" s="23"/>
      <c r="AQ596" s="23"/>
      <c r="AR596" s="23"/>
    </row>
    <row r="597" spans="2:44" ht="14.25" customHeight="1">
      <c r="B597" s="60"/>
      <c r="C597" s="60"/>
      <c r="F597" s="16"/>
      <c r="G597" s="16"/>
      <c r="H597" s="16"/>
      <c r="I597" s="16"/>
      <c r="J597" s="16"/>
      <c r="K597" s="18"/>
      <c r="L597" s="18"/>
      <c r="M597" s="18"/>
      <c r="N597" s="18"/>
      <c r="O597" s="18"/>
      <c r="P597" s="21"/>
      <c r="Q597" s="21"/>
      <c r="R597" s="21"/>
      <c r="S597" s="21"/>
      <c r="T597" s="21"/>
      <c r="U597" s="23"/>
      <c r="V597" s="23"/>
      <c r="W597" s="23"/>
      <c r="X597" s="60"/>
      <c r="AA597" s="16"/>
      <c r="AB597" s="16"/>
      <c r="AC597" s="16"/>
      <c r="AD597" s="16"/>
      <c r="AE597" s="16"/>
      <c r="AF597" s="18"/>
      <c r="AG597" s="18"/>
      <c r="AH597" s="18"/>
      <c r="AI597" s="18"/>
      <c r="AJ597" s="18"/>
      <c r="AK597" s="21"/>
      <c r="AL597" s="21"/>
      <c r="AM597" s="21"/>
      <c r="AN597" s="21"/>
      <c r="AO597" s="21"/>
      <c r="AP597" s="23"/>
      <c r="AQ597" s="23"/>
      <c r="AR597" s="23"/>
    </row>
    <row r="598" spans="2:44" ht="14.25" customHeight="1">
      <c r="B598" s="60"/>
      <c r="C598" s="60"/>
      <c r="F598" s="16"/>
      <c r="G598" s="16"/>
      <c r="H598" s="16"/>
      <c r="I598" s="16"/>
      <c r="J598" s="16"/>
      <c r="K598" s="18"/>
      <c r="L598" s="18"/>
      <c r="M598" s="18"/>
      <c r="N598" s="18"/>
      <c r="O598" s="18"/>
      <c r="P598" s="21"/>
      <c r="Q598" s="21"/>
      <c r="R598" s="21"/>
      <c r="S598" s="21"/>
      <c r="T598" s="21"/>
      <c r="U598" s="23"/>
      <c r="V598" s="23"/>
      <c r="W598" s="23"/>
      <c r="X598" s="60"/>
      <c r="AA598" s="16"/>
      <c r="AB598" s="16"/>
      <c r="AC598" s="16"/>
      <c r="AD598" s="16"/>
      <c r="AE598" s="16"/>
      <c r="AF598" s="18"/>
      <c r="AG598" s="18"/>
      <c r="AH598" s="18"/>
      <c r="AI598" s="18"/>
      <c r="AJ598" s="18"/>
      <c r="AK598" s="21"/>
      <c r="AL598" s="21"/>
      <c r="AM598" s="21"/>
      <c r="AN598" s="21"/>
      <c r="AO598" s="21"/>
      <c r="AP598" s="23"/>
      <c r="AQ598" s="23"/>
      <c r="AR598" s="23"/>
    </row>
    <row r="599" spans="2:44" ht="14.25" customHeight="1">
      <c r="B599" s="60"/>
      <c r="C599" s="60"/>
      <c r="F599" s="16"/>
      <c r="G599" s="16"/>
      <c r="H599" s="16"/>
      <c r="I599" s="16"/>
      <c r="J599" s="16"/>
      <c r="K599" s="18"/>
      <c r="L599" s="18"/>
      <c r="M599" s="18"/>
      <c r="N599" s="18"/>
      <c r="O599" s="18"/>
      <c r="P599" s="21"/>
      <c r="Q599" s="21"/>
      <c r="R599" s="21"/>
      <c r="S599" s="21"/>
      <c r="T599" s="21"/>
      <c r="U599" s="23"/>
      <c r="V599" s="23"/>
      <c r="W599" s="23"/>
      <c r="X599" s="60"/>
      <c r="AA599" s="16"/>
      <c r="AB599" s="16"/>
      <c r="AC599" s="16"/>
      <c r="AD599" s="16"/>
      <c r="AE599" s="16"/>
      <c r="AF599" s="18"/>
      <c r="AG599" s="18"/>
      <c r="AH599" s="18"/>
      <c r="AI599" s="18"/>
      <c r="AJ599" s="18"/>
      <c r="AK599" s="21"/>
      <c r="AL599" s="21"/>
      <c r="AM599" s="21"/>
      <c r="AN599" s="21"/>
      <c r="AO599" s="21"/>
      <c r="AP599" s="23"/>
      <c r="AQ599" s="23"/>
      <c r="AR599" s="23"/>
    </row>
    <row r="600" spans="2:44" ht="14.25" customHeight="1">
      <c r="B600" s="60"/>
      <c r="C600" s="60"/>
      <c r="F600" s="16"/>
      <c r="G600" s="16"/>
      <c r="H600" s="16"/>
      <c r="I600" s="16"/>
      <c r="J600" s="16"/>
      <c r="K600" s="18"/>
      <c r="L600" s="18"/>
      <c r="M600" s="18"/>
      <c r="N600" s="18"/>
      <c r="O600" s="18"/>
      <c r="P600" s="21"/>
      <c r="Q600" s="21"/>
      <c r="R600" s="21"/>
      <c r="S600" s="21"/>
      <c r="T600" s="21"/>
      <c r="U600" s="23"/>
      <c r="V600" s="23"/>
      <c r="W600" s="23"/>
      <c r="X600" s="60"/>
      <c r="AA600" s="16"/>
      <c r="AB600" s="16"/>
      <c r="AC600" s="16"/>
      <c r="AD600" s="16"/>
      <c r="AE600" s="16"/>
      <c r="AF600" s="18"/>
      <c r="AG600" s="18"/>
      <c r="AH600" s="18"/>
      <c r="AI600" s="18"/>
      <c r="AJ600" s="18"/>
      <c r="AK600" s="21"/>
      <c r="AL600" s="21"/>
      <c r="AM600" s="21"/>
      <c r="AN600" s="21"/>
      <c r="AO600" s="21"/>
      <c r="AP600" s="23"/>
      <c r="AQ600" s="23"/>
      <c r="AR600" s="23"/>
    </row>
    <row r="601" spans="2:44" ht="14.25" customHeight="1">
      <c r="B601" s="60"/>
      <c r="C601" s="60"/>
      <c r="F601" s="16"/>
      <c r="G601" s="16"/>
      <c r="H601" s="16"/>
      <c r="I601" s="16"/>
      <c r="J601" s="16"/>
      <c r="K601" s="18"/>
      <c r="L601" s="18"/>
      <c r="M601" s="18"/>
      <c r="N601" s="18"/>
      <c r="O601" s="18"/>
      <c r="P601" s="21"/>
      <c r="Q601" s="21"/>
      <c r="R601" s="21"/>
      <c r="S601" s="21"/>
      <c r="T601" s="21"/>
      <c r="U601" s="23"/>
      <c r="V601" s="23"/>
      <c r="W601" s="23"/>
      <c r="X601" s="60"/>
      <c r="AA601" s="16"/>
      <c r="AB601" s="16"/>
      <c r="AC601" s="16"/>
      <c r="AD601" s="16"/>
      <c r="AE601" s="16"/>
      <c r="AF601" s="18"/>
      <c r="AG601" s="18"/>
      <c r="AH601" s="18"/>
      <c r="AI601" s="18"/>
      <c r="AJ601" s="18"/>
      <c r="AK601" s="21"/>
      <c r="AL601" s="21"/>
      <c r="AM601" s="21"/>
      <c r="AN601" s="21"/>
      <c r="AO601" s="21"/>
      <c r="AP601" s="23"/>
      <c r="AQ601" s="23"/>
      <c r="AR601" s="23"/>
    </row>
    <row r="602" spans="2:44" ht="14.25" customHeight="1">
      <c r="B602" s="60"/>
      <c r="C602" s="60"/>
      <c r="F602" s="16"/>
      <c r="G602" s="16"/>
      <c r="H602" s="16"/>
      <c r="I602" s="16"/>
      <c r="J602" s="16"/>
      <c r="K602" s="18"/>
      <c r="L602" s="18"/>
      <c r="M602" s="18"/>
      <c r="N602" s="18"/>
      <c r="O602" s="18"/>
      <c r="P602" s="21"/>
      <c r="Q602" s="21"/>
      <c r="R602" s="21"/>
      <c r="S602" s="21"/>
      <c r="T602" s="21"/>
      <c r="U602" s="23"/>
      <c r="V602" s="23"/>
      <c r="W602" s="23"/>
      <c r="X602" s="60"/>
      <c r="AA602" s="16"/>
      <c r="AB602" s="16"/>
      <c r="AC602" s="16"/>
      <c r="AD602" s="16"/>
      <c r="AE602" s="16"/>
      <c r="AF602" s="18"/>
      <c r="AG602" s="18"/>
      <c r="AH602" s="18"/>
      <c r="AI602" s="18"/>
      <c r="AJ602" s="18"/>
      <c r="AK602" s="21"/>
      <c r="AL602" s="21"/>
      <c r="AM602" s="21"/>
      <c r="AN602" s="21"/>
      <c r="AO602" s="21"/>
      <c r="AP602" s="23"/>
      <c r="AQ602" s="23"/>
      <c r="AR602" s="23"/>
    </row>
    <row r="603" spans="2:44" ht="14.25" customHeight="1">
      <c r="B603" s="60"/>
      <c r="C603" s="60"/>
      <c r="F603" s="16"/>
      <c r="G603" s="16"/>
      <c r="H603" s="16"/>
      <c r="I603" s="16"/>
      <c r="J603" s="16"/>
      <c r="K603" s="18"/>
      <c r="L603" s="18"/>
      <c r="M603" s="18"/>
      <c r="N603" s="18"/>
      <c r="O603" s="18"/>
      <c r="P603" s="21"/>
      <c r="Q603" s="21"/>
      <c r="R603" s="21"/>
      <c r="S603" s="21"/>
      <c r="T603" s="21"/>
      <c r="U603" s="23"/>
      <c r="V603" s="23"/>
      <c r="W603" s="23"/>
      <c r="X603" s="60"/>
      <c r="AA603" s="16"/>
      <c r="AB603" s="16"/>
      <c r="AC603" s="16"/>
      <c r="AD603" s="16"/>
      <c r="AE603" s="16"/>
      <c r="AF603" s="18"/>
      <c r="AG603" s="18"/>
      <c r="AH603" s="18"/>
      <c r="AI603" s="18"/>
      <c r="AJ603" s="18"/>
      <c r="AK603" s="21"/>
      <c r="AL603" s="21"/>
      <c r="AM603" s="21"/>
      <c r="AN603" s="21"/>
      <c r="AO603" s="21"/>
      <c r="AP603" s="23"/>
      <c r="AQ603" s="23"/>
      <c r="AR603" s="23"/>
    </row>
    <row r="604" spans="2:44" ht="14.25" customHeight="1">
      <c r="B604" s="60"/>
      <c r="C604" s="60"/>
      <c r="F604" s="16"/>
      <c r="G604" s="16"/>
      <c r="H604" s="16"/>
      <c r="I604" s="16"/>
      <c r="J604" s="16"/>
      <c r="K604" s="18"/>
      <c r="L604" s="18"/>
      <c r="M604" s="18"/>
      <c r="N604" s="18"/>
      <c r="O604" s="18"/>
      <c r="P604" s="21"/>
      <c r="Q604" s="21"/>
      <c r="R604" s="21"/>
      <c r="S604" s="21"/>
      <c r="T604" s="21"/>
      <c r="U604" s="23"/>
      <c r="V604" s="23"/>
      <c r="W604" s="23"/>
      <c r="X604" s="60"/>
      <c r="AA604" s="16"/>
      <c r="AB604" s="16"/>
      <c r="AC604" s="16"/>
      <c r="AD604" s="16"/>
      <c r="AE604" s="16"/>
      <c r="AF604" s="18"/>
      <c r="AG604" s="18"/>
      <c r="AH604" s="18"/>
      <c r="AI604" s="18"/>
      <c r="AJ604" s="18"/>
      <c r="AK604" s="21"/>
      <c r="AL604" s="21"/>
      <c r="AM604" s="21"/>
      <c r="AN604" s="21"/>
      <c r="AO604" s="21"/>
      <c r="AP604" s="23"/>
      <c r="AQ604" s="23"/>
      <c r="AR604" s="23"/>
    </row>
    <row r="605" spans="2:44" ht="14.25" customHeight="1">
      <c r="B605" s="60"/>
      <c r="C605" s="60"/>
      <c r="F605" s="16"/>
      <c r="G605" s="16"/>
      <c r="H605" s="16"/>
      <c r="I605" s="16"/>
      <c r="J605" s="16"/>
      <c r="K605" s="18"/>
      <c r="L605" s="18"/>
      <c r="M605" s="18"/>
      <c r="N605" s="18"/>
      <c r="O605" s="18"/>
      <c r="P605" s="21"/>
      <c r="Q605" s="21"/>
      <c r="R605" s="21"/>
      <c r="S605" s="21"/>
      <c r="T605" s="21"/>
      <c r="U605" s="23"/>
      <c r="V605" s="23"/>
      <c r="W605" s="23"/>
      <c r="X605" s="60"/>
      <c r="AA605" s="16"/>
      <c r="AB605" s="16"/>
      <c r="AC605" s="16"/>
      <c r="AD605" s="16"/>
      <c r="AE605" s="16"/>
      <c r="AF605" s="18"/>
      <c r="AG605" s="18"/>
      <c r="AH605" s="18"/>
      <c r="AI605" s="18"/>
      <c r="AJ605" s="18"/>
      <c r="AK605" s="21"/>
      <c r="AL605" s="21"/>
      <c r="AM605" s="21"/>
      <c r="AN605" s="21"/>
      <c r="AO605" s="21"/>
      <c r="AP605" s="23"/>
      <c r="AQ605" s="23"/>
      <c r="AR605" s="23"/>
    </row>
    <row r="606" spans="2:44" ht="14.25" customHeight="1">
      <c r="B606" s="60"/>
      <c r="C606" s="60"/>
      <c r="F606" s="16"/>
      <c r="G606" s="16"/>
      <c r="H606" s="16"/>
      <c r="I606" s="16"/>
      <c r="J606" s="16"/>
      <c r="K606" s="18"/>
      <c r="L606" s="18"/>
      <c r="M606" s="18"/>
      <c r="N606" s="18"/>
      <c r="O606" s="18"/>
      <c r="P606" s="21"/>
      <c r="Q606" s="21"/>
      <c r="R606" s="21"/>
      <c r="S606" s="21"/>
      <c r="T606" s="21"/>
      <c r="U606" s="23"/>
      <c r="V606" s="23"/>
      <c r="W606" s="23"/>
      <c r="X606" s="60"/>
      <c r="AA606" s="16"/>
      <c r="AB606" s="16"/>
      <c r="AC606" s="16"/>
      <c r="AD606" s="16"/>
      <c r="AE606" s="16"/>
      <c r="AF606" s="18"/>
      <c r="AG606" s="18"/>
      <c r="AH606" s="18"/>
      <c r="AI606" s="18"/>
      <c r="AJ606" s="18"/>
      <c r="AK606" s="21"/>
      <c r="AL606" s="21"/>
      <c r="AM606" s="21"/>
      <c r="AN606" s="21"/>
      <c r="AO606" s="21"/>
      <c r="AP606" s="23"/>
      <c r="AQ606" s="23"/>
      <c r="AR606" s="23"/>
    </row>
    <row r="607" spans="2:44" ht="14.25" customHeight="1">
      <c r="B607" s="60"/>
      <c r="C607" s="60"/>
      <c r="F607" s="16"/>
      <c r="G607" s="16"/>
      <c r="H607" s="16"/>
      <c r="I607" s="16"/>
      <c r="J607" s="16"/>
      <c r="K607" s="18"/>
      <c r="L607" s="18"/>
      <c r="M607" s="18"/>
      <c r="N607" s="18"/>
      <c r="O607" s="18"/>
      <c r="P607" s="21"/>
      <c r="Q607" s="21"/>
      <c r="R607" s="21"/>
      <c r="S607" s="21"/>
      <c r="T607" s="21"/>
      <c r="U607" s="23"/>
      <c r="V607" s="23"/>
      <c r="W607" s="23"/>
      <c r="X607" s="60"/>
      <c r="AA607" s="16"/>
      <c r="AB607" s="16"/>
      <c r="AC607" s="16"/>
      <c r="AD607" s="16"/>
      <c r="AE607" s="16"/>
      <c r="AF607" s="18"/>
      <c r="AG607" s="18"/>
      <c r="AH607" s="18"/>
      <c r="AI607" s="18"/>
      <c r="AJ607" s="18"/>
      <c r="AK607" s="21"/>
      <c r="AL607" s="21"/>
      <c r="AM607" s="21"/>
      <c r="AN607" s="21"/>
      <c r="AO607" s="21"/>
      <c r="AP607" s="23"/>
      <c r="AQ607" s="23"/>
      <c r="AR607" s="23"/>
    </row>
    <row r="608" spans="2:44" ht="14.25" customHeight="1">
      <c r="B608" s="60"/>
      <c r="C608" s="60"/>
      <c r="F608" s="16"/>
      <c r="G608" s="16"/>
      <c r="H608" s="16"/>
      <c r="I608" s="16"/>
      <c r="J608" s="16"/>
      <c r="K608" s="18"/>
      <c r="L608" s="18"/>
      <c r="M608" s="18"/>
      <c r="N608" s="18"/>
      <c r="O608" s="18"/>
      <c r="P608" s="21"/>
      <c r="Q608" s="21"/>
      <c r="R608" s="21"/>
      <c r="S608" s="21"/>
      <c r="T608" s="21"/>
      <c r="U608" s="23"/>
      <c r="V608" s="23"/>
      <c r="W608" s="23"/>
      <c r="X608" s="60"/>
      <c r="AA608" s="16"/>
      <c r="AB608" s="16"/>
      <c r="AC608" s="16"/>
      <c r="AD608" s="16"/>
      <c r="AE608" s="16"/>
      <c r="AF608" s="18"/>
      <c r="AG608" s="18"/>
      <c r="AH608" s="18"/>
      <c r="AI608" s="18"/>
      <c r="AJ608" s="18"/>
      <c r="AK608" s="21"/>
      <c r="AL608" s="21"/>
      <c r="AM608" s="21"/>
      <c r="AN608" s="21"/>
      <c r="AO608" s="21"/>
      <c r="AP608" s="23"/>
      <c r="AQ608" s="23"/>
      <c r="AR608" s="23"/>
    </row>
    <row r="609" spans="2:44" ht="14.25" customHeight="1">
      <c r="B609" s="60"/>
      <c r="C609" s="60"/>
      <c r="F609" s="16"/>
      <c r="G609" s="16"/>
      <c r="H609" s="16"/>
      <c r="I609" s="16"/>
      <c r="J609" s="16"/>
      <c r="K609" s="18"/>
      <c r="L609" s="18"/>
      <c r="M609" s="18"/>
      <c r="N609" s="18"/>
      <c r="O609" s="18"/>
      <c r="P609" s="21"/>
      <c r="Q609" s="21"/>
      <c r="R609" s="21"/>
      <c r="S609" s="21"/>
      <c r="T609" s="21"/>
      <c r="U609" s="23"/>
      <c r="V609" s="23"/>
      <c r="W609" s="23"/>
      <c r="X609" s="60"/>
      <c r="AA609" s="16"/>
      <c r="AB609" s="16"/>
      <c r="AC609" s="16"/>
      <c r="AD609" s="16"/>
      <c r="AE609" s="16"/>
      <c r="AF609" s="18"/>
      <c r="AG609" s="18"/>
      <c r="AH609" s="18"/>
      <c r="AI609" s="18"/>
      <c r="AJ609" s="18"/>
      <c r="AK609" s="21"/>
      <c r="AL609" s="21"/>
      <c r="AM609" s="21"/>
      <c r="AN609" s="21"/>
      <c r="AO609" s="21"/>
      <c r="AP609" s="23"/>
      <c r="AQ609" s="23"/>
      <c r="AR609" s="23"/>
    </row>
    <row r="610" spans="2:44" ht="14.25" customHeight="1">
      <c r="B610" s="60"/>
      <c r="C610" s="60"/>
      <c r="F610" s="16"/>
      <c r="G610" s="16"/>
      <c r="H610" s="16"/>
      <c r="I610" s="16"/>
      <c r="J610" s="16"/>
      <c r="K610" s="18"/>
      <c r="L610" s="18"/>
      <c r="M610" s="18"/>
      <c r="N610" s="18"/>
      <c r="O610" s="18"/>
      <c r="P610" s="21"/>
      <c r="Q610" s="21"/>
      <c r="R610" s="21"/>
      <c r="S610" s="21"/>
      <c r="T610" s="21"/>
      <c r="U610" s="23"/>
      <c r="V610" s="23"/>
      <c r="W610" s="23"/>
      <c r="X610" s="60"/>
      <c r="AA610" s="16"/>
      <c r="AB610" s="16"/>
      <c r="AC610" s="16"/>
      <c r="AD610" s="16"/>
      <c r="AE610" s="16"/>
      <c r="AF610" s="18"/>
      <c r="AG610" s="18"/>
      <c r="AH610" s="18"/>
      <c r="AI610" s="18"/>
      <c r="AJ610" s="18"/>
      <c r="AK610" s="21"/>
      <c r="AL610" s="21"/>
      <c r="AM610" s="21"/>
      <c r="AN610" s="21"/>
      <c r="AO610" s="21"/>
      <c r="AP610" s="23"/>
      <c r="AQ610" s="23"/>
      <c r="AR610" s="23"/>
    </row>
    <row r="611" spans="2:44" ht="14.25" customHeight="1">
      <c r="B611" s="60"/>
      <c r="C611" s="60"/>
      <c r="F611" s="16"/>
      <c r="G611" s="16"/>
      <c r="H611" s="16"/>
      <c r="I611" s="16"/>
      <c r="J611" s="16"/>
      <c r="K611" s="18"/>
      <c r="L611" s="18"/>
      <c r="M611" s="18"/>
      <c r="N611" s="18"/>
      <c r="O611" s="18"/>
      <c r="P611" s="21"/>
      <c r="Q611" s="21"/>
      <c r="R611" s="21"/>
      <c r="S611" s="21"/>
      <c r="T611" s="21"/>
      <c r="U611" s="23"/>
      <c r="V611" s="23"/>
      <c r="W611" s="23"/>
      <c r="X611" s="60"/>
      <c r="AA611" s="16"/>
      <c r="AB611" s="16"/>
      <c r="AC611" s="16"/>
      <c r="AD611" s="16"/>
      <c r="AE611" s="16"/>
      <c r="AF611" s="18"/>
      <c r="AG611" s="18"/>
      <c r="AH611" s="18"/>
      <c r="AI611" s="18"/>
      <c r="AJ611" s="18"/>
      <c r="AK611" s="21"/>
      <c r="AL611" s="21"/>
      <c r="AM611" s="21"/>
      <c r="AN611" s="21"/>
      <c r="AO611" s="21"/>
      <c r="AP611" s="23"/>
      <c r="AQ611" s="23"/>
      <c r="AR611" s="23"/>
    </row>
    <row r="612" spans="2:44" ht="14.25" customHeight="1">
      <c r="B612" s="60"/>
      <c r="C612" s="60"/>
      <c r="F612" s="16"/>
      <c r="G612" s="16"/>
      <c r="H612" s="16"/>
      <c r="I612" s="16"/>
      <c r="J612" s="16"/>
      <c r="K612" s="18"/>
      <c r="L612" s="18"/>
      <c r="M612" s="18"/>
      <c r="N612" s="18"/>
      <c r="O612" s="18"/>
      <c r="P612" s="21"/>
      <c r="Q612" s="21"/>
      <c r="R612" s="21"/>
      <c r="S612" s="21"/>
      <c r="T612" s="21"/>
      <c r="U612" s="23"/>
      <c r="V612" s="23"/>
      <c r="W612" s="23"/>
      <c r="X612" s="60"/>
      <c r="AA612" s="16"/>
      <c r="AB612" s="16"/>
      <c r="AC612" s="16"/>
      <c r="AD612" s="16"/>
      <c r="AE612" s="16"/>
      <c r="AF612" s="18"/>
      <c r="AG612" s="18"/>
      <c r="AH612" s="18"/>
      <c r="AI612" s="18"/>
      <c r="AJ612" s="18"/>
      <c r="AK612" s="21"/>
      <c r="AL612" s="21"/>
      <c r="AM612" s="21"/>
      <c r="AN612" s="21"/>
      <c r="AO612" s="21"/>
      <c r="AP612" s="23"/>
      <c r="AQ612" s="23"/>
      <c r="AR612" s="23"/>
    </row>
    <row r="613" spans="2:44" ht="14.25" customHeight="1">
      <c r="B613" s="60"/>
      <c r="C613" s="60"/>
      <c r="F613" s="16"/>
      <c r="G613" s="16"/>
      <c r="H613" s="16"/>
      <c r="I613" s="16"/>
      <c r="J613" s="16"/>
      <c r="K613" s="18"/>
      <c r="L613" s="18"/>
      <c r="M613" s="18"/>
      <c r="N613" s="18"/>
      <c r="O613" s="18"/>
      <c r="P613" s="21"/>
      <c r="Q613" s="21"/>
      <c r="R613" s="21"/>
      <c r="S613" s="21"/>
      <c r="T613" s="21"/>
      <c r="U613" s="23"/>
      <c r="V613" s="23"/>
      <c r="W613" s="23"/>
      <c r="X613" s="60"/>
      <c r="AA613" s="16"/>
      <c r="AB613" s="16"/>
      <c r="AC613" s="16"/>
      <c r="AD613" s="16"/>
      <c r="AE613" s="16"/>
      <c r="AF613" s="18"/>
      <c r="AG613" s="18"/>
      <c r="AH613" s="18"/>
      <c r="AI613" s="18"/>
      <c r="AJ613" s="18"/>
      <c r="AK613" s="21"/>
      <c r="AL613" s="21"/>
      <c r="AM613" s="21"/>
      <c r="AN613" s="21"/>
      <c r="AO613" s="21"/>
      <c r="AP613" s="23"/>
      <c r="AQ613" s="23"/>
      <c r="AR613" s="23"/>
    </row>
    <row r="614" spans="2:44" ht="14.25" customHeight="1">
      <c r="B614" s="60"/>
      <c r="C614" s="60"/>
      <c r="F614" s="16"/>
      <c r="G614" s="16"/>
      <c r="H614" s="16"/>
      <c r="I614" s="16"/>
      <c r="J614" s="16"/>
      <c r="K614" s="18"/>
      <c r="L614" s="18"/>
      <c r="M614" s="18"/>
      <c r="N614" s="18"/>
      <c r="O614" s="18"/>
      <c r="P614" s="21"/>
      <c r="Q614" s="21"/>
      <c r="R614" s="21"/>
      <c r="S614" s="21"/>
      <c r="T614" s="21"/>
      <c r="U614" s="23"/>
      <c r="V614" s="23"/>
      <c r="W614" s="23"/>
      <c r="X614" s="60"/>
      <c r="AA614" s="16"/>
      <c r="AB614" s="16"/>
      <c r="AC614" s="16"/>
      <c r="AD614" s="16"/>
      <c r="AE614" s="16"/>
      <c r="AF614" s="18"/>
      <c r="AG614" s="18"/>
      <c r="AH614" s="18"/>
      <c r="AI614" s="18"/>
      <c r="AJ614" s="18"/>
      <c r="AK614" s="21"/>
      <c r="AL614" s="21"/>
      <c r="AM614" s="21"/>
      <c r="AN614" s="21"/>
      <c r="AO614" s="21"/>
      <c r="AP614" s="23"/>
      <c r="AQ614" s="23"/>
      <c r="AR614" s="23"/>
    </row>
    <row r="615" spans="2:44" ht="14.25" customHeight="1">
      <c r="B615" s="60"/>
      <c r="C615" s="60"/>
      <c r="F615" s="16"/>
      <c r="G615" s="16"/>
      <c r="H615" s="16"/>
      <c r="I615" s="16"/>
      <c r="J615" s="16"/>
      <c r="K615" s="18"/>
      <c r="L615" s="18"/>
      <c r="M615" s="18"/>
      <c r="N615" s="18"/>
      <c r="O615" s="18"/>
      <c r="P615" s="21"/>
      <c r="Q615" s="21"/>
      <c r="R615" s="21"/>
      <c r="S615" s="21"/>
      <c r="T615" s="21"/>
      <c r="U615" s="23"/>
      <c r="V615" s="23"/>
      <c r="W615" s="23"/>
      <c r="X615" s="60"/>
      <c r="AA615" s="16"/>
      <c r="AB615" s="16"/>
      <c r="AC615" s="16"/>
      <c r="AD615" s="16"/>
      <c r="AE615" s="16"/>
      <c r="AF615" s="18"/>
      <c r="AG615" s="18"/>
      <c r="AH615" s="18"/>
      <c r="AI615" s="18"/>
      <c r="AJ615" s="18"/>
      <c r="AK615" s="21"/>
      <c r="AL615" s="21"/>
      <c r="AM615" s="21"/>
      <c r="AN615" s="21"/>
      <c r="AO615" s="21"/>
      <c r="AP615" s="23"/>
      <c r="AQ615" s="23"/>
      <c r="AR615" s="23"/>
    </row>
    <row r="616" spans="2:44" ht="14.25" customHeight="1">
      <c r="B616" s="60"/>
      <c r="C616" s="60"/>
      <c r="F616" s="16"/>
      <c r="G616" s="16"/>
      <c r="H616" s="16"/>
      <c r="I616" s="16"/>
      <c r="J616" s="16"/>
      <c r="K616" s="18"/>
      <c r="L616" s="18"/>
      <c r="M616" s="18"/>
      <c r="N616" s="18"/>
      <c r="O616" s="18"/>
      <c r="P616" s="21"/>
      <c r="Q616" s="21"/>
      <c r="R616" s="21"/>
      <c r="S616" s="21"/>
      <c r="T616" s="21"/>
      <c r="U616" s="23"/>
      <c r="V616" s="23"/>
      <c r="W616" s="23"/>
      <c r="X616" s="60"/>
      <c r="AA616" s="16"/>
      <c r="AB616" s="16"/>
      <c r="AC616" s="16"/>
      <c r="AD616" s="16"/>
      <c r="AE616" s="16"/>
      <c r="AF616" s="18"/>
      <c r="AG616" s="18"/>
      <c r="AH616" s="18"/>
      <c r="AI616" s="18"/>
      <c r="AJ616" s="18"/>
      <c r="AK616" s="21"/>
      <c r="AL616" s="21"/>
      <c r="AM616" s="21"/>
      <c r="AN616" s="21"/>
      <c r="AO616" s="21"/>
      <c r="AP616" s="23"/>
      <c r="AQ616" s="23"/>
      <c r="AR616" s="23"/>
    </row>
    <row r="617" spans="2:44" ht="14.25" customHeight="1">
      <c r="B617" s="60"/>
      <c r="C617" s="60"/>
      <c r="F617" s="16"/>
      <c r="G617" s="16"/>
      <c r="H617" s="16"/>
      <c r="I617" s="16"/>
      <c r="J617" s="16"/>
      <c r="K617" s="18"/>
      <c r="L617" s="18"/>
      <c r="M617" s="18"/>
      <c r="N617" s="18"/>
      <c r="O617" s="18"/>
      <c r="P617" s="21"/>
      <c r="Q617" s="21"/>
      <c r="R617" s="21"/>
      <c r="S617" s="21"/>
      <c r="T617" s="21"/>
      <c r="U617" s="23"/>
      <c r="V617" s="23"/>
      <c r="W617" s="23"/>
      <c r="X617" s="60"/>
      <c r="AA617" s="16"/>
      <c r="AB617" s="16"/>
      <c r="AC617" s="16"/>
      <c r="AD617" s="16"/>
      <c r="AE617" s="16"/>
      <c r="AF617" s="18"/>
      <c r="AG617" s="18"/>
      <c r="AH617" s="18"/>
      <c r="AI617" s="18"/>
      <c r="AJ617" s="18"/>
      <c r="AK617" s="21"/>
      <c r="AL617" s="21"/>
      <c r="AM617" s="21"/>
      <c r="AN617" s="21"/>
      <c r="AO617" s="21"/>
      <c r="AP617" s="23"/>
      <c r="AQ617" s="23"/>
      <c r="AR617" s="23"/>
    </row>
    <row r="618" spans="2:44" ht="14.25" customHeight="1">
      <c r="B618" s="60"/>
      <c r="C618" s="60"/>
      <c r="F618" s="16"/>
      <c r="G618" s="16"/>
      <c r="H618" s="16"/>
      <c r="I618" s="16"/>
      <c r="J618" s="16"/>
      <c r="K618" s="18"/>
      <c r="L618" s="18"/>
      <c r="M618" s="18"/>
      <c r="N618" s="18"/>
      <c r="O618" s="18"/>
      <c r="P618" s="21"/>
      <c r="Q618" s="21"/>
      <c r="R618" s="21"/>
      <c r="S618" s="21"/>
      <c r="T618" s="21"/>
      <c r="U618" s="23"/>
      <c r="V618" s="23"/>
      <c r="W618" s="23"/>
      <c r="X618" s="60"/>
      <c r="AA618" s="16"/>
      <c r="AB618" s="16"/>
      <c r="AC618" s="16"/>
      <c r="AD618" s="16"/>
      <c r="AE618" s="16"/>
      <c r="AF618" s="18"/>
      <c r="AG618" s="18"/>
      <c r="AH618" s="18"/>
      <c r="AI618" s="18"/>
      <c r="AJ618" s="18"/>
      <c r="AK618" s="21"/>
      <c r="AL618" s="21"/>
      <c r="AM618" s="21"/>
      <c r="AN618" s="21"/>
      <c r="AO618" s="21"/>
      <c r="AP618" s="23"/>
      <c r="AQ618" s="23"/>
      <c r="AR618" s="23"/>
    </row>
    <row r="619" spans="2:44" ht="14.25" customHeight="1">
      <c r="B619" s="60"/>
      <c r="C619" s="60"/>
      <c r="F619" s="16"/>
      <c r="G619" s="16"/>
      <c r="H619" s="16"/>
      <c r="I619" s="16"/>
      <c r="J619" s="16"/>
      <c r="K619" s="18"/>
      <c r="L619" s="18"/>
      <c r="M619" s="18"/>
      <c r="N619" s="18"/>
      <c r="O619" s="18"/>
      <c r="P619" s="21"/>
      <c r="Q619" s="21"/>
      <c r="R619" s="21"/>
      <c r="S619" s="21"/>
      <c r="T619" s="21"/>
      <c r="U619" s="23"/>
      <c r="V619" s="23"/>
      <c r="W619" s="23"/>
      <c r="X619" s="60"/>
      <c r="AA619" s="16"/>
      <c r="AB619" s="16"/>
      <c r="AC619" s="16"/>
      <c r="AD619" s="16"/>
      <c r="AE619" s="16"/>
      <c r="AF619" s="18"/>
      <c r="AG619" s="18"/>
      <c r="AH619" s="18"/>
      <c r="AI619" s="18"/>
      <c r="AJ619" s="18"/>
      <c r="AK619" s="21"/>
      <c r="AL619" s="21"/>
      <c r="AM619" s="21"/>
      <c r="AN619" s="21"/>
      <c r="AO619" s="21"/>
      <c r="AP619" s="23"/>
      <c r="AQ619" s="23"/>
      <c r="AR619" s="23"/>
    </row>
    <row r="620" spans="2:44" ht="14.25" customHeight="1">
      <c r="B620" s="60"/>
      <c r="C620" s="60"/>
      <c r="F620" s="16"/>
      <c r="G620" s="16"/>
      <c r="H620" s="16"/>
      <c r="I620" s="16"/>
      <c r="J620" s="16"/>
      <c r="K620" s="18"/>
      <c r="L620" s="18"/>
      <c r="M620" s="18"/>
      <c r="N620" s="18"/>
      <c r="O620" s="18"/>
      <c r="P620" s="21"/>
      <c r="Q620" s="21"/>
      <c r="R620" s="21"/>
      <c r="S620" s="21"/>
      <c r="T620" s="21"/>
      <c r="U620" s="23"/>
      <c r="V620" s="23"/>
      <c r="W620" s="23"/>
      <c r="X620" s="60"/>
      <c r="AA620" s="16"/>
      <c r="AB620" s="16"/>
      <c r="AC620" s="16"/>
      <c r="AD620" s="16"/>
      <c r="AE620" s="16"/>
      <c r="AF620" s="18"/>
      <c r="AG620" s="18"/>
      <c r="AH620" s="18"/>
      <c r="AI620" s="18"/>
      <c r="AJ620" s="18"/>
      <c r="AK620" s="21"/>
      <c r="AL620" s="21"/>
      <c r="AM620" s="21"/>
      <c r="AN620" s="21"/>
      <c r="AO620" s="21"/>
      <c r="AP620" s="23"/>
      <c r="AQ620" s="23"/>
      <c r="AR620" s="23"/>
    </row>
    <row r="621" spans="2:44" ht="14.25" customHeight="1">
      <c r="B621" s="60"/>
      <c r="C621" s="60"/>
      <c r="F621" s="16"/>
      <c r="G621" s="16"/>
      <c r="H621" s="16"/>
      <c r="I621" s="16"/>
      <c r="J621" s="16"/>
      <c r="K621" s="18"/>
      <c r="L621" s="18"/>
      <c r="M621" s="18"/>
      <c r="N621" s="18"/>
      <c r="O621" s="18"/>
      <c r="P621" s="21"/>
      <c r="Q621" s="21"/>
      <c r="R621" s="21"/>
      <c r="S621" s="21"/>
      <c r="T621" s="21"/>
      <c r="U621" s="23"/>
      <c r="V621" s="23"/>
      <c r="W621" s="23"/>
      <c r="X621" s="60"/>
      <c r="AA621" s="16"/>
      <c r="AB621" s="16"/>
      <c r="AC621" s="16"/>
      <c r="AD621" s="16"/>
      <c r="AE621" s="16"/>
      <c r="AF621" s="18"/>
      <c r="AG621" s="18"/>
      <c r="AH621" s="18"/>
      <c r="AI621" s="18"/>
      <c r="AJ621" s="18"/>
      <c r="AK621" s="21"/>
      <c r="AL621" s="21"/>
      <c r="AM621" s="21"/>
      <c r="AN621" s="21"/>
      <c r="AO621" s="21"/>
      <c r="AP621" s="23"/>
      <c r="AQ621" s="23"/>
      <c r="AR621" s="23"/>
    </row>
    <row r="622" spans="2:44" ht="14.25" customHeight="1">
      <c r="B622" s="60"/>
      <c r="C622" s="60"/>
      <c r="F622" s="16"/>
      <c r="G622" s="16"/>
      <c r="H622" s="16"/>
      <c r="I622" s="16"/>
      <c r="J622" s="16"/>
      <c r="K622" s="18"/>
      <c r="L622" s="18"/>
      <c r="M622" s="18"/>
      <c r="N622" s="18"/>
      <c r="O622" s="18"/>
      <c r="P622" s="21"/>
      <c r="Q622" s="21"/>
      <c r="R622" s="21"/>
      <c r="S622" s="21"/>
      <c r="T622" s="21"/>
      <c r="U622" s="23"/>
      <c r="V622" s="23"/>
      <c r="W622" s="23"/>
      <c r="X622" s="60"/>
      <c r="AA622" s="16"/>
      <c r="AB622" s="16"/>
      <c r="AC622" s="16"/>
      <c r="AD622" s="16"/>
      <c r="AE622" s="16"/>
      <c r="AF622" s="18"/>
      <c r="AG622" s="18"/>
      <c r="AH622" s="18"/>
      <c r="AI622" s="18"/>
      <c r="AJ622" s="18"/>
      <c r="AK622" s="21"/>
      <c r="AL622" s="21"/>
      <c r="AM622" s="21"/>
      <c r="AN622" s="21"/>
      <c r="AO622" s="21"/>
      <c r="AP622" s="23"/>
      <c r="AQ622" s="23"/>
      <c r="AR622" s="23"/>
    </row>
    <row r="623" spans="2:44" ht="14.25" customHeight="1">
      <c r="B623" s="60"/>
      <c r="C623" s="60"/>
      <c r="F623" s="16"/>
      <c r="G623" s="16"/>
      <c r="H623" s="16"/>
      <c r="I623" s="16"/>
      <c r="J623" s="16"/>
      <c r="K623" s="18"/>
      <c r="L623" s="18"/>
      <c r="M623" s="18"/>
      <c r="N623" s="18"/>
      <c r="O623" s="18"/>
      <c r="P623" s="21"/>
      <c r="Q623" s="21"/>
      <c r="R623" s="21"/>
      <c r="S623" s="21"/>
      <c r="T623" s="21"/>
      <c r="U623" s="23"/>
      <c r="V623" s="23"/>
      <c r="W623" s="23"/>
      <c r="X623" s="60"/>
      <c r="AA623" s="16"/>
      <c r="AB623" s="16"/>
      <c r="AC623" s="16"/>
      <c r="AD623" s="16"/>
      <c r="AE623" s="16"/>
      <c r="AF623" s="18"/>
      <c r="AG623" s="18"/>
      <c r="AH623" s="18"/>
      <c r="AI623" s="18"/>
      <c r="AJ623" s="18"/>
      <c r="AK623" s="21"/>
      <c r="AL623" s="21"/>
      <c r="AM623" s="21"/>
      <c r="AN623" s="21"/>
      <c r="AO623" s="21"/>
      <c r="AP623" s="23"/>
      <c r="AQ623" s="23"/>
      <c r="AR623" s="23"/>
    </row>
    <row r="624" spans="2:44" ht="14.25" customHeight="1">
      <c r="B624" s="60"/>
      <c r="C624" s="60"/>
      <c r="F624" s="16"/>
      <c r="G624" s="16"/>
      <c r="H624" s="16"/>
      <c r="I624" s="16"/>
      <c r="J624" s="16"/>
      <c r="K624" s="18"/>
      <c r="L624" s="18"/>
      <c r="M624" s="18"/>
      <c r="N624" s="18"/>
      <c r="O624" s="18"/>
      <c r="P624" s="21"/>
      <c r="Q624" s="21"/>
      <c r="R624" s="21"/>
      <c r="S624" s="21"/>
      <c r="T624" s="21"/>
      <c r="U624" s="23"/>
      <c r="V624" s="23"/>
      <c r="W624" s="23"/>
      <c r="X624" s="60"/>
      <c r="AA624" s="16"/>
      <c r="AB624" s="16"/>
      <c r="AC624" s="16"/>
      <c r="AD624" s="16"/>
      <c r="AE624" s="16"/>
      <c r="AF624" s="18"/>
      <c r="AG624" s="18"/>
      <c r="AH624" s="18"/>
      <c r="AI624" s="18"/>
      <c r="AJ624" s="18"/>
      <c r="AK624" s="21"/>
      <c r="AL624" s="21"/>
      <c r="AM624" s="21"/>
      <c r="AN624" s="21"/>
      <c r="AO624" s="21"/>
      <c r="AP624" s="23"/>
      <c r="AQ624" s="23"/>
      <c r="AR624" s="23"/>
    </row>
    <row r="625" spans="2:44" ht="14.25" customHeight="1">
      <c r="B625" s="60"/>
      <c r="C625" s="60"/>
      <c r="F625" s="16"/>
      <c r="G625" s="16"/>
      <c r="H625" s="16"/>
      <c r="I625" s="16"/>
      <c r="J625" s="16"/>
      <c r="K625" s="18"/>
      <c r="L625" s="18"/>
      <c r="M625" s="18"/>
      <c r="N625" s="18"/>
      <c r="O625" s="18"/>
      <c r="P625" s="21"/>
      <c r="Q625" s="21"/>
      <c r="R625" s="21"/>
      <c r="S625" s="21"/>
      <c r="T625" s="21"/>
      <c r="U625" s="23"/>
      <c r="V625" s="23"/>
      <c r="W625" s="23"/>
      <c r="X625" s="60"/>
      <c r="AA625" s="16"/>
      <c r="AB625" s="16"/>
      <c r="AC625" s="16"/>
      <c r="AD625" s="16"/>
      <c r="AE625" s="16"/>
      <c r="AF625" s="18"/>
      <c r="AG625" s="18"/>
      <c r="AH625" s="18"/>
      <c r="AI625" s="18"/>
      <c r="AJ625" s="18"/>
      <c r="AK625" s="21"/>
      <c r="AL625" s="21"/>
      <c r="AM625" s="21"/>
      <c r="AN625" s="21"/>
      <c r="AO625" s="21"/>
      <c r="AP625" s="23"/>
      <c r="AQ625" s="23"/>
      <c r="AR625" s="23"/>
    </row>
    <row r="626" spans="2:44" ht="14.25" customHeight="1">
      <c r="B626" s="60"/>
      <c r="C626" s="60"/>
      <c r="F626" s="16"/>
      <c r="G626" s="16"/>
      <c r="H626" s="16"/>
      <c r="I626" s="16"/>
      <c r="J626" s="16"/>
      <c r="K626" s="18"/>
      <c r="L626" s="18"/>
      <c r="M626" s="18"/>
      <c r="N626" s="18"/>
      <c r="O626" s="18"/>
      <c r="P626" s="21"/>
      <c r="Q626" s="21"/>
      <c r="R626" s="21"/>
      <c r="S626" s="21"/>
      <c r="T626" s="21"/>
      <c r="U626" s="23"/>
      <c r="V626" s="23"/>
      <c r="W626" s="23"/>
      <c r="X626" s="60"/>
      <c r="AA626" s="16"/>
      <c r="AB626" s="16"/>
      <c r="AC626" s="16"/>
      <c r="AD626" s="16"/>
      <c r="AE626" s="16"/>
      <c r="AF626" s="18"/>
      <c r="AG626" s="18"/>
      <c r="AH626" s="18"/>
      <c r="AI626" s="18"/>
      <c r="AJ626" s="18"/>
      <c r="AK626" s="21"/>
      <c r="AL626" s="21"/>
      <c r="AM626" s="21"/>
      <c r="AN626" s="21"/>
      <c r="AO626" s="21"/>
      <c r="AP626" s="23"/>
      <c r="AQ626" s="23"/>
      <c r="AR626" s="23"/>
    </row>
    <row r="627" spans="2:44" ht="14.25" customHeight="1">
      <c r="B627" s="60"/>
      <c r="C627" s="60"/>
      <c r="F627" s="16"/>
      <c r="G627" s="16"/>
      <c r="H627" s="16"/>
      <c r="I627" s="16"/>
      <c r="J627" s="16"/>
      <c r="K627" s="18"/>
      <c r="L627" s="18"/>
      <c r="M627" s="18"/>
      <c r="N627" s="18"/>
      <c r="O627" s="18"/>
      <c r="P627" s="21"/>
      <c r="Q627" s="21"/>
      <c r="R627" s="21"/>
      <c r="S627" s="21"/>
      <c r="T627" s="21"/>
      <c r="U627" s="23"/>
      <c r="V627" s="23"/>
      <c r="W627" s="23"/>
      <c r="X627" s="60"/>
      <c r="AA627" s="16"/>
      <c r="AB627" s="16"/>
      <c r="AC627" s="16"/>
      <c r="AD627" s="16"/>
      <c r="AE627" s="16"/>
      <c r="AF627" s="18"/>
      <c r="AG627" s="18"/>
      <c r="AH627" s="18"/>
      <c r="AI627" s="18"/>
      <c r="AJ627" s="18"/>
      <c r="AK627" s="21"/>
      <c r="AL627" s="21"/>
      <c r="AM627" s="21"/>
      <c r="AN627" s="21"/>
      <c r="AO627" s="21"/>
      <c r="AP627" s="23"/>
      <c r="AQ627" s="23"/>
      <c r="AR627" s="23"/>
    </row>
    <row r="628" spans="2:44" ht="14.25" customHeight="1">
      <c r="B628" s="60"/>
      <c r="C628" s="60"/>
      <c r="F628" s="16"/>
      <c r="G628" s="16"/>
      <c r="H628" s="16"/>
      <c r="I628" s="16"/>
      <c r="J628" s="16"/>
      <c r="K628" s="18"/>
      <c r="L628" s="18"/>
      <c r="M628" s="18"/>
      <c r="N628" s="18"/>
      <c r="O628" s="18"/>
      <c r="P628" s="21"/>
      <c r="Q628" s="21"/>
      <c r="R628" s="21"/>
      <c r="S628" s="21"/>
      <c r="T628" s="21"/>
      <c r="U628" s="23"/>
      <c r="V628" s="23"/>
      <c r="W628" s="23"/>
      <c r="X628" s="60"/>
      <c r="AA628" s="16"/>
      <c r="AB628" s="16"/>
      <c r="AC628" s="16"/>
      <c r="AD628" s="16"/>
      <c r="AE628" s="16"/>
      <c r="AF628" s="18"/>
      <c r="AG628" s="18"/>
      <c r="AH628" s="18"/>
      <c r="AI628" s="18"/>
      <c r="AJ628" s="18"/>
      <c r="AK628" s="21"/>
      <c r="AL628" s="21"/>
      <c r="AM628" s="21"/>
      <c r="AN628" s="21"/>
      <c r="AO628" s="21"/>
      <c r="AP628" s="23"/>
      <c r="AQ628" s="23"/>
      <c r="AR628" s="23"/>
    </row>
    <row r="629" spans="2:44" ht="14.25" customHeight="1">
      <c r="B629" s="60"/>
      <c r="C629" s="60"/>
      <c r="F629" s="16"/>
      <c r="G629" s="16"/>
      <c r="H629" s="16"/>
      <c r="I629" s="16"/>
      <c r="J629" s="16"/>
      <c r="K629" s="18"/>
      <c r="L629" s="18"/>
      <c r="M629" s="18"/>
      <c r="N629" s="18"/>
      <c r="O629" s="18"/>
      <c r="P629" s="21"/>
      <c r="Q629" s="21"/>
      <c r="R629" s="21"/>
      <c r="S629" s="21"/>
      <c r="T629" s="21"/>
      <c r="U629" s="23"/>
      <c r="V629" s="23"/>
      <c r="W629" s="23"/>
      <c r="X629" s="60"/>
      <c r="AA629" s="16"/>
      <c r="AB629" s="16"/>
      <c r="AC629" s="16"/>
      <c r="AD629" s="16"/>
      <c r="AE629" s="16"/>
      <c r="AF629" s="18"/>
      <c r="AG629" s="18"/>
      <c r="AH629" s="18"/>
      <c r="AI629" s="18"/>
      <c r="AJ629" s="18"/>
      <c r="AK629" s="21"/>
      <c r="AL629" s="21"/>
      <c r="AM629" s="21"/>
      <c r="AN629" s="21"/>
      <c r="AO629" s="21"/>
      <c r="AP629" s="23"/>
      <c r="AQ629" s="23"/>
      <c r="AR629" s="23"/>
    </row>
    <row r="630" spans="2:44" ht="14.25" customHeight="1">
      <c r="B630" s="60"/>
      <c r="C630" s="60"/>
      <c r="F630" s="16"/>
      <c r="G630" s="16"/>
      <c r="H630" s="16"/>
      <c r="I630" s="16"/>
      <c r="J630" s="16"/>
      <c r="K630" s="18"/>
      <c r="L630" s="18"/>
      <c r="M630" s="18"/>
      <c r="N630" s="18"/>
      <c r="O630" s="18"/>
      <c r="P630" s="21"/>
      <c r="Q630" s="21"/>
      <c r="R630" s="21"/>
      <c r="S630" s="21"/>
      <c r="T630" s="21"/>
      <c r="U630" s="23"/>
      <c r="V630" s="23"/>
      <c r="W630" s="23"/>
      <c r="X630" s="60"/>
      <c r="AA630" s="16"/>
      <c r="AB630" s="16"/>
      <c r="AC630" s="16"/>
      <c r="AD630" s="16"/>
      <c r="AE630" s="16"/>
      <c r="AF630" s="18"/>
      <c r="AG630" s="18"/>
      <c r="AH630" s="18"/>
      <c r="AI630" s="18"/>
      <c r="AJ630" s="18"/>
      <c r="AK630" s="21"/>
      <c r="AL630" s="21"/>
      <c r="AM630" s="21"/>
      <c r="AN630" s="21"/>
      <c r="AO630" s="21"/>
      <c r="AP630" s="23"/>
      <c r="AQ630" s="23"/>
      <c r="AR630" s="23"/>
    </row>
    <row r="631" spans="2:44" ht="14.25" customHeight="1">
      <c r="B631" s="60"/>
      <c r="C631" s="60"/>
      <c r="F631" s="16"/>
      <c r="G631" s="16"/>
      <c r="H631" s="16"/>
      <c r="I631" s="16"/>
      <c r="J631" s="16"/>
      <c r="K631" s="18"/>
      <c r="L631" s="18"/>
      <c r="M631" s="18"/>
      <c r="N631" s="18"/>
      <c r="O631" s="18"/>
      <c r="P631" s="21"/>
      <c r="Q631" s="21"/>
      <c r="R631" s="21"/>
      <c r="S631" s="21"/>
      <c r="T631" s="21"/>
      <c r="U631" s="23"/>
      <c r="V631" s="23"/>
      <c r="W631" s="23"/>
      <c r="X631" s="60"/>
      <c r="AA631" s="16"/>
      <c r="AB631" s="16"/>
      <c r="AC631" s="16"/>
      <c r="AD631" s="16"/>
      <c r="AE631" s="16"/>
      <c r="AF631" s="18"/>
      <c r="AG631" s="18"/>
      <c r="AH631" s="18"/>
      <c r="AI631" s="18"/>
      <c r="AJ631" s="18"/>
      <c r="AK631" s="21"/>
      <c r="AL631" s="21"/>
      <c r="AM631" s="21"/>
      <c r="AN631" s="21"/>
      <c r="AO631" s="21"/>
      <c r="AP631" s="23"/>
      <c r="AQ631" s="23"/>
      <c r="AR631" s="23"/>
    </row>
    <row r="632" spans="2:44" ht="14.25" customHeight="1">
      <c r="B632" s="60"/>
      <c r="C632" s="60"/>
      <c r="F632" s="16"/>
      <c r="G632" s="16"/>
      <c r="H632" s="16"/>
      <c r="I632" s="16"/>
      <c r="J632" s="16"/>
      <c r="K632" s="18"/>
      <c r="L632" s="18"/>
      <c r="M632" s="18"/>
      <c r="N632" s="18"/>
      <c r="O632" s="18"/>
      <c r="P632" s="21"/>
      <c r="Q632" s="21"/>
      <c r="R632" s="21"/>
      <c r="S632" s="21"/>
      <c r="T632" s="21"/>
      <c r="U632" s="23"/>
      <c r="V632" s="23"/>
      <c r="W632" s="23"/>
      <c r="X632" s="60"/>
      <c r="AA632" s="16"/>
      <c r="AB632" s="16"/>
      <c r="AC632" s="16"/>
      <c r="AD632" s="16"/>
      <c r="AE632" s="16"/>
      <c r="AF632" s="18"/>
      <c r="AG632" s="18"/>
      <c r="AH632" s="18"/>
      <c r="AI632" s="18"/>
      <c r="AJ632" s="18"/>
      <c r="AK632" s="21"/>
      <c r="AL632" s="21"/>
      <c r="AM632" s="21"/>
      <c r="AN632" s="21"/>
      <c r="AO632" s="21"/>
      <c r="AP632" s="23"/>
      <c r="AQ632" s="23"/>
      <c r="AR632" s="23"/>
    </row>
    <row r="633" spans="2:44" ht="14.25" customHeight="1">
      <c r="B633" s="60"/>
      <c r="C633" s="60"/>
      <c r="F633" s="16"/>
      <c r="G633" s="16"/>
      <c r="H633" s="16"/>
      <c r="I633" s="16"/>
      <c r="J633" s="16"/>
      <c r="K633" s="18"/>
      <c r="L633" s="18"/>
      <c r="M633" s="18"/>
      <c r="N633" s="18"/>
      <c r="O633" s="18"/>
      <c r="P633" s="21"/>
      <c r="Q633" s="21"/>
      <c r="R633" s="21"/>
      <c r="S633" s="21"/>
      <c r="T633" s="21"/>
      <c r="U633" s="23"/>
      <c r="V633" s="23"/>
      <c r="W633" s="23"/>
      <c r="X633" s="60"/>
      <c r="AA633" s="16"/>
      <c r="AB633" s="16"/>
      <c r="AC633" s="16"/>
      <c r="AD633" s="16"/>
      <c r="AE633" s="16"/>
      <c r="AF633" s="18"/>
      <c r="AG633" s="18"/>
      <c r="AH633" s="18"/>
      <c r="AI633" s="18"/>
      <c r="AJ633" s="18"/>
      <c r="AK633" s="21"/>
      <c r="AL633" s="21"/>
      <c r="AM633" s="21"/>
      <c r="AN633" s="21"/>
      <c r="AO633" s="21"/>
      <c r="AP633" s="23"/>
      <c r="AQ633" s="23"/>
      <c r="AR633" s="23"/>
    </row>
    <row r="634" spans="2:44" ht="14.25" customHeight="1">
      <c r="B634" s="60"/>
      <c r="C634" s="60"/>
      <c r="F634" s="16"/>
      <c r="G634" s="16"/>
      <c r="H634" s="16"/>
      <c r="I634" s="16"/>
      <c r="J634" s="16"/>
      <c r="K634" s="18"/>
      <c r="L634" s="18"/>
      <c r="M634" s="18"/>
      <c r="N634" s="18"/>
      <c r="O634" s="18"/>
      <c r="P634" s="21"/>
      <c r="Q634" s="21"/>
      <c r="R634" s="21"/>
      <c r="S634" s="21"/>
      <c r="T634" s="21"/>
      <c r="U634" s="23"/>
      <c r="V634" s="23"/>
      <c r="W634" s="23"/>
      <c r="X634" s="60"/>
      <c r="AA634" s="16"/>
      <c r="AB634" s="16"/>
      <c r="AC634" s="16"/>
      <c r="AD634" s="16"/>
      <c r="AE634" s="16"/>
      <c r="AF634" s="18"/>
      <c r="AG634" s="18"/>
      <c r="AH634" s="18"/>
      <c r="AI634" s="18"/>
      <c r="AJ634" s="18"/>
      <c r="AK634" s="21"/>
      <c r="AL634" s="21"/>
      <c r="AM634" s="21"/>
      <c r="AN634" s="21"/>
      <c r="AO634" s="21"/>
      <c r="AP634" s="23"/>
      <c r="AQ634" s="23"/>
      <c r="AR634" s="23"/>
    </row>
    <row r="635" spans="2:44" ht="14.25" customHeight="1">
      <c r="B635" s="60"/>
      <c r="C635" s="60"/>
      <c r="F635" s="16"/>
      <c r="G635" s="16"/>
      <c r="H635" s="16"/>
      <c r="I635" s="16"/>
      <c r="J635" s="16"/>
      <c r="K635" s="18"/>
      <c r="L635" s="18"/>
      <c r="M635" s="18"/>
      <c r="N635" s="18"/>
      <c r="O635" s="18"/>
      <c r="P635" s="21"/>
      <c r="Q635" s="21"/>
      <c r="R635" s="21"/>
      <c r="S635" s="21"/>
      <c r="T635" s="21"/>
      <c r="U635" s="23"/>
      <c r="V635" s="23"/>
      <c r="W635" s="23"/>
      <c r="X635" s="60"/>
      <c r="AA635" s="16"/>
      <c r="AB635" s="16"/>
      <c r="AC635" s="16"/>
      <c r="AD635" s="16"/>
      <c r="AE635" s="16"/>
      <c r="AF635" s="18"/>
      <c r="AG635" s="18"/>
      <c r="AH635" s="18"/>
      <c r="AI635" s="18"/>
      <c r="AJ635" s="18"/>
      <c r="AK635" s="21"/>
      <c r="AL635" s="21"/>
      <c r="AM635" s="21"/>
      <c r="AN635" s="21"/>
      <c r="AO635" s="21"/>
      <c r="AP635" s="23"/>
      <c r="AQ635" s="23"/>
      <c r="AR635" s="23"/>
    </row>
    <row r="636" spans="2:44" ht="14.25" customHeight="1">
      <c r="B636" s="60"/>
      <c r="C636" s="60"/>
      <c r="F636" s="16"/>
      <c r="G636" s="16"/>
      <c r="H636" s="16"/>
      <c r="I636" s="16"/>
      <c r="J636" s="16"/>
      <c r="K636" s="18"/>
      <c r="L636" s="18"/>
      <c r="M636" s="18"/>
      <c r="N636" s="18"/>
      <c r="O636" s="18"/>
      <c r="P636" s="21"/>
      <c r="Q636" s="21"/>
      <c r="R636" s="21"/>
      <c r="S636" s="21"/>
      <c r="T636" s="21"/>
      <c r="U636" s="23"/>
      <c r="V636" s="23"/>
      <c r="W636" s="23"/>
      <c r="X636" s="60"/>
      <c r="AA636" s="16"/>
      <c r="AB636" s="16"/>
      <c r="AC636" s="16"/>
      <c r="AD636" s="16"/>
      <c r="AE636" s="16"/>
      <c r="AF636" s="18"/>
      <c r="AG636" s="18"/>
      <c r="AH636" s="18"/>
      <c r="AI636" s="18"/>
      <c r="AJ636" s="18"/>
      <c r="AK636" s="21"/>
      <c r="AL636" s="21"/>
      <c r="AM636" s="21"/>
      <c r="AN636" s="21"/>
      <c r="AO636" s="21"/>
      <c r="AP636" s="23"/>
      <c r="AQ636" s="23"/>
      <c r="AR636" s="23"/>
    </row>
    <row r="637" spans="2:44" ht="14.25" customHeight="1">
      <c r="B637" s="60"/>
      <c r="C637" s="60"/>
      <c r="F637" s="16"/>
      <c r="G637" s="16"/>
      <c r="H637" s="16"/>
      <c r="I637" s="16"/>
      <c r="J637" s="16"/>
      <c r="K637" s="18"/>
      <c r="L637" s="18"/>
      <c r="M637" s="18"/>
      <c r="N637" s="18"/>
      <c r="O637" s="18"/>
      <c r="P637" s="21"/>
      <c r="Q637" s="21"/>
      <c r="R637" s="21"/>
      <c r="S637" s="21"/>
      <c r="T637" s="21"/>
      <c r="U637" s="23"/>
      <c r="V637" s="23"/>
      <c r="W637" s="23"/>
      <c r="X637" s="60"/>
      <c r="AA637" s="16"/>
      <c r="AB637" s="16"/>
      <c r="AC637" s="16"/>
      <c r="AD637" s="16"/>
      <c r="AE637" s="16"/>
      <c r="AF637" s="18"/>
      <c r="AG637" s="18"/>
      <c r="AH637" s="18"/>
      <c r="AI637" s="18"/>
      <c r="AJ637" s="18"/>
      <c r="AK637" s="21"/>
      <c r="AL637" s="21"/>
      <c r="AM637" s="21"/>
      <c r="AN637" s="21"/>
      <c r="AO637" s="21"/>
      <c r="AP637" s="23"/>
      <c r="AQ637" s="23"/>
      <c r="AR637" s="23"/>
    </row>
    <row r="638" spans="2:44" ht="14.25" customHeight="1">
      <c r="B638" s="60"/>
      <c r="C638" s="60"/>
      <c r="F638" s="16"/>
      <c r="G638" s="16"/>
      <c r="H638" s="16"/>
      <c r="I638" s="16"/>
      <c r="J638" s="16"/>
      <c r="K638" s="18"/>
      <c r="L638" s="18"/>
      <c r="M638" s="18"/>
      <c r="N638" s="18"/>
      <c r="O638" s="18"/>
      <c r="P638" s="21"/>
      <c r="Q638" s="21"/>
      <c r="R638" s="21"/>
      <c r="S638" s="21"/>
      <c r="T638" s="21"/>
      <c r="U638" s="23"/>
      <c r="V638" s="23"/>
      <c r="W638" s="23"/>
      <c r="X638" s="60"/>
      <c r="AA638" s="16"/>
      <c r="AB638" s="16"/>
      <c r="AC638" s="16"/>
      <c r="AD638" s="16"/>
      <c r="AE638" s="16"/>
      <c r="AF638" s="18"/>
      <c r="AG638" s="18"/>
      <c r="AH638" s="18"/>
      <c r="AI638" s="18"/>
      <c r="AJ638" s="18"/>
      <c r="AK638" s="21"/>
      <c r="AL638" s="21"/>
      <c r="AM638" s="21"/>
      <c r="AN638" s="21"/>
      <c r="AO638" s="21"/>
      <c r="AP638" s="23"/>
      <c r="AQ638" s="23"/>
      <c r="AR638" s="23"/>
    </row>
    <row r="639" spans="2:44" ht="14.25" customHeight="1">
      <c r="B639" s="60"/>
      <c r="C639" s="60"/>
      <c r="F639" s="16"/>
      <c r="G639" s="16"/>
      <c r="H639" s="16"/>
      <c r="I639" s="16"/>
      <c r="J639" s="16"/>
      <c r="K639" s="18"/>
      <c r="L639" s="18"/>
      <c r="M639" s="18"/>
      <c r="N639" s="18"/>
      <c r="O639" s="18"/>
      <c r="P639" s="21"/>
      <c r="Q639" s="21"/>
      <c r="R639" s="21"/>
      <c r="S639" s="21"/>
      <c r="T639" s="21"/>
      <c r="U639" s="23"/>
      <c r="V639" s="23"/>
      <c r="W639" s="23"/>
      <c r="X639" s="60"/>
      <c r="AA639" s="16"/>
      <c r="AB639" s="16"/>
      <c r="AC639" s="16"/>
      <c r="AD639" s="16"/>
      <c r="AE639" s="16"/>
      <c r="AF639" s="18"/>
      <c r="AG639" s="18"/>
      <c r="AH639" s="18"/>
      <c r="AI639" s="18"/>
      <c r="AJ639" s="18"/>
      <c r="AK639" s="21"/>
      <c r="AL639" s="21"/>
      <c r="AM639" s="21"/>
      <c r="AN639" s="21"/>
      <c r="AO639" s="21"/>
      <c r="AP639" s="23"/>
      <c r="AQ639" s="23"/>
      <c r="AR639" s="23"/>
    </row>
    <row r="640" spans="2:44" ht="14.25" customHeight="1">
      <c r="B640" s="60"/>
      <c r="C640" s="60"/>
      <c r="F640" s="16"/>
      <c r="G640" s="16"/>
      <c r="H640" s="16"/>
      <c r="I640" s="16"/>
      <c r="J640" s="16"/>
      <c r="K640" s="18"/>
      <c r="L640" s="18"/>
      <c r="M640" s="18"/>
      <c r="N640" s="18"/>
      <c r="O640" s="18"/>
      <c r="P640" s="21"/>
      <c r="Q640" s="21"/>
      <c r="R640" s="21"/>
      <c r="S640" s="21"/>
      <c r="T640" s="21"/>
      <c r="U640" s="23"/>
      <c r="V640" s="23"/>
      <c r="W640" s="23"/>
      <c r="X640" s="60"/>
      <c r="AA640" s="16"/>
      <c r="AB640" s="16"/>
      <c r="AC640" s="16"/>
      <c r="AD640" s="16"/>
      <c r="AE640" s="16"/>
      <c r="AF640" s="18"/>
      <c r="AG640" s="18"/>
      <c r="AH640" s="18"/>
      <c r="AI640" s="18"/>
      <c r="AJ640" s="18"/>
      <c r="AK640" s="21"/>
      <c r="AL640" s="21"/>
      <c r="AM640" s="21"/>
      <c r="AN640" s="21"/>
      <c r="AO640" s="21"/>
      <c r="AP640" s="23"/>
      <c r="AQ640" s="23"/>
      <c r="AR640" s="23"/>
    </row>
    <row r="641" spans="2:44" ht="14.25" customHeight="1">
      <c r="B641" s="60"/>
      <c r="C641" s="60"/>
      <c r="F641" s="16"/>
      <c r="G641" s="16"/>
      <c r="H641" s="16"/>
      <c r="I641" s="16"/>
      <c r="J641" s="16"/>
      <c r="K641" s="18"/>
      <c r="L641" s="18"/>
      <c r="M641" s="18"/>
      <c r="N641" s="18"/>
      <c r="O641" s="18"/>
      <c r="P641" s="21"/>
      <c r="Q641" s="21"/>
      <c r="R641" s="21"/>
      <c r="S641" s="21"/>
      <c r="T641" s="21"/>
      <c r="U641" s="23"/>
      <c r="V641" s="23"/>
      <c r="W641" s="23"/>
      <c r="X641" s="60"/>
      <c r="AA641" s="16"/>
      <c r="AB641" s="16"/>
      <c r="AC641" s="16"/>
      <c r="AD641" s="16"/>
      <c r="AE641" s="16"/>
      <c r="AF641" s="18"/>
      <c r="AG641" s="18"/>
      <c r="AH641" s="18"/>
      <c r="AI641" s="18"/>
      <c r="AJ641" s="18"/>
      <c r="AK641" s="21"/>
      <c r="AL641" s="21"/>
      <c r="AM641" s="21"/>
      <c r="AN641" s="21"/>
      <c r="AO641" s="21"/>
      <c r="AP641" s="23"/>
      <c r="AQ641" s="23"/>
      <c r="AR641" s="23"/>
    </row>
    <row r="642" spans="2:44" ht="14.25" customHeight="1">
      <c r="B642" s="60"/>
      <c r="C642" s="60"/>
      <c r="F642" s="16"/>
      <c r="G642" s="16"/>
      <c r="H642" s="16"/>
      <c r="I642" s="16"/>
      <c r="J642" s="16"/>
      <c r="K642" s="18"/>
      <c r="L642" s="18"/>
      <c r="M642" s="18"/>
      <c r="N642" s="18"/>
      <c r="O642" s="18"/>
      <c r="P642" s="21"/>
      <c r="Q642" s="21"/>
      <c r="R642" s="21"/>
      <c r="S642" s="21"/>
      <c r="T642" s="21"/>
      <c r="U642" s="23"/>
      <c r="V642" s="23"/>
      <c r="W642" s="23"/>
      <c r="X642" s="60"/>
      <c r="AA642" s="16"/>
      <c r="AB642" s="16"/>
      <c r="AC642" s="16"/>
      <c r="AD642" s="16"/>
      <c r="AE642" s="16"/>
      <c r="AF642" s="18"/>
      <c r="AG642" s="18"/>
      <c r="AH642" s="18"/>
      <c r="AI642" s="18"/>
      <c r="AJ642" s="18"/>
      <c r="AK642" s="21"/>
      <c r="AL642" s="21"/>
      <c r="AM642" s="21"/>
      <c r="AN642" s="21"/>
      <c r="AO642" s="21"/>
      <c r="AP642" s="23"/>
      <c r="AQ642" s="23"/>
      <c r="AR642" s="23"/>
    </row>
    <row r="643" spans="2:44" ht="14.25" customHeight="1">
      <c r="B643" s="60"/>
      <c r="C643" s="60"/>
      <c r="F643" s="16"/>
      <c r="G643" s="16"/>
      <c r="H643" s="16"/>
      <c r="I643" s="16"/>
      <c r="J643" s="16"/>
      <c r="K643" s="18"/>
      <c r="L643" s="18"/>
      <c r="M643" s="18"/>
      <c r="N643" s="18"/>
      <c r="O643" s="18"/>
      <c r="P643" s="21"/>
      <c r="Q643" s="21"/>
      <c r="R643" s="21"/>
      <c r="S643" s="21"/>
      <c r="T643" s="21"/>
      <c r="U643" s="23"/>
      <c r="V643" s="23"/>
      <c r="W643" s="23"/>
      <c r="X643" s="60"/>
      <c r="AA643" s="16"/>
      <c r="AB643" s="16"/>
      <c r="AC643" s="16"/>
      <c r="AD643" s="16"/>
      <c r="AE643" s="16"/>
      <c r="AF643" s="18"/>
      <c r="AG643" s="18"/>
      <c r="AH643" s="18"/>
      <c r="AI643" s="18"/>
      <c r="AJ643" s="18"/>
      <c r="AK643" s="21"/>
      <c r="AL643" s="21"/>
      <c r="AM643" s="21"/>
      <c r="AN643" s="21"/>
      <c r="AO643" s="21"/>
      <c r="AP643" s="23"/>
      <c r="AQ643" s="23"/>
      <c r="AR643" s="23"/>
    </row>
    <row r="644" spans="2:44" ht="14.25" customHeight="1">
      <c r="B644" s="60"/>
      <c r="C644" s="60"/>
      <c r="F644" s="16"/>
      <c r="G644" s="16"/>
      <c r="H644" s="16"/>
      <c r="I644" s="16"/>
      <c r="J644" s="16"/>
      <c r="K644" s="18"/>
      <c r="L644" s="18"/>
      <c r="M644" s="18"/>
      <c r="N644" s="18"/>
      <c r="O644" s="18"/>
      <c r="P644" s="21"/>
      <c r="Q644" s="21"/>
      <c r="R644" s="21"/>
      <c r="S644" s="21"/>
      <c r="T644" s="21"/>
      <c r="U644" s="23"/>
      <c r="V644" s="23"/>
      <c r="W644" s="23"/>
      <c r="X644" s="60"/>
      <c r="AA644" s="16"/>
      <c r="AB644" s="16"/>
      <c r="AC644" s="16"/>
      <c r="AD644" s="16"/>
      <c r="AE644" s="16"/>
      <c r="AF644" s="18"/>
      <c r="AG644" s="18"/>
      <c r="AH644" s="18"/>
      <c r="AI644" s="18"/>
      <c r="AJ644" s="18"/>
      <c r="AK644" s="21"/>
      <c r="AL644" s="21"/>
      <c r="AM644" s="21"/>
      <c r="AN644" s="21"/>
      <c r="AO644" s="21"/>
      <c r="AP644" s="23"/>
      <c r="AQ644" s="23"/>
      <c r="AR644" s="23"/>
    </row>
    <row r="645" spans="2:44" ht="14.25" customHeight="1">
      <c r="B645" s="60"/>
      <c r="C645" s="60"/>
      <c r="F645" s="16"/>
      <c r="G645" s="16"/>
      <c r="H645" s="16"/>
      <c r="I645" s="16"/>
      <c r="J645" s="16"/>
      <c r="K645" s="18"/>
      <c r="L645" s="18"/>
      <c r="M645" s="18"/>
      <c r="N645" s="18"/>
      <c r="O645" s="18"/>
      <c r="P645" s="21"/>
      <c r="Q645" s="21"/>
      <c r="R645" s="21"/>
      <c r="S645" s="21"/>
      <c r="T645" s="21"/>
      <c r="U645" s="23"/>
      <c r="V645" s="23"/>
      <c r="W645" s="23"/>
      <c r="X645" s="60"/>
      <c r="AA645" s="16"/>
      <c r="AB645" s="16"/>
      <c r="AC645" s="16"/>
      <c r="AD645" s="16"/>
      <c r="AE645" s="16"/>
      <c r="AF645" s="18"/>
      <c r="AG645" s="18"/>
      <c r="AH645" s="18"/>
      <c r="AI645" s="18"/>
      <c r="AJ645" s="18"/>
      <c r="AK645" s="21"/>
      <c r="AL645" s="21"/>
      <c r="AM645" s="21"/>
      <c r="AN645" s="21"/>
      <c r="AO645" s="21"/>
      <c r="AP645" s="23"/>
      <c r="AQ645" s="23"/>
      <c r="AR645" s="23"/>
    </row>
    <row r="646" spans="2:44" ht="14.25" customHeight="1">
      <c r="B646" s="60"/>
      <c r="C646" s="60"/>
      <c r="F646" s="16"/>
      <c r="G646" s="16"/>
      <c r="H646" s="16"/>
      <c r="I646" s="16"/>
      <c r="J646" s="16"/>
      <c r="K646" s="18"/>
      <c r="L646" s="18"/>
      <c r="M646" s="18"/>
      <c r="N646" s="18"/>
      <c r="O646" s="18"/>
      <c r="P646" s="21"/>
      <c r="Q646" s="21"/>
      <c r="R646" s="21"/>
      <c r="S646" s="21"/>
      <c r="T646" s="21"/>
      <c r="U646" s="23"/>
      <c r="V646" s="23"/>
      <c r="W646" s="23"/>
      <c r="X646" s="60"/>
      <c r="AA646" s="16"/>
      <c r="AB646" s="16"/>
      <c r="AC646" s="16"/>
      <c r="AD646" s="16"/>
      <c r="AE646" s="16"/>
      <c r="AF646" s="18"/>
      <c r="AG646" s="18"/>
      <c r="AH646" s="18"/>
      <c r="AI646" s="18"/>
      <c r="AJ646" s="18"/>
      <c r="AK646" s="21"/>
      <c r="AL646" s="21"/>
      <c r="AM646" s="21"/>
      <c r="AN646" s="21"/>
      <c r="AO646" s="21"/>
      <c r="AP646" s="23"/>
      <c r="AQ646" s="23"/>
      <c r="AR646" s="23"/>
    </row>
    <row r="647" spans="2:44" ht="14.25" customHeight="1">
      <c r="B647" s="60"/>
      <c r="C647" s="60"/>
      <c r="F647" s="16"/>
      <c r="G647" s="16"/>
      <c r="H647" s="16"/>
      <c r="I647" s="16"/>
      <c r="J647" s="16"/>
      <c r="K647" s="18"/>
      <c r="L647" s="18"/>
      <c r="M647" s="18"/>
      <c r="N647" s="18"/>
      <c r="O647" s="18"/>
      <c r="P647" s="21"/>
      <c r="Q647" s="21"/>
      <c r="R647" s="21"/>
      <c r="S647" s="21"/>
      <c r="T647" s="21"/>
      <c r="U647" s="23"/>
      <c r="V647" s="23"/>
      <c r="W647" s="23"/>
      <c r="X647" s="60"/>
      <c r="AA647" s="16"/>
      <c r="AB647" s="16"/>
      <c r="AC647" s="16"/>
      <c r="AD647" s="16"/>
      <c r="AE647" s="16"/>
      <c r="AF647" s="18"/>
      <c r="AG647" s="18"/>
      <c r="AH647" s="18"/>
      <c r="AI647" s="18"/>
      <c r="AJ647" s="18"/>
      <c r="AK647" s="21"/>
      <c r="AL647" s="21"/>
      <c r="AM647" s="21"/>
      <c r="AN647" s="21"/>
      <c r="AO647" s="21"/>
      <c r="AP647" s="23"/>
      <c r="AQ647" s="23"/>
      <c r="AR647" s="23"/>
    </row>
    <row r="648" spans="2:44" ht="14.25" customHeight="1">
      <c r="B648" s="60"/>
      <c r="C648" s="60"/>
      <c r="F648" s="16"/>
      <c r="G648" s="16"/>
      <c r="H648" s="16"/>
      <c r="I648" s="16"/>
      <c r="J648" s="16"/>
      <c r="K648" s="18"/>
      <c r="L648" s="18"/>
      <c r="M648" s="18"/>
      <c r="N648" s="18"/>
      <c r="O648" s="18"/>
      <c r="P648" s="21"/>
      <c r="Q648" s="21"/>
      <c r="R648" s="21"/>
      <c r="S648" s="21"/>
      <c r="T648" s="21"/>
      <c r="U648" s="23"/>
      <c r="V648" s="23"/>
      <c r="W648" s="23"/>
      <c r="X648" s="60"/>
      <c r="AA648" s="16"/>
      <c r="AB648" s="16"/>
      <c r="AC648" s="16"/>
      <c r="AD648" s="16"/>
      <c r="AE648" s="16"/>
      <c r="AF648" s="18"/>
      <c r="AG648" s="18"/>
      <c r="AH648" s="18"/>
      <c r="AI648" s="18"/>
      <c r="AJ648" s="18"/>
      <c r="AK648" s="21"/>
      <c r="AL648" s="21"/>
      <c r="AM648" s="21"/>
      <c r="AN648" s="21"/>
      <c r="AO648" s="21"/>
      <c r="AP648" s="23"/>
      <c r="AQ648" s="23"/>
      <c r="AR648" s="23"/>
    </row>
    <row r="649" spans="2:44" ht="14.25" customHeight="1">
      <c r="B649" s="60"/>
      <c r="C649" s="60"/>
      <c r="F649" s="16"/>
      <c r="G649" s="16"/>
      <c r="H649" s="16"/>
      <c r="I649" s="16"/>
      <c r="J649" s="16"/>
      <c r="K649" s="18"/>
      <c r="L649" s="18"/>
      <c r="M649" s="18"/>
      <c r="N649" s="18"/>
      <c r="O649" s="18"/>
      <c r="P649" s="21"/>
      <c r="Q649" s="21"/>
      <c r="R649" s="21"/>
      <c r="S649" s="21"/>
      <c r="T649" s="21"/>
      <c r="U649" s="23"/>
      <c r="V649" s="23"/>
      <c r="W649" s="23"/>
      <c r="X649" s="60"/>
      <c r="AA649" s="16"/>
      <c r="AB649" s="16"/>
      <c r="AC649" s="16"/>
      <c r="AD649" s="16"/>
      <c r="AE649" s="16"/>
      <c r="AF649" s="18"/>
      <c r="AG649" s="18"/>
      <c r="AH649" s="18"/>
      <c r="AI649" s="18"/>
      <c r="AJ649" s="18"/>
      <c r="AK649" s="21"/>
      <c r="AL649" s="21"/>
      <c r="AM649" s="21"/>
      <c r="AN649" s="21"/>
      <c r="AO649" s="21"/>
      <c r="AP649" s="23"/>
      <c r="AQ649" s="23"/>
      <c r="AR649" s="23"/>
    </row>
    <row r="650" spans="2:44" ht="14.25" customHeight="1">
      <c r="B650" s="60"/>
      <c r="C650" s="60"/>
      <c r="F650" s="16"/>
      <c r="G650" s="16"/>
      <c r="H650" s="16"/>
      <c r="I650" s="16"/>
      <c r="J650" s="16"/>
      <c r="K650" s="18"/>
      <c r="L650" s="18"/>
      <c r="M650" s="18"/>
      <c r="N650" s="18"/>
      <c r="O650" s="18"/>
      <c r="P650" s="21"/>
      <c r="Q650" s="21"/>
      <c r="R650" s="21"/>
      <c r="S650" s="21"/>
      <c r="T650" s="21"/>
      <c r="U650" s="23"/>
      <c r="V650" s="23"/>
      <c r="W650" s="23"/>
      <c r="X650" s="60"/>
      <c r="AA650" s="16"/>
      <c r="AB650" s="16"/>
      <c r="AC650" s="16"/>
      <c r="AD650" s="16"/>
      <c r="AE650" s="16"/>
      <c r="AF650" s="18"/>
      <c r="AG650" s="18"/>
      <c r="AH650" s="18"/>
      <c r="AI650" s="18"/>
      <c r="AJ650" s="18"/>
      <c r="AK650" s="21"/>
      <c r="AL650" s="21"/>
      <c r="AM650" s="21"/>
      <c r="AN650" s="21"/>
      <c r="AO650" s="21"/>
      <c r="AP650" s="23"/>
      <c r="AQ650" s="23"/>
      <c r="AR650" s="23"/>
    </row>
    <row r="651" spans="2:44" ht="14.25" customHeight="1">
      <c r="B651" s="60"/>
      <c r="C651" s="60"/>
      <c r="F651" s="16"/>
      <c r="G651" s="16"/>
      <c r="H651" s="16"/>
      <c r="I651" s="16"/>
      <c r="J651" s="16"/>
      <c r="K651" s="18"/>
      <c r="L651" s="18"/>
      <c r="M651" s="18"/>
      <c r="N651" s="18"/>
      <c r="O651" s="18"/>
      <c r="P651" s="21"/>
      <c r="Q651" s="21"/>
      <c r="R651" s="21"/>
      <c r="S651" s="21"/>
      <c r="T651" s="21"/>
      <c r="U651" s="23"/>
      <c r="V651" s="23"/>
      <c r="W651" s="23"/>
      <c r="X651" s="60"/>
      <c r="AA651" s="16"/>
      <c r="AB651" s="16"/>
      <c r="AC651" s="16"/>
      <c r="AD651" s="16"/>
      <c r="AE651" s="16"/>
      <c r="AF651" s="18"/>
      <c r="AG651" s="18"/>
      <c r="AH651" s="18"/>
      <c r="AI651" s="18"/>
      <c r="AJ651" s="18"/>
      <c r="AK651" s="21"/>
      <c r="AL651" s="21"/>
      <c r="AM651" s="21"/>
      <c r="AN651" s="21"/>
      <c r="AO651" s="21"/>
      <c r="AP651" s="23"/>
      <c r="AQ651" s="23"/>
      <c r="AR651" s="23"/>
    </row>
    <row r="652" spans="2:44" ht="14.25" customHeight="1">
      <c r="B652" s="60"/>
      <c r="C652" s="60"/>
      <c r="F652" s="16"/>
      <c r="G652" s="16"/>
      <c r="H652" s="16"/>
      <c r="I652" s="16"/>
      <c r="J652" s="16"/>
      <c r="K652" s="18"/>
      <c r="L652" s="18"/>
      <c r="M652" s="18"/>
      <c r="N652" s="18"/>
      <c r="O652" s="18"/>
      <c r="P652" s="21"/>
      <c r="Q652" s="21"/>
      <c r="R652" s="21"/>
      <c r="S652" s="21"/>
      <c r="T652" s="21"/>
      <c r="U652" s="23"/>
      <c r="V652" s="23"/>
      <c r="W652" s="23"/>
      <c r="X652" s="60"/>
      <c r="AA652" s="16"/>
      <c r="AB652" s="16"/>
      <c r="AC652" s="16"/>
      <c r="AD652" s="16"/>
      <c r="AE652" s="16"/>
      <c r="AF652" s="18"/>
      <c r="AG652" s="18"/>
      <c r="AH652" s="18"/>
      <c r="AI652" s="18"/>
      <c r="AJ652" s="18"/>
      <c r="AK652" s="21"/>
      <c r="AL652" s="21"/>
      <c r="AM652" s="21"/>
      <c r="AN652" s="21"/>
      <c r="AO652" s="21"/>
      <c r="AP652" s="23"/>
      <c r="AQ652" s="23"/>
      <c r="AR652" s="23"/>
    </row>
    <row r="653" spans="2:44" ht="14.25" customHeight="1">
      <c r="B653" s="60"/>
      <c r="C653" s="60"/>
      <c r="F653" s="16"/>
      <c r="G653" s="16"/>
      <c r="H653" s="16"/>
      <c r="I653" s="16"/>
      <c r="J653" s="16"/>
      <c r="K653" s="18"/>
      <c r="L653" s="18"/>
      <c r="M653" s="18"/>
      <c r="N653" s="18"/>
      <c r="O653" s="18"/>
      <c r="P653" s="21"/>
      <c r="Q653" s="21"/>
      <c r="R653" s="21"/>
      <c r="S653" s="21"/>
      <c r="T653" s="21"/>
      <c r="U653" s="23"/>
      <c r="V653" s="23"/>
      <c r="W653" s="23"/>
      <c r="X653" s="60"/>
      <c r="AA653" s="16"/>
      <c r="AB653" s="16"/>
      <c r="AC653" s="16"/>
      <c r="AD653" s="16"/>
      <c r="AE653" s="16"/>
      <c r="AF653" s="18"/>
      <c r="AG653" s="18"/>
      <c r="AH653" s="18"/>
      <c r="AI653" s="18"/>
      <c r="AJ653" s="18"/>
      <c r="AK653" s="21"/>
      <c r="AL653" s="21"/>
      <c r="AM653" s="21"/>
      <c r="AN653" s="21"/>
      <c r="AO653" s="21"/>
      <c r="AP653" s="23"/>
      <c r="AQ653" s="23"/>
      <c r="AR653" s="23"/>
    </row>
    <row r="654" spans="2:44" ht="14.25" customHeight="1">
      <c r="B654" s="60"/>
      <c r="C654" s="60"/>
      <c r="F654" s="16"/>
      <c r="G654" s="16"/>
      <c r="H654" s="16"/>
      <c r="I654" s="16"/>
      <c r="J654" s="16"/>
      <c r="K654" s="18"/>
      <c r="L654" s="18"/>
      <c r="M654" s="18"/>
      <c r="N654" s="18"/>
      <c r="O654" s="18"/>
      <c r="P654" s="21"/>
      <c r="Q654" s="21"/>
      <c r="R654" s="21"/>
      <c r="S654" s="21"/>
      <c r="T654" s="21"/>
      <c r="U654" s="23"/>
      <c r="V654" s="23"/>
      <c r="W654" s="23"/>
      <c r="X654" s="60"/>
      <c r="AA654" s="16"/>
      <c r="AB654" s="16"/>
      <c r="AC654" s="16"/>
      <c r="AD654" s="16"/>
      <c r="AE654" s="16"/>
      <c r="AF654" s="18"/>
      <c r="AG654" s="18"/>
      <c r="AH654" s="18"/>
      <c r="AI654" s="18"/>
      <c r="AJ654" s="18"/>
      <c r="AK654" s="21"/>
      <c r="AL654" s="21"/>
      <c r="AM654" s="21"/>
      <c r="AN654" s="21"/>
      <c r="AO654" s="21"/>
      <c r="AP654" s="23"/>
      <c r="AQ654" s="23"/>
      <c r="AR654" s="23"/>
    </row>
    <row r="655" spans="2:44" ht="14.25" customHeight="1">
      <c r="B655" s="60"/>
      <c r="C655" s="60"/>
      <c r="F655" s="16"/>
      <c r="G655" s="16"/>
      <c r="H655" s="16"/>
      <c r="I655" s="16"/>
      <c r="J655" s="16"/>
      <c r="K655" s="18"/>
      <c r="L655" s="18"/>
      <c r="M655" s="18"/>
      <c r="N655" s="18"/>
      <c r="O655" s="18"/>
      <c r="P655" s="21"/>
      <c r="Q655" s="21"/>
      <c r="R655" s="21"/>
      <c r="S655" s="21"/>
      <c r="T655" s="21"/>
      <c r="U655" s="23"/>
      <c r="V655" s="23"/>
      <c r="W655" s="23"/>
      <c r="X655" s="60"/>
      <c r="AA655" s="16"/>
      <c r="AB655" s="16"/>
      <c r="AC655" s="16"/>
      <c r="AD655" s="16"/>
      <c r="AE655" s="16"/>
      <c r="AF655" s="18"/>
      <c r="AG655" s="18"/>
      <c r="AH655" s="18"/>
      <c r="AI655" s="18"/>
      <c r="AJ655" s="18"/>
      <c r="AK655" s="21"/>
      <c r="AL655" s="21"/>
      <c r="AM655" s="21"/>
      <c r="AN655" s="21"/>
      <c r="AO655" s="21"/>
      <c r="AP655" s="23"/>
      <c r="AQ655" s="23"/>
      <c r="AR655" s="23"/>
    </row>
    <row r="656" spans="2:44" ht="14.25" customHeight="1">
      <c r="B656" s="60"/>
      <c r="C656" s="60"/>
      <c r="F656" s="16"/>
      <c r="G656" s="16"/>
      <c r="H656" s="16"/>
      <c r="I656" s="16"/>
      <c r="J656" s="16"/>
      <c r="K656" s="18"/>
      <c r="L656" s="18"/>
      <c r="M656" s="18"/>
      <c r="N656" s="18"/>
      <c r="O656" s="18"/>
      <c r="P656" s="21"/>
      <c r="Q656" s="21"/>
      <c r="R656" s="21"/>
      <c r="S656" s="21"/>
      <c r="T656" s="21"/>
      <c r="U656" s="23"/>
      <c r="V656" s="23"/>
      <c r="W656" s="23"/>
      <c r="X656" s="60"/>
      <c r="AA656" s="16"/>
      <c r="AB656" s="16"/>
      <c r="AC656" s="16"/>
      <c r="AD656" s="16"/>
      <c r="AE656" s="16"/>
      <c r="AF656" s="18"/>
      <c r="AG656" s="18"/>
      <c r="AH656" s="18"/>
      <c r="AI656" s="18"/>
      <c r="AJ656" s="18"/>
      <c r="AK656" s="21"/>
      <c r="AL656" s="21"/>
      <c r="AM656" s="21"/>
      <c r="AN656" s="21"/>
      <c r="AO656" s="21"/>
      <c r="AP656" s="23"/>
      <c r="AQ656" s="23"/>
      <c r="AR656" s="23"/>
    </row>
    <row r="657" spans="2:44" ht="14.25" customHeight="1">
      <c r="B657" s="60"/>
      <c r="C657" s="60"/>
      <c r="F657" s="16"/>
      <c r="G657" s="16"/>
      <c r="H657" s="16"/>
      <c r="I657" s="16"/>
      <c r="J657" s="16"/>
      <c r="K657" s="18"/>
      <c r="L657" s="18"/>
      <c r="M657" s="18"/>
      <c r="N657" s="18"/>
      <c r="O657" s="18"/>
      <c r="P657" s="21"/>
      <c r="Q657" s="21"/>
      <c r="R657" s="21"/>
      <c r="S657" s="21"/>
      <c r="T657" s="21"/>
      <c r="U657" s="23"/>
      <c r="V657" s="23"/>
      <c r="W657" s="23"/>
      <c r="X657" s="60"/>
      <c r="AA657" s="16"/>
      <c r="AB657" s="16"/>
      <c r="AC657" s="16"/>
      <c r="AD657" s="16"/>
      <c r="AE657" s="16"/>
      <c r="AF657" s="18"/>
      <c r="AG657" s="18"/>
      <c r="AH657" s="18"/>
      <c r="AI657" s="18"/>
      <c r="AJ657" s="18"/>
      <c r="AK657" s="21"/>
      <c r="AL657" s="21"/>
      <c r="AM657" s="21"/>
      <c r="AN657" s="21"/>
      <c r="AO657" s="21"/>
      <c r="AP657" s="23"/>
      <c r="AQ657" s="23"/>
      <c r="AR657" s="23"/>
    </row>
    <row r="658" spans="2:44" ht="14.25" customHeight="1">
      <c r="B658" s="60"/>
      <c r="C658" s="60"/>
      <c r="F658" s="16"/>
      <c r="G658" s="16"/>
      <c r="H658" s="16"/>
      <c r="I658" s="16"/>
      <c r="J658" s="16"/>
      <c r="K658" s="18"/>
      <c r="L658" s="18"/>
      <c r="M658" s="18"/>
      <c r="N658" s="18"/>
      <c r="O658" s="18"/>
      <c r="P658" s="21"/>
      <c r="Q658" s="21"/>
      <c r="R658" s="21"/>
      <c r="S658" s="21"/>
      <c r="T658" s="21"/>
      <c r="U658" s="23"/>
      <c r="V658" s="23"/>
      <c r="W658" s="23"/>
      <c r="X658" s="60"/>
      <c r="AA658" s="16"/>
      <c r="AB658" s="16"/>
      <c r="AC658" s="16"/>
      <c r="AD658" s="16"/>
      <c r="AE658" s="16"/>
      <c r="AF658" s="18"/>
      <c r="AG658" s="18"/>
      <c r="AH658" s="18"/>
      <c r="AI658" s="18"/>
      <c r="AJ658" s="18"/>
      <c r="AK658" s="21"/>
      <c r="AL658" s="21"/>
      <c r="AM658" s="21"/>
      <c r="AN658" s="21"/>
      <c r="AO658" s="21"/>
      <c r="AP658" s="23"/>
      <c r="AQ658" s="23"/>
      <c r="AR658" s="23"/>
    </row>
    <row r="659" spans="2:44" ht="14.25" customHeight="1">
      <c r="B659" s="60"/>
      <c r="C659" s="60"/>
      <c r="F659" s="16"/>
      <c r="G659" s="16"/>
      <c r="H659" s="16"/>
      <c r="I659" s="16"/>
      <c r="J659" s="16"/>
      <c r="K659" s="18"/>
      <c r="L659" s="18"/>
      <c r="M659" s="18"/>
      <c r="N659" s="18"/>
      <c r="O659" s="18"/>
      <c r="P659" s="21"/>
      <c r="Q659" s="21"/>
      <c r="R659" s="21"/>
      <c r="S659" s="21"/>
      <c r="T659" s="21"/>
      <c r="U659" s="23"/>
      <c r="V659" s="23"/>
      <c r="W659" s="23"/>
      <c r="X659" s="60"/>
      <c r="AA659" s="16"/>
      <c r="AB659" s="16"/>
      <c r="AC659" s="16"/>
      <c r="AD659" s="16"/>
      <c r="AE659" s="16"/>
      <c r="AF659" s="18"/>
      <c r="AG659" s="18"/>
      <c r="AH659" s="18"/>
      <c r="AI659" s="18"/>
      <c r="AJ659" s="18"/>
      <c r="AK659" s="21"/>
      <c r="AL659" s="21"/>
      <c r="AM659" s="21"/>
      <c r="AN659" s="21"/>
      <c r="AO659" s="21"/>
      <c r="AP659" s="23"/>
      <c r="AQ659" s="23"/>
      <c r="AR659" s="23"/>
    </row>
    <row r="660" spans="2:44" ht="14.25" customHeight="1">
      <c r="B660" s="60"/>
      <c r="C660" s="60"/>
      <c r="F660" s="16"/>
      <c r="G660" s="16"/>
      <c r="H660" s="16"/>
      <c r="I660" s="16"/>
      <c r="J660" s="16"/>
      <c r="K660" s="18"/>
      <c r="L660" s="18"/>
      <c r="M660" s="18"/>
      <c r="N660" s="18"/>
      <c r="O660" s="18"/>
      <c r="P660" s="21"/>
      <c r="Q660" s="21"/>
      <c r="R660" s="21"/>
      <c r="S660" s="21"/>
      <c r="T660" s="21"/>
      <c r="U660" s="23"/>
      <c r="V660" s="23"/>
      <c r="W660" s="23"/>
      <c r="X660" s="60"/>
      <c r="AA660" s="16"/>
      <c r="AB660" s="16"/>
      <c r="AC660" s="16"/>
      <c r="AD660" s="16"/>
      <c r="AE660" s="16"/>
      <c r="AF660" s="18"/>
      <c r="AG660" s="18"/>
      <c r="AH660" s="18"/>
      <c r="AI660" s="18"/>
      <c r="AJ660" s="18"/>
      <c r="AK660" s="21"/>
      <c r="AL660" s="21"/>
      <c r="AM660" s="21"/>
      <c r="AN660" s="21"/>
      <c r="AO660" s="21"/>
      <c r="AP660" s="23"/>
      <c r="AQ660" s="23"/>
      <c r="AR660" s="23"/>
    </row>
    <row r="661" spans="2:44" ht="14.25" customHeight="1">
      <c r="B661" s="60"/>
      <c r="C661" s="60"/>
      <c r="F661" s="16"/>
      <c r="G661" s="16"/>
      <c r="H661" s="16"/>
      <c r="I661" s="16"/>
      <c r="J661" s="16"/>
      <c r="K661" s="18"/>
      <c r="L661" s="18"/>
      <c r="M661" s="18"/>
      <c r="N661" s="18"/>
      <c r="O661" s="18"/>
      <c r="P661" s="21"/>
      <c r="Q661" s="21"/>
      <c r="R661" s="21"/>
      <c r="S661" s="21"/>
      <c r="T661" s="21"/>
      <c r="U661" s="23"/>
      <c r="V661" s="23"/>
      <c r="W661" s="23"/>
      <c r="X661" s="60"/>
      <c r="AA661" s="16"/>
      <c r="AB661" s="16"/>
      <c r="AC661" s="16"/>
      <c r="AD661" s="16"/>
      <c r="AE661" s="16"/>
      <c r="AF661" s="18"/>
      <c r="AG661" s="18"/>
      <c r="AH661" s="18"/>
      <c r="AI661" s="18"/>
      <c r="AJ661" s="18"/>
      <c r="AK661" s="21"/>
      <c r="AL661" s="21"/>
      <c r="AM661" s="21"/>
      <c r="AN661" s="21"/>
      <c r="AO661" s="21"/>
      <c r="AP661" s="23"/>
      <c r="AQ661" s="23"/>
      <c r="AR661" s="23"/>
    </row>
    <row r="662" spans="2:44" ht="14.25" customHeight="1">
      <c r="B662" s="60"/>
      <c r="C662" s="60"/>
      <c r="F662" s="16"/>
      <c r="G662" s="16"/>
      <c r="H662" s="16"/>
      <c r="I662" s="16"/>
      <c r="J662" s="16"/>
      <c r="K662" s="18"/>
      <c r="L662" s="18"/>
      <c r="M662" s="18"/>
      <c r="N662" s="18"/>
      <c r="O662" s="18"/>
      <c r="P662" s="21"/>
      <c r="Q662" s="21"/>
      <c r="R662" s="21"/>
      <c r="S662" s="21"/>
      <c r="T662" s="21"/>
      <c r="U662" s="23"/>
      <c r="V662" s="23"/>
      <c r="W662" s="23"/>
      <c r="X662" s="60"/>
      <c r="AA662" s="16"/>
      <c r="AB662" s="16"/>
      <c r="AC662" s="16"/>
      <c r="AD662" s="16"/>
      <c r="AE662" s="16"/>
      <c r="AF662" s="18"/>
      <c r="AG662" s="18"/>
      <c r="AH662" s="18"/>
      <c r="AI662" s="18"/>
      <c r="AJ662" s="18"/>
      <c r="AK662" s="21"/>
      <c r="AL662" s="21"/>
      <c r="AM662" s="21"/>
      <c r="AN662" s="21"/>
      <c r="AO662" s="21"/>
      <c r="AP662" s="23"/>
      <c r="AQ662" s="23"/>
      <c r="AR662" s="23"/>
    </row>
    <row r="663" spans="2:44" ht="14.25" customHeight="1">
      <c r="B663" s="60"/>
      <c r="C663" s="60"/>
      <c r="F663" s="16"/>
      <c r="G663" s="16"/>
      <c r="H663" s="16"/>
      <c r="I663" s="16"/>
      <c r="J663" s="16"/>
      <c r="K663" s="18"/>
      <c r="L663" s="18"/>
      <c r="M663" s="18"/>
      <c r="N663" s="18"/>
      <c r="O663" s="18"/>
      <c r="P663" s="21"/>
      <c r="Q663" s="21"/>
      <c r="R663" s="21"/>
      <c r="S663" s="21"/>
      <c r="T663" s="21"/>
      <c r="U663" s="23"/>
      <c r="V663" s="23"/>
      <c r="W663" s="23"/>
      <c r="X663" s="60"/>
      <c r="AA663" s="16"/>
      <c r="AB663" s="16"/>
      <c r="AC663" s="16"/>
      <c r="AD663" s="16"/>
      <c r="AE663" s="16"/>
      <c r="AF663" s="18"/>
      <c r="AG663" s="18"/>
      <c r="AH663" s="18"/>
      <c r="AI663" s="18"/>
      <c r="AJ663" s="18"/>
      <c r="AK663" s="21"/>
      <c r="AL663" s="21"/>
      <c r="AM663" s="21"/>
      <c r="AN663" s="21"/>
      <c r="AO663" s="21"/>
      <c r="AP663" s="23"/>
      <c r="AQ663" s="23"/>
      <c r="AR663" s="23"/>
    </row>
    <row r="664" spans="2:44" ht="14.25" customHeight="1">
      <c r="B664" s="60"/>
      <c r="C664" s="60"/>
      <c r="F664" s="16"/>
      <c r="G664" s="16"/>
      <c r="H664" s="16"/>
      <c r="I664" s="16"/>
      <c r="J664" s="16"/>
      <c r="K664" s="18"/>
      <c r="L664" s="18"/>
      <c r="M664" s="18"/>
      <c r="N664" s="18"/>
      <c r="O664" s="18"/>
      <c r="P664" s="21"/>
      <c r="Q664" s="21"/>
      <c r="R664" s="21"/>
      <c r="S664" s="21"/>
      <c r="T664" s="21"/>
      <c r="U664" s="23"/>
      <c r="V664" s="23"/>
      <c r="W664" s="23"/>
      <c r="X664" s="60"/>
      <c r="AA664" s="16"/>
      <c r="AB664" s="16"/>
      <c r="AC664" s="16"/>
      <c r="AD664" s="16"/>
      <c r="AE664" s="16"/>
      <c r="AF664" s="18"/>
      <c r="AG664" s="18"/>
      <c r="AH664" s="18"/>
      <c r="AI664" s="18"/>
      <c r="AJ664" s="18"/>
      <c r="AK664" s="21"/>
      <c r="AL664" s="21"/>
      <c r="AM664" s="21"/>
      <c r="AN664" s="21"/>
      <c r="AO664" s="21"/>
      <c r="AP664" s="23"/>
      <c r="AQ664" s="23"/>
      <c r="AR664" s="23"/>
    </row>
    <row r="665" spans="2:44" ht="14.25" customHeight="1">
      <c r="B665" s="60"/>
      <c r="C665" s="60"/>
      <c r="F665" s="16"/>
      <c r="G665" s="16"/>
      <c r="H665" s="16"/>
      <c r="I665" s="16"/>
      <c r="J665" s="16"/>
      <c r="K665" s="18"/>
      <c r="L665" s="18"/>
      <c r="M665" s="18"/>
      <c r="N665" s="18"/>
      <c r="O665" s="18"/>
      <c r="P665" s="21"/>
      <c r="Q665" s="21"/>
      <c r="R665" s="21"/>
      <c r="S665" s="21"/>
      <c r="T665" s="21"/>
      <c r="U665" s="23"/>
      <c r="V665" s="23"/>
      <c r="W665" s="23"/>
      <c r="X665" s="60"/>
      <c r="AA665" s="16"/>
      <c r="AB665" s="16"/>
      <c r="AC665" s="16"/>
      <c r="AD665" s="16"/>
      <c r="AE665" s="16"/>
      <c r="AF665" s="18"/>
      <c r="AG665" s="18"/>
      <c r="AH665" s="18"/>
      <c r="AI665" s="18"/>
      <c r="AJ665" s="18"/>
      <c r="AK665" s="21"/>
      <c r="AL665" s="21"/>
      <c r="AM665" s="21"/>
      <c r="AN665" s="21"/>
      <c r="AO665" s="21"/>
      <c r="AP665" s="23"/>
      <c r="AQ665" s="23"/>
      <c r="AR665" s="23"/>
    </row>
    <row r="666" spans="2:44" ht="14.25" customHeight="1">
      <c r="B666" s="60"/>
      <c r="C666" s="60"/>
      <c r="F666" s="16"/>
      <c r="G666" s="16"/>
      <c r="H666" s="16"/>
      <c r="I666" s="16"/>
      <c r="J666" s="16"/>
      <c r="K666" s="18"/>
      <c r="L666" s="18"/>
      <c r="M666" s="18"/>
      <c r="N666" s="18"/>
      <c r="O666" s="18"/>
      <c r="P666" s="21"/>
      <c r="Q666" s="21"/>
      <c r="R666" s="21"/>
      <c r="S666" s="21"/>
      <c r="T666" s="21"/>
      <c r="U666" s="23"/>
      <c r="V666" s="23"/>
      <c r="W666" s="23"/>
      <c r="X666" s="60"/>
      <c r="AA666" s="16"/>
      <c r="AB666" s="16"/>
      <c r="AC666" s="16"/>
      <c r="AD666" s="16"/>
      <c r="AE666" s="16"/>
      <c r="AF666" s="18"/>
      <c r="AG666" s="18"/>
      <c r="AH666" s="18"/>
      <c r="AI666" s="18"/>
      <c r="AJ666" s="18"/>
      <c r="AK666" s="21"/>
      <c r="AL666" s="21"/>
      <c r="AM666" s="21"/>
      <c r="AN666" s="21"/>
      <c r="AO666" s="21"/>
      <c r="AP666" s="23"/>
      <c r="AQ666" s="23"/>
      <c r="AR666" s="23"/>
    </row>
    <row r="667" spans="2:44" ht="14.25" customHeight="1">
      <c r="B667" s="60"/>
      <c r="C667" s="60"/>
      <c r="F667" s="16"/>
      <c r="G667" s="16"/>
      <c r="H667" s="16"/>
      <c r="I667" s="16"/>
      <c r="J667" s="16"/>
      <c r="K667" s="18"/>
      <c r="L667" s="18"/>
      <c r="M667" s="18"/>
      <c r="N667" s="18"/>
      <c r="O667" s="18"/>
      <c r="P667" s="21"/>
      <c r="Q667" s="21"/>
      <c r="R667" s="21"/>
      <c r="S667" s="21"/>
      <c r="T667" s="21"/>
      <c r="U667" s="23"/>
      <c r="V667" s="23"/>
      <c r="W667" s="23"/>
      <c r="X667" s="60"/>
      <c r="AA667" s="16"/>
      <c r="AB667" s="16"/>
      <c r="AC667" s="16"/>
      <c r="AD667" s="16"/>
      <c r="AE667" s="16"/>
      <c r="AF667" s="18"/>
      <c r="AG667" s="18"/>
      <c r="AH667" s="18"/>
      <c r="AI667" s="18"/>
      <c r="AJ667" s="18"/>
      <c r="AK667" s="21"/>
      <c r="AL667" s="21"/>
      <c r="AM667" s="21"/>
      <c r="AN667" s="21"/>
      <c r="AO667" s="21"/>
      <c r="AP667" s="23"/>
      <c r="AQ667" s="23"/>
      <c r="AR667" s="23"/>
    </row>
    <row r="668" spans="2:44" ht="14.25" customHeight="1">
      <c r="B668" s="60"/>
      <c r="C668" s="60"/>
      <c r="F668" s="16"/>
      <c r="G668" s="16"/>
      <c r="H668" s="16"/>
      <c r="I668" s="16"/>
      <c r="J668" s="16"/>
      <c r="K668" s="18"/>
      <c r="L668" s="18"/>
      <c r="M668" s="18"/>
      <c r="N668" s="18"/>
      <c r="O668" s="18"/>
      <c r="P668" s="21"/>
      <c r="Q668" s="21"/>
      <c r="R668" s="21"/>
      <c r="S668" s="21"/>
      <c r="T668" s="21"/>
      <c r="U668" s="23"/>
      <c r="V668" s="23"/>
      <c r="W668" s="23"/>
      <c r="X668" s="60"/>
      <c r="AA668" s="16"/>
      <c r="AB668" s="16"/>
      <c r="AC668" s="16"/>
      <c r="AD668" s="16"/>
      <c r="AE668" s="16"/>
      <c r="AF668" s="18"/>
      <c r="AG668" s="18"/>
      <c r="AH668" s="18"/>
      <c r="AI668" s="18"/>
      <c r="AJ668" s="18"/>
      <c r="AK668" s="21"/>
      <c r="AL668" s="21"/>
      <c r="AM668" s="21"/>
      <c r="AN668" s="21"/>
      <c r="AO668" s="21"/>
      <c r="AP668" s="23"/>
      <c r="AQ668" s="23"/>
      <c r="AR668" s="23"/>
    </row>
    <row r="669" spans="2:44" ht="14.25" customHeight="1">
      <c r="B669" s="60"/>
      <c r="C669" s="60"/>
      <c r="F669" s="16"/>
      <c r="G669" s="16"/>
      <c r="H669" s="16"/>
      <c r="I669" s="16"/>
      <c r="J669" s="16"/>
      <c r="K669" s="18"/>
      <c r="L669" s="18"/>
      <c r="M669" s="18"/>
      <c r="N669" s="18"/>
      <c r="O669" s="18"/>
      <c r="P669" s="21"/>
      <c r="Q669" s="21"/>
      <c r="R669" s="21"/>
      <c r="S669" s="21"/>
      <c r="T669" s="21"/>
      <c r="U669" s="23"/>
      <c r="V669" s="23"/>
      <c r="W669" s="23"/>
      <c r="X669" s="60"/>
      <c r="AA669" s="16"/>
      <c r="AB669" s="16"/>
      <c r="AC669" s="16"/>
      <c r="AD669" s="16"/>
      <c r="AE669" s="16"/>
      <c r="AF669" s="18"/>
      <c r="AG669" s="18"/>
      <c r="AH669" s="18"/>
      <c r="AI669" s="18"/>
      <c r="AJ669" s="18"/>
      <c r="AK669" s="21"/>
      <c r="AL669" s="21"/>
      <c r="AM669" s="21"/>
      <c r="AN669" s="21"/>
      <c r="AO669" s="21"/>
      <c r="AP669" s="23"/>
      <c r="AQ669" s="23"/>
      <c r="AR669" s="23"/>
    </row>
    <row r="670" spans="2:44" ht="14.25" customHeight="1">
      <c r="B670" s="60"/>
      <c r="C670" s="60"/>
      <c r="F670" s="16"/>
      <c r="G670" s="16"/>
      <c r="H670" s="16"/>
      <c r="I670" s="16"/>
      <c r="J670" s="16"/>
      <c r="K670" s="18"/>
      <c r="L670" s="18"/>
      <c r="M670" s="18"/>
      <c r="N670" s="18"/>
      <c r="O670" s="18"/>
      <c r="P670" s="21"/>
      <c r="Q670" s="21"/>
      <c r="R670" s="21"/>
      <c r="S670" s="21"/>
      <c r="T670" s="21"/>
      <c r="U670" s="23"/>
      <c r="V670" s="23"/>
      <c r="W670" s="23"/>
      <c r="X670" s="60"/>
      <c r="AA670" s="16"/>
      <c r="AB670" s="16"/>
      <c r="AC670" s="16"/>
      <c r="AD670" s="16"/>
      <c r="AE670" s="16"/>
      <c r="AF670" s="18"/>
      <c r="AG670" s="18"/>
      <c r="AH670" s="18"/>
      <c r="AI670" s="18"/>
      <c r="AJ670" s="18"/>
      <c r="AK670" s="21"/>
      <c r="AL670" s="21"/>
      <c r="AM670" s="21"/>
      <c r="AN670" s="21"/>
      <c r="AO670" s="21"/>
      <c r="AP670" s="23"/>
      <c r="AQ670" s="23"/>
      <c r="AR670" s="23"/>
    </row>
    <row r="671" spans="2:44" ht="14.25" customHeight="1">
      <c r="B671" s="60"/>
      <c r="C671" s="60"/>
      <c r="F671" s="16"/>
      <c r="G671" s="16"/>
      <c r="H671" s="16"/>
      <c r="I671" s="16"/>
      <c r="J671" s="16"/>
      <c r="K671" s="18"/>
      <c r="L671" s="18"/>
      <c r="M671" s="18"/>
      <c r="N671" s="18"/>
      <c r="O671" s="18"/>
      <c r="P671" s="21"/>
      <c r="Q671" s="21"/>
      <c r="R671" s="21"/>
      <c r="S671" s="21"/>
      <c r="T671" s="21"/>
      <c r="U671" s="23"/>
      <c r="V671" s="23"/>
      <c r="W671" s="23"/>
      <c r="X671" s="60"/>
      <c r="AA671" s="16"/>
      <c r="AB671" s="16"/>
      <c r="AC671" s="16"/>
      <c r="AD671" s="16"/>
      <c r="AE671" s="16"/>
      <c r="AF671" s="18"/>
      <c r="AG671" s="18"/>
      <c r="AH671" s="18"/>
      <c r="AI671" s="18"/>
      <c r="AJ671" s="18"/>
      <c r="AK671" s="21"/>
      <c r="AL671" s="21"/>
      <c r="AM671" s="21"/>
      <c r="AN671" s="21"/>
      <c r="AO671" s="21"/>
      <c r="AP671" s="23"/>
      <c r="AQ671" s="23"/>
      <c r="AR671" s="23"/>
    </row>
    <row r="672" spans="2:44" ht="14.25" customHeight="1">
      <c r="B672" s="60"/>
      <c r="C672" s="60"/>
      <c r="F672" s="16"/>
      <c r="G672" s="16"/>
      <c r="H672" s="16"/>
      <c r="I672" s="16"/>
      <c r="J672" s="16"/>
      <c r="K672" s="18"/>
      <c r="L672" s="18"/>
      <c r="M672" s="18"/>
      <c r="N672" s="18"/>
      <c r="O672" s="18"/>
      <c r="P672" s="21"/>
      <c r="Q672" s="21"/>
      <c r="R672" s="21"/>
      <c r="S672" s="21"/>
      <c r="T672" s="21"/>
      <c r="U672" s="23"/>
      <c r="V672" s="23"/>
      <c r="W672" s="23"/>
      <c r="X672" s="60"/>
      <c r="AA672" s="16"/>
      <c r="AB672" s="16"/>
      <c r="AC672" s="16"/>
      <c r="AD672" s="16"/>
      <c r="AE672" s="16"/>
      <c r="AF672" s="18"/>
      <c r="AG672" s="18"/>
      <c r="AH672" s="18"/>
      <c r="AI672" s="18"/>
      <c r="AJ672" s="18"/>
      <c r="AK672" s="21"/>
      <c r="AL672" s="21"/>
      <c r="AM672" s="21"/>
      <c r="AN672" s="21"/>
      <c r="AO672" s="21"/>
      <c r="AP672" s="23"/>
      <c r="AQ672" s="23"/>
      <c r="AR672" s="23"/>
    </row>
    <row r="673" spans="2:44" ht="14.25" customHeight="1">
      <c r="B673" s="60"/>
      <c r="C673" s="60"/>
      <c r="F673" s="16"/>
      <c r="G673" s="16"/>
      <c r="H673" s="16"/>
      <c r="I673" s="16"/>
      <c r="J673" s="16"/>
      <c r="K673" s="18"/>
      <c r="L673" s="18"/>
      <c r="M673" s="18"/>
      <c r="N673" s="18"/>
      <c r="O673" s="18"/>
      <c r="P673" s="21"/>
      <c r="Q673" s="21"/>
      <c r="R673" s="21"/>
      <c r="S673" s="21"/>
      <c r="T673" s="21"/>
      <c r="U673" s="23"/>
      <c r="V673" s="23"/>
      <c r="W673" s="23"/>
      <c r="X673" s="60"/>
      <c r="AA673" s="16"/>
      <c r="AB673" s="16"/>
      <c r="AC673" s="16"/>
      <c r="AD673" s="16"/>
      <c r="AE673" s="16"/>
      <c r="AF673" s="18"/>
      <c r="AG673" s="18"/>
      <c r="AH673" s="18"/>
      <c r="AI673" s="18"/>
      <c r="AJ673" s="18"/>
      <c r="AK673" s="21"/>
      <c r="AL673" s="21"/>
      <c r="AM673" s="21"/>
      <c r="AN673" s="21"/>
      <c r="AO673" s="21"/>
      <c r="AP673" s="23"/>
      <c r="AQ673" s="23"/>
      <c r="AR673" s="23"/>
    </row>
    <row r="674" spans="2:44" ht="14.25" customHeight="1">
      <c r="B674" s="60"/>
      <c r="C674" s="60"/>
      <c r="F674" s="16"/>
      <c r="G674" s="16"/>
      <c r="H674" s="16"/>
      <c r="I674" s="16"/>
      <c r="J674" s="16"/>
      <c r="K674" s="18"/>
      <c r="L674" s="18"/>
      <c r="M674" s="18"/>
      <c r="N674" s="18"/>
      <c r="O674" s="18"/>
      <c r="P674" s="21"/>
      <c r="Q674" s="21"/>
      <c r="R674" s="21"/>
      <c r="S674" s="21"/>
      <c r="T674" s="21"/>
      <c r="U674" s="23"/>
      <c r="V674" s="23"/>
      <c r="W674" s="23"/>
      <c r="X674" s="60"/>
      <c r="AA674" s="16"/>
      <c r="AB674" s="16"/>
      <c r="AC674" s="16"/>
      <c r="AD674" s="16"/>
      <c r="AE674" s="16"/>
      <c r="AF674" s="18"/>
      <c r="AG674" s="18"/>
      <c r="AH674" s="18"/>
      <c r="AI674" s="18"/>
      <c r="AJ674" s="18"/>
      <c r="AK674" s="21"/>
      <c r="AL674" s="21"/>
      <c r="AM674" s="21"/>
      <c r="AN674" s="21"/>
      <c r="AO674" s="21"/>
      <c r="AP674" s="23"/>
      <c r="AQ674" s="23"/>
      <c r="AR674" s="23"/>
    </row>
    <row r="675" spans="2:44" ht="14.25" customHeight="1">
      <c r="B675" s="60"/>
      <c r="C675" s="60"/>
      <c r="F675" s="16"/>
      <c r="G675" s="16"/>
      <c r="H675" s="16"/>
      <c r="I675" s="16"/>
      <c r="J675" s="16"/>
      <c r="K675" s="18"/>
      <c r="L675" s="18"/>
      <c r="M675" s="18"/>
      <c r="N675" s="18"/>
      <c r="O675" s="18"/>
      <c r="P675" s="21"/>
      <c r="Q675" s="21"/>
      <c r="R675" s="21"/>
      <c r="S675" s="21"/>
      <c r="T675" s="21"/>
      <c r="U675" s="23"/>
      <c r="V675" s="23"/>
      <c r="W675" s="23"/>
      <c r="X675" s="60"/>
      <c r="AA675" s="16"/>
      <c r="AB675" s="16"/>
      <c r="AC675" s="16"/>
      <c r="AD675" s="16"/>
      <c r="AE675" s="16"/>
      <c r="AF675" s="18"/>
      <c r="AG675" s="18"/>
      <c r="AH675" s="18"/>
      <c r="AI675" s="18"/>
      <c r="AJ675" s="18"/>
      <c r="AK675" s="21"/>
      <c r="AL675" s="21"/>
      <c r="AM675" s="21"/>
      <c r="AN675" s="21"/>
      <c r="AO675" s="21"/>
      <c r="AP675" s="23"/>
      <c r="AQ675" s="23"/>
      <c r="AR675" s="23"/>
    </row>
    <row r="676" spans="2:44" ht="14.25" customHeight="1">
      <c r="B676" s="60"/>
      <c r="C676" s="60"/>
      <c r="F676" s="16"/>
      <c r="G676" s="16"/>
      <c r="H676" s="16"/>
      <c r="I676" s="16"/>
      <c r="J676" s="16"/>
      <c r="K676" s="18"/>
      <c r="L676" s="18"/>
      <c r="M676" s="18"/>
      <c r="N676" s="18"/>
      <c r="O676" s="18"/>
      <c r="P676" s="21"/>
      <c r="Q676" s="21"/>
      <c r="R676" s="21"/>
      <c r="S676" s="21"/>
      <c r="T676" s="21"/>
      <c r="U676" s="23"/>
      <c r="V676" s="23"/>
      <c r="W676" s="23"/>
      <c r="X676" s="60"/>
      <c r="AA676" s="16"/>
      <c r="AB676" s="16"/>
      <c r="AC676" s="16"/>
      <c r="AD676" s="16"/>
      <c r="AE676" s="16"/>
      <c r="AF676" s="18"/>
      <c r="AG676" s="18"/>
      <c r="AH676" s="18"/>
      <c r="AI676" s="18"/>
      <c r="AJ676" s="18"/>
      <c r="AK676" s="21"/>
      <c r="AL676" s="21"/>
      <c r="AM676" s="21"/>
      <c r="AN676" s="21"/>
      <c r="AO676" s="21"/>
      <c r="AP676" s="23"/>
      <c r="AQ676" s="23"/>
      <c r="AR676" s="23"/>
    </row>
    <row r="677" spans="2:44" ht="14.25" customHeight="1">
      <c r="B677" s="60"/>
      <c r="C677" s="60"/>
      <c r="F677" s="16"/>
      <c r="G677" s="16"/>
      <c r="H677" s="16"/>
      <c r="I677" s="16"/>
      <c r="J677" s="16"/>
      <c r="K677" s="18"/>
      <c r="L677" s="18"/>
      <c r="M677" s="18"/>
      <c r="N677" s="18"/>
      <c r="O677" s="18"/>
      <c r="P677" s="21"/>
      <c r="Q677" s="21"/>
      <c r="R677" s="21"/>
      <c r="S677" s="21"/>
      <c r="T677" s="21"/>
      <c r="U677" s="23"/>
      <c r="V677" s="23"/>
      <c r="W677" s="23"/>
      <c r="X677" s="60"/>
      <c r="AA677" s="16"/>
      <c r="AB677" s="16"/>
      <c r="AC677" s="16"/>
      <c r="AD677" s="16"/>
      <c r="AE677" s="16"/>
      <c r="AF677" s="18"/>
      <c r="AG677" s="18"/>
      <c r="AH677" s="18"/>
      <c r="AI677" s="18"/>
      <c r="AJ677" s="18"/>
      <c r="AK677" s="21"/>
      <c r="AL677" s="21"/>
      <c r="AM677" s="21"/>
      <c r="AN677" s="21"/>
      <c r="AO677" s="21"/>
      <c r="AP677" s="23"/>
      <c r="AQ677" s="23"/>
      <c r="AR677" s="23"/>
    </row>
    <row r="678" spans="2:44" ht="14.25" customHeight="1">
      <c r="B678" s="60"/>
      <c r="C678" s="60"/>
      <c r="F678" s="16"/>
      <c r="G678" s="16"/>
      <c r="H678" s="16"/>
      <c r="I678" s="16"/>
      <c r="J678" s="16"/>
      <c r="K678" s="18"/>
      <c r="L678" s="18"/>
      <c r="M678" s="18"/>
      <c r="N678" s="18"/>
      <c r="O678" s="18"/>
      <c r="P678" s="21"/>
      <c r="Q678" s="21"/>
      <c r="R678" s="21"/>
      <c r="S678" s="21"/>
      <c r="T678" s="21"/>
      <c r="U678" s="23"/>
      <c r="V678" s="23"/>
      <c r="W678" s="23"/>
      <c r="X678" s="60"/>
      <c r="AA678" s="16"/>
      <c r="AB678" s="16"/>
      <c r="AC678" s="16"/>
      <c r="AD678" s="16"/>
      <c r="AE678" s="16"/>
      <c r="AF678" s="18"/>
      <c r="AG678" s="18"/>
      <c r="AH678" s="18"/>
      <c r="AI678" s="18"/>
      <c r="AJ678" s="18"/>
      <c r="AK678" s="21"/>
      <c r="AL678" s="21"/>
      <c r="AM678" s="21"/>
      <c r="AN678" s="21"/>
      <c r="AO678" s="21"/>
      <c r="AP678" s="23"/>
      <c r="AQ678" s="23"/>
      <c r="AR678" s="23"/>
    </row>
    <row r="679" spans="2:44" ht="14.25" customHeight="1">
      <c r="B679" s="60"/>
      <c r="C679" s="60"/>
      <c r="F679" s="16"/>
      <c r="G679" s="16"/>
      <c r="H679" s="16"/>
      <c r="I679" s="16"/>
      <c r="J679" s="16"/>
      <c r="K679" s="18"/>
      <c r="L679" s="18"/>
      <c r="M679" s="18"/>
      <c r="N679" s="18"/>
      <c r="O679" s="18"/>
      <c r="P679" s="21"/>
      <c r="Q679" s="21"/>
      <c r="R679" s="21"/>
      <c r="S679" s="21"/>
      <c r="T679" s="21"/>
      <c r="U679" s="23"/>
      <c r="V679" s="23"/>
      <c r="W679" s="23"/>
      <c r="X679" s="60"/>
      <c r="AA679" s="16"/>
      <c r="AB679" s="16"/>
      <c r="AC679" s="16"/>
      <c r="AD679" s="16"/>
      <c r="AE679" s="16"/>
      <c r="AF679" s="18"/>
      <c r="AG679" s="18"/>
      <c r="AH679" s="18"/>
      <c r="AI679" s="18"/>
      <c r="AJ679" s="18"/>
      <c r="AK679" s="21"/>
      <c r="AL679" s="21"/>
      <c r="AM679" s="21"/>
      <c r="AN679" s="21"/>
      <c r="AO679" s="21"/>
      <c r="AP679" s="23"/>
      <c r="AQ679" s="23"/>
      <c r="AR679" s="23"/>
    </row>
    <row r="680" spans="2:44" ht="14.25" customHeight="1">
      <c r="B680" s="60"/>
      <c r="C680" s="60"/>
      <c r="F680" s="16"/>
      <c r="G680" s="16"/>
      <c r="H680" s="16"/>
      <c r="I680" s="16"/>
      <c r="J680" s="16"/>
      <c r="K680" s="18"/>
      <c r="L680" s="18"/>
      <c r="M680" s="18"/>
      <c r="N680" s="18"/>
      <c r="O680" s="18"/>
      <c r="P680" s="21"/>
      <c r="Q680" s="21"/>
      <c r="R680" s="21"/>
      <c r="S680" s="21"/>
      <c r="T680" s="21"/>
      <c r="U680" s="23"/>
      <c r="V680" s="23"/>
      <c r="W680" s="23"/>
      <c r="X680" s="60"/>
      <c r="AA680" s="16"/>
      <c r="AB680" s="16"/>
      <c r="AC680" s="16"/>
      <c r="AD680" s="16"/>
      <c r="AE680" s="16"/>
      <c r="AF680" s="18"/>
      <c r="AG680" s="18"/>
      <c r="AH680" s="18"/>
      <c r="AI680" s="18"/>
      <c r="AJ680" s="18"/>
      <c r="AK680" s="21"/>
      <c r="AL680" s="21"/>
      <c r="AM680" s="21"/>
      <c r="AN680" s="21"/>
      <c r="AO680" s="21"/>
      <c r="AP680" s="23"/>
      <c r="AQ680" s="23"/>
      <c r="AR680" s="23"/>
    </row>
    <row r="681" spans="2:44" ht="14.25" customHeight="1">
      <c r="B681" s="60"/>
      <c r="C681" s="60"/>
      <c r="F681" s="16"/>
      <c r="G681" s="16"/>
      <c r="H681" s="16"/>
      <c r="I681" s="16"/>
      <c r="J681" s="16"/>
      <c r="K681" s="18"/>
      <c r="L681" s="18"/>
      <c r="M681" s="18"/>
      <c r="N681" s="18"/>
      <c r="O681" s="18"/>
      <c r="P681" s="21"/>
      <c r="Q681" s="21"/>
      <c r="R681" s="21"/>
      <c r="S681" s="21"/>
      <c r="T681" s="21"/>
      <c r="U681" s="23"/>
      <c r="V681" s="23"/>
      <c r="W681" s="23"/>
      <c r="X681" s="60"/>
      <c r="AA681" s="16"/>
      <c r="AB681" s="16"/>
      <c r="AC681" s="16"/>
      <c r="AD681" s="16"/>
      <c r="AE681" s="16"/>
      <c r="AF681" s="18"/>
      <c r="AG681" s="18"/>
      <c r="AH681" s="18"/>
      <c r="AI681" s="18"/>
      <c r="AJ681" s="18"/>
      <c r="AK681" s="21"/>
      <c r="AL681" s="21"/>
      <c r="AM681" s="21"/>
      <c r="AN681" s="21"/>
      <c r="AO681" s="21"/>
      <c r="AP681" s="23"/>
      <c r="AQ681" s="23"/>
      <c r="AR681" s="23"/>
    </row>
    <row r="682" spans="2:44" ht="14.25" customHeight="1">
      <c r="B682" s="60"/>
      <c r="C682" s="60"/>
      <c r="F682" s="16"/>
      <c r="G682" s="16"/>
      <c r="H682" s="16"/>
      <c r="I682" s="16"/>
      <c r="J682" s="16"/>
      <c r="K682" s="18"/>
      <c r="L682" s="18"/>
      <c r="M682" s="18"/>
      <c r="N682" s="18"/>
      <c r="O682" s="18"/>
      <c r="P682" s="21"/>
      <c r="Q682" s="21"/>
      <c r="R682" s="21"/>
      <c r="S682" s="21"/>
      <c r="T682" s="21"/>
      <c r="U682" s="23"/>
      <c r="V682" s="23"/>
      <c r="W682" s="23"/>
      <c r="X682" s="60"/>
      <c r="AA682" s="16"/>
      <c r="AB682" s="16"/>
      <c r="AC682" s="16"/>
      <c r="AD682" s="16"/>
      <c r="AE682" s="16"/>
      <c r="AF682" s="18"/>
      <c r="AG682" s="18"/>
      <c r="AH682" s="18"/>
      <c r="AI682" s="18"/>
      <c r="AJ682" s="18"/>
      <c r="AK682" s="21"/>
      <c r="AL682" s="21"/>
      <c r="AM682" s="21"/>
      <c r="AN682" s="21"/>
      <c r="AO682" s="21"/>
      <c r="AP682" s="23"/>
      <c r="AQ682" s="23"/>
      <c r="AR682" s="23"/>
    </row>
    <row r="683" spans="2:44" ht="14.25" customHeight="1">
      <c r="B683" s="60"/>
      <c r="C683" s="60"/>
      <c r="F683" s="16"/>
      <c r="G683" s="16"/>
      <c r="H683" s="16"/>
      <c r="I683" s="16"/>
      <c r="J683" s="16"/>
      <c r="K683" s="18"/>
      <c r="L683" s="18"/>
      <c r="M683" s="18"/>
      <c r="N683" s="18"/>
      <c r="O683" s="18"/>
      <c r="P683" s="21"/>
      <c r="Q683" s="21"/>
      <c r="R683" s="21"/>
      <c r="S683" s="21"/>
      <c r="T683" s="21"/>
      <c r="U683" s="23"/>
      <c r="V683" s="23"/>
      <c r="W683" s="23"/>
      <c r="X683" s="60"/>
      <c r="AA683" s="16"/>
      <c r="AB683" s="16"/>
      <c r="AC683" s="16"/>
      <c r="AD683" s="16"/>
      <c r="AE683" s="16"/>
      <c r="AF683" s="18"/>
      <c r="AG683" s="18"/>
      <c r="AH683" s="18"/>
      <c r="AI683" s="18"/>
      <c r="AJ683" s="18"/>
      <c r="AK683" s="21"/>
      <c r="AL683" s="21"/>
      <c r="AM683" s="21"/>
      <c r="AN683" s="21"/>
      <c r="AO683" s="21"/>
      <c r="AP683" s="23"/>
      <c r="AQ683" s="23"/>
      <c r="AR683" s="23"/>
    </row>
    <row r="684" spans="2:44" ht="14.25" customHeight="1">
      <c r="B684" s="60"/>
      <c r="C684" s="60"/>
      <c r="F684" s="16"/>
      <c r="G684" s="16"/>
      <c r="H684" s="16"/>
      <c r="I684" s="16"/>
      <c r="J684" s="16"/>
      <c r="K684" s="18"/>
      <c r="L684" s="18"/>
      <c r="M684" s="18"/>
      <c r="N684" s="18"/>
      <c r="O684" s="18"/>
      <c r="P684" s="21"/>
      <c r="Q684" s="21"/>
      <c r="R684" s="21"/>
      <c r="S684" s="21"/>
      <c r="T684" s="21"/>
      <c r="U684" s="23"/>
      <c r="V684" s="23"/>
      <c r="W684" s="23"/>
      <c r="X684" s="60"/>
      <c r="AA684" s="16"/>
      <c r="AB684" s="16"/>
      <c r="AC684" s="16"/>
      <c r="AD684" s="16"/>
      <c r="AE684" s="16"/>
      <c r="AF684" s="18"/>
      <c r="AG684" s="18"/>
      <c r="AH684" s="18"/>
      <c r="AI684" s="18"/>
      <c r="AJ684" s="18"/>
      <c r="AK684" s="21"/>
      <c r="AL684" s="21"/>
      <c r="AM684" s="21"/>
      <c r="AN684" s="21"/>
      <c r="AO684" s="21"/>
      <c r="AP684" s="23"/>
      <c r="AQ684" s="23"/>
      <c r="AR684" s="23"/>
    </row>
    <row r="685" spans="2:44" ht="14.25" customHeight="1">
      <c r="B685" s="60"/>
      <c r="C685" s="60"/>
      <c r="F685" s="16"/>
      <c r="G685" s="16"/>
      <c r="H685" s="16"/>
      <c r="I685" s="16"/>
      <c r="J685" s="16"/>
      <c r="K685" s="18"/>
      <c r="L685" s="18"/>
      <c r="M685" s="18"/>
      <c r="N685" s="18"/>
      <c r="O685" s="18"/>
      <c r="P685" s="21"/>
      <c r="Q685" s="21"/>
      <c r="R685" s="21"/>
      <c r="S685" s="21"/>
      <c r="T685" s="21"/>
      <c r="U685" s="23"/>
      <c r="V685" s="23"/>
      <c r="W685" s="23"/>
      <c r="X685" s="60"/>
      <c r="AA685" s="16"/>
      <c r="AB685" s="16"/>
      <c r="AC685" s="16"/>
      <c r="AD685" s="16"/>
      <c r="AE685" s="16"/>
      <c r="AF685" s="18"/>
      <c r="AG685" s="18"/>
      <c r="AH685" s="18"/>
      <c r="AI685" s="18"/>
      <c r="AJ685" s="18"/>
      <c r="AK685" s="21"/>
      <c r="AL685" s="21"/>
      <c r="AM685" s="21"/>
      <c r="AN685" s="21"/>
      <c r="AO685" s="21"/>
      <c r="AP685" s="23"/>
      <c r="AQ685" s="23"/>
      <c r="AR685" s="23"/>
    </row>
    <row r="686" spans="2:44" ht="14.25" customHeight="1">
      <c r="B686" s="60"/>
      <c r="C686" s="60"/>
      <c r="F686" s="16"/>
      <c r="G686" s="16"/>
      <c r="H686" s="16"/>
      <c r="I686" s="16"/>
      <c r="J686" s="16"/>
      <c r="K686" s="18"/>
      <c r="L686" s="18"/>
      <c r="M686" s="18"/>
      <c r="N686" s="18"/>
      <c r="O686" s="18"/>
      <c r="P686" s="21"/>
      <c r="Q686" s="21"/>
      <c r="R686" s="21"/>
      <c r="S686" s="21"/>
      <c r="T686" s="21"/>
      <c r="U686" s="23"/>
      <c r="V686" s="23"/>
      <c r="W686" s="23"/>
      <c r="X686" s="60"/>
      <c r="AA686" s="16"/>
      <c r="AB686" s="16"/>
      <c r="AC686" s="16"/>
      <c r="AD686" s="16"/>
      <c r="AE686" s="16"/>
      <c r="AF686" s="18"/>
      <c r="AG686" s="18"/>
      <c r="AH686" s="18"/>
      <c r="AI686" s="18"/>
      <c r="AJ686" s="18"/>
      <c r="AK686" s="21"/>
      <c r="AL686" s="21"/>
      <c r="AM686" s="21"/>
      <c r="AN686" s="21"/>
      <c r="AO686" s="21"/>
      <c r="AP686" s="23"/>
      <c r="AQ686" s="23"/>
      <c r="AR686" s="23"/>
    </row>
    <row r="687" spans="2:44" ht="14.25" customHeight="1">
      <c r="B687" s="60"/>
      <c r="C687" s="60"/>
      <c r="F687" s="16"/>
      <c r="G687" s="16"/>
      <c r="H687" s="16"/>
      <c r="I687" s="16"/>
      <c r="J687" s="16"/>
      <c r="K687" s="18"/>
      <c r="L687" s="18"/>
      <c r="M687" s="18"/>
      <c r="N687" s="18"/>
      <c r="O687" s="18"/>
      <c r="P687" s="21"/>
      <c r="Q687" s="21"/>
      <c r="R687" s="21"/>
      <c r="S687" s="21"/>
      <c r="T687" s="21"/>
      <c r="U687" s="23"/>
      <c r="V687" s="23"/>
      <c r="W687" s="23"/>
      <c r="X687" s="60"/>
      <c r="AA687" s="16"/>
      <c r="AB687" s="16"/>
      <c r="AC687" s="16"/>
      <c r="AD687" s="16"/>
      <c r="AE687" s="16"/>
      <c r="AF687" s="18"/>
      <c r="AG687" s="18"/>
      <c r="AH687" s="18"/>
      <c r="AI687" s="18"/>
      <c r="AJ687" s="18"/>
      <c r="AK687" s="21"/>
      <c r="AL687" s="21"/>
      <c r="AM687" s="21"/>
      <c r="AN687" s="21"/>
      <c r="AO687" s="21"/>
      <c r="AP687" s="23"/>
      <c r="AQ687" s="23"/>
      <c r="AR687" s="23"/>
    </row>
    <row r="688" spans="2:44" ht="14.25" customHeight="1">
      <c r="B688" s="60"/>
      <c r="C688" s="60"/>
      <c r="F688" s="16"/>
      <c r="G688" s="16"/>
      <c r="H688" s="16"/>
      <c r="I688" s="16"/>
      <c r="J688" s="16"/>
      <c r="K688" s="18"/>
      <c r="L688" s="18"/>
      <c r="M688" s="18"/>
      <c r="N688" s="18"/>
      <c r="O688" s="18"/>
      <c r="P688" s="21"/>
      <c r="Q688" s="21"/>
      <c r="R688" s="21"/>
      <c r="S688" s="21"/>
      <c r="T688" s="21"/>
      <c r="U688" s="23"/>
      <c r="V688" s="23"/>
      <c r="W688" s="23"/>
      <c r="X688" s="60"/>
      <c r="AA688" s="16"/>
      <c r="AB688" s="16"/>
      <c r="AC688" s="16"/>
      <c r="AD688" s="16"/>
      <c r="AE688" s="16"/>
      <c r="AF688" s="18"/>
      <c r="AG688" s="18"/>
      <c r="AH688" s="18"/>
      <c r="AI688" s="18"/>
      <c r="AJ688" s="18"/>
      <c r="AK688" s="21"/>
      <c r="AL688" s="21"/>
      <c r="AM688" s="21"/>
      <c r="AN688" s="21"/>
      <c r="AO688" s="21"/>
      <c r="AP688" s="23"/>
      <c r="AQ688" s="23"/>
      <c r="AR688" s="23"/>
    </row>
    <row r="689" spans="2:44" ht="14.25" customHeight="1">
      <c r="B689" s="60"/>
      <c r="C689" s="60"/>
      <c r="F689" s="16"/>
      <c r="G689" s="16"/>
      <c r="H689" s="16"/>
      <c r="I689" s="16"/>
      <c r="J689" s="16"/>
      <c r="K689" s="18"/>
      <c r="L689" s="18"/>
      <c r="M689" s="18"/>
      <c r="N689" s="18"/>
      <c r="O689" s="18"/>
      <c r="P689" s="21"/>
      <c r="Q689" s="21"/>
      <c r="R689" s="21"/>
      <c r="S689" s="21"/>
      <c r="T689" s="21"/>
      <c r="U689" s="23"/>
      <c r="V689" s="23"/>
      <c r="W689" s="23"/>
      <c r="X689" s="60"/>
      <c r="AA689" s="16"/>
      <c r="AB689" s="16"/>
      <c r="AC689" s="16"/>
      <c r="AD689" s="16"/>
      <c r="AE689" s="16"/>
      <c r="AF689" s="18"/>
      <c r="AG689" s="18"/>
      <c r="AH689" s="18"/>
      <c r="AI689" s="18"/>
      <c r="AJ689" s="18"/>
      <c r="AK689" s="21"/>
      <c r="AL689" s="21"/>
      <c r="AM689" s="21"/>
      <c r="AN689" s="21"/>
      <c r="AO689" s="21"/>
      <c r="AP689" s="23"/>
      <c r="AQ689" s="23"/>
      <c r="AR689" s="23"/>
    </row>
    <row r="690" spans="2:44" ht="14.25" customHeight="1">
      <c r="B690" s="60"/>
      <c r="C690" s="60"/>
      <c r="F690" s="16"/>
      <c r="G690" s="16"/>
      <c r="H690" s="16"/>
      <c r="I690" s="16"/>
      <c r="J690" s="16"/>
      <c r="K690" s="18"/>
      <c r="L690" s="18"/>
      <c r="M690" s="18"/>
      <c r="N690" s="18"/>
      <c r="O690" s="18"/>
      <c r="P690" s="21"/>
      <c r="Q690" s="21"/>
      <c r="R690" s="21"/>
      <c r="S690" s="21"/>
      <c r="T690" s="21"/>
      <c r="U690" s="23"/>
      <c r="V690" s="23"/>
      <c r="W690" s="23"/>
      <c r="X690" s="60"/>
      <c r="AA690" s="16"/>
      <c r="AB690" s="16"/>
      <c r="AC690" s="16"/>
      <c r="AD690" s="16"/>
      <c r="AE690" s="16"/>
      <c r="AF690" s="18"/>
      <c r="AG690" s="18"/>
      <c r="AH690" s="18"/>
      <c r="AI690" s="18"/>
      <c r="AJ690" s="18"/>
      <c r="AK690" s="21"/>
      <c r="AL690" s="21"/>
      <c r="AM690" s="21"/>
      <c r="AN690" s="21"/>
      <c r="AO690" s="21"/>
      <c r="AP690" s="23"/>
      <c r="AQ690" s="23"/>
      <c r="AR690" s="23"/>
    </row>
    <row r="691" spans="2:44" ht="14.25" customHeight="1">
      <c r="B691" s="60"/>
      <c r="C691" s="60"/>
      <c r="F691" s="16"/>
      <c r="G691" s="16"/>
      <c r="H691" s="16"/>
      <c r="I691" s="16"/>
      <c r="J691" s="16"/>
      <c r="K691" s="18"/>
      <c r="L691" s="18"/>
      <c r="M691" s="18"/>
      <c r="N691" s="18"/>
      <c r="O691" s="18"/>
      <c r="P691" s="21"/>
      <c r="Q691" s="21"/>
      <c r="R691" s="21"/>
      <c r="S691" s="21"/>
      <c r="T691" s="21"/>
      <c r="U691" s="23"/>
      <c r="V691" s="23"/>
      <c r="W691" s="23"/>
      <c r="X691" s="60"/>
      <c r="AA691" s="16"/>
      <c r="AB691" s="16"/>
      <c r="AC691" s="16"/>
      <c r="AD691" s="16"/>
      <c r="AE691" s="16"/>
      <c r="AF691" s="18"/>
      <c r="AG691" s="18"/>
      <c r="AH691" s="18"/>
      <c r="AI691" s="18"/>
      <c r="AJ691" s="18"/>
      <c r="AK691" s="21"/>
      <c r="AL691" s="21"/>
      <c r="AM691" s="21"/>
      <c r="AN691" s="21"/>
      <c r="AO691" s="21"/>
      <c r="AP691" s="23"/>
      <c r="AQ691" s="23"/>
      <c r="AR691" s="23"/>
    </row>
    <row r="692" spans="2:44" ht="14.25" customHeight="1">
      <c r="B692" s="60"/>
      <c r="C692" s="60"/>
      <c r="F692" s="16"/>
      <c r="G692" s="16"/>
      <c r="H692" s="16"/>
      <c r="I692" s="16"/>
      <c r="J692" s="16"/>
      <c r="K692" s="18"/>
      <c r="L692" s="18"/>
      <c r="M692" s="18"/>
      <c r="N692" s="18"/>
      <c r="O692" s="18"/>
      <c r="P692" s="21"/>
      <c r="Q692" s="21"/>
      <c r="R692" s="21"/>
      <c r="S692" s="21"/>
      <c r="T692" s="21"/>
      <c r="U692" s="23"/>
      <c r="V692" s="23"/>
      <c r="W692" s="23"/>
      <c r="X692" s="60"/>
      <c r="AA692" s="16"/>
      <c r="AB692" s="16"/>
      <c r="AC692" s="16"/>
      <c r="AD692" s="16"/>
      <c r="AE692" s="16"/>
      <c r="AF692" s="18"/>
      <c r="AG692" s="18"/>
      <c r="AH692" s="18"/>
      <c r="AI692" s="18"/>
      <c r="AJ692" s="18"/>
      <c r="AK692" s="21"/>
      <c r="AL692" s="21"/>
      <c r="AM692" s="21"/>
      <c r="AN692" s="21"/>
      <c r="AO692" s="21"/>
      <c r="AP692" s="23"/>
      <c r="AQ692" s="23"/>
      <c r="AR692" s="23"/>
    </row>
    <row r="693" spans="2:44" ht="14.25" customHeight="1">
      <c r="B693" s="60"/>
      <c r="C693" s="60"/>
      <c r="F693" s="16"/>
      <c r="G693" s="16"/>
      <c r="H693" s="16"/>
      <c r="I693" s="16"/>
      <c r="J693" s="16"/>
      <c r="K693" s="18"/>
      <c r="L693" s="18"/>
      <c r="M693" s="18"/>
      <c r="N693" s="18"/>
      <c r="O693" s="18"/>
      <c r="P693" s="21"/>
      <c r="Q693" s="21"/>
      <c r="R693" s="21"/>
      <c r="S693" s="21"/>
      <c r="T693" s="21"/>
      <c r="U693" s="23"/>
      <c r="V693" s="23"/>
      <c r="W693" s="23"/>
      <c r="X693" s="60"/>
      <c r="AA693" s="16"/>
      <c r="AB693" s="16"/>
      <c r="AC693" s="16"/>
      <c r="AD693" s="16"/>
      <c r="AE693" s="16"/>
      <c r="AF693" s="18"/>
      <c r="AG693" s="18"/>
      <c r="AH693" s="18"/>
      <c r="AI693" s="18"/>
      <c r="AJ693" s="18"/>
      <c r="AK693" s="21"/>
      <c r="AL693" s="21"/>
      <c r="AM693" s="21"/>
      <c r="AN693" s="21"/>
      <c r="AO693" s="21"/>
      <c r="AP693" s="23"/>
      <c r="AQ693" s="23"/>
      <c r="AR693" s="23"/>
    </row>
    <row r="694" spans="2:44" ht="14.25" customHeight="1">
      <c r="B694" s="60"/>
      <c r="C694" s="60"/>
      <c r="F694" s="16"/>
      <c r="G694" s="16"/>
      <c r="H694" s="16"/>
      <c r="I694" s="16"/>
      <c r="J694" s="16"/>
      <c r="K694" s="18"/>
      <c r="L694" s="18"/>
      <c r="M694" s="18"/>
      <c r="N694" s="18"/>
      <c r="O694" s="18"/>
      <c r="P694" s="21"/>
      <c r="Q694" s="21"/>
      <c r="R694" s="21"/>
      <c r="S694" s="21"/>
      <c r="T694" s="21"/>
      <c r="U694" s="23"/>
      <c r="V694" s="23"/>
      <c r="W694" s="23"/>
      <c r="X694" s="60"/>
      <c r="AA694" s="16"/>
      <c r="AB694" s="16"/>
      <c r="AC694" s="16"/>
      <c r="AD694" s="16"/>
      <c r="AE694" s="16"/>
      <c r="AF694" s="18"/>
      <c r="AG694" s="18"/>
      <c r="AH694" s="18"/>
      <c r="AI694" s="18"/>
      <c r="AJ694" s="18"/>
      <c r="AK694" s="21"/>
      <c r="AL694" s="21"/>
      <c r="AM694" s="21"/>
      <c r="AN694" s="21"/>
      <c r="AO694" s="21"/>
      <c r="AP694" s="23"/>
      <c r="AQ694" s="23"/>
      <c r="AR694" s="23"/>
    </row>
    <row r="695" spans="2:44" ht="14.25" customHeight="1">
      <c r="B695" s="60"/>
      <c r="C695" s="60"/>
      <c r="F695" s="16"/>
      <c r="G695" s="16"/>
      <c r="H695" s="16"/>
      <c r="I695" s="16"/>
      <c r="J695" s="16"/>
      <c r="K695" s="18"/>
      <c r="L695" s="18"/>
      <c r="M695" s="18"/>
      <c r="N695" s="18"/>
      <c r="O695" s="18"/>
      <c r="P695" s="21"/>
      <c r="Q695" s="21"/>
      <c r="R695" s="21"/>
      <c r="S695" s="21"/>
      <c r="T695" s="21"/>
      <c r="U695" s="23"/>
      <c r="V695" s="23"/>
      <c r="W695" s="23"/>
      <c r="X695" s="60"/>
      <c r="AA695" s="16"/>
      <c r="AB695" s="16"/>
      <c r="AC695" s="16"/>
      <c r="AD695" s="16"/>
      <c r="AE695" s="16"/>
      <c r="AF695" s="18"/>
      <c r="AG695" s="18"/>
      <c r="AH695" s="18"/>
      <c r="AI695" s="18"/>
      <c r="AJ695" s="18"/>
      <c r="AK695" s="21"/>
      <c r="AL695" s="21"/>
      <c r="AM695" s="21"/>
      <c r="AN695" s="21"/>
      <c r="AO695" s="21"/>
      <c r="AP695" s="23"/>
      <c r="AQ695" s="23"/>
      <c r="AR695" s="23"/>
    </row>
    <row r="696" spans="2:44" ht="14.25" customHeight="1">
      <c r="B696" s="60"/>
      <c r="C696" s="60"/>
      <c r="F696" s="16"/>
      <c r="G696" s="16"/>
      <c r="H696" s="16"/>
      <c r="I696" s="16"/>
      <c r="J696" s="16"/>
      <c r="K696" s="18"/>
      <c r="L696" s="18"/>
      <c r="M696" s="18"/>
      <c r="N696" s="18"/>
      <c r="O696" s="18"/>
      <c r="P696" s="21"/>
      <c r="Q696" s="21"/>
      <c r="R696" s="21"/>
      <c r="S696" s="21"/>
      <c r="T696" s="21"/>
      <c r="U696" s="23"/>
      <c r="V696" s="23"/>
      <c r="W696" s="23"/>
      <c r="X696" s="60"/>
      <c r="AA696" s="16"/>
      <c r="AB696" s="16"/>
      <c r="AC696" s="16"/>
      <c r="AD696" s="16"/>
      <c r="AE696" s="16"/>
      <c r="AF696" s="18"/>
      <c r="AG696" s="18"/>
      <c r="AH696" s="18"/>
      <c r="AI696" s="18"/>
      <c r="AJ696" s="18"/>
      <c r="AK696" s="21"/>
      <c r="AL696" s="21"/>
      <c r="AM696" s="21"/>
      <c r="AN696" s="21"/>
      <c r="AO696" s="21"/>
      <c r="AP696" s="23"/>
      <c r="AQ696" s="23"/>
      <c r="AR696" s="23"/>
    </row>
    <row r="697" spans="2:44" ht="14.25" customHeight="1">
      <c r="B697" s="60"/>
      <c r="C697" s="60"/>
      <c r="F697" s="16"/>
      <c r="G697" s="16"/>
      <c r="H697" s="16"/>
      <c r="I697" s="16"/>
      <c r="J697" s="16"/>
      <c r="K697" s="18"/>
      <c r="L697" s="18"/>
      <c r="M697" s="18"/>
      <c r="N697" s="18"/>
      <c r="O697" s="18"/>
      <c r="P697" s="21"/>
      <c r="Q697" s="21"/>
      <c r="R697" s="21"/>
      <c r="S697" s="21"/>
      <c r="T697" s="21"/>
      <c r="U697" s="23"/>
      <c r="V697" s="23"/>
      <c r="W697" s="23"/>
      <c r="X697" s="60"/>
      <c r="AA697" s="16"/>
      <c r="AB697" s="16"/>
      <c r="AC697" s="16"/>
      <c r="AD697" s="16"/>
      <c r="AE697" s="16"/>
      <c r="AF697" s="18"/>
      <c r="AG697" s="18"/>
      <c r="AH697" s="18"/>
      <c r="AI697" s="18"/>
      <c r="AJ697" s="18"/>
      <c r="AK697" s="21"/>
      <c r="AL697" s="21"/>
      <c r="AM697" s="21"/>
      <c r="AN697" s="21"/>
      <c r="AO697" s="21"/>
      <c r="AP697" s="23"/>
      <c r="AQ697" s="23"/>
      <c r="AR697" s="23"/>
    </row>
    <row r="698" spans="2:44" ht="14.25" customHeight="1">
      <c r="B698" s="60"/>
      <c r="C698" s="60"/>
      <c r="F698" s="16"/>
      <c r="G698" s="16"/>
      <c r="H698" s="16"/>
      <c r="I698" s="16"/>
      <c r="J698" s="16"/>
      <c r="K698" s="18"/>
      <c r="L698" s="18"/>
      <c r="M698" s="18"/>
      <c r="N698" s="18"/>
      <c r="O698" s="18"/>
      <c r="P698" s="21"/>
      <c r="Q698" s="21"/>
      <c r="R698" s="21"/>
      <c r="S698" s="21"/>
      <c r="T698" s="21"/>
      <c r="U698" s="23"/>
      <c r="V698" s="23"/>
      <c r="W698" s="23"/>
      <c r="X698" s="60"/>
      <c r="AA698" s="16"/>
      <c r="AB698" s="16"/>
      <c r="AC698" s="16"/>
      <c r="AD698" s="16"/>
      <c r="AE698" s="16"/>
      <c r="AF698" s="18"/>
      <c r="AG698" s="18"/>
      <c r="AH698" s="18"/>
      <c r="AI698" s="18"/>
      <c r="AJ698" s="18"/>
      <c r="AK698" s="21"/>
      <c r="AL698" s="21"/>
      <c r="AM698" s="21"/>
      <c r="AN698" s="21"/>
      <c r="AO698" s="21"/>
      <c r="AP698" s="23"/>
      <c r="AQ698" s="23"/>
      <c r="AR698" s="23"/>
    </row>
    <row r="699" spans="2:44" ht="14.25" customHeight="1">
      <c r="B699" s="60"/>
      <c r="C699" s="60"/>
      <c r="F699" s="16"/>
      <c r="G699" s="16"/>
      <c r="H699" s="16"/>
      <c r="I699" s="16"/>
      <c r="J699" s="16"/>
      <c r="K699" s="18"/>
      <c r="L699" s="18"/>
      <c r="M699" s="18"/>
      <c r="N699" s="18"/>
      <c r="O699" s="18"/>
      <c r="P699" s="21"/>
      <c r="Q699" s="21"/>
      <c r="R699" s="21"/>
      <c r="S699" s="21"/>
      <c r="T699" s="21"/>
      <c r="U699" s="23"/>
      <c r="V699" s="23"/>
      <c r="W699" s="23"/>
      <c r="X699" s="60"/>
      <c r="AA699" s="16"/>
      <c r="AB699" s="16"/>
      <c r="AC699" s="16"/>
      <c r="AD699" s="16"/>
      <c r="AE699" s="16"/>
      <c r="AF699" s="18"/>
      <c r="AG699" s="18"/>
      <c r="AH699" s="18"/>
      <c r="AI699" s="18"/>
      <c r="AJ699" s="18"/>
      <c r="AK699" s="21"/>
      <c r="AL699" s="21"/>
      <c r="AM699" s="21"/>
      <c r="AN699" s="21"/>
      <c r="AO699" s="21"/>
      <c r="AP699" s="23"/>
      <c r="AQ699" s="23"/>
      <c r="AR699" s="23"/>
    </row>
    <row r="700" spans="2:44" ht="14.25" customHeight="1">
      <c r="B700" s="60"/>
      <c r="C700" s="60"/>
      <c r="F700" s="16"/>
      <c r="G700" s="16"/>
      <c r="H700" s="16"/>
      <c r="I700" s="16"/>
      <c r="J700" s="16"/>
      <c r="K700" s="18"/>
      <c r="L700" s="18"/>
      <c r="M700" s="18"/>
      <c r="N700" s="18"/>
      <c r="O700" s="18"/>
      <c r="P700" s="21"/>
      <c r="Q700" s="21"/>
      <c r="R700" s="21"/>
      <c r="S700" s="21"/>
      <c r="T700" s="21"/>
      <c r="U700" s="23"/>
      <c r="V700" s="23"/>
      <c r="W700" s="23"/>
      <c r="X700" s="60"/>
      <c r="AA700" s="16"/>
      <c r="AB700" s="16"/>
      <c r="AC700" s="16"/>
      <c r="AD700" s="16"/>
      <c r="AE700" s="16"/>
      <c r="AF700" s="18"/>
      <c r="AG700" s="18"/>
      <c r="AH700" s="18"/>
      <c r="AI700" s="18"/>
      <c r="AJ700" s="18"/>
      <c r="AK700" s="21"/>
      <c r="AL700" s="21"/>
      <c r="AM700" s="21"/>
      <c r="AN700" s="21"/>
      <c r="AO700" s="21"/>
      <c r="AP700" s="23"/>
      <c r="AQ700" s="23"/>
      <c r="AR700" s="23"/>
    </row>
    <row r="701" spans="2:44" ht="14.25" customHeight="1">
      <c r="B701" s="60"/>
      <c r="C701" s="60"/>
      <c r="F701" s="16"/>
      <c r="G701" s="16"/>
      <c r="H701" s="16"/>
      <c r="I701" s="16"/>
      <c r="J701" s="16"/>
      <c r="K701" s="18"/>
      <c r="L701" s="18"/>
      <c r="M701" s="18"/>
      <c r="N701" s="18"/>
      <c r="O701" s="18"/>
      <c r="P701" s="21"/>
      <c r="Q701" s="21"/>
      <c r="R701" s="21"/>
      <c r="S701" s="21"/>
      <c r="T701" s="21"/>
      <c r="U701" s="23"/>
      <c r="V701" s="23"/>
      <c r="W701" s="23"/>
      <c r="X701" s="60"/>
      <c r="AA701" s="16"/>
      <c r="AB701" s="16"/>
      <c r="AC701" s="16"/>
      <c r="AD701" s="16"/>
      <c r="AE701" s="16"/>
      <c r="AF701" s="18"/>
      <c r="AG701" s="18"/>
      <c r="AH701" s="18"/>
      <c r="AI701" s="18"/>
      <c r="AJ701" s="18"/>
      <c r="AK701" s="21"/>
      <c r="AL701" s="21"/>
      <c r="AM701" s="21"/>
      <c r="AN701" s="21"/>
      <c r="AO701" s="21"/>
      <c r="AP701" s="23"/>
      <c r="AQ701" s="23"/>
      <c r="AR701" s="23"/>
    </row>
    <row r="702" spans="2:44" ht="14.25" customHeight="1">
      <c r="B702" s="60"/>
      <c r="C702" s="60"/>
      <c r="F702" s="16"/>
      <c r="G702" s="16"/>
      <c r="H702" s="16"/>
      <c r="I702" s="16"/>
      <c r="J702" s="16"/>
      <c r="K702" s="18"/>
      <c r="L702" s="18"/>
      <c r="M702" s="18"/>
      <c r="N702" s="18"/>
      <c r="O702" s="18"/>
      <c r="P702" s="21"/>
      <c r="Q702" s="21"/>
      <c r="R702" s="21"/>
      <c r="S702" s="21"/>
      <c r="T702" s="21"/>
      <c r="U702" s="23"/>
      <c r="V702" s="23"/>
      <c r="W702" s="23"/>
      <c r="X702" s="60"/>
      <c r="AA702" s="16"/>
      <c r="AB702" s="16"/>
      <c r="AC702" s="16"/>
      <c r="AD702" s="16"/>
      <c r="AE702" s="16"/>
      <c r="AF702" s="18"/>
      <c r="AG702" s="18"/>
      <c r="AH702" s="18"/>
      <c r="AI702" s="18"/>
      <c r="AJ702" s="18"/>
      <c r="AK702" s="21"/>
      <c r="AL702" s="21"/>
      <c r="AM702" s="21"/>
      <c r="AN702" s="21"/>
      <c r="AO702" s="21"/>
      <c r="AP702" s="23"/>
      <c r="AQ702" s="23"/>
      <c r="AR702" s="23"/>
    </row>
    <row r="703" spans="2:44" ht="14.25" customHeight="1">
      <c r="B703" s="60"/>
      <c r="C703" s="60"/>
      <c r="F703" s="16"/>
      <c r="G703" s="16"/>
      <c r="H703" s="16"/>
      <c r="I703" s="16"/>
      <c r="J703" s="16"/>
      <c r="K703" s="18"/>
      <c r="L703" s="18"/>
      <c r="M703" s="18"/>
      <c r="N703" s="18"/>
      <c r="O703" s="18"/>
      <c r="P703" s="21"/>
      <c r="Q703" s="21"/>
      <c r="R703" s="21"/>
      <c r="S703" s="21"/>
      <c r="T703" s="21"/>
      <c r="U703" s="23"/>
      <c r="V703" s="23"/>
      <c r="W703" s="23"/>
      <c r="X703" s="60"/>
      <c r="AA703" s="16"/>
      <c r="AB703" s="16"/>
      <c r="AC703" s="16"/>
      <c r="AD703" s="16"/>
      <c r="AE703" s="16"/>
      <c r="AF703" s="18"/>
      <c r="AG703" s="18"/>
      <c r="AH703" s="18"/>
      <c r="AI703" s="18"/>
      <c r="AJ703" s="18"/>
      <c r="AK703" s="21"/>
      <c r="AL703" s="21"/>
      <c r="AM703" s="21"/>
      <c r="AN703" s="21"/>
      <c r="AO703" s="21"/>
      <c r="AP703" s="23"/>
      <c r="AQ703" s="23"/>
      <c r="AR703" s="23"/>
    </row>
    <row r="704" spans="2:44" ht="14.25" customHeight="1">
      <c r="B704" s="60"/>
      <c r="C704" s="60"/>
      <c r="F704" s="16"/>
      <c r="G704" s="16"/>
      <c r="H704" s="16"/>
      <c r="I704" s="16"/>
      <c r="J704" s="16"/>
      <c r="K704" s="18"/>
      <c r="L704" s="18"/>
      <c r="M704" s="18"/>
      <c r="N704" s="18"/>
      <c r="O704" s="18"/>
      <c r="P704" s="21"/>
      <c r="Q704" s="21"/>
      <c r="R704" s="21"/>
      <c r="S704" s="21"/>
      <c r="T704" s="21"/>
      <c r="U704" s="23"/>
      <c r="V704" s="23"/>
      <c r="W704" s="23"/>
      <c r="X704" s="60"/>
      <c r="AA704" s="16"/>
      <c r="AB704" s="16"/>
      <c r="AC704" s="16"/>
      <c r="AD704" s="16"/>
      <c r="AE704" s="16"/>
      <c r="AF704" s="18"/>
      <c r="AG704" s="18"/>
      <c r="AH704" s="18"/>
      <c r="AI704" s="18"/>
      <c r="AJ704" s="18"/>
      <c r="AK704" s="21"/>
      <c r="AL704" s="21"/>
      <c r="AM704" s="21"/>
      <c r="AN704" s="21"/>
      <c r="AO704" s="21"/>
      <c r="AP704" s="23"/>
      <c r="AQ704" s="23"/>
      <c r="AR704" s="23"/>
    </row>
    <row r="705" spans="2:44" ht="14.25" customHeight="1">
      <c r="B705" s="60"/>
      <c r="C705" s="60"/>
      <c r="F705" s="16"/>
      <c r="G705" s="16"/>
      <c r="H705" s="16"/>
      <c r="I705" s="16"/>
      <c r="J705" s="16"/>
      <c r="K705" s="18"/>
      <c r="L705" s="18"/>
      <c r="M705" s="18"/>
      <c r="N705" s="18"/>
      <c r="O705" s="18"/>
      <c r="P705" s="21"/>
      <c r="Q705" s="21"/>
      <c r="R705" s="21"/>
      <c r="S705" s="21"/>
      <c r="T705" s="21"/>
      <c r="U705" s="23"/>
      <c r="V705" s="23"/>
      <c r="W705" s="23"/>
      <c r="X705" s="60"/>
      <c r="AA705" s="16"/>
      <c r="AB705" s="16"/>
      <c r="AC705" s="16"/>
      <c r="AD705" s="16"/>
      <c r="AE705" s="16"/>
      <c r="AF705" s="18"/>
      <c r="AG705" s="18"/>
      <c r="AH705" s="18"/>
      <c r="AI705" s="18"/>
      <c r="AJ705" s="18"/>
      <c r="AK705" s="21"/>
      <c r="AL705" s="21"/>
      <c r="AM705" s="21"/>
      <c r="AN705" s="21"/>
      <c r="AO705" s="21"/>
      <c r="AP705" s="23"/>
      <c r="AQ705" s="23"/>
      <c r="AR705" s="23"/>
    </row>
    <row r="706" spans="2:44" ht="14.25" customHeight="1">
      <c r="B706" s="60"/>
      <c r="C706" s="60"/>
      <c r="F706" s="16"/>
      <c r="G706" s="16"/>
      <c r="H706" s="16"/>
      <c r="I706" s="16"/>
      <c r="J706" s="16"/>
      <c r="K706" s="18"/>
      <c r="L706" s="18"/>
      <c r="M706" s="18"/>
      <c r="N706" s="18"/>
      <c r="O706" s="18"/>
      <c r="P706" s="21"/>
      <c r="Q706" s="21"/>
      <c r="R706" s="21"/>
      <c r="S706" s="21"/>
      <c r="T706" s="21"/>
      <c r="U706" s="23"/>
      <c r="V706" s="23"/>
      <c r="W706" s="23"/>
      <c r="X706" s="60"/>
      <c r="AA706" s="16"/>
      <c r="AB706" s="16"/>
      <c r="AC706" s="16"/>
      <c r="AD706" s="16"/>
      <c r="AE706" s="16"/>
      <c r="AF706" s="18"/>
      <c r="AG706" s="18"/>
      <c r="AH706" s="18"/>
      <c r="AI706" s="18"/>
      <c r="AJ706" s="18"/>
      <c r="AK706" s="21"/>
      <c r="AL706" s="21"/>
      <c r="AM706" s="21"/>
      <c r="AN706" s="21"/>
      <c r="AO706" s="21"/>
      <c r="AP706" s="23"/>
      <c r="AQ706" s="23"/>
      <c r="AR706" s="23"/>
    </row>
    <row r="707" spans="2:44" ht="14.25" customHeight="1">
      <c r="B707" s="60"/>
      <c r="C707" s="60"/>
      <c r="F707" s="16"/>
      <c r="G707" s="16"/>
      <c r="H707" s="16"/>
      <c r="I707" s="16"/>
      <c r="J707" s="16"/>
      <c r="K707" s="18"/>
      <c r="L707" s="18"/>
      <c r="M707" s="18"/>
      <c r="N707" s="18"/>
      <c r="O707" s="18"/>
      <c r="P707" s="21"/>
      <c r="Q707" s="21"/>
      <c r="R707" s="21"/>
      <c r="S707" s="21"/>
      <c r="T707" s="21"/>
      <c r="U707" s="23"/>
      <c r="V707" s="23"/>
      <c r="W707" s="23"/>
      <c r="X707" s="60"/>
      <c r="AA707" s="16"/>
      <c r="AB707" s="16"/>
      <c r="AC707" s="16"/>
      <c r="AD707" s="16"/>
      <c r="AE707" s="16"/>
      <c r="AF707" s="18"/>
      <c r="AG707" s="18"/>
      <c r="AH707" s="18"/>
      <c r="AI707" s="18"/>
      <c r="AJ707" s="18"/>
      <c r="AK707" s="21"/>
      <c r="AL707" s="21"/>
      <c r="AM707" s="21"/>
      <c r="AN707" s="21"/>
      <c r="AO707" s="21"/>
      <c r="AP707" s="23"/>
      <c r="AQ707" s="23"/>
      <c r="AR707" s="23"/>
    </row>
    <row r="708" spans="2:44" ht="14.25" customHeight="1">
      <c r="B708" s="60"/>
      <c r="C708" s="60"/>
      <c r="F708" s="16"/>
      <c r="G708" s="16"/>
      <c r="H708" s="16"/>
      <c r="I708" s="16"/>
      <c r="J708" s="16"/>
      <c r="K708" s="18"/>
      <c r="L708" s="18"/>
      <c r="M708" s="18"/>
      <c r="N708" s="18"/>
      <c r="O708" s="18"/>
      <c r="P708" s="21"/>
      <c r="Q708" s="21"/>
      <c r="R708" s="21"/>
      <c r="S708" s="21"/>
      <c r="T708" s="21"/>
      <c r="U708" s="23"/>
      <c r="V708" s="23"/>
      <c r="W708" s="23"/>
      <c r="X708" s="60"/>
      <c r="AA708" s="16"/>
      <c r="AB708" s="16"/>
      <c r="AC708" s="16"/>
      <c r="AD708" s="16"/>
      <c r="AE708" s="16"/>
      <c r="AF708" s="18"/>
      <c r="AG708" s="18"/>
      <c r="AH708" s="18"/>
      <c r="AI708" s="18"/>
      <c r="AJ708" s="18"/>
      <c r="AK708" s="21"/>
      <c r="AL708" s="21"/>
      <c r="AM708" s="21"/>
      <c r="AN708" s="21"/>
      <c r="AO708" s="21"/>
      <c r="AP708" s="23"/>
      <c r="AQ708" s="23"/>
      <c r="AR708" s="23"/>
    </row>
    <row r="709" spans="2:44" ht="14.25" customHeight="1">
      <c r="B709" s="60"/>
      <c r="C709" s="60"/>
      <c r="F709" s="16"/>
      <c r="G709" s="16"/>
      <c r="H709" s="16"/>
      <c r="I709" s="16"/>
      <c r="J709" s="16"/>
      <c r="K709" s="18"/>
      <c r="L709" s="18"/>
      <c r="M709" s="18"/>
      <c r="N709" s="18"/>
      <c r="O709" s="18"/>
      <c r="P709" s="21"/>
      <c r="Q709" s="21"/>
      <c r="R709" s="21"/>
      <c r="S709" s="21"/>
      <c r="T709" s="21"/>
      <c r="U709" s="23"/>
      <c r="V709" s="23"/>
      <c r="W709" s="23"/>
      <c r="X709" s="60"/>
      <c r="AA709" s="16"/>
      <c r="AB709" s="16"/>
      <c r="AC709" s="16"/>
      <c r="AD709" s="16"/>
      <c r="AE709" s="16"/>
      <c r="AF709" s="18"/>
      <c r="AG709" s="18"/>
      <c r="AH709" s="18"/>
      <c r="AI709" s="18"/>
      <c r="AJ709" s="18"/>
      <c r="AK709" s="21"/>
      <c r="AL709" s="21"/>
      <c r="AM709" s="21"/>
      <c r="AN709" s="21"/>
      <c r="AO709" s="21"/>
      <c r="AP709" s="23"/>
      <c r="AQ709" s="23"/>
      <c r="AR709" s="23"/>
    </row>
    <row r="710" spans="2:44" ht="14.25" customHeight="1">
      <c r="B710" s="60"/>
      <c r="C710" s="60"/>
      <c r="F710" s="16"/>
      <c r="G710" s="16"/>
      <c r="H710" s="16"/>
      <c r="I710" s="16"/>
      <c r="J710" s="16"/>
      <c r="K710" s="18"/>
      <c r="L710" s="18"/>
      <c r="M710" s="18"/>
      <c r="N710" s="18"/>
      <c r="O710" s="18"/>
      <c r="P710" s="21"/>
      <c r="Q710" s="21"/>
      <c r="R710" s="21"/>
      <c r="S710" s="21"/>
      <c r="T710" s="21"/>
      <c r="U710" s="23"/>
      <c r="V710" s="23"/>
      <c r="W710" s="23"/>
      <c r="X710" s="60"/>
      <c r="AA710" s="16"/>
      <c r="AB710" s="16"/>
      <c r="AC710" s="16"/>
      <c r="AD710" s="16"/>
      <c r="AE710" s="16"/>
      <c r="AF710" s="18"/>
      <c r="AG710" s="18"/>
      <c r="AH710" s="18"/>
      <c r="AI710" s="18"/>
      <c r="AJ710" s="18"/>
      <c r="AK710" s="21"/>
      <c r="AL710" s="21"/>
      <c r="AM710" s="21"/>
      <c r="AN710" s="21"/>
      <c r="AO710" s="21"/>
      <c r="AP710" s="23"/>
      <c r="AQ710" s="23"/>
      <c r="AR710" s="23"/>
    </row>
    <row r="711" spans="2:44" ht="14.25" customHeight="1">
      <c r="B711" s="60"/>
      <c r="C711" s="60"/>
      <c r="F711" s="16"/>
      <c r="G711" s="16"/>
      <c r="H711" s="16"/>
      <c r="I711" s="16"/>
      <c r="J711" s="16"/>
      <c r="K711" s="18"/>
      <c r="L711" s="18"/>
      <c r="M711" s="18"/>
      <c r="N711" s="18"/>
      <c r="O711" s="18"/>
      <c r="P711" s="21"/>
      <c r="Q711" s="21"/>
      <c r="R711" s="21"/>
      <c r="S711" s="21"/>
      <c r="T711" s="21"/>
      <c r="U711" s="23"/>
      <c r="V711" s="23"/>
      <c r="W711" s="23"/>
      <c r="X711" s="60"/>
      <c r="AA711" s="16"/>
      <c r="AB711" s="16"/>
      <c r="AC711" s="16"/>
      <c r="AD711" s="16"/>
      <c r="AE711" s="16"/>
      <c r="AF711" s="18"/>
      <c r="AG711" s="18"/>
      <c r="AH711" s="18"/>
      <c r="AI711" s="18"/>
      <c r="AJ711" s="18"/>
      <c r="AK711" s="21"/>
      <c r="AL711" s="21"/>
      <c r="AM711" s="21"/>
      <c r="AN711" s="21"/>
      <c r="AO711" s="21"/>
      <c r="AP711" s="23"/>
      <c r="AQ711" s="23"/>
      <c r="AR711" s="23"/>
    </row>
    <row r="712" spans="2:44" ht="14.25" customHeight="1">
      <c r="B712" s="60"/>
      <c r="C712" s="60"/>
      <c r="F712" s="16"/>
      <c r="G712" s="16"/>
      <c r="H712" s="16"/>
      <c r="I712" s="16"/>
      <c r="J712" s="16"/>
      <c r="K712" s="18"/>
      <c r="L712" s="18"/>
      <c r="M712" s="18"/>
      <c r="N712" s="18"/>
      <c r="O712" s="18"/>
      <c r="P712" s="21"/>
      <c r="Q712" s="21"/>
      <c r="R712" s="21"/>
      <c r="S712" s="21"/>
      <c r="T712" s="21"/>
      <c r="U712" s="23"/>
      <c r="V712" s="23"/>
      <c r="W712" s="23"/>
      <c r="X712" s="60"/>
      <c r="AA712" s="16"/>
      <c r="AB712" s="16"/>
      <c r="AC712" s="16"/>
      <c r="AD712" s="16"/>
      <c r="AE712" s="16"/>
      <c r="AF712" s="18"/>
      <c r="AG712" s="18"/>
      <c r="AH712" s="18"/>
      <c r="AI712" s="18"/>
      <c r="AJ712" s="18"/>
      <c r="AK712" s="21"/>
      <c r="AL712" s="21"/>
      <c r="AM712" s="21"/>
      <c r="AN712" s="21"/>
      <c r="AO712" s="21"/>
      <c r="AP712" s="23"/>
      <c r="AQ712" s="23"/>
      <c r="AR712" s="23"/>
    </row>
    <row r="713" spans="2:44" ht="14.25" customHeight="1">
      <c r="B713" s="60"/>
      <c r="C713" s="60"/>
      <c r="F713" s="16"/>
      <c r="G713" s="16"/>
      <c r="H713" s="16"/>
      <c r="I713" s="16"/>
      <c r="J713" s="16"/>
      <c r="K713" s="18"/>
      <c r="L713" s="18"/>
      <c r="M713" s="18"/>
      <c r="N713" s="18"/>
      <c r="O713" s="18"/>
      <c r="P713" s="21"/>
      <c r="Q713" s="21"/>
      <c r="R713" s="21"/>
      <c r="S713" s="21"/>
      <c r="T713" s="21"/>
      <c r="U713" s="23"/>
      <c r="V713" s="23"/>
      <c r="W713" s="23"/>
      <c r="X713" s="60"/>
      <c r="AA713" s="16"/>
      <c r="AB713" s="16"/>
      <c r="AC713" s="16"/>
      <c r="AD713" s="16"/>
      <c r="AE713" s="16"/>
      <c r="AF713" s="18"/>
      <c r="AG713" s="18"/>
      <c r="AH713" s="18"/>
      <c r="AI713" s="18"/>
      <c r="AJ713" s="18"/>
      <c r="AK713" s="21"/>
      <c r="AL713" s="21"/>
      <c r="AM713" s="21"/>
      <c r="AN713" s="21"/>
      <c r="AO713" s="21"/>
      <c r="AP713" s="23"/>
      <c r="AQ713" s="23"/>
      <c r="AR713" s="23"/>
    </row>
    <row r="714" spans="2:44" ht="14.25" customHeight="1">
      <c r="B714" s="60"/>
      <c r="C714" s="60"/>
      <c r="F714" s="16"/>
      <c r="G714" s="16"/>
      <c r="H714" s="16"/>
      <c r="I714" s="16"/>
      <c r="J714" s="16"/>
      <c r="K714" s="18"/>
      <c r="L714" s="18"/>
      <c r="M714" s="18"/>
      <c r="N714" s="18"/>
      <c r="O714" s="18"/>
      <c r="P714" s="21"/>
      <c r="Q714" s="21"/>
      <c r="R714" s="21"/>
      <c r="S714" s="21"/>
      <c r="T714" s="21"/>
      <c r="U714" s="23"/>
      <c r="V714" s="23"/>
      <c r="W714" s="23"/>
      <c r="X714" s="60"/>
      <c r="AA714" s="16"/>
      <c r="AB714" s="16"/>
      <c r="AC714" s="16"/>
      <c r="AD714" s="16"/>
      <c r="AE714" s="16"/>
      <c r="AF714" s="18"/>
      <c r="AG714" s="18"/>
      <c r="AH714" s="18"/>
      <c r="AI714" s="18"/>
      <c r="AJ714" s="18"/>
      <c r="AK714" s="21"/>
      <c r="AL714" s="21"/>
      <c r="AM714" s="21"/>
      <c r="AN714" s="21"/>
      <c r="AO714" s="21"/>
      <c r="AP714" s="23"/>
      <c r="AQ714" s="23"/>
      <c r="AR714" s="23"/>
    </row>
    <row r="715" spans="2:44" ht="14.25" customHeight="1">
      <c r="B715" s="60"/>
      <c r="C715" s="60"/>
      <c r="F715" s="16"/>
      <c r="G715" s="16"/>
      <c r="H715" s="16"/>
      <c r="I715" s="16"/>
      <c r="J715" s="16"/>
      <c r="K715" s="18"/>
      <c r="L715" s="18"/>
      <c r="M715" s="18"/>
      <c r="N715" s="18"/>
      <c r="O715" s="18"/>
      <c r="P715" s="21"/>
      <c r="Q715" s="21"/>
      <c r="R715" s="21"/>
      <c r="S715" s="21"/>
      <c r="T715" s="21"/>
      <c r="U715" s="23"/>
      <c r="V715" s="23"/>
      <c r="W715" s="23"/>
      <c r="X715" s="60"/>
      <c r="AA715" s="16"/>
      <c r="AB715" s="16"/>
      <c r="AC715" s="16"/>
      <c r="AD715" s="16"/>
      <c r="AE715" s="16"/>
      <c r="AF715" s="18"/>
      <c r="AG715" s="18"/>
      <c r="AH715" s="18"/>
      <c r="AI715" s="18"/>
      <c r="AJ715" s="18"/>
      <c r="AK715" s="21"/>
      <c r="AL715" s="21"/>
      <c r="AM715" s="21"/>
      <c r="AN715" s="21"/>
      <c r="AO715" s="21"/>
      <c r="AP715" s="23"/>
      <c r="AQ715" s="23"/>
      <c r="AR715" s="23"/>
    </row>
    <row r="716" spans="2:44" ht="14.25" customHeight="1">
      <c r="B716" s="60"/>
      <c r="C716" s="60"/>
      <c r="F716" s="16"/>
      <c r="G716" s="16"/>
      <c r="H716" s="16"/>
      <c r="I716" s="16"/>
      <c r="J716" s="16"/>
      <c r="K716" s="18"/>
      <c r="L716" s="18"/>
      <c r="M716" s="18"/>
      <c r="N716" s="18"/>
      <c r="O716" s="18"/>
      <c r="P716" s="21"/>
      <c r="Q716" s="21"/>
      <c r="R716" s="21"/>
      <c r="S716" s="21"/>
      <c r="T716" s="21"/>
      <c r="U716" s="23"/>
      <c r="V716" s="23"/>
      <c r="W716" s="23"/>
      <c r="X716" s="60"/>
      <c r="AA716" s="16"/>
      <c r="AB716" s="16"/>
      <c r="AC716" s="16"/>
      <c r="AD716" s="16"/>
      <c r="AE716" s="16"/>
      <c r="AF716" s="18"/>
      <c r="AG716" s="18"/>
      <c r="AH716" s="18"/>
      <c r="AI716" s="18"/>
      <c r="AJ716" s="18"/>
      <c r="AK716" s="21"/>
      <c r="AL716" s="21"/>
      <c r="AM716" s="21"/>
      <c r="AN716" s="21"/>
      <c r="AO716" s="21"/>
      <c r="AP716" s="23"/>
      <c r="AQ716" s="23"/>
      <c r="AR716" s="23"/>
    </row>
    <row r="717" spans="2:44" ht="14.25" customHeight="1">
      <c r="B717" s="60"/>
      <c r="C717" s="60"/>
      <c r="F717" s="16"/>
      <c r="G717" s="16"/>
      <c r="H717" s="16"/>
      <c r="I717" s="16"/>
      <c r="J717" s="16"/>
      <c r="K717" s="18"/>
      <c r="L717" s="18"/>
      <c r="M717" s="18"/>
      <c r="N717" s="18"/>
      <c r="O717" s="18"/>
      <c r="P717" s="21"/>
      <c r="Q717" s="21"/>
      <c r="R717" s="21"/>
      <c r="S717" s="21"/>
      <c r="T717" s="21"/>
      <c r="U717" s="23"/>
      <c r="V717" s="23"/>
      <c r="W717" s="23"/>
      <c r="X717" s="60"/>
      <c r="AA717" s="16"/>
      <c r="AB717" s="16"/>
      <c r="AC717" s="16"/>
      <c r="AD717" s="16"/>
      <c r="AE717" s="16"/>
      <c r="AF717" s="18"/>
      <c r="AG717" s="18"/>
      <c r="AH717" s="18"/>
      <c r="AI717" s="18"/>
      <c r="AJ717" s="18"/>
      <c r="AK717" s="21"/>
      <c r="AL717" s="21"/>
      <c r="AM717" s="21"/>
      <c r="AN717" s="21"/>
      <c r="AO717" s="21"/>
      <c r="AP717" s="23"/>
      <c r="AQ717" s="23"/>
      <c r="AR717" s="23"/>
    </row>
    <row r="718" spans="2:44" ht="14.25" customHeight="1">
      <c r="B718" s="60"/>
      <c r="C718" s="60"/>
      <c r="F718" s="16"/>
      <c r="G718" s="16"/>
      <c r="H718" s="16"/>
      <c r="I718" s="16"/>
      <c r="J718" s="16"/>
      <c r="K718" s="18"/>
      <c r="L718" s="18"/>
      <c r="M718" s="18"/>
      <c r="N718" s="18"/>
      <c r="O718" s="18"/>
      <c r="P718" s="21"/>
      <c r="Q718" s="21"/>
      <c r="R718" s="21"/>
      <c r="S718" s="21"/>
      <c r="T718" s="21"/>
      <c r="U718" s="23"/>
      <c r="V718" s="23"/>
      <c r="W718" s="23"/>
      <c r="X718" s="60"/>
      <c r="AA718" s="16"/>
      <c r="AB718" s="16"/>
      <c r="AC718" s="16"/>
      <c r="AD718" s="16"/>
      <c r="AE718" s="16"/>
      <c r="AF718" s="18"/>
      <c r="AG718" s="18"/>
      <c r="AH718" s="18"/>
      <c r="AI718" s="18"/>
      <c r="AJ718" s="18"/>
      <c r="AK718" s="21"/>
      <c r="AL718" s="21"/>
      <c r="AM718" s="21"/>
      <c r="AN718" s="21"/>
      <c r="AO718" s="21"/>
      <c r="AP718" s="23"/>
      <c r="AQ718" s="23"/>
      <c r="AR718" s="23"/>
    </row>
    <row r="719" spans="2:44" ht="14.25" customHeight="1">
      <c r="B719" s="60"/>
      <c r="C719" s="60"/>
      <c r="F719" s="16"/>
      <c r="G719" s="16"/>
      <c r="H719" s="16"/>
      <c r="I719" s="16"/>
      <c r="J719" s="16"/>
      <c r="K719" s="18"/>
      <c r="L719" s="18"/>
      <c r="M719" s="18"/>
      <c r="N719" s="18"/>
      <c r="O719" s="18"/>
      <c r="P719" s="21"/>
      <c r="Q719" s="21"/>
      <c r="R719" s="21"/>
      <c r="S719" s="21"/>
      <c r="T719" s="21"/>
      <c r="U719" s="23"/>
      <c r="V719" s="23"/>
      <c r="W719" s="23"/>
      <c r="X719" s="60"/>
      <c r="AA719" s="16"/>
      <c r="AB719" s="16"/>
      <c r="AC719" s="16"/>
      <c r="AD719" s="16"/>
      <c r="AE719" s="16"/>
      <c r="AF719" s="18"/>
      <c r="AG719" s="18"/>
      <c r="AH719" s="18"/>
      <c r="AI719" s="18"/>
      <c r="AJ719" s="18"/>
      <c r="AK719" s="21"/>
      <c r="AL719" s="21"/>
      <c r="AM719" s="21"/>
      <c r="AN719" s="21"/>
      <c r="AO719" s="21"/>
      <c r="AP719" s="23"/>
      <c r="AQ719" s="23"/>
      <c r="AR719" s="23"/>
    </row>
    <row r="720" spans="2:44" ht="14.25" customHeight="1">
      <c r="B720" s="60"/>
      <c r="C720" s="60"/>
      <c r="F720" s="16"/>
      <c r="G720" s="16"/>
      <c r="H720" s="16"/>
      <c r="I720" s="16"/>
      <c r="J720" s="16"/>
      <c r="K720" s="18"/>
      <c r="L720" s="18"/>
      <c r="M720" s="18"/>
      <c r="N720" s="18"/>
      <c r="O720" s="18"/>
      <c r="P720" s="21"/>
      <c r="Q720" s="21"/>
      <c r="R720" s="21"/>
      <c r="S720" s="21"/>
      <c r="T720" s="21"/>
      <c r="U720" s="23"/>
      <c r="V720" s="23"/>
      <c r="W720" s="23"/>
      <c r="X720" s="60"/>
      <c r="AA720" s="16"/>
      <c r="AB720" s="16"/>
      <c r="AC720" s="16"/>
      <c r="AD720" s="16"/>
      <c r="AE720" s="16"/>
      <c r="AF720" s="18"/>
      <c r="AG720" s="18"/>
      <c r="AH720" s="18"/>
      <c r="AI720" s="18"/>
      <c r="AJ720" s="18"/>
      <c r="AK720" s="21"/>
      <c r="AL720" s="21"/>
      <c r="AM720" s="21"/>
      <c r="AN720" s="21"/>
      <c r="AO720" s="21"/>
      <c r="AP720" s="23"/>
      <c r="AQ720" s="23"/>
      <c r="AR720" s="23"/>
    </row>
    <row r="721" spans="2:44" ht="14.25" customHeight="1">
      <c r="B721" s="60"/>
      <c r="C721" s="60"/>
      <c r="F721" s="16"/>
      <c r="G721" s="16"/>
      <c r="H721" s="16"/>
      <c r="I721" s="16"/>
      <c r="J721" s="16"/>
      <c r="K721" s="18"/>
      <c r="L721" s="18"/>
      <c r="M721" s="18"/>
      <c r="N721" s="18"/>
      <c r="O721" s="18"/>
      <c r="P721" s="21"/>
      <c r="Q721" s="21"/>
      <c r="R721" s="21"/>
      <c r="S721" s="21"/>
      <c r="T721" s="21"/>
      <c r="U721" s="23"/>
      <c r="V721" s="23"/>
      <c r="W721" s="23"/>
      <c r="X721" s="60"/>
      <c r="AA721" s="16"/>
      <c r="AB721" s="16"/>
      <c r="AC721" s="16"/>
      <c r="AD721" s="16"/>
      <c r="AE721" s="16"/>
      <c r="AF721" s="18"/>
      <c r="AG721" s="18"/>
      <c r="AH721" s="18"/>
      <c r="AI721" s="18"/>
      <c r="AJ721" s="18"/>
      <c r="AK721" s="21"/>
      <c r="AL721" s="21"/>
      <c r="AM721" s="21"/>
      <c r="AN721" s="21"/>
      <c r="AO721" s="21"/>
      <c r="AP721" s="23"/>
      <c r="AQ721" s="23"/>
      <c r="AR721" s="23"/>
    </row>
    <row r="722" spans="2:44" ht="14.25" customHeight="1">
      <c r="B722" s="60"/>
      <c r="C722" s="60"/>
      <c r="F722" s="16"/>
      <c r="G722" s="16"/>
      <c r="H722" s="16"/>
      <c r="I722" s="16"/>
      <c r="J722" s="16"/>
      <c r="K722" s="18"/>
      <c r="L722" s="18"/>
      <c r="M722" s="18"/>
      <c r="N722" s="18"/>
      <c r="O722" s="18"/>
      <c r="P722" s="21"/>
      <c r="Q722" s="21"/>
      <c r="R722" s="21"/>
      <c r="S722" s="21"/>
      <c r="T722" s="21"/>
      <c r="U722" s="23"/>
      <c r="V722" s="23"/>
      <c r="W722" s="23"/>
      <c r="X722" s="60"/>
      <c r="AA722" s="16"/>
      <c r="AB722" s="16"/>
      <c r="AC722" s="16"/>
      <c r="AD722" s="16"/>
      <c r="AE722" s="16"/>
      <c r="AF722" s="18"/>
      <c r="AG722" s="18"/>
      <c r="AH722" s="18"/>
      <c r="AI722" s="18"/>
      <c r="AJ722" s="18"/>
      <c r="AK722" s="21"/>
      <c r="AL722" s="21"/>
      <c r="AM722" s="21"/>
      <c r="AN722" s="21"/>
      <c r="AO722" s="21"/>
      <c r="AP722" s="23"/>
      <c r="AQ722" s="23"/>
      <c r="AR722" s="23"/>
    </row>
    <row r="723" spans="2:44" ht="14.25" customHeight="1">
      <c r="B723" s="60"/>
      <c r="C723" s="60"/>
      <c r="F723" s="16"/>
      <c r="G723" s="16"/>
      <c r="H723" s="16"/>
      <c r="I723" s="16"/>
      <c r="J723" s="16"/>
      <c r="K723" s="18"/>
      <c r="L723" s="18"/>
      <c r="M723" s="18"/>
      <c r="N723" s="18"/>
      <c r="O723" s="18"/>
      <c r="P723" s="21"/>
      <c r="Q723" s="21"/>
      <c r="R723" s="21"/>
      <c r="S723" s="21"/>
      <c r="T723" s="21"/>
      <c r="U723" s="23"/>
      <c r="V723" s="23"/>
      <c r="W723" s="23"/>
      <c r="X723" s="60"/>
      <c r="AA723" s="16"/>
      <c r="AB723" s="16"/>
      <c r="AC723" s="16"/>
      <c r="AD723" s="16"/>
      <c r="AE723" s="16"/>
      <c r="AF723" s="18"/>
      <c r="AG723" s="18"/>
      <c r="AH723" s="18"/>
      <c r="AI723" s="18"/>
      <c r="AJ723" s="18"/>
      <c r="AK723" s="21"/>
      <c r="AL723" s="21"/>
      <c r="AM723" s="21"/>
      <c r="AN723" s="21"/>
      <c r="AO723" s="21"/>
      <c r="AP723" s="23"/>
      <c r="AQ723" s="23"/>
      <c r="AR723" s="23"/>
    </row>
    <row r="724" spans="2:44" ht="14.25" customHeight="1">
      <c r="B724" s="60"/>
      <c r="C724" s="60"/>
      <c r="F724" s="16"/>
      <c r="G724" s="16"/>
      <c r="H724" s="16"/>
      <c r="I724" s="16"/>
      <c r="J724" s="16"/>
      <c r="K724" s="18"/>
      <c r="L724" s="18"/>
      <c r="M724" s="18"/>
      <c r="N724" s="18"/>
      <c r="O724" s="18"/>
      <c r="P724" s="21"/>
      <c r="Q724" s="21"/>
      <c r="R724" s="21"/>
      <c r="S724" s="21"/>
      <c r="T724" s="21"/>
      <c r="U724" s="23"/>
      <c r="V724" s="23"/>
      <c r="W724" s="23"/>
      <c r="X724" s="60"/>
      <c r="AA724" s="16"/>
      <c r="AB724" s="16"/>
      <c r="AC724" s="16"/>
      <c r="AD724" s="16"/>
      <c r="AE724" s="16"/>
      <c r="AF724" s="18"/>
      <c r="AG724" s="18"/>
      <c r="AH724" s="18"/>
      <c r="AI724" s="18"/>
      <c r="AJ724" s="18"/>
      <c r="AK724" s="21"/>
      <c r="AL724" s="21"/>
      <c r="AM724" s="21"/>
      <c r="AN724" s="21"/>
      <c r="AO724" s="21"/>
      <c r="AP724" s="23"/>
      <c r="AQ724" s="23"/>
      <c r="AR724" s="23"/>
    </row>
    <row r="725" spans="2:44" ht="14.25" customHeight="1">
      <c r="B725" s="60"/>
      <c r="C725" s="60"/>
      <c r="F725" s="16"/>
      <c r="G725" s="16"/>
      <c r="H725" s="16"/>
      <c r="I725" s="16"/>
      <c r="J725" s="16"/>
      <c r="K725" s="18"/>
      <c r="L725" s="18"/>
      <c r="M725" s="18"/>
      <c r="N725" s="18"/>
      <c r="O725" s="18"/>
      <c r="P725" s="21"/>
      <c r="Q725" s="21"/>
      <c r="R725" s="21"/>
      <c r="S725" s="21"/>
      <c r="T725" s="21"/>
      <c r="U725" s="23"/>
      <c r="V725" s="23"/>
      <c r="W725" s="23"/>
      <c r="X725" s="60"/>
      <c r="AA725" s="16"/>
      <c r="AB725" s="16"/>
      <c r="AC725" s="16"/>
      <c r="AD725" s="16"/>
      <c r="AE725" s="16"/>
      <c r="AF725" s="18"/>
      <c r="AG725" s="18"/>
      <c r="AH725" s="18"/>
      <c r="AI725" s="18"/>
      <c r="AJ725" s="18"/>
      <c r="AK725" s="21"/>
      <c r="AL725" s="21"/>
      <c r="AM725" s="21"/>
      <c r="AN725" s="21"/>
      <c r="AO725" s="21"/>
      <c r="AP725" s="23"/>
      <c r="AQ725" s="23"/>
      <c r="AR725" s="23"/>
    </row>
    <row r="726" spans="2:44" ht="14.25" customHeight="1">
      <c r="B726" s="60"/>
      <c r="C726" s="60"/>
      <c r="F726" s="16"/>
      <c r="G726" s="16"/>
      <c r="H726" s="16"/>
      <c r="I726" s="16"/>
      <c r="J726" s="16"/>
      <c r="K726" s="18"/>
      <c r="L726" s="18"/>
      <c r="M726" s="18"/>
      <c r="N726" s="18"/>
      <c r="O726" s="18"/>
      <c r="P726" s="21"/>
      <c r="Q726" s="21"/>
      <c r="R726" s="21"/>
      <c r="S726" s="21"/>
      <c r="T726" s="21"/>
      <c r="U726" s="23"/>
      <c r="V726" s="23"/>
      <c r="W726" s="23"/>
      <c r="X726" s="60"/>
      <c r="AA726" s="16"/>
      <c r="AB726" s="16"/>
      <c r="AC726" s="16"/>
      <c r="AD726" s="16"/>
      <c r="AE726" s="16"/>
      <c r="AF726" s="18"/>
      <c r="AG726" s="18"/>
      <c r="AH726" s="18"/>
      <c r="AI726" s="18"/>
      <c r="AJ726" s="18"/>
      <c r="AK726" s="21"/>
      <c r="AL726" s="21"/>
      <c r="AM726" s="21"/>
      <c r="AN726" s="21"/>
      <c r="AO726" s="21"/>
      <c r="AP726" s="23"/>
      <c r="AQ726" s="23"/>
      <c r="AR726" s="23"/>
    </row>
    <row r="727" spans="2:44" ht="14.25" customHeight="1">
      <c r="B727" s="60"/>
      <c r="C727" s="60"/>
      <c r="F727" s="16"/>
      <c r="G727" s="16"/>
      <c r="H727" s="16"/>
      <c r="I727" s="16"/>
      <c r="J727" s="16"/>
      <c r="K727" s="18"/>
      <c r="L727" s="18"/>
      <c r="M727" s="18"/>
      <c r="N727" s="18"/>
      <c r="O727" s="18"/>
      <c r="P727" s="21"/>
      <c r="Q727" s="21"/>
      <c r="R727" s="21"/>
      <c r="S727" s="21"/>
      <c r="T727" s="21"/>
      <c r="U727" s="23"/>
      <c r="V727" s="23"/>
      <c r="W727" s="23"/>
      <c r="X727" s="60"/>
      <c r="AA727" s="16"/>
      <c r="AB727" s="16"/>
      <c r="AC727" s="16"/>
      <c r="AD727" s="16"/>
      <c r="AE727" s="16"/>
      <c r="AF727" s="18"/>
      <c r="AG727" s="18"/>
      <c r="AH727" s="18"/>
      <c r="AI727" s="18"/>
      <c r="AJ727" s="18"/>
      <c r="AK727" s="21"/>
      <c r="AL727" s="21"/>
      <c r="AM727" s="21"/>
      <c r="AN727" s="21"/>
      <c r="AO727" s="21"/>
      <c r="AP727" s="23"/>
      <c r="AQ727" s="23"/>
      <c r="AR727" s="23"/>
    </row>
    <row r="728" spans="2:44" ht="14.25" customHeight="1">
      <c r="B728" s="60"/>
      <c r="C728" s="60"/>
      <c r="F728" s="16"/>
      <c r="G728" s="16"/>
      <c r="H728" s="16"/>
      <c r="I728" s="16"/>
      <c r="J728" s="16"/>
      <c r="K728" s="18"/>
      <c r="L728" s="18"/>
      <c r="M728" s="18"/>
      <c r="N728" s="18"/>
      <c r="O728" s="18"/>
      <c r="P728" s="21"/>
      <c r="Q728" s="21"/>
      <c r="R728" s="21"/>
      <c r="S728" s="21"/>
      <c r="T728" s="21"/>
      <c r="U728" s="23"/>
      <c r="V728" s="23"/>
      <c r="W728" s="23"/>
      <c r="X728" s="60"/>
      <c r="AA728" s="16"/>
      <c r="AB728" s="16"/>
      <c r="AC728" s="16"/>
      <c r="AD728" s="16"/>
      <c r="AE728" s="16"/>
      <c r="AF728" s="18"/>
      <c r="AG728" s="18"/>
      <c r="AH728" s="18"/>
      <c r="AI728" s="18"/>
      <c r="AJ728" s="18"/>
      <c r="AK728" s="21"/>
      <c r="AL728" s="21"/>
      <c r="AM728" s="21"/>
      <c r="AN728" s="21"/>
      <c r="AO728" s="21"/>
      <c r="AP728" s="23"/>
      <c r="AQ728" s="23"/>
      <c r="AR728" s="23"/>
    </row>
    <row r="729" spans="2:44" ht="14.25" customHeight="1">
      <c r="B729" s="60"/>
      <c r="C729" s="60"/>
      <c r="F729" s="16"/>
      <c r="G729" s="16"/>
      <c r="H729" s="16"/>
      <c r="I729" s="16"/>
      <c r="J729" s="16"/>
      <c r="K729" s="18"/>
      <c r="L729" s="18"/>
      <c r="M729" s="18"/>
      <c r="N729" s="18"/>
      <c r="O729" s="18"/>
      <c r="P729" s="21"/>
      <c r="Q729" s="21"/>
      <c r="R729" s="21"/>
      <c r="S729" s="21"/>
      <c r="T729" s="21"/>
      <c r="U729" s="23"/>
      <c r="V729" s="23"/>
      <c r="W729" s="23"/>
      <c r="X729" s="60"/>
      <c r="AA729" s="16"/>
      <c r="AB729" s="16"/>
      <c r="AC729" s="16"/>
      <c r="AD729" s="16"/>
      <c r="AE729" s="16"/>
      <c r="AF729" s="18"/>
      <c r="AG729" s="18"/>
      <c r="AH729" s="18"/>
      <c r="AI729" s="18"/>
      <c r="AJ729" s="18"/>
      <c r="AK729" s="21"/>
      <c r="AL729" s="21"/>
      <c r="AM729" s="21"/>
      <c r="AN729" s="21"/>
      <c r="AO729" s="21"/>
      <c r="AP729" s="23"/>
      <c r="AQ729" s="23"/>
      <c r="AR729" s="23"/>
    </row>
    <row r="730" spans="2:44" ht="14.25" customHeight="1">
      <c r="B730" s="60"/>
      <c r="C730" s="60"/>
      <c r="F730" s="16"/>
      <c r="G730" s="16"/>
      <c r="H730" s="16"/>
      <c r="I730" s="16"/>
      <c r="J730" s="16"/>
      <c r="K730" s="18"/>
      <c r="L730" s="18"/>
      <c r="M730" s="18"/>
      <c r="N730" s="18"/>
      <c r="O730" s="18"/>
      <c r="P730" s="21"/>
      <c r="Q730" s="21"/>
      <c r="R730" s="21"/>
      <c r="S730" s="21"/>
      <c r="T730" s="21"/>
      <c r="U730" s="23"/>
      <c r="V730" s="23"/>
      <c r="W730" s="23"/>
      <c r="X730" s="60"/>
      <c r="AA730" s="16"/>
      <c r="AB730" s="16"/>
      <c r="AC730" s="16"/>
      <c r="AD730" s="16"/>
      <c r="AE730" s="16"/>
      <c r="AF730" s="18"/>
      <c r="AG730" s="18"/>
      <c r="AH730" s="18"/>
      <c r="AI730" s="18"/>
      <c r="AJ730" s="18"/>
      <c r="AK730" s="21"/>
      <c r="AL730" s="21"/>
      <c r="AM730" s="21"/>
      <c r="AN730" s="21"/>
      <c r="AO730" s="21"/>
      <c r="AP730" s="23"/>
      <c r="AQ730" s="23"/>
      <c r="AR730" s="23"/>
    </row>
    <row r="731" spans="2:44" ht="14.25" customHeight="1">
      <c r="B731" s="60"/>
      <c r="C731" s="60"/>
      <c r="F731" s="16"/>
      <c r="G731" s="16"/>
      <c r="H731" s="16"/>
      <c r="I731" s="16"/>
      <c r="J731" s="16"/>
      <c r="K731" s="18"/>
      <c r="L731" s="18"/>
      <c r="M731" s="18"/>
      <c r="N731" s="18"/>
      <c r="O731" s="18"/>
      <c r="P731" s="21"/>
      <c r="Q731" s="21"/>
      <c r="R731" s="21"/>
      <c r="S731" s="21"/>
      <c r="T731" s="21"/>
      <c r="U731" s="23"/>
      <c r="V731" s="23"/>
      <c r="W731" s="23"/>
      <c r="X731" s="60"/>
      <c r="AA731" s="16"/>
      <c r="AB731" s="16"/>
      <c r="AC731" s="16"/>
      <c r="AD731" s="16"/>
      <c r="AE731" s="16"/>
      <c r="AF731" s="18"/>
      <c r="AG731" s="18"/>
      <c r="AH731" s="18"/>
      <c r="AI731" s="18"/>
      <c r="AJ731" s="18"/>
      <c r="AK731" s="21"/>
      <c r="AL731" s="21"/>
      <c r="AM731" s="21"/>
      <c r="AN731" s="21"/>
      <c r="AO731" s="21"/>
      <c r="AP731" s="23"/>
      <c r="AQ731" s="23"/>
      <c r="AR731" s="23"/>
    </row>
    <row r="732" spans="2:44" ht="14.25" customHeight="1">
      <c r="B732" s="60"/>
      <c r="C732" s="60"/>
      <c r="F732" s="16"/>
      <c r="G732" s="16"/>
      <c r="H732" s="16"/>
      <c r="I732" s="16"/>
      <c r="J732" s="16"/>
      <c r="K732" s="18"/>
      <c r="L732" s="18"/>
      <c r="M732" s="18"/>
      <c r="N732" s="18"/>
      <c r="O732" s="18"/>
      <c r="P732" s="21"/>
      <c r="Q732" s="21"/>
      <c r="R732" s="21"/>
      <c r="S732" s="21"/>
      <c r="T732" s="21"/>
      <c r="U732" s="23"/>
      <c r="V732" s="23"/>
      <c r="W732" s="23"/>
      <c r="X732" s="60"/>
      <c r="AA732" s="16"/>
      <c r="AB732" s="16"/>
      <c r="AC732" s="16"/>
      <c r="AD732" s="16"/>
      <c r="AE732" s="16"/>
      <c r="AF732" s="18"/>
      <c r="AG732" s="18"/>
      <c r="AH732" s="18"/>
      <c r="AI732" s="18"/>
      <c r="AJ732" s="18"/>
      <c r="AK732" s="21"/>
      <c r="AL732" s="21"/>
      <c r="AM732" s="21"/>
      <c r="AN732" s="21"/>
      <c r="AO732" s="21"/>
      <c r="AP732" s="23"/>
      <c r="AQ732" s="23"/>
      <c r="AR732" s="23"/>
    </row>
    <row r="733" spans="2:44" ht="14.25" customHeight="1">
      <c r="B733" s="60"/>
      <c r="C733" s="60"/>
      <c r="F733" s="16"/>
      <c r="G733" s="16"/>
      <c r="H733" s="16"/>
      <c r="I733" s="16"/>
      <c r="J733" s="16"/>
      <c r="K733" s="18"/>
      <c r="L733" s="18"/>
      <c r="M733" s="18"/>
      <c r="N733" s="18"/>
      <c r="O733" s="18"/>
      <c r="P733" s="21"/>
      <c r="Q733" s="21"/>
      <c r="R733" s="21"/>
      <c r="S733" s="21"/>
      <c r="T733" s="21"/>
      <c r="U733" s="23"/>
      <c r="V733" s="23"/>
      <c r="W733" s="23"/>
      <c r="X733" s="60"/>
      <c r="AA733" s="16"/>
      <c r="AB733" s="16"/>
      <c r="AC733" s="16"/>
      <c r="AD733" s="16"/>
      <c r="AE733" s="16"/>
      <c r="AF733" s="18"/>
      <c r="AG733" s="18"/>
      <c r="AH733" s="18"/>
      <c r="AI733" s="18"/>
      <c r="AJ733" s="18"/>
      <c r="AK733" s="21"/>
      <c r="AL733" s="21"/>
      <c r="AM733" s="21"/>
      <c r="AN733" s="21"/>
      <c r="AO733" s="21"/>
      <c r="AP733" s="23"/>
      <c r="AQ733" s="23"/>
      <c r="AR733" s="23"/>
    </row>
    <row r="734" spans="2:44" ht="14.25" customHeight="1">
      <c r="B734" s="60"/>
      <c r="C734" s="60"/>
      <c r="F734" s="16"/>
      <c r="G734" s="16"/>
      <c r="H734" s="16"/>
      <c r="I734" s="16"/>
      <c r="J734" s="16"/>
      <c r="K734" s="18"/>
      <c r="L734" s="18"/>
      <c r="M734" s="18"/>
      <c r="N734" s="18"/>
      <c r="O734" s="18"/>
      <c r="P734" s="21"/>
      <c r="Q734" s="21"/>
      <c r="R734" s="21"/>
      <c r="S734" s="21"/>
      <c r="T734" s="21"/>
      <c r="U734" s="23"/>
      <c r="V734" s="23"/>
      <c r="W734" s="23"/>
      <c r="X734" s="60"/>
      <c r="AA734" s="16"/>
      <c r="AB734" s="16"/>
      <c r="AC734" s="16"/>
      <c r="AD734" s="16"/>
      <c r="AE734" s="16"/>
      <c r="AF734" s="18"/>
      <c r="AG734" s="18"/>
      <c r="AH734" s="18"/>
      <c r="AI734" s="18"/>
      <c r="AJ734" s="18"/>
      <c r="AK734" s="21"/>
      <c r="AL734" s="21"/>
      <c r="AM734" s="21"/>
      <c r="AN734" s="21"/>
      <c r="AO734" s="21"/>
      <c r="AP734" s="23"/>
      <c r="AQ734" s="23"/>
      <c r="AR734" s="23"/>
    </row>
    <row r="735" spans="2:44" ht="14.25" customHeight="1">
      <c r="B735" s="60"/>
      <c r="C735" s="60"/>
      <c r="F735" s="16"/>
      <c r="G735" s="16"/>
      <c r="H735" s="16"/>
      <c r="I735" s="16"/>
      <c r="J735" s="16"/>
      <c r="K735" s="18"/>
      <c r="L735" s="18"/>
      <c r="M735" s="18"/>
      <c r="N735" s="18"/>
      <c r="O735" s="18"/>
      <c r="P735" s="21"/>
      <c r="Q735" s="21"/>
      <c r="R735" s="21"/>
      <c r="S735" s="21"/>
      <c r="T735" s="21"/>
      <c r="U735" s="23"/>
      <c r="V735" s="23"/>
      <c r="W735" s="23"/>
      <c r="X735" s="60"/>
      <c r="AA735" s="16"/>
      <c r="AB735" s="16"/>
      <c r="AC735" s="16"/>
      <c r="AD735" s="16"/>
      <c r="AE735" s="16"/>
      <c r="AF735" s="18"/>
      <c r="AG735" s="18"/>
      <c r="AH735" s="18"/>
      <c r="AI735" s="18"/>
      <c r="AJ735" s="18"/>
      <c r="AK735" s="21"/>
      <c r="AL735" s="21"/>
      <c r="AM735" s="21"/>
      <c r="AN735" s="21"/>
      <c r="AO735" s="21"/>
      <c r="AP735" s="23"/>
      <c r="AQ735" s="23"/>
      <c r="AR735" s="23"/>
    </row>
    <row r="736" spans="2:44" ht="14.25" customHeight="1">
      <c r="B736" s="60"/>
      <c r="C736" s="60"/>
      <c r="F736" s="16"/>
      <c r="G736" s="16"/>
      <c r="H736" s="16"/>
      <c r="I736" s="16"/>
      <c r="J736" s="16"/>
      <c r="K736" s="18"/>
      <c r="L736" s="18"/>
      <c r="M736" s="18"/>
      <c r="N736" s="18"/>
      <c r="O736" s="18"/>
      <c r="P736" s="21"/>
      <c r="Q736" s="21"/>
      <c r="R736" s="21"/>
      <c r="S736" s="21"/>
      <c r="T736" s="21"/>
      <c r="U736" s="23"/>
      <c r="V736" s="23"/>
      <c r="W736" s="23"/>
      <c r="X736" s="60"/>
      <c r="AA736" s="16"/>
      <c r="AB736" s="16"/>
      <c r="AC736" s="16"/>
      <c r="AD736" s="16"/>
      <c r="AE736" s="16"/>
      <c r="AF736" s="18"/>
      <c r="AG736" s="18"/>
      <c r="AH736" s="18"/>
      <c r="AI736" s="18"/>
      <c r="AJ736" s="18"/>
      <c r="AK736" s="21"/>
      <c r="AL736" s="21"/>
      <c r="AM736" s="21"/>
      <c r="AN736" s="21"/>
      <c r="AO736" s="21"/>
      <c r="AP736" s="23"/>
      <c r="AQ736" s="23"/>
      <c r="AR736" s="23"/>
    </row>
    <row r="737" spans="2:44" ht="14.25" customHeight="1">
      <c r="B737" s="60"/>
      <c r="C737" s="60"/>
      <c r="F737" s="16"/>
      <c r="G737" s="16"/>
      <c r="H737" s="16"/>
      <c r="I737" s="16"/>
      <c r="J737" s="16"/>
      <c r="K737" s="18"/>
      <c r="L737" s="18"/>
      <c r="M737" s="18"/>
      <c r="N737" s="18"/>
      <c r="O737" s="18"/>
      <c r="P737" s="21"/>
      <c r="Q737" s="21"/>
      <c r="R737" s="21"/>
      <c r="S737" s="21"/>
      <c r="T737" s="21"/>
      <c r="U737" s="23"/>
      <c r="V737" s="23"/>
      <c r="W737" s="23"/>
      <c r="X737" s="60"/>
      <c r="AA737" s="16"/>
      <c r="AB737" s="16"/>
      <c r="AC737" s="16"/>
      <c r="AD737" s="16"/>
      <c r="AE737" s="16"/>
      <c r="AF737" s="18"/>
      <c r="AG737" s="18"/>
      <c r="AH737" s="18"/>
      <c r="AI737" s="18"/>
      <c r="AJ737" s="18"/>
      <c r="AK737" s="21"/>
      <c r="AL737" s="21"/>
      <c r="AM737" s="21"/>
      <c r="AN737" s="21"/>
      <c r="AO737" s="21"/>
      <c r="AP737" s="23"/>
      <c r="AQ737" s="23"/>
      <c r="AR737" s="23"/>
    </row>
    <row r="738" spans="2:44" ht="14.25" customHeight="1">
      <c r="B738" s="60"/>
      <c r="C738" s="60"/>
      <c r="F738" s="16"/>
      <c r="G738" s="16"/>
      <c r="H738" s="16"/>
      <c r="I738" s="16"/>
      <c r="J738" s="16"/>
      <c r="K738" s="18"/>
      <c r="L738" s="18"/>
      <c r="M738" s="18"/>
      <c r="N738" s="18"/>
      <c r="O738" s="18"/>
      <c r="P738" s="21"/>
      <c r="Q738" s="21"/>
      <c r="R738" s="21"/>
      <c r="S738" s="21"/>
      <c r="T738" s="21"/>
      <c r="U738" s="23"/>
      <c r="V738" s="23"/>
      <c r="W738" s="23"/>
      <c r="X738" s="60"/>
      <c r="AA738" s="16"/>
      <c r="AB738" s="16"/>
      <c r="AC738" s="16"/>
      <c r="AD738" s="16"/>
      <c r="AE738" s="16"/>
      <c r="AF738" s="18"/>
      <c r="AG738" s="18"/>
      <c r="AH738" s="18"/>
      <c r="AI738" s="18"/>
      <c r="AJ738" s="18"/>
      <c r="AK738" s="21"/>
      <c r="AL738" s="21"/>
      <c r="AM738" s="21"/>
      <c r="AN738" s="21"/>
      <c r="AO738" s="21"/>
      <c r="AP738" s="23"/>
      <c r="AQ738" s="23"/>
      <c r="AR738" s="23"/>
    </row>
    <row r="739" spans="2:44" ht="14.25" customHeight="1">
      <c r="B739" s="60"/>
      <c r="C739" s="60"/>
      <c r="F739" s="16"/>
      <c r="G739" s="16"/>
      <c r="H739" s="16"/>
      <c r="I739" s="16"/>
      <c r="J739" s="16"/>
      <c r="K739" s="18"/>
      <c r="L739" s="18"/>
      <c r="M739" s="18"/>
      <c r="N739" s="18"/>
      <c r="O739" s="18"/>
      <c r="P739" s="21"/>
      <c r="Q739" s="21"/>
      <c r="R739" s="21"/>
      <c r="S739" s="21"/>
      <c r="T739" s="21"/>
      <c r="U739" s="23"/>
      <c r="V739" s="23"/>
      <c r="W739" s="23"/>
      <c r="X739" s="60"/>
      <c r="AA739" s="16"/>
      <c r="AB739" s="16"/>
      <c r="AC739" s="16"/>
      <c r="AD739" s="16"/>
      <c r="AE739" s="16"/>
      <c r="AF739" s="18"/>
      <c r="AG739" s="18"/>
      <c r="AH739" s="18"/>
      <c r="AI739" s="18"/>
      <c r="AJ739" s="18"/>
      <c r="AK739" s="21"/>
      <c r="AL739" s="21"/>
      <c r="AM739" s="21"/>
      <c r="AN739" s="21"/>
      <c r="AO739" s="21"/>
      <c r="AP739" s="23"/>
      <c r="AQ739" s="23"/>
      <c r="AR739" s="23"/>
    </row>
    <row r="740" spans="2:44" ht="14.25" customHeight="1">
      <c r="B740" s="60"/>
      <c r="C740" s="60"/>
      <c r="F740" s="16"/>
      <c r="G740" s="16"/>
      <c r="H740" s="16"/>
      <c r="I740" s="16"/>
      <c r="J740" s="16"/>
      <c r="K740" s="18"/>
      <c r="L740" s="18"/>
      <c r="M740" s="18"/>
      <c r="N740" s="18"/>
      <c r="O740" s="18"/>
      <c r="P740" s="21"/>
      <c r="Q740" s="21"/>
      <c r="R740" s="21"/>
      <c r="S740" s="21"/>
      <c r="T740" s="21"/>
      <c r="U740" s="23"/>
      <c r="V740" s="23"/>
      <c r="W740" s="23"/>
      <c r="X740" s="60"/>
      <c r="AA740" s="16"/>
      <c r="AB740" s="16"/>
      <c r="AC740" s="16"/>
      <c r="AD740" s="16"/>
      <c r="AE740" s="16"/>
      <c r="AF740" s="18"/>
      <c r="AG740" s="18"/>
      <c r="AH740" s="18"/>
      <c r="AI740" s="18"/>
      <c r="AJ740" s="18"/>
      <c r="AK740" s="21"/>
      <c r="AL740" s="21"/>
      <c r="AM740" s="21"/>
      <c r="AN740" s="21"/>
      <c r="AO740" s="21"/>
      <c r="AP740" s="23"/>
      <c r="AQ740" s="23"/>
      <c r="AR740" s="23"/>
    </row>
    <row r="741" spans="2:44" ht="14.25" customHeight="1">
      <c r="B741" s="60"/>
      <c r="C741" s="60"/>
      <c r="F741" s="16"/>
      <c r="G741" s="16"/>
      <c r="H741" s="16"/>
      <c r="I741" s="16"/>
      <c r="J741" s="16"/>
      <c r="K741" s="18"/>
      <c r="L741" s="18"/>
      <c r="M741" s="18"/>
      <c r="N741" s="18"/>
      <c r="O741" s="18"/>
      <c r="P741" s="21"/>
      <c r="Q741" s="21"/>
      <c r="R741" s="21"/>
      <c r="S741" s="21"/>
      <c r="T741" s="21"/>
      <c r="U741" s="23"/>
      <c r="V741" s="23"/>
      <c r="W741" s="23"/>
      <c r="X741" s="60"/>
      <c r="AA741" s="16"/>
      <c r="AB741" s="16"/>
      <c r="AC741" s="16"/>
      <c r="AD741" s="16"/>
      <c r="AE741" s="16"/>
      <c r="AF741" s="18"/>
      <c r="AG741" s="18"/>
      <c r="AH741" s="18"/>
      <c r="AI741" s="18"/>
      <c r="AJ741" s="18"/>
      <c r="AK741" s="21"/>
      <c r="AL741" s="21"/>
      <c r="AM741" s="21"/>
      <c r="AN741" s="21"/>
      <c r="AO741" s="21"/>
      <c r="AP741" s="23"/>
      <c r="AQ741" s="23"/>
      <c r="AR741" s="23"/>
    </row>
    <row r="742" spans="2:44" ht="14.25" customHeight="1">
      <c r="B742" s="60"/>
      <c r="C742" s="60"/>
      <c r="F742" s="16"/>
      <c r="G742" s="16"/>
      <c r="H742" s="16"/>
      <c r="I742" s="16"/>
      <c r="J742" s="16"/>
      <c r="K742" s="18"/>
      <c r="L742" s="18"/>
      <c r="M742" s="18"/>
      <c r="N742" s="18"/>
      <c r="O742" s="18"/>
      <c r="P742" s="21"/>
      <c r="Q742" s="21"/>
      <c r="R742" s="21"/>
      <c r="S742" s="21"/>
      <c r="T742" s="21"/>
      <c r="U742" s="23"/>
      <c r="V742" s="23"/>
      <c r="W742" s="23"/>
      <c r="X742" s="60"/>
      <c r="AA742" s="16"/>
      <c r="AB742" s="16"/>
      <c r="AC742" s="16"/>
      <c r="AD742" s="16"/>
      <c r="AE742" s="16"/>
      <c r="AF742" s="18"/>
      <c r="AG742" s="18"/>
      <c r="AH742" s="18"/>
      <c r="AI742" s="18"/>
      <c r="AJ742" s="18"/>
      <c r="AK742" s="21"/>
      <c r="AL742" s="21"/>
      <c r="AM742" s="21"/>
      <c r="AN742" s="21"/>
      <c r="AO742" s="21"/>
      <c r="AP742" s="23"/>
      <c r="AQ742" s="23"/>
      <c r="AR742" s="23"/>
    </row>
    <row r="743" spans="2:44" ht="14.25" customHeight="1">
      <c r="B743" s="60"/>
      <c r="C743" s="60"/>
      <c r="F743" s="16"/>
      <c r="G743" s="16"/>
      <c r="H743" s="16"/>
      <c r="I743" s="16"/>
      <c r="J743" s="16"/>
      <c r="K743" s="18"/>
      <c r="L743" s="18"/>
      <c r="M743" s="18"/>
      <c r="N743" s="18"/>
      <c r="O743" s="18"/>
      <c r="P743" s="21"/>
      <c r="Q743" s="21"/>
      <c r="R743" s="21"/>
      <c r="S743" s="21"/>
      <c r="T743" s="21"/>
      <c r="U743" s="23"/>
      <c r="V743" s="23"/>
      <c r="W743" s="23"/>
      <c r="X743" s="60"/>
      <c r="AA743" s="16"/>
      <c r="AB743" s="16"/>
      <c r="AC743" s="16"/>
      <c r="AD743" s="16"/>
      <c r="AE743" s="16"/>
      <c r="AF743" s="18"/>
      <c r="AG743" s="18"/>
      <c r="AH743" s="18"/>
      <c r="AI743" s="18"/>
      <c r="AJ743" s="18"/>
      <c r="AK743" s="21"/>
      <c r="AL743" s="21"/>
      <c r="AM743" s="21"/>
      <c r="AN743" s="21"/>
      <c r="AO743" s="21"/>
      <c r="AP743" s="23"/>
      <c r="AQ743" s="23"/>
      <c r="AR743" s="23"/>
    </row>
    <row r="744" spans="2:44" ht="14.25" customHeight="1">
      <c r="B744" s="60"/>
      <c r="C744" s="60"/>
      <c r="F744" s="16"/>
      <c r="G744" s="16"/>
      <c r="H744" s="16"/>
      <c r="I744" s="16"/>
      <c r="J744" s="16"/>
      <c r="K744" s="18"/>
      <c r="L744" s="18"/>
      <c r="M744" s="18"/>
      <c r="N744" s="18"/>
      <c r="O744" s="18"/>
      <c r="P744" s="21"/>
      <c r="Q744" s="21"/>
      <c r="R744" s="21"/>
      <c r="S744" s="21"/>
      <c r="T744" s="21"/>
      <c r="U744" s="23"/>
      <c r="V744" s="23"/>
      <c r="W744" s="23"/>
      <c r="X744" s="60"/>
      <c r="AA744" s="16"/>
      <c r="AB744" s="16"/>
      <c r="AC744" s="16"/>
      <c r="AD744" s="16"/>
      <c r="AE744" s="16"/>
      <c r="AF744" s="18"/>
      <c r="AG744" s="18"/>
      <c r="AH744" s="18"/>
      <c r="AI744" s="18"/>
      <c r="AJ744" s="18"/>
      <c r="AK744" s="21"/>
      <c r="AL744" s="21"/>
      <c r="AM744" s="21"/>
      <c r="AN744" s="21"/>
      <c r="AO744" s="21"/>
      <c r="AP744" s="23"/>
      <c r="AQ744" s="23"/>
      <c r="AR744" s="23"/>
    </row>
    <row r="745" spans="2:44" ht="14.25" customHeight="1">
      <c r="B745" s="60"/>
      <c r="C745" s="60"/>
      <c r="F745" s="16"/>
      <c r="G745" s="16"/>
      <c r="H745" s="16"/>
      <c r="I745" s="16"/>
      <c r="J745" s="16"/>
      <c r="K745" s="18"/>
      <c r="L745" s="18"/>
      <c r="M745" s="18"/>
      <c r="N745" s="18"/>
      <c r="O745" s="18"/>
      <c r="P745" s="21"/>
      <c r="Q745" s="21"/>
      <c r="R745" s="21"/>
      <c r="S745" s="21"/>
      <c r="T745" s="21"/>
      <c r="U745" s="23"/>
      <c r="V745" s="23"/>
      <c r="W745" s="23"/>
      <c r="X745" s="60"/>
      <c r="AA745" s="16"/>
      <c r="AB745" s="16"/>
      <c r="AC745" s="16"/>
      <c r="AD745" s="16"/>
      <c r="AE745" s="16"/>
      <c r="AF745" s="18"/>
      <c r="AG745" s="18"/>
      <c r="AH745" s="18"/>
      <c r="AI745" s="18"/>
      <c r="AJ745" s="18"/>
      <c r="AK745" s="21"/>
      <c r="AL745" s="21"/>
      <c r="AM745" s="21"/>
      <c r="AN745" s="21"/>
      <c r="AO745" s="21"/>
      <c r="AP745" s="23"/>
      <c r="AQ745" s="23"/>
      <c r="AR745" s="23"/>
    </row>
    <row r="746" spans="2:44" ht="14.25" customHeight="1">
      <c r="B746" s="60"/>
      <c r="C746" s="60"/>
      <c r="F746" s="16"/>
      <c r="G746" s="16"/>
      <c r="H746" s="16"/>
      <c r="I746" s="16"/>
      <c r="J746" s="16"/>
      <c r="K746" s="18"/>
      <c r="L746" s="18"/>
      <c r="M746" s="18"/>
      <c r="N746" s="18"/>
      <c r="O746" s="18"/>
      <c r="P746" s="21"/>
      <c r="Q746" s="21"/>
      <c r="R746" s="21"/>
      <c r="S746" s="21"/>
      <c r="T746" s="21"/>
      <c r="U746" s="23"/>
      <c r="V746" s="23"/>
      <c r="W746" s="23"/>
      <c r="X746" s="60"/>
      <c r="AA746" s="16"/>
      <c r="AB746" s="16"/>
      <c r="AC746" s="16"/>
      <c r="AD746" s="16"/>
      <c r="AE746" s="16"/>
      <c r="AF746" s="18"/>
      <c r="AG746" s="18"/>
      <c r="AH746" s="18"/>
      <c r="AI746" s="18"/>
      <c r="AJ746" s="18"/>
      <c r="AK746" s="21"/>
      <c r="AL746" s="21"/>
      <c r="AM746" s="21"/>
      <c r="AN746" s="21"/>
      <c r="AO746" s="21"/>
      <c r="AP746" s="23"/>
      <c r="AQ746" s="23"/>
      <c r="AR746" s="23"/>
    </row>
    <row r="747" spans="2:44" ht="14.25" customHeight="1">
      <c r="B747" s="60"/>
      <c r="C747" s="60"/>
      <c r="F747" s="16"/>
      <c r="G747" s="16"/>
      <c r="H747" s="16"/>
      <c r="I747" s="16"/>
      <c r="J747" s="16"/>
      <c r="K747" s="18"/>
      <c r="L747" s="18"/>
      <c r="M747" s="18"/>
      <c r="N747" s="18"/>
      <c r="O747" s="18"/>
      <c r="P747" s="21"/>
      <c r="Q747" s="21"/>
      <c r="R747" s="21"/>
      <c r="S747" s="21"/>
      <c r="T747" s="21"/>
      <c r="U747" s="23"/>
      <c r="V747" s="23"/>
      <c r="W747" s="23"/>
      <c r="X747" s="60"/>
      <c r="AA747" s="16"/>
      <c r="AB747" s="16"/>
      <c r="AC747" s="16"/>
      <c r="AD747" s="16"/>
      <c r="AE747" s="16"/>
      <c r="AF747" s="18"/>
      <c r="AG747" s="18"/>
      <c r="AH747" s="18"/>
      <c r="AI747" s="18"/>
      <c r="AJ747" s="18"/>
      <c r="AK747" s="21"/>
      <c r="AL747" s="21"/>
      <c r="AM747" s="21"/>
      <c r="AN747" s="21"/>
      <c r="AO747" s="21"/>
      <c r="AP747" s="23"/>
      <c r="AQ747" s="23"/>
      <c r="AR747" s="23"/>
    </row>
    <row r="748" spans="2:44" ht="14.25" customHeight="1">
      <c r="B748" s="60"/>
      <c r="C748" s="60"/>
      <c r="F748" s="16"/>
      <c r="G748" s="16"/>
      <c r="H748" s="16"/>
      <c r="I748" s="16"/>
      <c r="J748" s="16"/>
      <c r="K748" s="18"/>
      <c r="L748" s="18"/>
      <c r="M748" s="18"/>
      <c r="N748" s="18"/>
      <c r="O748" s="18"/>
      <c r="P748" s="21"/>
      <c r="Q748" s="21"/>
      <c r="R748" s="21"/>
      <c r="S748" s="21"/>
      <c r="T748" s="21"/>
      <c r="U748" s="23"/>
      <c r="V748" s="23"/>
      <c r="W748" s="23"/>
      <c r="X748" s="60"/>
      <c r="AA748" s="16"/>
      <c r="AB748" s="16"/>
      <c r="AC748" s="16"/>
      <c r="AD748" s="16"/>
      <c r="AE748" s="16"/>
      <c r="AF748" s="18"/>
      <c r="AG748" s="18"/>
      <c r="AH748" s="18"/>
      <c r="AI748" s="18"/>
      <c r="AJ748" s="18"/>
      <c r="AK748" s="21"/>
      <c r="AL748" s="21"/>
      <c r="AM748" s="21"/>
      <c r="AN748" s="21"/>
      <c r="AO748" s="21"/>
      <c r="AP748" s="23"/>
      <c r="AQ748" s="23"/>
      <c r="AR748" s="23"/>
    </row>
    <row r="749" spans="2:44" ht="14.25" customHeight="1">
      <c r="B749" s="60"/>
      <c r="C749" s="60"/>
      <c r="F749" s="16"/>
      <c r="G749" s="16"/>
      <c r="H749" s="16"/>
      <c r="I749" s="16"/>
      <c r="J749" s="16"/>
      <c r="K749" s="18"/>
      <c r="L749" s="18"/>
      <c r="M749" s="18"/>
      <c r="N749" s="18"/>
      <c r="O749" s="18"/>
      <c r="P749" s="21"/>
      <c r="Q749" s="21"/>
      <c r="R749" s="21"/>
      <c r="S749" s="21"/>
      <c r="T749" s="21"/>
      <c r="U749" s="23"/>
      <c r="V749" s="23"/>
      <c r="W749" s="23"/>
      <c r="X749" s="60"/>
      <c r="AA749" s="16"/>
      <c r="AB749" s="16"/>
      <c r="AC749" s="16"/>
      <c r="AD749" s="16"/>
      <c r="AE749" s="16"/>
      <c r="AF749" s="18"/>
      <c r="AG749" s="18"/>
      <c r="AH749" s="18"/>
      <c r="AI749" s="18"/>
      <c r="AJ749" s="18"/>
      <c r="AK749" s="21"/>
      <c r="AL749" s="21"/>
      <c r="AM749" s="21"/>
      <c r="AN749" s="21"/>
      <c r="AO749" s="21"/>
      <c r="AP749" s="23"/>
      <c r="AQ749" s="23"/>
      <c r="AR749" s="23"/>
    </row>
    <row r="750" spans="2:44" ht="14.25" customHeight="1">
      <c r="B750" s="60"/>
      <c r="C750" s="60"/>
      <c r="F750" s="16"/>
      <c r="G750" s="16"/>
      <c r="H750" s="16"/>
      <c r="I750" s="16"/>
      <c r="J750" s="16"/>
      <c r="K750" s="18"/>
      <c r="L750" s="18"/>
      <c r="M750" s="18"/>
      <c r="N750" s="18"/>
      <c r="O750" s="18"/>
      <c r="P750" s="21"/>
      <c r="Q750" s="21"/>
      <c r="R750" s="21"/>
      <c r="S750" s="21"/>
      <c r="T750" s="21"/>
      <c r="U750" s="23"/>
      <c r="V750" s="23"/>
      <c r="W750" s="23"/>
      <c r="X750" s="60"/>
      <c r="AA750" s="16"/>
      <c r="AB750" s="16"/>
      <c r="AC750" s="16"/>
      <c r="AD750" s="16"/>
      <c r="AE750" s="16"/>
      <c r="AF750" s="18"/>
      <c r="AG750" s="18"/>
      <c r="AH750" s="18"/>
      <c r="AI750" s="18"/>
      <c r="AJ750" s="18"/>
      <c r="AK750" s="21"/>
      <c r="AL750" s="21"/>
      <c r="AM750" s="21"/>
      <c r="AN750" s="21"/>
      <c r="AO750" s="21"/>
      <c r="AP750" s="23"/>
      <c r="AQ750" s="23"/>
      <c r="AR750" s="23"/>
    </row>
    <row r="751" spans="2:44" ht="14.25" customHeight="1">
      <c r="B751" s="60"/>
      <c r="C751" s="60"/>
      <c r="F751" s="16"/>
      <c r="G751" s="16"/>
      <c r="H751" s="16"/>
      <c r="I751" s="16"/>
      <c r="J751" s="16"/>
      <c r="K751" s="18"/>
      <c r="L751" s="18"/>
      <c r="M751" s="18"/>
      <c r="N751" s="18"/>
      <c r="O751" s="18"/>
      <c r="P751" s="21"/>
      <c r="Q751" s="21"/>
      <c r="R751" s="21"/>
      <c r="S751" s="21"/>
      <c r="T751" s="21"/>
      <c r="U751" s="23"/>
      <c r="V751" s="23"/>
      <c r="W751" s="23"/>
      <c r="X751" s="60"/>
      <c r="AA751" s="16"/>
      <c r="AB751" s="16"/>
      <c r="AC751" s="16"/>
      <c r="AD751" s="16"/>
      <c r="AE751" s="16"/>
      <c r="AF751" s="18"/>
      <c r="AG751" s="18"/>
      <c r="AH751" s="18"/>
      <c r="AI751" s="18"/>
      <c r="AJ751" s="18"/>
      <c r="AK751" s="21"/>
      <c r="AL751" s="21"/>
      <c r="AM751" s="21"/>
      <c r="AN751" s="21"/>
      <c r="AO751" s="21"/>
      <c r="AP751" s="23"/>
      <c r="AQ751" s="23"/>
      <c r="AR751" s="23"/>
    </row>
    <row r="752" spans="2:44" ht="14.25" customHeight="1">
      <c r="B752" s="60"/>
      <c r="C752" s="60"/>
      <c r="F752" s="16"/>
      <c r="G752" s="16"/>
      <c r="H752" s="16"/>
      <c r="I752" s="16"/>
      <c r="J752" s="16"/>
      <c r="K752" s="18"/>
      <c r="L752" s="18"/>
      <c r="M752" s="18"/>
      <c r="N752" s="18"/>
      <c r="O752" s="18"/>
      <c r="P752" s="21"/>
      <c r="Q752" s="21"/>
      <c r="R752" s="21"/>
      <c r="S752" s="21"/>
      <c r="T752" s="21"/>
      <c r="U752" s="23"/>
      <c r="V752" s="23"/>
      <c r="W752" s="23"/>
      <c r="X752" s="60"/>
      <c r="AA752" s="16"/>
      <c r="AB752" s="16"/>
      <c r="AC752" s="16"/>
      <c r="AD752" s="16"/>
      <c r="AE752" s="16"/>
      <c r="AF752" s="18"/>
      <c r="AG752" s="18"/>
      <c r="AH752" s="18"/>
      <c r="AI752" s="18"/>
      <c r="AJ752" s="18"/>
      <c r="AK752" s="21"/>
      <c r="AL752" s="21"/>
      <c r="AM752" s="21"/>
      <c r="AN752" s="21"/>
      <c r="AO752" s="21"/>
      <c r="AP752" s="23"/>
      <c r="AQ752" s="23"/>
      <c r="AR752" s="23"/>
    </row>
    <row r="753" spans="2:44" ht="14.25" customHeight="1">
      <c r="B753" s="60"/>
      <c r="C753" s="60"/>
      <c r="F753" s="16"/>
      <c r="G753" s="16"/>
      <c r="H753" s="16"/>
      <c r="I753" s="16"/>
      <c r="J753" s="16"/>
      <c r="K753" s="18"/>
      <c r="L753" s="18"/>
      <c r="M753" s="18"/>
      <c r="N753" s="18"/>
      <c r="O753" s="18"/>
      <c r="P753" s="21"/>
      <c r="Q753" s="21"/>
      <c r="R753" s="21"/>
      <c r="S753" s="21"/>
      <c r="T753" s="21"/>
      <c r="U753" s="23"/>
      <c r="V753" s="23"/>
      <c r="W753" s="23"/>
      <c r="X753" s="60"/>
      <c r="AA753" s="16"/>
      <c r="AB753" s="16"/>
      <c r="AC753" s="16"/>
      <c r="AD753" s="16"/>
      <c r="AE753" s="16"/>
      <c r="AF753" s="18"/>
      <c r="AG753" s="18"/>
      <c r="AH753" s="18"/>
      <c r="AI753" s="18"/>
      <c r="AJ753" s="18"/>
      <c r="AK753" s="21"/>
      <c r="AL753" s="21"/>
      <c r="AM753" s="21"/>
      <c r="AN753" s="21"/>
      <c r="AO753" s="21"/>
      <c r="AP753" s="23"/>
      <c r="AQ753" s="23"/>
      <c r="AR753" s="23"/>
    </row>
    <row r="754" spans="2:44" ht="14.25" customHeight="1">
      <c r="B754" s="60"/>
      <c r="C754" s="60"/>
      <c r="F754" s="16"/>
      <c r="G754" s="16"/>
      <c r="H754" s="16"/>
      <c r="I754" s="16"/>
      <c r="J754" s="16"/>
      <c r="K754" s="18"/>
      <c r="L754" s="18"/>
      <c r="M754" s="18"/>
      <c r="N754" s="18"/>
      <c r="O754" s="18"/>
      <c r="P754" s="21"/>
      <c r="Q754" s="21"/>
      <c r="R754" s="21"/>
      <c r="S754" s="21"/>
      <c r="T754" s="21"/>
      <c r="U754" s="23"/>
      <c r="V754" s="23"/>
      <c r="W754" s="23"/>
      <c r="X754" s="60"/>
      <c r="AA754" s="16"/>
      <c r="AB754" s="16"/>
      <c r="AC754" s="16"/>
      <c r="AD754" s="16"/>
      <c r="AE754" s="16"/>
      <c r="AF754" s="18"/>
      <c r="AG754" s="18"/>
      <c r="AH754" s="18"/>
      <c r="AI754" s="18"/>
      <c r="AJ754" s="18"/>
      <c r="AK754" s="21"/>
      <c r="AL754" s="21"/>
      <c r="AM754" s="21"/>
      <c r="AN754" s="21"/>
      <c r="AO754" s="21"/>
      <c r="AP754" s="23"/>
      <c r="AQ754" s="23"/>
      <c r="AR754" s="23"/>
    </row>
    <row r="755" spans="2:44" ht="14.25" customHeight="1">
      <c r="B755" s="60"/>
      <c r="C755" s="60"/>
      <c r="F755" s="16"/>
      <c r="G755" s="16"/>
      <c r="H755" s="16"/>
      <c r="I755" s="16"/>
      <c r="J755" s="16"/>
      <c r="K755" s="18"/>
      <c r="L755" s="18"/>
      <c r="M755" s="18"/>
      <c r="N755" s="18"/>
      <c r="O755" s="18"/>
      <c r="P755" s="21"/>
      <c r="Q755" s="21"/>
      <c r="R755" s="21"/>
      <c r="S755" s="21"/>
      <c r="T755" s="21"/>
      <c r="U755" s="23"/>
      <c r="V755" s="23"/>
      <c r="W755" s="23"/>
      <c r="X755" s="60"/>
      <c r="AA755" s="16"/>
      <c r="AB755" s="16"/>
      <c r="AC755" s="16"/>
      <c r="AD755" s="16"/>
      <c r="AE755" s="16"/>
      <c r="AF755" s="18"/>
      <c r="AG755" s="18"/>
      <c r="AH755" s="18"/>
      <c r="AI755" s="18"/>
      <c r="AJ755" s="18"/>
      <c r="AK755" s="21"/>
      <c r="AL755" s="21"/>
      <c r="AM755" s="21"/>
      <c r="AN755" s="21"/>
      <c r="AO755" s="21"/>
      <c r="AP755" s="23"/>
      <c r="AQ755" s="23"/>
      <c r="AR755" s="23"/>
    </row>
    <row r="756" spans="2:44" ht="14.25" customHeight="1">
      <c r="B756" s="60"/>
      <c r="C756" s="60"/>
      <c r="F756" s="16"/>
      <c r="G756" s="16"/>
      <c r="H756" s="16"/>
      <c r="I756" s="16"/>
      <c r="J756" s="16"/>
      <c r="K756" s="18"/>
      <c r="L756" s="18"/>
      <c r="M756" s="18"/>
      <c r="N756" s="18"/>
      <c r="O756" s="18"/>
      <c r="P756" s="21"/>
      <c r="Q756" s="21"/>
      <c r="R756" s="21"/>
      <c r="S756" s="21"/>
      <c r="T756" s="21"/>
      <c r="U756" s="23"/>
      <c r="V756" s="23"/>
      <c r="W756" s="23"/>
      <c r="X756" s="60"/>
      <c r="AA756" s="16"/>
      <c r="AB756" s="16"/>
      <c r="AC756" s="16"/>
      <c r="AD756" s="16"/>
      <c r="AE756" s="16"/>
      <c r="AF756" s="18"/>
      <c r="AG756" s="18"/>
      <c r="AH756" s="18"/>
      <c r="AI756" s="18"/>
      <c r="AJ756" s="18"/>
      <c r="AK756" s="21"/>
      <c r="AL756" s="21"/>
      <c r="AM756" s="21"/>
      <c r="AN756" s="21"/>
      <c r="AO756" s="21"/>
      <c r="AP756" s="23"/>
      <c r="AQ756" s="23"/>
      <c r="AR756" s="23"/>
    </row>
    <row r="757" spans="2:44" ht="14.25" customHeight="1">
      <c r="B757" s="60"/>
      <c r="C757" s="60"/>
      <c r="F757" s="16"/>
      <c r="G757" s="16"/>
      <c r="H757" s="16"/>
      <c r="I757" s="16"/>
      <c r="J757" s="16"/>
      <c r="K757" s="18"/>
      <c r="L757" s="18"/>
      <c r="M757" s="18"/>
      <c r="N757" s="18"/>
      <c r="O757" s="18"/>
      <c r="P757" s="21"/>
      <c r="Q757" s="21"/>
      <c r="R757" s="21"/>
      <c r="S757" s="21"/>
      <c r="T757" s="21"/>
      <c r="U757" s="23"/>
      <c r="V757" s="23"/>
      <c r="W757" s="23"/>
      <c r="X757" s="60"/>
      <c r="AA757" s="16"/>
      <c r="AB757" s="16"/>
      <c r="AC757" s="16"/>
      <c r="AD757" s="16"/>
      <c r="AE757" s="16"/>
      <c r="AF757" s="18"/>
      <c r="AG757" s="18"/>
      <c r="AH757" s="18"/>
      <c r="AI757" s="18"/>
      <c r="AJ757" s="18"/>
      <c r="AK757" s="21"/>
      <c r="AL757" s="21"/>
      <c r="AM757" s="21"/>
      <c r="AN757" s="21"/>
      <c r="AO757" s="21"/>
      <c r="AP757" s="23"/>
      <c r="AQ757" s="23"/>
      <c r="AR757" s="23"/>
    </row>
    <row r="758" spans="2:44" ht="14.25" customHeight="1">
      <c r="B758" s="60"/>
      <c r="C758" s="60"/>
      <c r="F758" s="16"/>
      <c r="G758" s="16"/>
      <c r="H758" s="16"/>
      <c r="I758" s="16"/>
      <c r="J758" s="16"/>
      <c r="K758" s="18"/>
      <c r="L758" s="18"/>
      <c r="M758" s="18"/>
      <c r="N758" s="18"/>
      <c r="O758" s="18"/>
      <c r="P758" s="21"/>
      <c r="Q758" s="21"/>
      <c r="R758" s="21"/>
      <c r="S758" s="21"/>
      <c r="T758" s="21"/>
      <c r="U758" s="23"/>
      <c r="V758" s="23"/>
      <c r="W758" s="23"/>
      <c r="X758" s="60"/>
      <c r="AA758" s="16"/>
      <c r="AB758" s="16"/>
      <c r="AC758" s="16"/>
      <c r="AD758" s="16"/>
      <c r="AE758" s="16"/>
      <c r="AF758" s="18"/>
      <c r="AG758" s="18"/>
      <c r="AH758" s="18"/>
      <c r="AI758" s="18"/>
      <c r="AJ758" s="18"/>
      <c r="AK758" s="21"/>
      <c r="AL758" s="21"/>
      <c r="AM758" s="21"/>
      <c r="AN758" s="21"/>
      <c r="AO758" s="21"/>
      <c r="AP758" s="23"/>
      <c r="AQ758" s="23"/>
      <c r="AR758" s="23"/>
    </row>
    <row r="759" spans="2:44" ht="14.25" customHeight="1">
      <c r="B759" s="60"/>
      <c r="C759" s="60"/>
      <c r="F759" s="16"/>
      <c r="G759" s="16"/>
      <c r="H759" s="16"/>
      <c r="I759" s="16"/>
      <c r="J759" s="16"/>
      <c r="K759" s="18"/>
      <c r="L759" s="18"/>
      <c r="M759" s="18"/>
      <c r="N759" s="18"/>
      <c r="O759" s="18"/>
      <c r="P759" s="21"/>
      <c r="Q759" s="21"/>
      <c r="R759" s="21"/>
      <c r="S759" s="21"/>
      <c r="T759" s="21"/>
      <c r="U759" s="23"/>
      <c r="V759" s="23"/>
      <c r="W759" s="23"/>
      <c r="X759" s="60"/>
      <c r="AA759" s="16"/>
      <c r="AB759" s="16"/>
      <c r="AC759" s="16"/>
      <c r="AD759" s="16"/>
      <c r="AE759" s="16"/>
      <c r="AF759" s="18"/>
      <c r="AG759" s="18"/>
      <c r="AH759" s="18"/>
      <c r="AI759" s="18"/>
      <c r="AJ759" s="18"/>
      <c r="AK759" s="21"/>
      <c r="AL759" s="21"/>
      <c r="AM759" s="21"/>
      <c r="AN759" s="21"/>
      <c r="AO759" s="21"/>
      <c r="AP759" s="23"/>
      <c r="AQ759" s="23"/>
      <c r="AR759" s="23"/>
    </row>
    <row r="760" spans="2:44" ht="14.25" customHeight="1">
      <c r="B760" s="60"/>
      <c r="C760" s="60"/>
      <c r="F760" s="16"/>
      <c r="G760" s="16"/>
      <c r="H760" s="16"/>
      <c r="I760" s="16"/>
      <c r="J760" s="16"/>
      <c r="K760" s="18"/>
      <c r="L760" s="18"/>
      <c r="M760" s="18"/>
      <c r="N760" s="18"/>
      <c r="O760" s="18"/>
      <c r="P760" s="21"/>
      <c r="Q760" s="21"/>
      <c r="R760" s="21"/>
      <c r="S760" s="21"/>
      <c r="T760" s="21"/>
      <c r="U760" s="23"/>
      <c r="V760" s="23"/>
      <c r="W760" s="23"/>
      <c r="X760" s="60"/>
      <c r="AA760" s="16"/>
      <c r="AB760" s="16"/>
      <c r="AC760" s="16"/>
      <c r="AD760" s="16"/>
      <c r="AE760" s="16"/>
      <c r="AF760" s="18"/>
      <c r="AG760" s="18"/>
      <c r="AH760" s="18"/>
      <c r="AI760" s="18"/>
      <c r="AJ760" s="18"/>
      <c r="AK760" s="21"/>
      <c r="AL760" s="21"/>
      <c r="AM760" s="21"/>
      <c r="AN760" s="21"/>
      <c r="AO760" s="21"/>
      <c r="AP760" s="23"/>
      <c r="AQ760" s="23"/>
      <c r="AR760" s="23"/>
    </row>
    <row r="761" spans="2:44" ht="14.25" customHeight="1">
      <c r="B761" s="60"/>
      <c r="C761" s="60"/>
      <c r="F761" s="16"/>
      <c r="G761" s="16"/>
      <c r="H761" s="16"/>
      <c r="I761" s="16"/>
      <c r="J761" s="16"/>
      <c r="K761" s="18"/>
      <c r="L761" s="18"/>
      <c r="M761" s="18"/>
      <c r="N761" s="18"/>
      <c r="O761" s="18"/>
      <c r="P761" s="21"/>
      <c r="Q761" s="21"/>
      <c r="R761" s="21"/>
      <c r="S761" s="21"/>
      <c r="T761" s="21"/>
      <c r="U761" s="23"/>
      <c r="V761" s="23"/>
      <c r="W761" s="23"/>
      <c r="X761" s="60"/>
      <c r="AA761" s="16"/>
      <c r="AB761" s="16"/>
      <c r="AC761" s="16"/>
      <c r="AD761" s="16"/>
      <c r="AE761" s="16"/>
      <c r="AF761" s="18"/>
      <c r="AG761" s="18"/>
      <c r="AH761" s="18"/>
      <c r="AI761" s="18"/>
      <c r="AJ761" s="18"/>
      <c r="AK761" s="21"/>
      <c r="AL761" s="21"/>
      <c r="AM761" s="21"/>
      <c r="AN761" s="21"/>
      <c r="AO761" s="21"/>
      <c r="AP761" s="23"/>
      <c r="AQ761" s="23"/>
      <c r="AR761" s="23"/>
    </row>
    <row r="762" spans="2:44" ht="14.25" customHeight="1">
      <c r="B762" s="60"/>
      <c r="C762" s="60"/>
      <c r="F762" s="16"/>
      <c r="G762" s="16"/>
      <c r="H762" s="16"/>
      <c r="I762" s="16"/>
      <c r="J762" s="16"/>
      <c r="K762" s="18"/>
      <c r="L762" s="18"/>
      <c r="M762" s="18"/>
      <c r="N762" s="18"/>
      <c r="O762" s="18"/>
      <c r="P762" s="21"/>
      <c r="Q762" s="21"/>
      <c r="R762" s="21"/>
      <c r="S762" s="21"/>
      <c r="T762" s="21"/>
      <c r="U762" s="23"/>
      <c r="V762" s="23"/>
      <c r="W762" s="23"/>
      <c r="X762" s="60"/>
      <c r="AA762" s="16"/>
      <c r="AB762" s="16"/>
      <c r="AC762" s="16"/>
      <c r="AD762" s="16"/>
      <c r="AE762" s="16"/>
      <c r="AF762" s="18"/>
      <c r="AG762" s="18"/>
      <c r="AH762" s="18"/>
      <c r="AI762" s="18"/>
      <c r="AJ762" s="18"/>
      <c r="AK762" s="21"/>
      <c r="AL762" s="21"/>
      <c r="AM762" s="21"/>
      <c r="AN762" s="21"/>
      <c r="AO762" s="21"/>
      <c r="AP762" s="23"/>
      <c r="AQ762" s="23"/>
      <c r="AR762" s="23"/>
    </row>
    <row r="763" spans="2:44" ht="14.25" customHeight="1">
      <c r="B763" s="60"/>
      <c r="C763" s="60"/>
      <c r="F763" s="16"/>
      <c r="G763" s="16"/>
      <c r="H763" s="16"/>
      <c r="I763" s="16"/>
      <c r="J763" s="16"/>
      <c r="K763" s="18"/>
      <c r="L763" s="18"/>
      <c r="M763" s="18"/>
      <c r="N763" s="18"/>
      <c r="O763" s="18"/>
      <c r="P763" s="21"/>
      <c r="Q763" s="21"/>
      <c r="R763" s="21"/>
      <c r="S763" s="21"/>
      <c r="T763" s="21"/>
      <c r="U763" s="23"/>
      <c r="V763" s="23"/>
      <c r="W763" s="23"/>
      <c r="X763" s="60"/>
      <c r="AA763" s="16"/>
      <c r="AB763" s="16"/>
      <c r="AC763" s="16"/>
      <c r="AD763" s="16"/>
      <c r="AE763" s="16"/>
      <c r="AF763" s="18"/>
      <c r="AG763" s="18"/>
      <c r="AH763" s="18"/>
      <c r="AI763" s="18"/>
      <c r="AJ763" s="18"/>
      <c r="AK763" s="21"/>
      <c r="AL763" s="21"/>
      <c r="AM763" s="21"/>
      <c r="AN763" s="21"/>
      <c r="AO763" s="21"/>
      <c r="AP763" s="23"/>
      <c r="AQ763" s="23"/>
      <c r="AR763" s="23"/>
    </row>
    <row r="764" spans="2:44" ht="14.25" customHeight="1">
      <c r="B764" s="60"/>
      <c r="C764" s="60"/>
      <c r="F764" s="16"/>
      <c r="G764" s="16"/>
      <c r="H764" s="16"/>
      <c r="I764" s="16"/>
      <c r="J764" s="16"/>
      <c r="K764" s="18"/>
      <c r="L764" s="18"/>
      <c r="M764" s="18"/>
      <c r="N764" s="18"/>
      <c r="O764" s="18"/>
      <c r="P764" s="21"/>
      <c r="Q764" s="21"/>
      <c r="R764" s="21"/>
      <c r="S764" s="21"/>
      <c r="T764" s="21"/>
      <c r="U764" s="23"/>
      <c r="V764" s="23"/>
      <c r="W764" s="23"/>
      <c r="X764" s="60"/>
      <c r="AA764" s="16"/>
      <c r="AB764" s="16"/>
      <c r="AC764" s="16"/>
      <c r="AD764" s="16"/>
      <c r="AE764" s="16"/>
      <c r="AF764" s="18"/>
      <c r="AG764" s="18"/>
      <c r="AH764" s="18"/>
      <c r="AI764" s="18"/>
      <c r="AJ764" s="18"/>
      <c r="AK764" s="21"/>
      <c r="AL764" s="21"/>
      <c r="AM764" s="21"/>
      <c r="AN764" s="21"/>
      <c r="AO764" s="21"/>
      <c r="AP764" s="23"/>
      <c r="AQ764" s="23"/>
      <c r="AR764" s="23"/>
    </row>
    <row r="765" spans="2:44" ht="14.25" customHeight="1">
      <c r="B765" s="60"/>
      <c r="C765" s="60"/>
      <c r="F765" s="16"/>
      <c r="G765" s="16"/>
      <c r="H765" s="16"/>
      <c r="I765" s="16"/>
      <c r="J765" s="16"/>
      <c r="K765" s="18"/>
      <c r="L765" s="18"/>
      <c r="M765" s="18"/>
      <c r="N765" s="18"/>
      <c r="O765" s="18"/>
      <c r="P765" s="21"/>
      <c r="Q765" s="21"/>
      <c r="R765" s="21"/>
      <c r="S765" s="21"/>
      <c r="T765" s="21"/>
      <c r="U765" s="23"/>
      <c r="V765" s="23"/>
      <c r="W765" s="23"/>
      <c r="X765" s="60"/>
      <c r="AA765" s="16"/>
      <c r="AB765" s="16"/>
      <c r="AC765" s="16"/>
      <c r="AD765" s="16"/>
      <c r="AE765" s="16"/>
      <c r="AF765" s="18"/>
      <c r="AG765" s="18"/>
      <c r="AH765" s="18"/>
      <c r="AI765" s="18"/>
      <c r="AJ765" s="18"/>
      <c r="AK765" s="21"/>
      <c r="AL765" s="21"/>
      <c r="AM765" s="21"/>
      <c r="AN765" s="21"/>
      <c r="AO765" s="21"/>
      <c r="AP765" s="23"/>
      <c r="AQ765" s="23"/>
      <c r="AR765" s="23"/>
    </row>
    <row r="766" spans="2:44" ht="14.25" customHeight="1">
      <c r="B766" s="60"/>
      <c r="C766" s="60"/>
      <c r="F766" s="16"/>
      <c r="G766" s="16"/>
      <c r="H766" s="16"/>
      <c r="I766" s="16"/>
      <c r="J766" s="16"/>
      <c r="K766" s="18"/>
      <c r="L766" s="18"/>
      <c r="M766" s="18"/>
      <c r="N766" s="18"/>
      <c r="O766" s="18"/>
      <c r="P766" s="21"/>
      <c r="Q766" s="21"/>
      <c r="R766" s="21"/>
      <c r="S766" s="21"/>
      <c r="T766" s="21"/>
      <c r="U766" s="23"/>
      <c r="V766" s="23"/>
      <c r="W766" s="23"/>
      <c r="X766" s="60"/>
      <c r="AA766" s="16"/>
      <c r="AB766" s="16"/>
      <c r="AC766" s="16"/>
      <c r="AD766" s="16"/>
      <c r="AE766" s="16"/>
      <c r="AF766" s="18"/>
      <c r="AG766" s="18"/>
      <c r="AH766" s="18"/>
      <c r="AI766" s="18"/>
      <c r="AJ766" s="18"/>
      <c r="AK766" s="21"/>
      <c r="AL766" s="21"/>
      <c r="AM766" s="21"/>
      <c r="AN766" s="21"/>
      <c r="AO766" s="21"/>
      <c r="AP766" s="23"/>
      <c r="AQ766" s="23"/>
      <c r="AR766" s="23"/>
    </row>
    <row r="767" spans="2:44" ht="14.25" customHeight="1">
      <c r="B767" s="60"/>
      <c r="C767" s="60"/>
      <c r="F767" s="16"/>
      <c r="G767" s="16"/>
      <c r="H767" s="16"/>
      <c r="I767" s="16"/>
      <c r="J767" s="16"/>
      <c r="K767" s="18"/>
      <c r="L767" s="18"/>
      <c r="M767" s="18"/>
      <c r="N767" s="18"/>
      <c r="O767" s="18"/>
      <c r="P767" s="21"/>
      <c r="Q767" s="21"/>
      <c r="R767" s="21"/>
      <c r="S767" s="21"/>
      <c r="T767" s="21"/>
      <c r="U767" s="23"/>
      <c r="V767" s="23"/>
      <c r="W767" s="23"/>
      <c r="X767" s="60"/>
      <c r="AA767" s="16"/>
      <c r="AB767" s="16"/>
      <c r="AC767" s="16"/>
      <c r="AD767" s="16"/>
      <c r="AE767" s="16"/>
      <c r="AF767" s="18"/>
      <c r="AG767" s="18"/>
      <c r="AH767" s="18"/>
      <c r="AI767" s="18"/>
      <c r="AJ767" s="18"/>
      <c r="AK767" s="21"/>
      <c r="AL767" s="21"/>
      <c r="AM767" s="21"/>
      <c r="AN767" s="21"/>
      <c r="AO767" s="21"/>
      <c r="AP767" s="23"/>
      <c r="AQ767" s="23"/>
      <c r="AR767" s="23"/>
    </row>
    <row r="768" spans="2:44" ht="14.25" customHeight="1">
      <c r="B768" s="60"/>
      <c r="C768" s="60"/>
      <c r="F768" s="16"/>
      <c r="G768" s="16"/>
      <c r="H768" s="16"/>
      <c r="I768" s="16"/>
      <c r="J768" s="16"/>
      <c r="K768" s="18"/>
      <c r="L768" s="18"/>
      <c r="M768" s="18"/>
      <c r="N768" s="18"/>
      <c r="O768" s="18"/>
      <c r="P768" s="21"/>
      <c r="Q768" s="21"/>
      <c r="R768" s="21"/>
      <c r="S768" s="21"/>
      <c r="T768" s="21"/>
      <c r="U768" s="23"/>
      <c r="V768" s="23"/>
      <c r="W768" s="23"/>
      <c r="X768" s="60"/>
      <c r="AA768" s="16"/>
      <c r="AB768" s="16"/>
      <c r="AC768" s="16"/>
      <c r="AD768" s="16"/>
      <c r="AE768" s="16"/>
      <c r="AF768" s="18"/>
      <c r="AG768" s="18"/>
      <c r="AH768" s="18"/>
      <c r="AI768" s="18"/>
      <c r="AJ768" s="18"/>
      <c r="AK768" s="21"/>
      <c r="AL768" s="21"/>
      <c r="AM768" s="21"/>
      <c r="AN768" s="21"/>
      <c r="AO768" s="21"/>
      <c r="AP768" s="23"/>
      <c r="AQ768" s="23"/>
      <c r="AR768" s="23"/>
    </row>
    <row r="769" spans="2:44" ht="14.25" customHeight="1">
      <c r="B769" s="60"/>
      <c r="C769" s="60"/>
      <c r="F769" s="16"/>
      <c r="G769" s="16"/>
      <c r="H769" s="16"/>
      <c r="I769" s="16"/>
      <c r="J769" s="16"/>
      <c r="K769" s="18"/>
      <c r="L769" s="18"/>
      <c r="M769" s="18"/>
      <c r="N769" s="18"/>
      <c r="O769" s="18"/>
      <c r="P769" s="21"/>
      <c r="Q769" s="21"/>
      <c r="R769" s="21"/>
      <c r="S769" s="21"/>
      <c r="T769" s="21"/>
      <c r="U769" s="23"/>
      <c r="V769" s="23"/>
      <c r="W769" s="23"/>
      <c r="X769" s="60"/>
      <c r="AA769" s="16"/>
      <c r="AB769" s="16"/>
      <c r="AC769" s="16"/>
      <c r="AD769" s="16"/>
      <c r="AE769" s="16"/>
      <c r="AF769" s="18"/>
      <c r="AG769" s="18"/>
      <c r="AH769" s="18"/>
      <c r="AI769" s="18"/>
      <c r="AJ769" s="18"/>
      <c r="AK769" s="21"/>
      <c r="AL769" s="21"/>
      <c r="AM769" s="21"/>
      <c r="AN769" s="21"/>
      <c r="AO769" s="21"/>
      <c r="AP769" s="23"/>
      <c r="AQ769" s="23"/>
      <c r="AR769" s="23"/>
    </row>
    <row r="770" spans="2:44" ht="14.25" customHeight="1">
      <c r="B770" s="60"/>
      <c r="C770" s="60"/>
      <c r="F770" s="16"/>
      <c r="G770" s="16"/>
      <c r="H770" s="16"/>
      <c r="I770" s="16"/>
      <c r="J770" s="16"/>
      <c r="K770" s="18"/>
      <c r="L770" s="18"/>
      <c r="M770" s="18"/>
      <c r="N770" s="18"/>
      <c r="O770" s="18"/>
      <c r="P770" s="21"/>
      <c r="Q770" s="21"/>
      <c r="R770" s="21"/>
      <c r="S770" s="21"/>
      <c r="T770" s="21"/>
      <c r="U770" s="23"/>
      <c r="V770" s="23"/>
      <c r="W770" s="23"/>
      <c r="X770" s="60"/>
      <c r="AA770" s="16"/>
      <c r="AB770" s="16"/>
      <c r="AC770" s="16"/>
      <c r="AD770" s="16"/>
      <c r="AE770" s="16"/>
      <c r="AF770" s="18"/>
      <c r="AG770" s="18"/>
      <c r="AH770" s="18"/>
      <c r="AI770" s="18"/>
      <c r="AJ770" s="18"/>
      <c r="AK770" s="21"/>
      <c r="AL770" s="21"/>
      <c r="AM770" s="21"/>
      <c r="AN770" s="21"/>
      <c r="AO770" s="21"/>
      <c r="AP770" s="23"/>
      <c r="AQ770" s="23"/>
      <c r="AR770" s="23"/>
    </row>
    <row r="771" spans="2:44" ht="14.25" customHeight="1">
      <c r="B771" s="60"/>
      <c r="C771" s="60"/>
      <c r="F771" s="16"/>
      <c r="G771" s="16"/>
      <c r="H771" s="16"/>
      <c r="I771" s="16"/>
      <c r="J771" s="16"/>
      <c r="K771" s="18"/>
      <c r="L771" s="18"/>
      <c r="M771" s="18"/>
      <c r="N771" s="18"/>
      <c r="O771" s="18"/>
      <c r="P771" s="21"/>
      <c r="Q771" s="21"/>
      <c r="R771" s="21"/>
      <c r="S771" s="21"/>
      <c r="T771" s="21"/>
      <c r="U771" s="23"/>
      <c r="V771" s="23"/>
      <c r="W771" s="23"/>
      <c r="X771" s="60"/>
      <c r="AA771" s="16"/>
      <c r="AB771" s="16"/>
      <c r="AC771" s="16"/>
      <c r="AD771" s="16"/>
      <c r="AE771" s="16"/>
      <c r="AF771" s="18"/>
      <c r="AG771" s="18"/>
      <c r="AH771" s="18"/>
      <c r="AI771" s="18"/>
      <c r="AJ771" s="18"/>
      <c r="AK771" s="21"/>
      <c r="AL771" s="21"/>
      <c r="AM771" s="21"/>
      <c r="AN771" s="21"/>
      <c r="AO771" s="21"/>
      <c r="AP771" s="23"/>
      <c r="AQ771" s="23"/>
      <c r="AR771" s="23"/>
    </row>
    <row r="772" spans="2:44" ht="14.25" customHeight="1">
      <c r="B772" s="60"/>
      <c r="C772" s="60"/>
      <c r="F772" s="16"/>
      <c r="G772" s="16"/>
      <c r="H772" s="16"/>
      <c r="I772" s="16"/>
      <c r="J772" s="16"/>
      <c r="K772" s="18"/>
      <c r="L772" s="18"/>
      <c r="M772" s="18"/>
      <c r="N772" s="18"/>
      <c r="O772" s="18"/>
      <c r="P772" s="21"/>
      <c r="Q772" s="21"/>
      <c r="R772" s="21"/>
      <c r="S772" s="21"/>
      <c r="T772" s="21"/>
      <c r="U772" s="23"/>
      <c r="V772" s="23"/>
      <c r="W772" s="23"/>
      <c r="X772" s="60"/>
      <c r="AA772" s="16"/>
      <c r="AB772" s="16"/>
      <c r="AC772" s="16"/>
      <c r="AD772" s="16"/>
      <c r="AE772" s="16"/>
      <c r="AF772" s="18"/>
      <c r="AG772" s="18"/>
      <c r="AH772" s="18"/>
      <c r="AI772" s="18"/>
      <c r="AJ772" s="18"/>
      <c r="AK772" s="21"/>
      <c r="AL772" s="21"/>
      <c r="AM772" s="21"/>
      <c r="AN772" s="21"/>
      <c r="AO772" s="21"/>
      <c r="AP772" s="23"/>
      <c r="AQ772" s="23"/>
      <c r="AR772" s="23"/>
    </row>
    <row r="773" spans="2:44" ht="14.25" customHeight="1">
      <c r="B773" s="60"/>
      <c r="C773" s="60"/>
      <c r="F773" s="16"/>
      <c r="G773" s="16"/>
      <c r="H773" s="16"/>
      <c r="I773" s="16"/>
      <c r="J773" s="16"/>
      <c r="K773" s="18"/>
      <c r="L773" s="18"/>
      <c r="M773" s="18"/>
      <c r="N773" s="18"/>
      <c r="O773" s="18"/>
      <c r="P773" s="21"/>
      <c r="Q773" s="21"/>
      <c r="R773" s="21"/>
      <c r="S773" s="21"/>
      <c r="T773" s="21"/>
      <c r="U773" s="23"/>
      <c r="V773" s="23"/>
      <c r="W773" s="23"/>
      <c r="X773" s="60"/>
      <c r="AA773" s="16"/>
      <c r="AB773" s="16"/>
      <c r="AC773" s="16"/>
      <c r="AD773" s="16"/>
      <c r="AE773" s="16"/>
      <c r="AF773" s="18"/>
      <c r="AG773" s="18"/>
      <c r="AH773" s="18"/>
      <c r="AI773" s="18"/>
      <c r="AJ773" s="18"/>
      <c r="AK773" s="21"/>
      <c r="AL773" s="21"/>
      <c r="AM773" s="21"/>
      <c r="AN773" s="21"/>
      <c r="AO773" s="21"/>
      <c r="AP773" s="23"/>
      <c r="AQ773" s="23"/>
      <c r="AR773" s="23"/>
    </row>
    <row r="774" spans="2:44" ht="14.25" customHeight="1">
      <c r="B774" s="60"/>
      <c r="C774" s="60"/>
      <c r="F774" s="16"/>
      <c r="G774" s="16"/>
      <c r="H774" s="16"/>
      <c r="I774" s="16"/>
      <c r="J774" s="16"/>
      <c r="K774" s="18"/>
      <c r="L774" s="18"/>
      <c r="M774" s="18"/>
      <c r="N774" s="18"/>
      <c r="O774" s="18"/>
      <c r="P774" s="21"/>
      <c r="Q774" s="21"/>
      <c r="R774" s="21"/>
      <c r="S774" s="21"/>
      <c r="T774" s="21"/>
      <c r="U774" s="23"/>
      <c r="V774" s="23"/>
      <c r="W774" s="23"/>
      <c r="X774" s="60"/>
      <c r="AA774" s="16"/>
      <c r="AB774" s="16"/>
      <c r="AC774" s="16"/>
      <c r="AD774" s="16"/>
      <c r="AE774" s="16"/>
      <c r="AF774" s="18"/>
      <c r="AG774" s="18"/>
      <c r="AH774" s="18"/>
      <c r="AI774" s="18"/>
      <c r="AJ774" s="18"/>
      <c r="AK774" s="21"/>
      <c r="AL774" s="21"/>
      <c r="AM774" s="21"/>
      <c r="AN774" s="21"/>
      <c r="AO774" s="21"/>
      <c r="AP774" s="23"/>
      <c r="AQ774" s="23"/>
      <c r="AR774" s="23"/>
    </row>
    <row r="775" spans="2:44" ht="14.25" customHeight="1">
      <c r="B775" s="60"/>
      <c r="C775" s="60"/>
      <c r="F775" s="16"/>
      <c r="G775" s="16"/>
      <c r="H775" s="16"/>
      <c r="I775" s="16"/>
      <c r="J775" s="16"/>
      <c r="K775" s="18"/>
      <c r="L775" s="18"/>
      <c r="M775" s="18"/>
      <c r="N775" s="18"/>
      <c r="O775" s="18"/>
      <c r="P775" s="21"/>
      <c r="Q775" s="21"/>
      <c r="R775" s="21"/>
      <c r="S775" s="21"/>
      <c r="T775" s="21"/>
      <c r="U775" s="23"/>
      <c r="V775" s="23"/>
      <c r="W775" s="23"/>
      <c r="X775" s="60"/>
      <c r="AA775" s="16"/>
      <c r="AB775" s="16"/>
      <c r="AC775" s="16"/>
      <c r="AD775" s="16"/>
      <c r="AE775" s="16"/>
      <c r="AF775" s="18"/>
      <c r="AG775" s="18"/>
      <c r="AH775" s="18"/>
      <c r="AI775" s="18"/>
      <c r="AJ775" s="18"/>
      <c r="AK775" s="21"/>
      <c r="AL775" s="21"/>
      <c r="AM775" s="21"/>
      <c r="AN775" s="21"/>
      <c r="AO775" s="21"/>
      <c r="AP775" s="23"/>
      <c r="AQ775" s="23"/>
      <c r="AR775" s="23"/>
    </row>
    <row r="776" spans="2:44" ht="14.25" customHeight="1">
      <c r="B776" s="60"/>
      <c r="C776" s="60"/>
      <c r="F776" s="16"/>
      <c r="G776" s="16"/>
      <c r="H776" s="16"/>
      <c r="I776" s="16"/>
      <c r="J776" s="16"/>
      <c r="K776" s="18"/>
      <c r="L776" s="18"/>
      <c r="M776" s="18"/>
      <c r="N776" s="18"/>
      <c r="O776" s="18"/>
      <c r="P776" s="21"/>
      <c r="Q776" s="21"/>
      <c r="R776" s="21"/>
      <c r="S776" s="21"/>
      <c r="T776" s="21"/>
      <c r="U776" s="23"/>
      <c r="V776" s="23"/>
      <c r="W776" s="23"/>
      <c r="X776" s="60"/>
      <c r="AA776" s="16"/>
      <c r="AB776" s="16"/>
      <c r="AC776" s="16"/>
      <c r="AD776" s="16"/>
      <c r="AE776" s="16"/>
      <c r="AF776" s="18"/>
      <c r="AG776" s="18"/>
      <c r="AH776" s="18"/>
      <c r="AI776" s="18"/>
      <c r="AJ776" s="18"/>
      <c r="AK776" s="21"/>
      <c r="AL776" s="21"/>
      <c r="AM776" s="21"/>
      <c r="AN776" s="21"/>
      <c r="AO776" s="21"/>
      <c r="AP776" s="23"/>
      <c r="AQ776" s="23"/>
      <c r="AR776" s="23"/>
    </row>
    <row r="777" spans="2:44" ht="14.25" customHeight="1">
      <c r="B777" s="60"/>
      <c r="C777" s="60"/>
      <c r="F777" s="16"/>
      <c r="G777" s="16"/>
      <c r="H777" s="16"/>
      <c r="I777" s="16"/>
      <c r="J777" s="16"/>
      <c r="K777" s="18"/>
      <c r="L777" s="18"/>
      <c r="M777" s="18"/>
      <c r="N777" s="18"/>
      <c r="O777" s="18"/>
      <c r="P777" s="21"/>
      <c r="Q777" s="21"/>
      <c r="R777" s="21"/>
      <c r="S777" s="21"/>
      <c r="T777" s="21"/>
      <c r="U777" s="23"/>
      <c r="V777" s="23"/>
      <c r="W777" s="23"/>
      <c r="X777" s="60"/>
      <c r="AA777" s="16"/>
      <c r="AB777" s="16"/>
      <c r="AC777" s="16"/>
      <c r="AD777" s="16"/>
      <c r="AE777" s="16"/>
      <c r="AF777" s="18"/>
      <c r="AG777" s="18"/>
      <c r="AH777" s="18"/>
      <c r="AI777" s="18"/>
      <c r="AJ777" s="18"/>
      <c r="AK777" s="21"/>
      <c r="AL777" s="21"/>
      <c r="AM777" s="21"/>
      <c r="AN777" s="21"/>
      <c r="AO777" s="21"/>
      <c r="AP777" s="23"/>
      <c r="AQ777" s="23"/>
      <c r="AR777" s="23"/>
    </row>
    <row r="778" spans="2:44" ht="14.25" customHeight="1">
      <c r="B778" s="60"/>
      <c r="C778" s="60"/>
      <c r="F778" s="16"/>
      <c r="G778" s="16"/>
      <c r="H778" s="16"/>
      <c r="I778" s="16"/>
      <c r="J778" s="16"/>
      <c r="K778" s="18"/>
      <c r="L778" s="18"/>
      <c r="M778" s="18"/>
      <c r="N778" s="18"/>
      <c r="O778" s="18"/>
      <c r="P778" s="21"/>
      <c r="Q778" s="21"/>
      <c r="R778" s="21"/>
      <c r="S778" s="21"/>
      <c r="T778" s="21"/>
      <c r="U778" s="23"/>
      <c r="V778" s="23"/>
      <c r="W778" s="23"/>
      <c r="X778" s="60"/>
      <c r="AA778" s="16"/>
      <c r="AB778" s="16"/>
      <c r="AC778" s="16"/>
      <c r="AD778" s="16"/>
      <c r="AE778" s="16"/>
      <c r="AF778" s="18"/>
      <c r="AG778" s="18"/>
      <c r="AH778" s="18"/>
      <c r="AI778" s="18"/>
      <c r="AJ778" s="18"/>
      <c r="AK778" s="21"/>
      <c r="AL778" s="21"/>
      <c r="AM778" s="21"/>
      <c r="AN778" s="21"/>
      <c r="AO778" s="21"/>
      <c r="AP778" s="23"/>
      <c r="AQ778" s="23"/>
      <c r="AR778" s="23"/>
    </row>
    <row r="779" spans="2:44" ht="14.25" customHeight="1">
      <c r="B779" s="60"/>
      <c r="C779" s="60"/>
      <c r="F779" s="16"/>
      <c r="G779" s="16"/>
      <c r="H779" s="16"/>
      <c r="I779" s="16"/>
      <c r="J779" s="16"/>
      <c r="K779" s="18"/>
      <c r="L779" s="18"/>
      <c r="M779" s="18"/>
      <c r="N779" s="18"/>
      <c r="O779" s="18"/>
      <c r="P779" s="21"/>
      <c r="Q779" s="21"/>
      <c r="R779" s="21"/>
      <c r="S779" s="21"/>
      <c r="T779" s="21"/>
      <c r="U779" s="23"/>
      <c r="V779" s="23"/>
      <c r="W779" s="23"/>
      <c r="X779" s="60"/>
      <c r="AA779" s="16"/>
      <c r="AB779" s="16"/>
      <c r="AC779" s="16"/>
      <c r="AD779" s="16"/>
      <c r="AE779" s="16"/>
      <c r="AF779" s="18"/>
      <c r="AG779" s="18"/>
      <c r="AH779" s="18"/>
      <c r="AI779" s="18"/>
      <c r="AJ779" s="18"/>
      <c r="AK779" s="21"/>
      <c r="AL779" s="21"/>
      <c r="AM779" s="21"/>
      <c r="AN779" s="21"/>
      <c r="AO779" s="21"/>
      <c r="AP779" s="23"/>
      <c r="AQ779" s="23"/>
      <c r="AR779" s="23"/>
    </row>
    <row r="780" spans="2:44" ht="14.25" customHeight="1">
      <c r="B780" s="60"/>
      <c r="C780" s="60"/>
      <c r="F780" s="16"/>
      <c r="G780" s="16"/>
      <c r="H780" s="16"/>
      <c r="I780" s="16"/>
      <c r="J780" s="16"/>
      <c r="K780" s="18"/>
      <c r="L780" s="18"/>
      <c r="M780" s="18"/>
      <c r="N780" s="18"/>
      <c r="O780" s="18"/>
      <c r="P780" s="21"/>
      <c r="Q780" s="21"/>
      <c r="R780" s="21"/>
      <c r="S780" s="21"/>
      <c r="T780" s="21"/>
      <c r="U780" s="23"/>
      <c r="V780" s="23"/>
      <c r="W780" s="23"/>
      <c r="X780" s="60"/>
      <c r="AA780" s="16"/>
      <c r="AB780" s="16"/>
      <c r="AC780" s="16"/>
      <c r="AD780" s="16"/>
      <c r="AE780" s="16"/>
      <c r="AF780" s="18"/>
      <c r="AG780" s="18"/>
      <c r="AH780" s="18"/>
      <c r="AI780" s="18"/>
      <c r="AJ780" s="18"/>
      <c r="AK780" s="21"/>
      <c r="AL780" s="21"/>
      <c r="AM780" s="21"/>
      <c r="AN780" s="21"/>
      <c r="AO780" s="21"/>
      <c r="AP780" s="23"/>
      <c r="AQ780" s="23"/>
      <c r="AR780" s="23"/>
    </row>
    <row r="781" spans="2:44" ht="14.25" customHeight="1">
      <c r="B781" s="60"/>
      <c r="C781" s="60"/>
      <c r="F781" s="16"/>
      <c r="G781" s="16"/>
      <c r="H781" s="16"/>
      <c r="I781" s="16"/>
      <c r="J781" s="16"/>
      <c r="K781" s="18"/>
      <c r="L781" s="18"/>
      <c r="M781" s="18"/>
      <c r="N781" s="18"/>
      <c r="O781" s="18"/>
      <c r="P781" s="21"/>
      <c r="Q781" s="21"/>
      <c r="R781" s="21"/>
      <c r="S781" s="21"/>
      <c r="T781" s="21"/>
      <c r="U781" s="23"/>
      <c r="V781" s="23"/>
      <c r="W781" s="23"/>
      <c r="X781" s="60"/>
      <c r="AA781" s="16"/>
      <c r="AB781" s="16"/>
      <c r="AC781" s="16"/>
      <c r="AD781" s="16"/>
      <c r="AE781" s="16"/>
      <c r="AF781" s="18"/>
      <c r="AG781" s="18"/>
      <c r="AH781" s="18"/>
      <c r="AI781" s="18"/>
      <c r="AJ781" s="18"/>
      <c r="AK781" s="21"/>
      <c r="AL781" s="21"/>
      <c r="AM781" s="21"/>
      <c r="AN781" s="21"/>
      <c r="AO781" s="21"/>
      <c r="AP781" s="23"/>
      <c r="AQ781" s="23"/>
      <c r="AR781" s="23"/>
    </row>
    <row r="782" spans="2:44" ht="14.25" customHeight="1">
      <c r="B782" s="60"/>
      <c r="C782" s="60"/>
      <c r="F782" s="16"/>
      <c r="G782" s="16"/>
      <c r="H782" s="16"/>
      <c r="I782" s="16"/>
      <c r="J782" s="16"/>
      <c r="K782" s="18"/>
      <c r="L782" s="18"/>
      <c r="M782" s="18"/>
      <c r="N782" s="18"/>
      <c r="O782" s="18"/>
      <c r="P782" s="21"/>
      <c r="Q782" s="21"/>
      <c r="R782" s="21"/>
      <c r="S782" s="21"/>
      <c r="T782" s="21"/>
      <c r="U782" s="23"/>
      <c r="V782" s="23"/>
      <c r="W782" s="23"/>
      <c r="X782" s="60"/>
      <c r="AA782" s="16"/>
      <c r="AB782" s="16"/>
      <c r="AC782" s="16"/>
      <c r="AD782" s="16"/>
      <c r="AE782" s="16"/>
      <c r="AF782" s="18"/>
      <c r="AG782" s="18"/>
      <c r="AH782" s="18"/>
      <c r="AI782" s="18"/>
      <c r="AJ782" s="18"/>
      <c r="AK782" s="21"/>
      <c r="AL782" s="21"/>
      <c r="AM782" s="21"/>
      <c r="AN782" s="21"/>
      <c r="AO782" s="21"/>
      <c r="AP782" s="23"/>
      <c r="AQ782" s="23"/>
      <c r="AR782" s="23"/>
    </row>
    <row r="783" spans="2:44" ht="14.25" customHeight="1">
      <c r="B783" s="60"/>
      <c r="C783" s="60"/>
      <c r="F783" s="16"/>
      <c r="G783" s="16"/>
      <c r="H783" s="16"/>
      <c r="I783" s="16"/>
      <c r="J783" s="16"/>
      <c r="K783" s="18"/>
      <c r="L783" s="18"/>
      <c r="M783" s="18"/>
      <c r="N783" s="18"/>
      <c r="O783" s="18"/>
      <c r="P783" s="21"/>
      <c r="Q783" s="21"/>
      <c r="R783" s="21"/>
      <c r="S783" s="21"/>
      <c r="T783" s="21"/>
      <c r="U783" s="23"/>
      <c r="V783" s="23"/>
      <c r="W783" s="23"/>
      <c r="X783" s="60"/>
      <c r="AA783" s="16"/>
      <c r="AB783" s="16"/>
      <c r="AC783" s="16"/>
      <c r="AD783" s="16"/>
      <c r="AE783" s="16"/>
      <c r="AF783" s="18"/>
      <c r="AG783" s="18"/>
      <c r="AH783" s="18"/>
      <c r="AI783" s="18"/>
      <c r="AJ783" s="18"/>
      <c r="AK783" s="21"/>
      <c r="AL783" s="21"/>
      <c r="AM783" s="21"/>
      <c r="AN783" s="21"/>
      <c r="AO783" s="21"/>
      <c r="AP783" s="23"/>
      <c r="AQ783" s="23"/>
      <c r="AR783" s="23"/>
    </row>
    <row r="784" spans="2:44" ht="14.25" customHeight="1">
      <c r="B784" s="60"/>
      <c r="C784" s="60"/>
      <c r="F784" s="16"/>
      <c r="G784" s="16"/>
      <c r="H784" s="16"/>
      <c r="I784" s="16"/>
      <c r="J784" s="16"/>
      <c r="K784" s="18"/>
      <c r="L784" s="18"/>
      <c r="M784" s="18"/>
      <c r="N784" s="18"/>
      <c r="O784" s="18"/>
      <c r="P784" s="21"/>
      <c r="Q784" s="21"/>
      <c r="R784" s="21"/>
      <c r="S784" s="21"/>
      <c r="T784" s="21"/>
      <c r="U784" s="23"/>
      <c r="V784" s="23"/>
      <c r="W784" s="23"/>
      <c r="X784" s="60"/>
      <c r="AA784" s="16"/>
      <c r="AB784" s="16"/>
      <c r="AC784" s="16"/>
      <c r="AD784" s="16"/>
      <c r="AE784" s="16"/>
      <c r="AF784" s="18"/>
      <c r="AG784" s="18"/>
      <c r="AH784" s="18"/>
      <c r="AI784" s="18"/>
      <c r="AJ784" s="18"/>
      <c r="AK784" s="21"/>
      <c r="AL784" s="21"/>
      <c r="AM784" s="21"/>
      <c r="AN784" s="21"/>
      <c r="AO784" s="21"/>
      <c r="AP784" s="23"/>
      <c r="AQ784" s="23"/>
      <c r="AR784" s="23"/>
    </row>
    <row r="785" spans="2:44" ht="14.25" customHeight="1">
      <c r="B785" s="60"/>
      <c r="C785" s="60"/>
      <c r="F785" s="16"/>
      <c r="G785" s="16"/>
      <c r="H785" s="16"/>
      <c r="I785" s="16"/>
      <c r="J785" s="16"/>
      <c r="K785" s="18"/>
      <c r="L785" s="18"/>
      <c r="M785" s="18"/>
      <c r="N785" s="18"/>
      <c r="O785" s="18"/>
      <c r="P785" s="21"/>
      <c r="Q785" s="21"/>
      <c r="R785" s="21"/>
      <c r="S785" s="21"/>
      <c r="T785" s="21"/>
      <c r="U785" s="23"/>
      <c r="V785" s="23"/>
      <c r="W785" s="23"/>
      <c r="X785" s="60"/>
      <c r="AA785" s="16"/>
      <c r="AB785" s="16"/>
      <c r="AC785" s="16"/>
      <c r="AD785" s="16"/>
      <c r="AE785" s="16"/>
      <c r="AF785" s="18"/>
      <c r="AG785" s="18"/>
      <c r="AH785" s="18"/>
      <c r="AI785" s="18"/>
      <c r="AJ785" s="18"/>
      <c r="AK785" s="21"/>
      <c r="AL785" s="21"/>
      <c r="AM785" s="21"/>
      <c r="AN785" s="21"/>
      <c r="AO785" s="21"/>
      <c r="AP785" s="23"/>
      <c r="AQ785" s="23"/>
      <c r="AR785" s="23"/>
    </row>
    <row r="786" spans="2:44" ht="14.25" customHeight="1">
      <c r="B786" s="60"/>
      <c r="C786" s="60"/>
      <c r="F786" s="16"/>
      <c r="G786" s="16"/>
      <c r="H786" s="16"/>
      <c r="I786" s="16"/>
      <c r="J786" s="16"/>
      <c r="K786" s="18"/>
      <c r="L786" s="18"/>
      <c r="M786" s="18"/>
      <c r="N786" s="18"/>
      <c r="O786" s="18"/>
      <c r="P786" s="21"/>
      <c r="Q786" s="21"/>
      <c r="R786" s="21"/>
      <c r="S786" s="21"/>
      <c r="T786" s="21"/>
      <c r="U786" s="23"/>
      <c r="V786" s="23"/>
      <c r="W786" s="23"/>
      <c r="X786" s="60"/>
      <c r="AA786" s="16"/>
      <c r="AB786" s="16"/>
      <c r="AC786" s="16"/>
      <c r="AD786" s="16"/>
      <c r="AE786" s="16"/>
      <c r="AF786" s="18"/>
      <c r="AG786" s="18"/>
      <c r="AH786" s="18"/>
      <c r="AI786" s="18"/>
      <c r="AJ786" s="18"/>
      <c r="AK786" s="21"/>
      <c r="AL786" s="21"/>
      <c r="AM786" s="21"/>
      <c r="AN786" s="21"/>
      <c r="AO786" s="21"/>
      <c r="AP786" s="23"/>
      <c r="AQ786" s="23"/>
      <c r="AR786" s="23"/>
    </row>
    <row r="787" spans="2:44" ht="14.25" customHeight="1">
      <c r="B787" s="60"/>
      <c r="C787" s="60"/>
      <c r="F787" s="16"/>
      <c r="G787" s="16"/>
      <c r="H787" s="16"/>
      <c r="I787" s="16"/>
      <c r="J787" s="16"/>
      <c r="K787" s="18"/>
      <c r="L787" s="18"/>
      <c r="M787" s="18"/>
      <c r="N787" s="18"/>
      <c r="O787" s="18"/>
      <c r="P787" s="21"/>
      <c r="Q787" s="21"/>
      <c r="R787" s="21"/>
      <c r="S787" s="21"/>
      <c r="T787" s="21"/>
      <c r="U787" s="23"/>
      <c r="V787" s="23"/>
      <c r="W787" s="23"/>
      <c r="X787" s="60"/>
      <c r="AA787" s="16"/>
      <c r="AB787" s="16"/>
      <c r="AC787" s="16"/>
      <c r="AD787" s="16"/>
      <c r="AE787" s="16"/>
      <c r="AF787" s="18"/>
      <c r="AG787" s="18"/>
      <c r="AH787" s="18"/>
      <c r="AI787" s="18"/>
      <c r="AJ787" s="18"/>
      <c r="AK787" s="21"/>
      <c r="AL787" s="21"/>
      <c r="AM787" s="21"/>
      <c r="AN787" s="21"/>
      <c r="AO787" s="21"/>
      <c r="AP787" s="23"/>
      <c r="AQ787" s="23"/>
      <c r="AR787" s="23"/>
    </row>
    <row r="788" spans="2:44" ht="14.25" customHeight="1">
      <c r="B788" s="60"/>
      <c r="C788" s="60"/>
      <c r="F788" s="16"/>
      <c r="G788" s="16"/>
      <c r="H788" s="16"/>
      <c r="I788" s="16"/>
      <c r="J788" s="16"/>
      <c r="K788" s="18"/>
      <c r="L788" s="18"/>
      <c r="M788" s="18"/>
      <c r="N788" s="18"/>
      <c r="O788" s="18"/>
      <c r="P788" s="21"/>
      <c r="Q788" s="21"/>
      <c r="R788" s="21"/>
      <c r="S788" s="21"/>
      <c r="T788" s="21"/>
      <c r="U788" s="23"/>
      <c r="V788" s="23"/>
      <c r="W788" s="23"/>
      <c r="X788" s="60"/>
      <c r="AA788" s="16"/>
      <c r="AB788" s="16"/>
      <c r="AC788" s="16"/>
      <c r="AD788" s="16"/>
      <c r="AE788" s="16"/>
      <c r="AF788" s="18"/>
      <c r="AG788" s="18"/>
      <c r="AH788" s="18"/>
      <c r="AI788" s="18"/>
      <c r="AJ788" s="18"/>
      <c r="AK788" s="21"/>
      <c r="AL788" s="21"/>
      <c r="AM788" s="21"/>
      <c r="AN788" s="21"/>
      <c r="AO788" s="21"/>
      <c r="AP788" s="23"/>
      <c r="AQ788" s="23"/>
      <c r="AR788" s="23"/>
    </row>
    <row r="789" spans="2:44" ht="14.25" customHeight="1">
      <c r="B789" s="60"/>
      <c r="C789" s="60"/>
      <c r="F789" s="16"/>
      <c r="G789" s="16"/>
      <c r="H789" s="16"/>
      <c r="I789" s="16"/>
      <c r="J789" s="16"/>
      <c r="K789" s="18"/>
      <c r="L789" s="18"/>
      <c r="M789" s="18"/>
      <c r="N789" s="18"/>
      <c r="O789" s="18"/>
      <c r="P789" s="21"/>
      <c r="Q789" s="21"/>
      <c r="R789" s="21"/>
      <c r="S789" s="21"/>
      <c r="T789" s="21"/>
      <c r="U789" s="23"/>
      <c r="V789" s="23"/>
      <c r="W789" s="23"/>
      <c r="X789" s="60"/>
      <c r="AA789" s="16"/>
      <c r="AB789" s="16"/>
      <c r="AC789" s="16"/>
      <c r="AD789" s="16"/>
      <c r="AE789" s="16"/>
      <c r="AF789" s="18"/>
      <c r="AG789" s="18"/>
      <c r="AH789" s="18"/>
      <c r="AI789" s="18"/>
      <c r="AJ789" s="18"/>
      <c r="AK789" s="21"/>
      <c r="AL789" s="21"/>
      <c r="AM789" s="21"/>
      <c r="AN789" s="21"/>
      <c r="AO789" s="21"/>
      <c r="AP789" s="23"/>
      <c r="AQ789" s="23"/>
      <c r="AR789" s="23"/>
    </row>
    <row r="790" spans="2:44" ht="14.25" customHeight="1">
      <c r="B790" s="60"/>
      <c r="C790" s="60"/>
      <c r="F790" s="16"/>
      <c r="G790" s="16"/>
      <c r="H790" s="16"/>
      <c r="I790" s="16"/>
      <c r="J790" s="16"/>
      <c r="K790" s="18"/>
      <c r="L790" s="18"/>
      <c r="M790" s="18"/>
      <c r="N790" s="18"/>
      <c r="O790" s="18"/>
      <c r="P790" s="21"/>
      <c r="Q790" s="21"/>
      <c r="R790" s="21"/>
      <c r="S790" s="21"/>
      <c r="T790" s="21"/>
      <c r="U790" s="23"/>
      <c r="V790" s="23"/>
      <c r="W790" s="23"/>
      <c r="X790" s="60"/>
      <c r="AA790" s="16"/>
      <c r="AB790" s="16"/>
      <c r="AC790" s="16"/>
      <c r="AD790" s="16"/>
      <c r="AE790" s="16"/>
      <c r="AF790" s="18"/>
      <c r="AG790" s="18"/>
      <c r="AH790" s="18"/>
      <c r="AI790" s="18"/>
      <c r="AJ790" s="18"/>
      <c r="AK790" s="21"/>
      <c r="AL790" s="21"/>
      <c r="AM790" s="21"/>
      <c r="AN790" s="21"/>
      <c r="AO790" s="21"/>
      <c r="AP790" s="23"/>
      <c r="AQ790" s="23"/>
      <c r="AR790" s="23"/>
    </row>
    <row r="791" spans="2:44" ht="14.25" customHeight="1">
      <c r="B791" s="60"/>
      <c r="C791" s="60"/>
      <c r="F791" s="16"/>
      <c r="G791" s="16"/>
      <c r="H791" s="16"/>
      <c r="I791" s="16"/>
      <c r="J791" s="16"/>
      <c r="K791" s="18"/>
      <c r="L791" s="18"/>
      <c r="M791" s="18"/>
      <c r="N791" s="18"/>
      <c r="O791" s="18"/>
      <c r="P791" s="21"/>
      <c r="Q791" s="21"/>
      <c r="R791" s="21"/>
      <c r="S791" s="21"/>
      <c r="T791" s="21"/>
      <c r="U791" s="23"/>
      <c r="V791" s="23"/>
      <c r="W791" s="23"/>
      <c r="X791" s="60"/>
      <c r="AA791" s="16"/>
      <c r="AB791" s="16"/>
      <c r="AC791" s="16"/>
      <c r="AD791" s="16"/>
      <c r="AE791" s="16"/>
      <c r="AF791" s="18"/>
      <c r="AG791" s="18"/>
      <c r="AH791" s="18"/>
      <c r="AI791" s="18"/>
      <c r="AJ791" s="18"/>
      <c r="AK791" s="21"/>
      <c r="AL791" s="21"/>
      <c r="AM791" s="21"/>
      <c r="AN791" s="21"/>
      <c r="AO791" s="21"/>
      <c r="AP791" s="23"/>
      <c r="AQ791" s="23"/>
      <c r="AR791" s="23"/>
    </row>
    <row r="792" spans="2:44" ht="14.25" customHeight="1">
      <c r="B792" s="60"/>
      <c r="C792" s="60"/>
      <c r="F792" s="16"/>
      <c r="G792" s="16"/>
      <c r="H792" s="16"/>
      <c r="I792" s="16"/>
      <c r="J792" s="16"/>
      <c r="K792" s="18"/>
      <c r="L792" s="18"/>
      <c r="M792" s="18"/>
      <c r="N792" s="18"/>
      <c r="O792" s="18"/>
      <c r="P792" s="21"/>
      <c r="Q792" s="21"/>
      <c r="R792" s="21"/>
      <c r="S792" s="21"/>
      <c r="T792" s="21"/>
      <c r="U792" s="23"/>
      <c r="V792" s="23"/>
      <c r="W792" s="23"/>
      <c r="X792" s="60"/>
      <c r="AA792" s="16"/>
      <c r="AB792" s="16"/>
      <c r="AC792" s="16"/>
      <c r="AD792" s="16"/>
      <c r="AE792" s="16"/>
      <c r="AF792" s="18"/>
      <c r="AG792" s="18"/>
      <c r="AH792" s="18"/>
      <c r="AI792" s="18"/>
      <c r="AJ792" s="18"/>
      <c r="AK792" s="21"/>
      <c r="AL792" s="21"/>
      <c r="AM792" s="21"/>
      <c r="AN792" s="21"/>
      <c r="AO792" s="21"/>
      <c r="AP792" s="23"/>
      <c r="AQ792" s="23"/>
      <c r="AR792" s="23"/>
    </row>
    <row r="793" spans="2:44" ht="14.25" customHeight="1">
      <c r="B793" s="60"/>
      <c r="C793" s="60"/>
      <c r="F793" s="16"/>
      <c r="G793" s="16"/>
      <c r="H793" s="16"/>
      <c r="I793" s="16"/>
      <c r="J793" s="16"/>
      <c r="K793" s="18"/>
      <c r="L793" s="18"/>
      <c r="M793" s="18"/>
      <c r="N793" s="18"/>
      <c r="O793" s="18"/>
      <c r="P793" s="21"/>
      <c r="Q793" s="21"/>
      <c r="R793" s="21"/>
      <c r="S793" s="21"/>
      <c r="T793" s="21"/>
      <c r="U793" s="23"/>
      <c r="V793" s="23"/>
      <c r="W793" s="23"/>
      <c r="X793" s="60"/>
      <c r="AA793" s="16"/>
      <c r="AB793" s="16"/>
      <c r="AC793" s="16"/>
      <c r="AD793" s="16"/>
      <c r="AE793" s="16"/>
      <c r="AF793" s="18"/>
      <c r="AG793" s="18"/>
      <c r="AH793" s="18"/>
      <c r="AI793" s="18"/>
      <c r="AJ793" s="18"/>
      <c r="AK793" s="21"/>
      <c r="AL793" s="21"/>
      <c r="AM793" s="21"/>
      <c r="AN793" s="21"/>
      <c r="AO793" s="21"/>
      <c r="AP793" s="23"/>
      <c r="AQ793" s="23"/>
      <c r="AR793" s="23"/>
    </row>
    <row r="794" spans="2:44" ht="14.25" customHeight="1">
      <c r="B794" s="60"/>
      <c r="C794" s="60"/>
      <c r="F794" s="16"/>
      <c r="G794" s="16"/>
      <c r="H794" s="16"/>
      <c r="I794" s="16"/>
      <c r="J794" s="16"/>
      <c r="K794" s="18"/>
      <c r="L794" s="18"/>
      <c r="M794" s="18"/>
      <c r="N794" s="18"/>
      <c r="O794" s="18"/>
      <c r="P794" s="21"/>
      <c r="Q794" s="21"/>
      <c r="R794" s="21"/>
      <c r="S794" s="21"/>
      <c r="T794" s="21"/>
      <c r="U794" s="23"/>
      <c r="V794" s="23"/>
      <c r="W794" s="23"/>
      <c r="X794" s="60"/>
      <c r="AA794" s="16"/>
      <c r="AB794" s="16"/>
      <c r="AC794" s="16"/>
      <c r="AD794" s="16"/>
      <c r="AE794" s="16"/>
      <c r="AF794" s="18"/>
      <c r="AG794" s="18"/>
      <c r="AH794" s="18"/>
      <c r="AI794" s="18"/>
      <c r="AJ794" s="18"/>
      <c r="AK794" s="21"/>
      <c r="AL794" s="21"/>
      <c r="AM794" s="21"/>
      <c r="AN794" s="21"/>
      <c r="AO794" s="21"/>
      <c r="AP794" s="23"/>
      <c r="AQ794" s="23"/>
      <c r="AR794" s="23"/>
    </row>
    <row r="795" spans="2:44" ht="14.25" customHeight="1">
      <c r="B795" s="60"/>
      <c r="C795" s="60"/>
      <c r="F795" s="16"/>
      <c r="G795" s="16"/>
      <c r="H795" s="16"/>
      <c r="I795" s="16"/>
      <c r="J795" s="16"/>
      <c r="K795" s="18"/>
      <c r="L795" s="18"/>
      <c r="M795" s="18"/>
      <c r="N795" s="18"/>
      <c r="O795" s="18"/>
      <c r="P795" s="21"/>
      <c r="Q795" s="21"/>
      <c r="R795" s="21"/>
      <c r="S795" s="21"/>
      <c r="T795" s="21"/>
      <c r="U795" s="23"/>
      <c r="V795" s="23"/>
      <c r="W795" s="23"/>
      <c r="X795" s="60"/>
      <c r="AA795" s="16"/>
      <c r="AB795" s="16"/>
      <c r="AC795" s="16"/>
      <c r="AD795" s="16"/>
      <c r="AE795" s="16"/>
      <c r="AF795" s="18"/>
      <c r="AG795" s="18"/>
      <c r="AH795" s="18"/>
      <c r="AI795" s="18"/>
      <c r="AJ795" s="18"/>
      <c r="AK795" s="21"/>
      <c r="AL795" s="21"/>
      <c r="AM795" s="21"/>
      <c r="AN795" s="21"/>
      <c r="AO795" s="21"/>
      <c r="AP795" s="23"/>
      <c r="AQ795" s="23"/>
      <c r="AR795" s="23"/>
    </row>
    <row r="796" spans="2:44" ht="14.25" customHeight="1">
      <c r="B796" s="60"/>
      <c r="C796" s="60"/>
      <c r="F796" s="16"/>
      <c r="G796" s="16"/>
      <c r="H796" s="16"/>
      <c r="I796" s="16"/>
      <c r="J796" s="16"/>
      <c r="K796" s="18"/>
      <c r="L796" s="18"/>
      <c r="M796" s="18"/>
      <c r="N796" s="18"/>
      <c r="O796" s="18"/>
      <c r="P796" s="21"/>
      <c r="Q796" s="21"/>
      <c r="R796" s="21"/>
      <c r="S796" s="21"/>
      <c r="T796" s="21"/>
      <c r="U796" s="23"/>
      <c r="V796" s="23"/>
      <c r="W796" s="23"/>
      <c r="X796" s="60"/>
      <c r="AA796" s="16"/>
      <c r="AB796" s="16"/>
      <c r="AC796" s="16"/>
      <c r="AD796" s="16"/>
      <c r="AE796" s="16"/>
      <c r="AF796" s="18"/>
      <c r="AG796" s="18"/>
      <c r="AH796" s="18"/>
      <c r="AI796" s="18"/>
      <c r="AJ796" s="18"/>
      <c r="AK796" s="21"/>
      <c r="AL796" s="21"/>
      <c r="AM796" s="21"/>
      <c r="AN796" s="21"/>
      <c r="AO796" s="21"/>
      <c r="AP796" s="23"/>
      <c r="AQ796" s="23"/>
      <c r="AR796" s="23"/>
    </row>
    <row r="797" spans="2:44" ht="14.25" customHeight="1">
      <c r="B797" s="60"/>
      <c r="C797" s="60"/>
      <c r="F797" s="16"/>
      <c r="G797" s="16"/>
      <c r="H797" s="16"/>
      <c r="I797" s="16"/>
      <c r="J797" s="16"/>
      <c r="K797" s="18"/>
      <c r="L797" s="18"/>
      <c r="M797" s="18"/>
      <c r="N797" s="18"/>
      <c r="O797" s="18"/>
      <c r="P797" s="21"/>
      <c r="Q797" s="21"/>
      <c r="R797" s="21"/>
      <c r="S797" s="21"/>
      <c r="T797" s="21"/>
      <c r="U797" s="23"/>
      <c r="V797" s="23"/>
      <c r="W797" s="23"/>
      <c r="X797" s="60"/>
      <c r="AA797" s="16"/>
      <c r="AB797" s="16"/>
      <c r="AC797" s="16"/>
      <c r="AD797" s="16"/>
      <c r="AE797" s="16"/>
      <c r="AF797" s="18"/>
      <c r="AG797" s="18"/>
      <c r="AH797" s="18"/>
      <c r="AI797" s="18"/>
      <c r="AJ797" s="18"/>
      <c r="AK797" s="21"/>
      <c r="AL797" s="21"/>
      <c r="AM797" s="21"/>
      <c r="AN797" s="21"/>
      <c r="AO797" s="21"/>
      <c r="AP797" s="23"/>
      <c r="AQ797" s="23"/>
      <c r="AR797" s="23"/>
    </row>
    <row r="798" spans="2:44" ht="14.25" customHeight="1">
      <c r="B798" s="60"/>
      <c r="C798" s="60"/>
      <c r="F798" s="16"/>
      <c r="G798" s="16"/>
      <c r="H798" s="16"/>
      <c r="I798" s="16"/>
      <c r="J798" s="16"/>
      <c r="K798" s="18"/>
      <c r="L798" s="18"/>
      <c r="M798" s="18"/>
      <c r="N798" s="18"/>
      <c r="O798" s="18"/>
      <c r="P798" s="21"/>
      <c r="Q798" s="21"/>
      <c r="R798" s="21"/>
      <c r="S798" s="21"/>
      <c r="T798" s="21"/>
      <c r="U798" s="23"/>
      <c r="V798" s="23"/>
      <c r="W798" s="23"/>
      <c r="X798" s="60"/>
      <c r="AA798" s="16"/>
      <c r="AB798" s="16"/>
      <c r="AC798" s="16"/>
      <c r="AD798" s="16"/>
      <c r="AE798" s="16"/>
      <c r="AF798" s="18"/>
      <c r="AG798" s="18"/>
      <c r="AH798" s="18"/>
      <c r="AI798" s="18"/>
      <c r="AJ798" s="18"/>
      <c r="AK798" s="21"/>
      <c r="AL798" s="21"/>
      <c r="AM798" s="21"/>
      <c r="AN798" s="21"/>
      <c r="AO798" s="21"/>
      <c r="AP798" s="23"/>
      <c r="AQ798" s="23"/>
      <c r="AR798" s="23"/>
    </row>
    <row r="799" spans="2:44" ht="14.25" customHeight="1">
      <c r="B799" s="60"/>
      <c r="C799" s="60"/>
      <c r="F799" s="16"/>
      <c r="G799" s="16"/>
      <c r="H799" s="16"/>
      <c r="I799" s="16"/>
      <c r="J799" s="16"/>
      <c r="K799" s="18"/>
      <c r="L799" s="18"/>
      <c r="M799" s="18"/>
      <c r="N799" s="18"/>
      <c r="O799" s="18"/>
      <c r="P799" s="21"/>
      <c r="Q799" s="21"/>
      <c r="R799" s="21"/>
      <c r="S799" s="21"/>
      <c r="T799" s="21"/>
      <c r="U799" s="23"/>
      <c r="V799" s="23"/>
      <c r="W799" s="23"/>
      <c r="X799" s="60"/>
      <c r="AA799" s="16"/>
      <c r="AB799" s="16"/>
      <c r="AC799" s="16"/>
      <c r="AD799" s="16"/>
      <c r="AE799" s="16"/>
      <c r="AF799" s="18"/>
      <c r="AG799" s="18"/>
      <c r="AH799" s="18"/>
      <c r="AI799" s="18"/>
      <c r="AJ799" s="18"/>
      <c r="AK799" s="21"/>
      <c r="AL799" s="21"/>
      <c r="AM799" s="21"/>
      <c r="AN799" s="21"/>
      <c r="AO799" s="21"/>
      <c r="AP799" s="23"/>
      <c r="AQ799" s="23"/>
      <c r="AR799" s="23"/>
    </row>
    <row r="800" spans="2:44" ht="14.25" customHeight="1">
      <c r="B800" s="60"/>
      <c r="C800" s="60"/>
      <c r="F800" s="16"/>
      <c r="G800" s="16"/>
      <c r="H800" s="16"/>
      <c r="I800" s="16"/>
      <c r="J800" s="16"/>
      <c r="K800" s="18"/>
      <c r="L800" s="18"/>
      <c r="M800" s="18"/>
      <c r="N800" s="18"/>
      <c r="O800" s="18"/>
      <c r="P800" s="21"/>
      <c r="Q800" s="21"/>
      <c r="R800" s="21"/>
      <c r="S800" s="21"/>
      <c r="T800" s="21"/>
      <c r="U800" s="23"/>
      <c r="V800" s="23"/>
      <c r="W800" s="23"/>
      <c r="X800" s="60"/>
      <c r="AA800" s="16"/>
      <c r="AB800" s="16"/>
      <c r="AC800" s="16"/>
      <c r="AD800" s="16"/>
      <c r="AE800" s="16"/>
      <c r="AF800" s="18"/>
      <c r="AG800" s="18"/>
      <c r="AH800" s="18"/>
      <c r="AI800" s="18"/>
      <c r="AJ800" s="18"/>
      <c r="AK800" s="21"/>
      <c r="AL800" s="21"/>
      <c r="AM800" s="21"/>
      <c r="AN800" s="21"/>
      <c r="AO800" s="21"/>
      <c r="AP800" s="23"/>
      <c r="AQ800" s="23"/>
      <c r="AR800" s="23"/>
    </row>
    <row r="801" spans="2:44" ht="14.25" customHeight="1">
      <c r="B801" s="60"/>
      <c r="C801" s="60"/>
      <c r="F801" s="16"/>
      <c r="G801" s="16"/>
      <c r="H801" s="16"/>
      <c r="I801" s="16"/>
      <c r="J801" s="16"/>
      <c r="K801" s="18"/>
      <c r="L801" s="18"/>
      <c r="M801" s="18"/>
      <c r="N801" s="18"/>
      <c r="O801" s="18"/>
      <c r="P801" s="21"/>
      <c r="Q801" s="21"/>
      <c r="R801" s="21"/>
      <c r="S801" s="21"/>
      <c r="T801" s="21"/>
      <c r="U801" s="23"/>
      <c r="V801" s="23"/>
      <c r="W801" s="23"/>
      <c r="X801" s="60"/>
      <c r="AA801" s="16"/>
      <c r="AB801" s="16"/>
      <c r="AC801" s="16"/>
      <c r="AD801" s="16"/>
      <c r="AE801" s="16"/>
      <c r="AF801" s="18"/>
      <c r="AG801" s="18"/>
      <c r="AH801" s="18"/>
      <c r="AI801" s="18"/>
      <c r="AJ801" s="18"/>
      <c r="AK801" s="21"/>
      <c r="AL801" s="21"/>
      <c r="AM801" s="21"/>
      <c r="AN801" s="21"/>
      <c r="AO801" s="21"/>
      <c r="AP801" s="23"/>
      <c r="AQ801" s="23"/>
      <c r="AR801" s="23"/>
    </row>
    <row r="802" spans="2:44" ht="14.25" customHeight="1">
      <c r="B802" s="60"/>
      <c r="C802" s="60"/>
      <c r="F802" s="16"/>
      <c r="G802" s="16"/>
      <c r="H802" s="16"/>
      <c r="I802" s="16"/>
      <c r="J802" s="16"/>
      <c r="K802" s="18"/>
      <c r="L802" s="18"/>
      <c r="M802" s="18"/>
      <c r="N802" s="18"/>
      <c r="O802" s="18"/>
      <c r="P802" s="21"/>
      <c r="Q802" s="21"/>
      <c r="R802" s="21"/>
      <c r="S802" s="21"/>
      <c r="T802" s="21"/>
      <c r="U802" s="23"/>
      <c r="V802" s="23"/>
      <c r="W802" s="23"/>
      <c r="X802" s="60"/>
      <c r="AA802" s="16"/>
      <c r="AB802" s="16"/>
      <c r="AC802" s="16"/>
      <c r="AD802" s="16"/>
      <c r="AE802" s="16"/>
      <c r="AF802" s="18"/>
      <c r="AG802" s="18"/>
      <c r="AH802" s="18"/>
      <c r="AI802" s="18"/>
      <c r="AJ802" s="18"/>
      <c r="AK802" s="21"/>
      <c r="AL802" s="21"/>
      <c r="AM802" s="21"/>
      <c r="AN802" s="21"/>
      <c r="AO802" s="21"/>
      <c r="AP802" s="23"/>
      <c r="AQ802" s="23"/>
      <c r="AR802" s="23"/>
    </row>
    <row r="803" spans="2:44" ht="14.25" customHeight="1">
      <c r="B803" s="60"/>
      <c r="C803" s="60"/>
      <c r="F803" s="16"/>
      <c r="G803" s="16"/>
      <c r="H803" s="16"/>
      <c r="I803" s="16"/>
      <c r="J803" s="16"/>
      <c r="K803" s="18"/>
      <c r="L803" s="18"/>
      <c r="M803" s="18"/>
      <c r="N803" s="18"/>
      <c r="O803" s="18"/>
      <c r="P803" s="21"/>
      <c r="Q803" s="21"/>
      <c r="R803" s="21"/>
      <c r="S803" s="21"/>
      <c r="T803" s="21"/>
      <c r="U803" s="23"/>
      <c r="V803" s="23"/>
      <c r="W803" s="23"/>
      <c r="X803" s="60"/>
      <c r="AA803" s="16"/>
      <c r="AB803" s="16"/>
      <c r="AC803" s="16"/>
      <c r="AD803" s="16"/>
      <c r="AE803" s="16"/>
      <c r="AF803" s="18"/>
      <c r="AG803" s="18"/>
      <c r="AH803" s="18"/>
      <c r="AI803" s="18"/>
      <c r="AJ803" s="18"/>
      <c r="AK803" s="21"/>
      <c r="AL803" s="21"/>
      <c r="AM803" s="21"/>
      <c r="AN803" s="21"/>
      <c r="AO803" s="21"/>
      <c r="AP803" s="23"/>
      <c r="AQ803" s="23"/>
      <c r="AR803" s="23"/>
    </row>
    <row r="804" spans="2:44" ht="14.25" customHeight="1">
      <c r="B804" s="60"/>
      <c r="C804" s="60"/>
      <c r="F804" s="16"/>
      <c r="G804" s="16"/>
      <c r="H804" s="16"/>
      <c r="I804" s="16"/>
      <c r="J804" s="16"/>
      <c r="K804" s="18"/>
      <c r="L804" s="18"/>
      <c r="M804" s="18"/>
      <c r="N804" s="18"/>
      <c r="O804" s="18"/>
      <c r="P804" s="21"/>
      <c r="Q804" s="21"/>
      <c r="R804" s="21"/>
      <c r="S804" s="21"/>
      <c r="T804" s="21"/>
      <c r="U804" s="23"/>
      <c r="V804" s="23"/>
      <c r="W804" s="23"/>
      <c r="X804" s="60"/>
      <c r="AA804" s="16"/>
      <c r="AB804" s="16"/>
      <c r="AC804" s="16"/>
      <c r="AD804" s="16"/>
      <c r="AE804" s="16"/>
      <c r="AF804" s="18"/>
      <c r="AG804" s="18"/>
      <c r="AH804" s="18"/>
      <c r="AI804" s="18"/>
      <c r="AJ804" s="18"/>
      <c r="AK804" s="21"/>
      <c r="AL804" s="21"/>
      <c r="AM804" s="21"/>
      <c r="AN804" s="21"/>
      <c r="AO804" s="21"/>
      <c r="AP804" s="23"/>
      <c r="AQ804" s="23"/>
      <c r="AR804" s="23"/>
    </row>
    <row r="805" spans="2:44" ht="14.25" customHeight="1">
      <c r="B805" s="60"/>
      <c r="C805" s="60"/>
      <c r="F805" s="16"/>
      <c r="G805" s="16"/>
      <c r="H805" s="16"/>
      <c r="I805" s="16"/>
      <c r="J805" s="16"/>
      <c r="K805" s="18"/>
      <c r="L805" s="18"/>
      <c r="M805" s="18"/>
      <c r="N805" s="18"/>
      <c r="O805" s="18"/>
      <c r="P805" s="21"/>
      <c r="Q805" s="21"/>
      <c r="R805" s="21"/>
      <c r="S805" s="21"/>
      <c r="T805" s="21"/>
      <c r="U805" s="23"/>
      <c r="V805" s="23"/>
      <c r="W805" s="23"/>
      <c r="X805" s="60"/>
      <c r="AA805" s="16"/>
      <c r="AB805" s="16"/>
      <c r="AC805" s="16"/>
      <c r="AD805" s="16"/>
      <c r="AE805" s="16"/>
      <c r="AF805" s="18"/>
      <c r="AG805" s="18"/>
      <c r="AH805" s="18"/>
      <c r="AI805" s="18"/>
      <c r="AJ805" s="18"/>
      <c r="AK805" s="21"/>
      <c r="AL805" s="21"/>
      <c r="AM805" s="21"/>
      <c r="AN805" s="21"/>
      <c r="AO805" s="21"/>
      <c r="AP805" s="23"/>
      <c r="AQ805" s="23"/>
      <c r="AR805" s="23"/>
    </row>
    <row r="806" spans="2:44" ht="14.25" customHeight="1">
      <c r="B806" s="60"/>
      <c r="C806" s="60"/>
      <c r="F806" s="16"/>
      <c r="G806" s="16"/>
      <c r="H806" s="16"/>
      <c r="I806" s="16"/>
      <c r="J806" s="16"/>
      <c r="K806" s="18"/>
      <c r="L806" s="18"/>
      <c r="M806" s="18"/>
      <c r="N806" s="18"/>
      <c r="O806" s="18"/>
      <c r="P806" s="21"/>
      <c r="Q806" s="21"/>
      <c r="R806" s="21"/>
      <c r="S806" s="21"/>
      <c r="T806" s="21"/>
      <c r="U806" s="23"/>
      <c r="V806" s="23"/>
      <c r="W806" s="23"/>
      <c r="X806" s="60"/>
      <c r="AA806" s="16"/>
      <c r="AB806" s="16"/>
      <c r="AC806" s="16"/>
      <c r="AD806" s="16"/>
      <c r="AE806" s="16"/>
      <c r="AF806" s="18"/>
      <c r="AG806" s="18"/>
      <c r="AH806" s="18"/>
      <c r="AI806" s="18"/>
      <c r="AJ806" s="18"/>
      <c r="AK806" s="21"/>
      <c r="AL806" s="21"/>
      <c r="AM806" s="21"/>
      <c r="AN806" s="21"/>
      <c r="AO806" s="21"/>
      <c r="AP806" s="23"/>
      <c r="AQ806" s="23"/>
      <c r="AR806" s="23"/>
    </row>
    <row r="807" spans="2:44" ht="14.25" customHeight="1">
      <c r="B807" s="60"/>
      <c r="C807" s="60"/>
      <c r="F807" s="16"/>
      <c r="G807" s="16"/>
      <c r="H807" s="16"/>
      <c r="I807" s="16"/>
      <c r="J807" s="16"/>
      <c r="K807" s="18"/>
      <c r="L807" s="18"/>
      <c r="M807" s="18"/>
      <c r="N807" s="18"/>
      <c r="O807" s="18"/>
      <c r="P807" s="21"/>
      <c r="Q807" s="21"/>
      <c r="R807" s="21"/>
      <c r="S807" s="21"/>
      <c r="T807" s="21"/>
      <c r="U807" s="23"/>
      <c r="V807" s="23"/>
      <c r="W807" s="23"/>
      <c r="X807" s="60"/>
      <c r="AA807" s="16"/>
      <c r="AB807" s="16"/>
      <c r="AC807" s="16"/>
      <c r="AD807" s="16"/>
      <c r="AE807" s="16"/>
      <c r="AF807" s="18"/>
      <c r="AG807" s="18"/>
      <c r="AH807" s="18"/>
      <c r="AI807" s="18"/>
      <c r="AJ807" s="18"/>
      <c r="AK807" s="21"/>
      <c r="AL807" s="21"/>
      <c r="AM807" s="21"/>
      <c r="AN807" s="21"/>
      <c r="AO807" s="21"/>
      <c r="AP807" s="23"/>
      <c r="AQ807" s="23"/>
      <c r="AR807" s="23"/>
    </row>
    <row r="808" spans="2:44" ht="14.25" customHeight="1">
      <c r="B808" s="60"/>
      <c r="C808" s="60"/>
      <c r="F808" s="16"/>
      <c r="G808" s="16"/>
      <c r="H808" s="16"/>
      <c r="I808" s="16"/>
      <c r="J808" s="16"/>
      <c r="K808" s="18"/>
      <c r="L808" s="18"/>
      <c r="M808" s="18"/>
      <c r="N808" s="18"/>
      <c r="O808" s="18"/>
      <c r="P808" s="21"/>
      <c r="Q808" s="21"/>
      <c r="R808" s="21"/>
      <c r="S808" s="21"/>
      <c r="T808" s="21"/>
      <c r="U808" s="23"/>
      <c r="V808" s="23"/>
      <c r="W808" s="23"/>
      <c r="X808" s="60"/>
      <c r="AA808" s="16"/>
      <c r="AB808" s="16"/>
      <c r="AC808" s="16"/>
      <c r="AD808" s="16"/>
      <c r="AE808" s="16"/>
      <c r="AF808" s="18"/>
      <c r="AG808" s="18"/>
      <c r="AH808" s="18"/>
      <c r="AI808" s="18"/>
      <c r="AJ808" s="18"/>
      <c r="AK808" s="21"/>
      <c r="AL808" s="21"/>
      <c r="AM808" s="21"/>
      <c r="AN808" s="21"/>
      <c r="AO808" s="21"/>
      <c r="AP808" s="23"/>
      <c r="AQ808" s="23"/>
      <c r="AR808" s="23"/>
    </row>
    <row r="809" spans="2:44" ht="14.25" customHeight="1">
      <c r="B809" s="60"/>
      <c r="C809" s="60"/>
      <c r="F809" s="16"/>
      <c r="G809" s="16"/>
      <c r="H809" s="16"/>
      <c r="I809" s="16"/>
      <c r="J809" s="16"/>
      <c r="K809" s="18"/>
      <c r="L809" s="18"/>
      <c r="M809" s="18"/>
      <c r="N809" s="18"/>
      <c r="O809" s="18"/>
      <c r="P809" s="21"/>
      <c r="Q809" s="21"/>
      <c r="R809" s="21"/>
      <c r="S809" s="21"/>
      <c r="T809" s="21"/>
      <c r="U809" s="23"/>
      <c r="V809" s="23"/>
      <c r="W809" s="23"/>
      <c r="X809" s="60"/>
      <c r="AA809" s="16"/>
      <c r="AB809" s="16"/>
      <c r="AC809" s="16"/>
      <c r="AD809" s="16"/>
      <c r="AE809" s="16"/>
      <c r="AF809" s="18"/>
      <c r="AG809" s="18"/>
      <c r="AH809" s="18"/>
      <c r="AI809" s="18"/>
      <c r="AJ809" s="18"/>
      <c r="AK809" s="21"/>
      <c r="AL809" s="21"/>
      <c r="AM809" s="21"/>
      <c r="AN809" s="21"/>
      <c r="AO809" s="21"/>
      <c r="AP809" s="23"/>
      <c r="AQ809" s="23"/>
      <c r="AR809" s="23"/>
    </row>
    <row r="810" spans="2:44" ht="14.25" customHeight="1">
      <c r="B810" s="60"/>
      <c r="C810" s="60"/>
      <c r="F810" s="16"/>
      <c r="G810" s="16"/>
      <c r="H810" s="16"/>
      <c r="I810" s="16"/>
      <c r="J810" s="16"/>
      <c r="K810" s="18"/>
      <c r="L810" s="18"/>
      <c r="M810" s="18"/>
      <c r="N810" s="18"/>
      <c r="O810" s="18"/>
      <c r="P810" s="21"/>
      <c r="Q810" s="21"/>
      <c r="R810" s="21"/>
      <c r="S810" s="21"/>
      <c r="T810" s="21"/>
      <c r="U810" s="23"/>
      <c r="V810" s="23"/>
      <c r="W810" s="23"/>
      <c r="X810" s="60"/>
      <c r="AA810" s="16"/>
      <c r="AB810" s="16"/>
      <c r="AC810" s="16"/>
      <c r="AD810" s="16"/>
      <c r="AE810" s="16"/>
      <c r="AF810" s="18"/>
      <c r="AG810" s="18"/>
      <c r="AH810" s="18"/>
      <c r="AI810" s="18"/>
      <c r="AJ810" s="18"/>
      <c r="AK810" s="21"/>
      <c r="AL810" s="21"/>
      <c r="AM810" s="21"/>
      <c r="AN810" s="21"/>
      <c r="AO810" s="21"/>
      <c r="AP810" s="23"/>
      <c r="AQ810" s="23"/>
      <c r="AR810" s="23"/>
    </row>
    <row r="811" spans="2:44" ht="14.25" customHeight="1">
      <c r="B811" s="60"/>
      <c r="C811" s="60"/>
      <c r="F811" s="16"/>
      <c r="G811" s="16"/>
      <c r="H811" s="16"/>
      <c r="I811" s="16"/>
      <c r="J811" s="16"/>
      <c r="K811" s="18"/>
      <c r="L811" s="18"/>
      <c r="M811" s="18"/>
      <c r="N811" s="18"/>
      <c r="O811" s="18"/>
      <c r="P811" s="21"/>
      <c r="Q811" s="21"/>
      <c r="R811" s="21"/>
      <c r="S811" s="21"/>
      <c r="T811" s="21"/>
      <c r="U811" s="23"/>
      <c r="V811" s="23"/>
      <c r="W811" s="23"/>
      <c r="X811" s="60"/>
      <c r="AA811" s="16"/>
      <c r="AB811" s="16"/>
      <c r="AC811" s="16"/>
      <c r="AD811" s="16"/>
      <c r="AE811" s="16"/>
      <c r="AF811" s="18"/>
      <c r="AG811" s="18"/>
      <c r="AH811" s="18"/>
      <c r="AI811" s="18"/>
      <c r="AJ811" s="18"/>
      <c r="AK811" s="21"/>
      <c r="AL811" s="21"/>
      <c r="AM811" s="21"/>
      <c r="AN811" s="21"/>
      <c r="AO811" s="21"/>
      <c r="AP811" s="23"/>
      <c r="AQ811" s="23"/>
      <c r="AR811" s="23"/>
    </row>
    <row r="812" spans="2:44" ht="14.25" customHeight="1">
      <c r="B812" s="60"/>
      <c r="C812" s="60"/>
      <c r="F812" s="16"/>
      <c r="G812" s="16"/>
      <c r="H812" s="16"/>
      <c r="I812" s="16"/>
      <c r="J812" s="16"/>
      <c r="K812" s="18"/>
      <c r="L812" s="18"/>
      <c r="M812" s="18"/>
      <c r="N812" s="18"/>
      <c r="O812" s="18"/>
      <c r="P812" s="21"/>
      <c r="Q812" s="21"/>
      <c r="R812" s="21"/>
      <c r="S812" s="21"/>
      <c r="T812" s="21"/>
      <c r="U812" s="23"/>
      <c r="V812" s="23"/>
      <c r="W812" s="23"/>
      <c r="X812" s="60"/>
      <c r="AA812" s="16"/>
      <c r="AB812" s="16"/>
      <c r="AC812" s="16"/>
      <c r="AD812" s="16"/>
      <c r="AE812" s="16"/>
      <c r="AF812" s="18"/>
      <c r="AG812" s="18"/>
      <c r="AH812" s="18"/>
      <c r="AI812" s="18"/>
      <c r="AJ812" s="18"/>
      <c r="AK812" s="21"/>
      <c r="AL812" s="21"/>
      <c r="AM812" s="21"/>
      <c r="AN812" s="21"/>
      <c r="AO812" s="21"/>
      <c r="AP812" s="23"/>
      <c r="AQ812" s="23"/>
      <c r="AR812" s="23"/>
    </row>
    <row r="813" spans="2:44" ht="14.25" customHeight="1">
      <c r="B813" s="60"/>
      <c r="C813" s="60"/>
      <c r="F813" s="16"/>
      <c r="G813" s="16"/>
      <c r="H813" s="16"/>
      <c r="I813" s="16"/>
      <c r="J813" s="16"/>
      <c r="K813" s="18"/>
      <c r="L813" s="18"/>
      <c r="M813" s="18"/>
      <c r="N813" s="18"/>
      <c r="O813" s="18"/>
      <c r="P813" s="21"/>
      <c r="Q813" s="21"/>
      <c r="R813" s="21"/>
      <c r="S813" s="21"/>
      <c r="T813" s="21"/>
      <c r="U813" s="23"/>
      <c r="V813" s="23"/>
      <c r="W813" s="23"/>
      <c r="X813" s="60"/>
      <c r="AA813" s="16"/>
      <c r="AB813" s="16"/>
      <c r="AC813" s="16"/>
      <c r="AD813" s="16"/>
      <c r="AE813" s="16"/>
      <c r="AF813" s="18"/>
      <c r="AG813" s="18"/>
      <c r="AH813" s="18"/>
      <c r="AI813" s="18"/>
      <c r="AJ813" s="18"/>
      <c r="AK813" s="21"/>
      <c r="AL813" s="21"/>
      <c r="AM813" s="21"/>
      <c r="AN813" s="21"/>
      <c r="AO813" s="21"/>
      <c r="AP813" s="23"/>
      <c r="AQ813" s="23"/>
      <c r="AR813" s="23"/>
    </row>
    <row r="814" spans="2:44" ht="14.25" customHeight="1">
      <c r="B814" s="60"/>
      <c r="C814" s="60"/>
      <c r="F814" s="16"/>
      <c r="G814" s="16"/>
      <c r="H814" s="16"/>
      <c r="I814" s="16"/>
      <c r="J814" s="16"/>
      <c r="K814" s="18"/>
      <c r="L814" s="18"/>
      <c r="M814" s="18"/>
      <c r="N814" s="18"/>
      <c r="O814" s="18"/>
      <c r="P814" s="21"/>
      <c r="Q814" s="21"/>
      <c r="R814" s="21"/>
      <c r="S814" s="21"/>
      <c r="T814" s="21"/>
      <c r="U814" s="23"/>
      <c r="V814" s="23"/>
      <c r="W814" s="23"/>
      <c r="X814" s="60"/>
      <c r="AA814" s="16"/>
      <c r="AB814" s="16"/>
      <c r="AC814" s="16"/>
      <c r="AD814" s="16"/>
      <c r="AE814" s="16"/>
      <c r="AF814" s="18"/>
      <c r="AG814" s="18"/>
      <c r="AH814" s="18"/>
      <c r="AI814" s="18"/>
      <c r="AJ814" s="18"/>
      <c r="AK814" s="21"/>
      <c r="AL814" s="21"/>
      <c r="AM814" s="21"/>
      <c r="AN814" s="21"/>
      <c r="AO814" s="21"/>
      <c r="AP814" s="23"/>
      <c r="AQ814" s="23"/>
      <c r="AR814" s="23"/>
    </row>
    <row r="815" spans="2:44" ht="14.25" customHeight="1">
      <c r="B815" s="60"/>
      <c r="C815" s="60"/>
      <c r="F815" s="16"/>
      <c r="G815" s="16"/>
      <c r="H815" s="16"/>
      <c r="I815" s="16"/>
      <c r="J815" s="16"/>
      <c r="K815" s="18"/>
      <c r="L815" s="18"/>
      <c r="M815" s="18"/>
      <c r="N815" s="18"/>
      <c r="O815" s="18"/>
      <c r="P815" s="21"/>
      <c r="Q815" s="21"/>
      <c r="R815" s="21"/>
      <c r="S815" s="21"/>
      <c r="T815" s="21"/>
      <c r="U815" s="23"/>
      <c r="V815" s="23"/>
      <c r="W815" s="23"/>
      <c r="X815" s="60"/>
      <c r="AA815" s="16"/>
      <c r="AB815" s="16"/>
      <c r="AC815" s="16"/>
      <c r="AD815" s="16"/>
      <c r="AE815" s="16"/>
      <c r="AF815" s="18"/>
      <c r="AG815" s="18"/>
      <c r="AH815" s="18"/>
      <c r="AI815" s="18"/>
      <c r="AJ815" s="18"/>
      <c r="AK815" s="21"/>
      <c r="AL815" s="21"/>
      <c r="AM815" s="21"/>
      <c r="AN815" s="21"/>
      <c r="AO815" s="21"/>
      <c r="AP815" s="23"/>
      <c r="AQ815" s="23"/>
      <c r="AR815" s="23"/>
    </row>
    <row r="816" spans="2:44" ht="14.25" customHeight="1">
      <c r="B816" s="60"/>
      <c r="C816" s="60"/>
      <c r="F816" s="16"/>
      <c r="G816" s="16"/>
      <c r="H816" s="16"/>
      <c r="I816" s="16"/>
      <c r="J816" s="16"/>
      <c r="K816" s="18"/>
      <c r="L816" s="18"/>
      <c r="M816" s="18"/>
      <c r="N816" s="18"/>
      <c r="O816" s="18"/>
      <c r="P816" s="21"/>
      <c r="Q816" s="21"/>
      <c r="R816" s="21"/>
      <c r="S816" s="21"/>
      <c r="T816" s="21"/>
      <c r="U816" s="23"/>
      <c r="V816" s="23"/>
      <c r="W816" s="23"/>
      <c r="X816" s="60"/>
      <c r="AA816" s="16"/>
      <c r="AB816" s="16"/>
      <c r="AC816" s="16"/>
      <c r="AD816" s="16"/>
      <c r="AE816" s="16"/>
      <c r="AF816" s="18"/>
      <c r="AG816" s="18"/>
      <c r="AH816" s="18"/>
      <c r="AI816" s="18"/>
      <c r="AJ816" s="18"/>
      <c r="AK816" s="21"/>
      <c r="AL816" s="21"/>
      <c r="AM816" s="21"/>
      <c r="AN816" s="21"/>
      <c r="AO816" s="21"/>
      <c r="AP816" s="23"/>
      <c r="AQ816" s="23"/>
      <c r="AR816" s="23"/>
    </row>
    <row r="817" spans="2:44" ht="14.25" customHeight="1">
      <c r="B817" s="60"/>
      <c r="C817" s="60"/>
      <c r="F817" s="16"/>
      <c r="G817" s="16"/>
      <c r="H817" s="16"/>
      <c r="I817" s="16"/>
      <c r="J817" s="16"/>
      <c r="K817" s="18"/>
      <c r="L817" s="18"/>
      <c r="M817" s="18"/>
      <c r="N817" s="18"/>
      <c r="O817" s="18"/>
      <c r="P817" s="21"/>
      <c r="Q817" s="21"/>
      <c r="R817" s="21"/>
      <c r="S817" s="21"/>
      <c r="T817" s="21"/>
      <c r="U817" s="23"/>
      <c r="V817" s="23"/>
      <c r="W817" s="23"/>
      <c r="X817" s="60"/>
      <c r="AA817" s="16"/>
      <c r="AB817" s="16"/>
      <c r="AC817" s="16"/>
      <c r="AD817" s="16"/>
      <c r="AE817" s="16"/>
      <c r="AF817" s="18"/>
      <c r="AG817" s="18"/>
      <c r="AH817" s="18"/>
      <c r="AI817" s="18"/>
      <c r="AJ817" s="18"/>
      <c r="AK817" s="21"/>
      <c r="AL817" s="21"/>
      <c r="AM817" s="21"/>
      <c r="AN817" s="21"/>
      <c r="AO817" s="21"/>
      <c r="AP817" s="23"/>
      <c r="AQ817" s="23"/>
      <c r="AR817" s="23"/>
    </row>
    <row r="818" spans="2:44" ht="14.25" customHeight="1">
      <c r="B818" s="60"/>
      <c r="C818" s="60"/>
      <c r="F818" s="16"/>
      <c r="G818" s="16"/>
      <c r="H818" s="16"/>
      <c r="I818" s="16"/>
      <c r="J818" s="16"/>
      <c r="K818" s="18"/>
      <c r="L818" s="18"/>
      <c r="M818" s="18"/>
      <c r="N818" s="18"/>
      <c r="O818" s="18"/>
      <c r="P818" s="21"/>
      <c r="Q818" s="21"/>
      <c r="R818" s="21"/>
      <c r="S818" s="21"/>
      <c r="T818" s="21"/>
      <c r="U818" s="23"/>
      <c r="V818" s="23"/>
      <c r="W818" s="23"/>
      <c r="X818" s="60"/>
      <c r="AA818" s="16"/>
      <c r="AB818" s="16"/>
      <c r="AC818" s="16"/>
      <c r="AD818" s="16"/>
      <c r="AE818" s="16"/>
      <c r="AF818" s="18"/>
      <c r="AG818" s="18"/>
      <c r="AH818" s="18"/>
      <c r="AI818" s="18"/>
      <c r="AJ818" s="18"/>
      <c r="AK818" s="21"/>
      <c r="AL818" s="21"/>
      <c r="AM818" s="21"/>
      <c r="AN818" s="21"/>
      <c r="AO818" s="21"/>
      <c r="AP818" s="23"/>
      <c r="AQ818" s="23"/>
      <c r="AR818" s="23"/>
    </row>
    <row r="819" spans="2:44" ht="14.25" customHeight="1">
      <c r="B819" s="60"/>
      <c r="C819" s="60"/>
      <c r="F819" s="16"/>
      <c r="G819" s="16"/>
      <c r="H819" s="16"/>
      <c r="I819" s="16"/>
      <c r="J819" s="16"/>
      <c r="K819" s="18"/>
      <c r="L819" s="18"/>
      <c r="M819" s="18"/>
      <c r="N819" s="18"/>
      <c r="O819" s="18"/>
      <c r="P819" s="21"/>
      <c r="Q819" s="21"/>
      <c r="R819" s="21"/>
      <c r="S819" s="21"/>
      <c r="T819" s="21"/>
      <c r="U819" s="23"/>
      <c r="V819" s="23"/>
      <c r="W819" s="23"/>
      <c r="X819" s="60"/>
      <c r="AA819" s="16"/>
      <c r="AB819" s="16"/>
      <c r="AC819" s="16"/>
      <c r="AD819" s="16"/>
      <c r="AE819" s="16"/>
      <c r="AF819" s="18"/>
      <c r="AG819" s="18"/>
      <c r="AH819" s="18"/>
      <c r="AI819" s="18"/>
      <c r="AJ819" s="18"/>
      <c r="AK819" s="21"/>
      <c r="AL819" s="21"/>
      <c r="AM819" s="21"/>
      <c r="AN819" s="21"/>
      <c r="AO819" s="21"/>
      <c r="AP819" s="23"/>
      <c r="AQ819" s="23"/>
      <c r="AR819" s="23"/>
    </row>
    <row r="820" spans="2:44" ht="14.25" customHeight="1">
      <c r="B820" s="60"/>
      <c r="C820" s="60"/>
      <c r="F820" s="16"/>
      <c r="G820" s="16"/>
      <c r="H820" s="16"/>
      <c r="I820" s="16"/>
      <c r="J820" s="16"/>
      <c r="K820" s="18"/>
      <c r="L820" s="18"/>
      <c r="M820" s="18"/>
      <c r="N820" s="18"/>
      <c r="O820" s="18"/>
      <c r="P820" s="21"/>
      <c r="Q820" s="21"/>
      <c r="R820" s="21"/>
      <c r="S820" s="21"/>
      <c r="T820" s="21"/>
      <c r="U820" s="23"/>
      <c r="V820" s="23"/>
      <c r="W820" s="23"/>
      <c r="X820" s="60"/>
      <c r="AA820" s="16"/>
      <c r="AB820" s="16"/>
      <c r="AC820" s="16"/>
      <c r="AD820" s="16"/>
      <c r="AE820" s="16"/>
      <c r="AF820" s="18"/>
      <c r="AG820" s="18"/>
      <c r="AH820" s="18"/>
      <c r="AI820" s="18"/>
      <c r="AJ820" s="18"/>
      <c r="AK820" s="21"/>
      <c r="AL820" s="21"/>
      <c r="AM820" s="21"/>
      <c r="AN820" s="21"/>
      <c r="AO820" s="21"/>
      <c r="AP820" s="23"/>
      <c r="AQ820" s="23"/>
      <c r="AR820" s="23"/>
    </row>
    <row r="821" spans="2:44" ht="14.25" customHeight="1">
      <c r="B821" s="60"/>
      <c r="C821" s="60"/>
      <c r="F821" s="16"/>
      <c r="G821" s="16"/>
      <c r="H821" s="16"/>
      <c r="I821" s="16"/>
      <c r="J821" s="16"/>
      <c r="K821" s="18"/>
      <c r="L821" s="18"/>
      <c r="M821" s="18"/>
      <c r="N821" s="18"/>
      <c r="O821" s="18"/>
      <c r="P821" s="21"/>
      <c r="Q821" s="21"/>
      <c r="R821" s="21"/>
      <c r="S821" s="21"/>
      <c r="T821" s="21"/>
      <c r="U821" s="23"/>
      <c r="V821" s="23"/>
      <c r="W821" s="23"/>
      <c r="X821" s="60"/>
      <c r="AA821" s="16"/>
      <c r="AB821" s="16"/>
      <c r="AC821" s="16"/>
      <c r="AD821" s="16"/>
      <c r="AE821" s="16"/>
      <c r="AF821" s="18"/>
      <c r="AG821" s="18"/>
      <c r="AH821" s="18"/>
      <c r="AI821" s="18"/>
      <c r="AJ821" s="18"/>
      <c r="AK821" s="21"/>
      <c r="AL821" s="21"/>
      <c r="AM821" s="21"/>
      <c r="AN821" s="21"/>
      <c r="AO821" s="21"/>
      <c r="AP821" s="23"/>
      <c r="AQ821" s="23"/>
      <c r="AR821" s="23"/>
    </row>
    <row r="822" spans="2:44" ht="14.25" customHeight="1">
      <c r="B822" s="60"/>
      <c r="C822" s="60"/>
      <c r="F822" s="16"/>
      <c r="G822" s="16"/>
      <c r="H822" s="16"/>
      <c r="I822" s="16"/>
      <c r="J822" s="16"/>
      <c r="K822" s="18"/>
      <c r="L822" s="18"/>
      <c r="M822" s="18"/>
      <c r="N822" s="18"/>
      <c r="O822" s="18"/>
      <c r="P822" s="21"/>
      <c r="Q822" s="21"/>
      <c r="R822" s="21"/>
      <c r="S822" s="21"/>
      <c r="T822" s="21"/>
      <c r="U822" s="23"/>
      <c r="V822" s="23"/>
      <c r="W822" s="23"/>
      <c r="X822" s="60"/>
      <c r="AA822" s="16"/>
      <c r="AB822" s="16"/>
      <c r="AC822" s="16"/>
      <c r="AD822" s="16"/>
      <c r="AE822" s="16"/>
      <c r="AF822" s="18"/>
      <c r="AG822" s="18"/>
      <c r="AH822" s="18"/>
      <c r="AI822" s="18"/>
      <c r="AJ822" s="18"/>
      <c r="AK822" s="21"/>
      <c r="AL822" s="21"/>
      <c r="AM822" s="21"/>
      <c r="AN822" s="21"/>
      <c r="AO822" s="21"/>
      <c r="AP822" s="23"/>
      <c r="AQ822" s="23"/>
      <c r="AR822" s="23"/>
    </row>
    <row r="823" spans="2:44" ht="14.25" customHeight="1">
      <c r="B823" s="60"/>
      <c r="C823" s="60"/>
      <c r="F823" s="16"/>
      <c r="G823" s="16"/>
      <c r="H823" s="16"/>
      <c r="I823" s="16"/>
      <c r="J823" s="16"/>
      <c r="K823" s="18"/>
      <c r="L823" s="18"/>
      <c r="M823" s="18"/>
      <c r="N823" s="18"/>
      <c r="O823" s="18"/>
      <c r="P823" s="21"/>
      <c r="Q823" s="21"/>
      <c r="R823" s="21"/>
      <c r="S823" s="21"/>
      <c r="T823" s="21"/>
      <c r="U823" s="23"/>
      <c r="V823" s="23"/>
      <c r="W823" s="23"/>
      <c r="X823" s="60"/>
      <c r="AA823" s="16"/>
      <c r="AB823" s="16"/>
      <c r="AC823" s="16"/>
      <c r="AD823" s="16"/>
      <c r="AE823" s="16"/>
      <c r="AF823" s="18"/>
      <c r="AG823" s="18"/>
      <c r="AH823" s="18"/>
      <c r="AI823" s="18"/>
      <c r="AJ823" s="18"/>
      <c r="AK823" s="21"/>
      <c r="AL823" s="21"/>
      <c r="AM823" s="21"/>
      <c r="AN823" s="21"/>
      <c r="AO823" s="21"/>
      <c r="AP823" s="23"/>
      <c r="AQ823" s="23"/>
      <c r="AR823" s="23"/>
    </row>
    <row r="824" spans="2:44" ht="14.25" customHeight="1">
      <c r="B824" s="60"/>
      <c r="C824" s="60"/>
      <c r="F824" s="16"/>
      <c r="G824" s="16"/>
      <c r="H824" s="16"/>
      <c r="I824" s="16"/>
      <c r="J824" s="16"/>
      <c r="K824" s="18"/>
      <c r="L824" s="18"/>
      <c r="M824" s="18"/>
      <c r="N824" s="18"/>
      <c r="O824" s="18"/>
      <c r="P824" s="21"/>
      <c r="Q824" s="21"/>
      <c r="R824" s="21"/>
      <c r="S824" s="21"/>
      <c r="T824" s="21"/>
      <c r="U824" s="23"/>
      <c r="V824" s="23"/>
      <c r="W824" s="23"/>
      <c r="X824" s="60"/>
      <c r="AA824" s="16"/>
      <c r="AB824" s="16"/>
      <c r="AC824" s="16"/>
      <c r="AD824" s="16"/>
      <c r="AE824" s="16"/>
      <c r="AF824" s="18"/>
      <c r="AG824" s="18"/>
      <c r="AH824" s="18"/>
      <c r="AI824" s="18"/>
      <c r="AJ824" s="18"/>
      <c r="AK824" s="21"/>
      <c r="AL824" s="21"/>
      <c r="AM824" s="21"/>
      <c r="AN824" s="21"/>
      <c r="AO824" s="21"/>
      <c r="AP824" s="23"/>
      <c r="AQ824" s="23"/>
      <c r="AR824" s="23"/>
    </row>
    <row r="825" spans="2:44" ht="14.25" customHeight="1">
      <c r="B825" s="60"/>
      <c r="C825" s="60"/>
      <c r="F825" s="16"/>
      <c r="G825" s="16"/>
      <c r="H825" s="16"/>
      <c r="I825" s="16"/>
      <c r="J825" s="16"/>
      <c r="K825" s="18"/>
      <c r="L825" s="18"/>
      <c r="M825" s="18"/>
      <c r="N825" s="18"/>
      <c r="O825" s="18"/>
      <c r="P825" s="21"/>
      <c r="Q825" s="21"/>
      <c r="R825" s="21"/>
      <c r="S825" s="21"/>
      <c r="T825" s="21"/>
      <c r="U825" s="23"/>
      <c r="V825" s="23"/>
      <c r="W825" s="23"/>
      <c r="X825" s="60"/>
      <c r="AA825" s="16"/>
      <c r="AB825" s="16"/>
      <c r="AC825" s="16"/>
      <c r="AD825" s="16"/>
      <c r="AE825" s="16"/>
      <c r="AF825" s="18"/>
      <c r="AG825" s="18"/>
      <c r="AH825" s="18"/>
      <c r="AI825" s="18"/>
      <c r="AJ825" s="18"/>
      <c r="AK825" s="21"/>
      <c r="AL825" s="21"/>
      <c r="AM825" s="21"/>
      <c r="AN825" s="21"/>
      <c r="AO825" s="21"/>
      <c r="AP825" s="23"/>
      <c r="AQ825" s="23"/>
      <c r="AR825" s="23"/>
    </row>
    <row r="826" spans="2:44" ht="14.25" customHeight="1">
      <c r="B826" s="60"/>
      <c r="C826" s="60"/>
      <c r="F826" s="16"/>
      <c r="G826" s="16"/>
      <c r="H826" s="16"/>
      <c r="I826" s="16"/>
      <c r="J826" s="16"/>
      <c r="K826" s="18"/>
      <c r="L826" s="18"/>
      <c r="M826" s="18"/>
      <c r="N826" s="18"/>
      <c r="O826" s="18"/>
      <c r="P826" s="21"/>
      <c r="Q826" s="21"/>
      <c r="R826" s="21"/>
      <c r="S826" s="21"/>
      <c r="T826" s="21"/>
      <c r="U826" s="23"/>
      <c r="V826" s="23"/>
      <c r="W826" s="23"/>
      <c r="X826" s="60"/>
      <c r="AA826" s="16"/>
      <c r="AB826" s="16"/>
      <c r="AC826" s="16"/>
      <c r="AD826" s="16"/>
      <c r="AE826" s="16"/>
      <c r="AF826" s="18"/>
      <c r="AG826" s="18"/>
      <c r="AH826" s="18"/>
      <c r="AI826" s="18"/>
      <c r="AJ826" s="18"/>
      <c r="AK826" s="21"/>
      <c r="AL826" s="21"/>
      <c r="AM826" s="21"/>
      <c r="AN826" s="21"/>
      <c r="AO826" s="21"/>
      <c r="AP826" s="23"/>
      <c r="AQ826" s="23"/>
      <c r="AR826" s="23"/>
    </row>
    <row r="827" spans="2:44" ht="14.25" customHeight="1">
      <c r="B827" s="60"/>
      <c r="C827" s="60"/>
      <c r="F827" s="16"/>
      <c r="G827" s="16"/>
      <c r="H827" s="16"/>
      <c r="I827" s="16"/>
      <c r="J827" s="16"/>
      <c r="K827" s="18"/>
      <c r="L827" s="18"/>
      <c r="M827" s="18"/>
      <c r="N827" s="18"/>
      <c r="O827" s="18"/>
      <c r="P827" s="21"/>
      <c r="Q827" s="21"/>
      <c r="R827" s="21"/>
      <c r="S827" s="21"/>
      <c r="T827" s="21"/>
      <c r="U827" s="23"/>
      <c r="V827" s="23"/>
      <c r="W827" s="23"/>
      <c r="X827" s="60"/>
      <c r="AA827" s="16"/>
      <c r="AB827" s="16"/>
      <c r="AC827" s="16"/>
      <c r="AD827" s="16"/>
      <c r="AE827" s="16"/>
      <c r="AF827" s="18"/>
      <c r="AG827" s="18"/>
      <c r="AH827" s="18"/>
      <c r="AI827" s="18"/>
      <c r="AJ827" s="18"/>
      <c r="AK827" s="21"/>
      <c r="AL827" s="21"/>
      <c r="AM827" s="21"/>
      <c r="AN827" s="21"/>
      <c r="AO827" s="21"/>
      <c r="AP827" s="23"/>
      <c r="AQ827" s="23"/>
      <c r="AR827" s="23"/>
    </row>
    <row r="828" spans="2:44" ht="14.25" customHeight="1">
      <c r="B828" s="60"/>
      <c r="C828" s="60"/>
      <c r="F828" s="16"/>
      <c r="G828" s="16"/>
      <c r="H828" s="16"/>
      <c r="I828" s="16"/>
      <c r="J828" s="16"/>
      <c r="K828" s="18"/>
      <c r="L828" s="18"/>
      <c r="M828" s="18"/>
      <c r="N828" s="18"/>
      <c r="O828" s="18"/>
      <c r="P828" s="21"/>
      <c r="Q828" s="21"/>
      <c r="R828" s="21"/>
      <c r="S828" s="21"/>
      <c r="T828" s="21"/>
      <c r="U828" s="23"/>
      <c r="V828" s="23"/>
      <c r="W828" s="23"/>
      <c r="X828" s="60"/>
      <c r="AA828" s="16"/>
      <c r="AB828" s="16"/>
      <c r="AC828" s="16"/>
      <c r="AD828" s="16"/>
      <c r="AE828" s="16"/>
      <c r="AF828" s="18"/>
      <c r="AG828" s="18"/>
      <c r="AH828" s="18"/>
      <c r="AI828" s="18"/>
      <c r="AJ828" s="18"/>
      <c r="AK828" s="21"/>
      <c r="AL828" s="21"/>
      <c r="AM828" s="21"/>
      <c r="AN828" s="21"/>
      <c r="AO828" s="21"/>
      <c r="AP828" s="23"/>
      <c r="AQ828" s="23"/>
      <c r="AR828" s="23"/>
    </row>
    <row r="829" spans="2:44" ht="14.25" customHeight="1">
      <c r="B829" s="60"/>
      <c r="C829" s="60"/>
      <c r="F829" s="16"/>
      <c r="G829" s="16"/>
      <c r="H829" s="16"/>
      <c r="I829" s="16"/>
      <c r="J829" s="16"/>
      <c r="K829" s="18"/>
      <c r="L829" s="18"/>
      <c r="M829" s="18"/>
      <c r="N829" s="18"/>
      <c r="O829" s="18"/>
      <c r="P829" s="21"/>
      <c r="Q829" s="21"/>
      <c r="R829" s="21"/>
      <c r="S829" s="21"/>
      <c r="T829" s="21"/>
      <c r="U829" s="23"/>
      <c r="V829" s="23"/>
      <c r="W829" s="23"/>
      <c r="X829" s="60"/>
      <c r="AA829" s="16"/>
      <c r="AB829" s="16"/>
      <c r="AC829" s="16"/>
      <c r="AD829" s="16"/>
      <c r="AE829" s="16"/>
      <c r="AF829" s="18"/>
      <c r="AG829" s="18"/>
      <c r="AH829" s="18"/>
      <c r="AI829" s="18"/>
      <c r="AJ829" s="18"/>
      <c r="AK829" s="21"/>
      <c r="AL829" s="21"/>
      <c r="AM829" s="21"/>
      <c r="AN829" s="21"/>
      <c r="AO829" s="21"/>
      <c r="AP829" s="23"/>
      <c r="AQ829" s="23"/>
      <c r="AR829" s="23"/>
    </row>
    <row r="830" spans="2:44" ht="14.25" customHeight="1">
      <c r="B830" s="60"/>
      <c r="C830" s="60"/>
      <c r="F830" s="16"/>
      <c r="G830" s="16"/>
      <c r="H830" s="16"/>
      <c r="I830" s="16"/>
      <c r="J830" s="16"/>
      <c r="K830" s="18"/>
      <c r="L830" s="18"/>
      <c r="M830" s="18"/>
      <c r="N830" s="18"/>
      <c r="O830" s="18"/>
      <c r="P830" s="21"/>
      <c r="Q830" s="21"/>
      <c r="R830" s="21"/>
      <c r="S830" s="21"/>
      <c r="T830" s="21"/>
      <c r="U830" s="23"/>
      <c r="V830" s="23"/>
      <c r="W830" s="23"/>
      <c r="X830" s="60"/>
      <c r="AA830" s="16"/>
      <c r="AB830" s="16"/>
      <c r="AC830" s="16"/>
      <c r="AD830" s="16"/>
      <c r="AE830" s="16"/>
      <c r="AF830" s="18"/>
      <c r="AG830" s="18"/>
      <c r="AH830" s="18"/>
      <c r="AI830" s="18"/>
      <c r="AJ830" s="18"/>
      <c r="AK830" s="21"/>
      <c r="AL830" s="21"/>
      <c r="AM830" s="21"/>
      <c r="AN830" s="21"/>
      <c r="AO830" s="21"/>
      <c r="AP830" s="23"/>
      <c r="AQ830" s="23"/>
      <c r="AR830" s="23"/>
    </row>
    <row r="831" spans="2:44" ht="14.25" customHeight="1">
      <c r="B831" s="60"/>
      <c r="C831" s="60"/>
      <c r="F831" s="16"/>
      <c r="G831" s="16"/>
      <c r="H831" s="16"/>
      <c r="I831" s="16"/>
      <c r="J831" s="16"/>
      <c r="K831" s="18"/>
      <c r="L831" s="18"/>
      <c r="M831" s="18"/>
      <c r="N831" s="18"/>
      <c r="O831" s="18"/>
      <c r="P831" s="21"/>
      <c r="Q831" s="21"/>
      <c r="R831" s="21"/>
      <c r="S831" s="21"/>
      <c r="T831" s="21"/>
      <c r="U831" s="23"/>
      <c r="V831" s="23"/>
      <c r="W831" s="23"/>
      <c r="X831" s="60"/>
      <c r="AA831" s="16"/>
      <c r="AB831" s="16"/>
      <c r="AC831" s="16"/>
      <c r="AD831" s="16"/>
      <c r="AE831" s="16"/>
      <c r="AF831" s="18"/>
      <c r="AG831" s="18"/>
      <c r="AH831" s="18"/>
      <c r="AI831" s="18"/>
      <c r="AJ831" s="18"/>
      <c r="AK831" s="21"/>
      <c r="AL831" s="21"/>
      <c r="AM831" s="21"/>
      <c r="AN831" s="21"/>
      <c r="AO831" s="21"/>
      <c r="AP831" s="23"/>
      <c r="AQ831" s="23"/>
      <c r="AR831" s="23"/>
    </row>
    <row r="832" spans="2:44" ht="14.25" customHeight="1">
      <c r="B832" s="60"/>
      <c r="C832" s="60"/>
      <c r="F832" s="16"/>
      <c r="G832" s="16"/>
      <c r="H832" s="16"/>
      <c r="I832" s="16"/>
      <c r="J832" s="16"/>
      <c r="K832" s="18"/>
      <c r="L832" s="18"/>
      <c r="M832" s="18"/>
      <c r="N832" s="18"/>
      <c r="O832" s="18"/>
      <c r="P832" s="21"/>
      <c r="Q832" s="21"/>
      <c r="R832" s="21"/>
      <c r="S832" s="21"/>
      <c r="T832" s="21"/>
      <c r="U832" s="23"/>
      <c r="V832" s="23"/>
      <c r="W832" s="23"/>
      <c r="X832" s="60"/>
      <c r="AA832" s="16"/>
      <c r="AB832" s="16"/>
      <c r="AC832" s="16"/>
      <c r="AD832" s="16"/>
      <c r="AE832" s="16"/>
      <c r="AF832" s="18"/>
      <c r="AG832" s="18"/>
      <c r="AH832" s="18"/>
      <c r="AI832" s="18"/>
      <c r="AJ832" s="18"/>
      <c r="AK832" s="21"/>
      <c r="AL832" s="21"/>
      <c r="AM832" s="21"/>
      <c r="AN832" s="21"/>
      <c r="AO832" s="21"/>
      <c r="AP832" s="23"/>
      <c r="AQ832" s="23"/>
      <c r="AR832" s="23"/>
    </row>
    <row r="833" spans="2:44" ht="14.25" customHeight="1">
      <c r="B833" s="60"/>
      <c r="C833" s="60"/>
      <c r="F833" s="16"/>
      <c r="G833" s="16"/>
      <c r="H833" s="16"/>
      <c r="I833" s="16"/>
      <c r="J833" s="16"/>
      <c r="K833" s="18"/>
      <c r="L833" s="18"/>
      <c r="M833" s="18"/>
      <c r="N833" s="18"/>
      <c r="O833" s="18"/>
      <c r="P833" s="21"/>
      <c r="Q833" s="21"/>
      <c r="R833" s="21"/>
      <c r="S833" s="21"/>
      <c r="T833" s="21"/>
      <c r="U833" s="23"/>
      <c r="V833" s="23"/>
      <c r="W833" s="23"/>
      <c r="X833" s="60"/>
      <c r="AA833" s="16"/>
      <c r="AB833" s="16"/>
      <c r="AC833" s="16"/>
      <c r="AD833" s="16"/>
      <c r="AE833" s="16"/>
      <c r="AF833" s="18"/>
      <c r="AG833" s="18"/>
      <c r="AH833" s="18"/>
      <c r="AI833" s="18"/>
      <c r="AJ833" s="18"/>
      <c r="AK833" s="21"/>
      <c r="AL833" s="21"/>
      <c r="AM833" s="21"/>
      <c r="AN833" s="21"/>
      <c r="AO833" s="21"/>
      <c r="AP833" s="23"/>
      <c r="AQ833" s="23"/>
      <c r="AR833" s="23"/>
    </row>
    <row r="834" spans="2:44" ht="14.25" customHeight="1">
      <c r="B834" s="60"/>
      <c r="C834" s="60"/>
      <c r="F834" s="16"/>
      <c r="G834" s="16"/>
      <c r="H834" s="16"/>
      <c r="I834" s="16"/>
      <c r="J834" s="16"/>
      <c r="K834" s="18"/>
      <c r="L834" s="18"/>
      <c r="M834" s="18"/>
      <c r="N834" s="18"/>
      <c r="O834" s="18"/>
      <c r="P834" s="21"/>
      <c r="Q834" s="21"/>
      <c r="R834" s="21"/>
      <c r="S834" s="21"/>
      <c r="T834" s="21"/>
      <c r="U834" s="23"/>
      <c r="V834" s="23"/>
      <c r="W834" s="23"/>
      <c r="X834" s="60"/>
      <c r="AA834" s="16"/>
      <c r="AB834" s="16"/>
      <c r="AC834" s="16"/>
      <c r="AD834" s="16"/>
      <c r="AE834" s="16"/>
      <c r="AF834" s="18"/>
      <c r="AG834" s="18"/>
      <c r="AH834" s="18"/>
      <c r="AI834" s="18"/>
      <c r="AJ834" s="18"/>
      <c r="AK834" s="21"/>
      <c r="AL834" s="21"/>
      <c r="AM834" s="21"/>
      <c r="AN834" s="21"/>
      <c r="AO834" s="21"/>
      <c r="AP834" s="23"/>
      <c r="AQ834" s="23"/>
      <c r="AR834" s="23"/>
    </row>
    <row r="835" spans="2:44" ht="14.25" customHeight="1">
      <c r="B835" s="60"/>
      <c r="C835" s="60"/>
      <c r="F835" s="16"/>
      <c r="G835" s="16"/>
      <c r="H835" s="16"/>
      <c r="I835" s="16"/>
      <c r="J835" s="16"/>
      <c r="K835" s="18"/>
      <c r="L835" s="18"/>
      <c r="M835" s="18"/>
      <c r="N835" s="18"/>
      <c r="O835" s="18"/>
      <c r="P835" s="21"/>
      <c r="Q835" s="21"/>
      <c r="R835" s="21"/>
      <c r="S835" s="21"/>
      <c r="T835" s="21"/>
      <c r="U835" s="23"/>
      <c r="V835" s="23"/>
      <c r="W835" s="23"/>
      <c r="X835" s="60"/>
      <c r="AA835" s="16"/>
      <c r="AB835" s="16"/>
      <c r="AC835" s="16"/>
      <c r="AD835" s="16"/>
      <c r="AE835" s="16"/>
      <c r="AF835" s="18"/>
      <c r="AG835" s="18"/>
      <c r="AH835" s="18"/>
      <c r="AI835" s="18"/>
      <c r="AJ835" s="18"/>
      <c r="AK835" s="21"/>
      <c r="AL835" s="21"/>
      <c r="AM835" s="21"/>
      <c r="AN835" s="21"/>
      <c r="AO835" s="21"/>
      <c r="AP835" s="23"/>
      <c r="AQ835" s="23"/>
      <c r="AR835" s="23"/>
    </row>
    <row r="836" spans="2:44" ht="14.25" customHeight="1">
      <c r="B836" s="60"/>
      <c r="C836" s="60"/>
      <c r="F836" s="16"/>
      <c r="G836" s="16"/>
      <c r="H836" s="16"/>
      <c r="I836" s="16"/>
      <c r="J836" s="16"/>
      <c r="K836" s="18"/>
      <c r="L836" s="18"/>
      <c r="M836" s="18"/>
      <c r="N836" s="18"/>
      <c r="O836" s="18"/>
      <c r="P836" s="21"/>
      <c r="Q836" s="21"/>
      <c r="R836" s="21"/>
      <c r="S836" s="21"/>
      <c r="T836" s="21"/>
      <c r="U836" s="23"/>
      <c r="V836" s="23"/>
      <c r="W836" s="23"/>
      <c r="X836" s="60"/>
      <c r="AA836" s="16"/>
      <c r="AB836" s="16"/>
      <c r="AC836" s="16"/>
      <c r="AD836" s="16"/>
      <c r="AE836" s="16"/>
      <c r="AF836" s="18"/>
      <c r="AG836" s="18"/>
      <c r="AH836" s="18"/>
      <c r="AI836" s="18"/>
      <c r="AJ836" s="18"/>
      <c r="AK836" s="21"/>
      <c r="AL836" s="21"/>
      <c r="AM836" s="21"/>
      <c r="AN836" s="21"/>
      <c r="AO836" s="21"/>
      <c r="AP836" s="23"/>
      <c r="AQ836" s="23"/>
      <c r="AR836" s="23"/>
    </row>
    <row r="837" spans="2:44" ht="14.25" customHeight="1">
      <c r="B837" s="60"/>
      <c r="C837" s="60"/>
      <c r="F837" s="16"/>
      <c r="G837" s="16"/>
      <c r="H837" s="16"/>
      <c r="I837" s="16"/>
      <c r="J837" s="16"/>
      <c r="K837" s="18"/>
      <c r="L837" s="18"/>
      <c r="M837" s="18"/>
      <c r="N837" s="18"/>
      <c r="O837" s="18"/>
      <c r="P837" s="21"/>
      <c r="Q837" s="21"/>
      <c r="R837" s="21"/>
      <c r="S837" s="21"/>
      <c r="T837" s="21"/>
      <c r="U837" s="23"/>
      <c r="V837" s="23"/>
      <c r="W837" s="23"/>
      <c r="X837" s="60"/>
      <c r="AA837" s="16"/>
      <c r="AB837" s="16"/>
      <c r="AC837" s="16"/>
      <c r="AD837" s="16"/>
      <c r="AE837" s="16"/>
      <c r="AF837" s="18"/>
      <c r="AG837" s="18"/>
      <c r="AH837" s="18"/>
      <c r="AI837" s="18"/>
      <c r="AJ837" s="18"/>
      <c r="AK837" s="21"/>
      <c r="AL837" s="21"/>
      <c r="AM837" s="21"/>
      <c r="AN837" s="21"/>
      <c r="AO837" s="21"/>
      <c r="AP837" s="23"/>
      <c r="AQ837" s="23"/>
      <c r="AR837" s="23"/>
    </row>
    <row r="838" spans="2:44" ht="14.25" customHeight="1">
      <c r="B838" s="60"/>
      <c r="C838" s="60"/>
      <c r="F838" s="16"/>
      <c r="G838" s="16"/>
      <c r="H838" s="16"/>
      <c r="I838" s="16"/>
      <c r="J838" s="16"/>
      <c r="K838" s="18"/>
      <c r="L838" s="18"/>
      <c r="M838" s="18"/>
      <c r="N838" s="18"/>
      <c r="O838" s="18"/>
      <c r="P838" s="21"/>
      <c r="Q838" s="21"/>
      <c r="R838" s="21"/>
      <c r="S838" s="21"/>
      <c r="T838" s="21"/>
      <c r="U838" s="23"/>
      <c r="V838" s="23"/>
      <c r="W838" s="23"/>
      <c r="X838" s="60"/>
      <c r="AA838" s="16"/>
      <c r="AB838" s="16"/>
      <c r="AC838" s="16"/>
      <c r="AD838" s="16"/>
      <c r="AE838" s="16"/>
      <c r="AF838" s="18"/>
      <c r="AG838" s="18"/>
      <c r="AH838" s="18"/>
      <c r="AI838" s="18"/>
      <c r="AJ838" s="18"/>
      <c r="AK838" s="21"/>
      <c r="AL838" s="21"/>
      <c r="AM838" s="21"/>
      <c r="AN838" s="21"/>
      <c r="AO838" s="21"/>
      <c r="AP838" s="23"/>
      <c r="AQ838" s="23"/>
      <c r="AR838" s="23"/>
    </row>
    <row r="839" spans="2:44" ht="14.25" customHeight="1">
      <c r="B839" s="60"/>
      <c r="C839" s="60"/>
      <c r="F839" s="16"/>
      <c r="G839" s="16"/>
      <c r="H839" s="16"/>
      <c r="I839" s="16"/>
      <c r="J839" s="16"/>
      <c r="K839" s="18"/>
      <c r="L839" s="18"/>
      <c r="M839" s="18"/>
      <c r="N839" s="18"/>
      <c r="O839" s="18"/>
      <c r="P839" s="21"/>
      <c r="Q839" s="21"/>
      <c r="R839" s="21"/>
      <c r="S839" s="21"/>
      <c r="T839" s="21"/>
      <c r="U839" s="23"/>
      <c r="V839" s="23"/>
      <c r="W839" s="23"/>
      <c r="X839" s="60"/>
      <c r="AA839" s="16"/>
      <c r="AB839" s="16"/>
      <c r="AC839" s="16"/>
      <c r="AD839" s="16"/>
      <c r="AE839" s="16"/>
      <c r="AF839" s="18"/>
      <c r="AG839" s="18"/>
      <c r="AH839" s="18"/>
      <c r="AI839" s="18"/>
      <c r="AJ839" s="18"/>
      <c r="AK839" s="21"/>
      <c r="AL839" s="21"/>
      <c r="AM839" s="21"/>
      <c r="AN839" s="21"/>
      <c r="AO839" s="21"/>
      <c r="AP839" s="23"/>
      <c r="AQ839" s="23"/>
      <c r="AR839" s="23"/>
    </row>
    <row r="840" spans="2:44" ht="14.25" customHeight="1">
      <c r="B840" s="60"/>
      <c r="C840" s="60"/>
      <c r="F840" s="16"/>
      <c r="G840" s="16"/>
      <c r="H840" s="16"/>
      <c r="I840" s="16"/>
      <c r="J840" s="16"/>
      <c r="K840" s="18"/>
      <c r="L840" s="18"/>
      <c r="M840" s="18"/>
      <c r="N840" s="18"/>
      <c r="O840" s="18"/>
      <c r="P840" s="21"/>
      <c r="Q840" s="21"/>
      <c r="R840" s="21"/>
      <c r="S840" s="21"/>
      <c r="T840" s="21"/>
      <c r="U840" s="23"/>
      <c r="V840" s="23"/>
      <c r="W840" s="23"/>
      <c r="X840" s="60"/>
      <c r="AA840" s="16"/>
      <c r="AB840" s="16"/>
      <c r="AC840" s="16"/>
      <c r="AD840" s="16"/>
      <c r="AE840" s="16"/>
      <c r="AF840" s="18"/>
      <c r="AG840" s="18"/>
      <c r="AH840" s="18"/>
      <c r="AI840" s="18"/>
      <c r="AJ840" s="18"/>
      <c r="AK840" s="21"/>
      <c r="AL840" s="21"/>
      <c r="AM840" s="21"/>
      <c r="AN840" s="21"/>
      <c r="AO840" s="21"/>
      <c r="AP840" s="23"/>
      <c r="AQ840" s="23"/>
      <c r="AR840" s="23"/>
    </row>
    <row r="841" spans="2:44" ht="14.25" customHeight="1">
      <c r="B841" s="60"/>
      <c r="C841" s="60"/>
      <c r="F841" s="16"/>
      <c r="G841" s="16"/>
      <c r="H841" s="16"/>
      <c r="I841" s="16"/>
      <c r="J841" s="16"/>
      <c r="K841" s="18"/>
      <c r="L841" s="18"/>
      <c r="M841" s="18"/>
      <c r="N841" s="18"/>
      <c r="O841" s="18"/>
      <c r="P841" s="21"/>
      <c r="Q841" s="21"/>
      <c r="R841" s="21"/>
      <c r="S841" s="21"/>
      <c r="T841" s="21"/>
      <c r="U841" s="23"/>
      <c r="V841" s="23"/>
      <c r="W841" s="23"/>
      <c r="X841" s="60"/>
      <c r="AA841" s="16"/>
      <c r="AB841" s="16"/>
      <c r="AC841" s="16"/>
      <c r="AD841" s="16"/>
      <c r="AE841" s="16"/>
      <c r="AF841" s="18"/>
      <c r="AG841" s="18"/>
      <c r="AH841" s="18"/>
      <c r="AI841" s="18"/>
      <c r="AJ841" s="18"/>
      <c r="AK841" s="21"/>
      <c r="AL841" s="21"/>
      <c r="AM841" s="21"/>
      <c r="AN841" s="21"/>
      <c r="AO841" s="21"/>
      <c r="AP841" s="23"/>
      <c r="AQ841" s="23"/>
      <c r="AR841" s="23"/>
    </row>
    <row r="842" spans="2:44" ht="14.25" customHeight="1">
      <c r="B842" s="60"/>
      <c r="C842" s="60"/>
      <c r="F842" s="16"/>
      <c r="G842" s="16"/>
      <c r="H842" s="16"/>
      <c r="I842" s="16"/>
      <c r="J842" s="16"/>
      <c r="K842" s="18"/>
      <c r="L842" s="18"/>
      <c r="M842" s="18"/>
      <c r="N842" s="18"/>
      <c r="O842" s="18"/>
      <c r="P842" s="21"/>
      <c r="Q842" s="21"/>
      <c r="R842" s="21"/>
      <c r="S842" s="21"/>
      <c r="T842" s="21"/>
      <c r="U842" s="23"/>
      <c r="V842" s="23"/>
      <c r="W842" s="23"/>
      <c r="X842" s="60"/>
      <c r="AA842" s="16"/>
      <c r="AB842" s="16"/>
      <c r="AC842" s="16"/>
      <c r="AD842" s="16"/>
      <c r="AE842" s="16"/>
      <c r="AF842" s="18"/>
      <c r="AG842" s="18"/>
      <c r="AH842" s="18"/>
      <c r="AI842" s="18"/>
      <c r="AJ842" s="18"/>
      <c r="AK842" s="21"/>
      <c r="AL842" s="21"/>
      <c r="AM842" s="21"/>
      <c r="AN842" s="21"/>
      <c r="AO842" s="21"/>
      <c r="AP842" s="23"/>
      <c r="AQ842" s="23"/>
      <c r="AR842" s="23"/>
    </row>
    <row r="843" spans="2:44" ht="14.25" customHeight="1">
      <c r="B843" s="60"/>
      <c r="C843" s="60"/>
      <c r="F843" s="16"/>
      <c r="G843" s="16"/>
      <c r="H843" s="16"/>
      <c r="I843" s="16"/>
      <c r="J843" s="16"/>
      <c r="K843" s="18"/>
      <c r="L843" s="18"/>
      <c r="M843" s="18"/>
      <c r="N843" s="18"/>
      <c r="O843" s="18"/>
      <c r="P843" s="21"/>
      <c r="Q843" s="21"/>
      <c r="R843" s="21"/>
      <c r="S843" s="21"/>
      <c r="T843" s="21"/>
      <c r="U843" s="23"/>
      <c r="V843" s="23"/>
      <c r="W843" s="23"/>
      <c r="X843" s="60"/>
      <c r="AA843" s="16"/>
      <c r="AB843" s="16"/>
      <c r="AC843" s="16"/>
      <c r="AD843" s="16"/>
      <c r="AE843" s="16"/>
      <c r="AF843" s="18"/>
      <c r="AG843" s="18"/>
      <c r="AH843" s="18"/>
      <c r="AI843" s="18"/>
      <c r="AJ843" s="18"/>
      <c r="AK843" s="21"/>
      <c r="AL843" s="21"/>
      <c r="AM843" s="21"/>
      <c r="AN843" s="21"/>
      <c r="AO843" s="21"/>
      <c r="AP843" s="23"/>
      <c r="AQ843" s="23"/>
      <c r="AR843" s="23"/>
    </row>
    <row r="844" spans="2:44" ht="14.25" customHeight="1">
      <c r="B844" s="60"/>
      <c r="C844" s="60"/>
      <c r="F844" s="16"/>
      <c r="G844" s="16"/>
      <c r="H844" s="16"/>
      <c r="I844" s="16"/>
      <c r="J844" s="16"/>
      <c r="K844" s="18"/>
      <c r="L844" s="18"/>
      <c r="M844" s="18"/>
      <c r="N844" s="18"/>
      <c r="O844" s="18"/>
      <c r="P844" s="21"/>
      <c r="Q844" s="21"/>
      <c r="R844" s="21"/>
      <c r="S844" s="21"/>
      <c r="T844" s="21"/>
      <c r="U844" s="23"/>
      <c r="V844" s="23"/>
      <c r="W844" s="23"/>
      <c r="X844" s="60"/>
      <c r="AA844" s="16"/>
      <c r="AB844" s="16"/>
      <c r="AC844" s="16"/>
      <c r="AD844" s="16"/>
      <c r="AE844" s="16"/>
      <c r="AF844" s="18"/>
      <c r="AG844" s="18"/>
      <c r="AH844" s="18"/>
      <c r="AI844" s="18"/>
      <c r="AJ844" s="18"/>
      <c r="AK844" s="21"/>
      <c r="AL844" s="21"/>
      <c r="AM844" s="21"/>
      <c r="AN844" s="21"/>
      <c r="AO844" s="21"/>
      <c r="AP844" s="23"/>
      <c r="AQ844" s="23"/>
      <c r="AR844" s="23"/>
    </row>
    <row r="845" spans="2:44" ht="14.25" customHeight="1">
      <c r="B845" s="60"/>
      <c r="C845" s="60"/>
      <c r="F845" s="16"/>
      <c r="G845" s="16"/>
      <c r="H845" s="16"/>
      <c r="I845" s="16"/>
      <c r="J845" s="16"/>
      <c r="K845" s="18"/>
      <c r="L845" s="18"/>
      <c r="M845" s="18"/>
      <c r="N845" s="18"/>
      <c r="O845" s="18"/>
      <c r="P845" s="21"/>
      <c r="Q845" s="21"/>
      <c r="R845" s="21"/>
      <c r="S845" s="21"/>
      <c r="T845" s="21"/>
      <c r="U845" s="23"/>
      <c r="V845" s="23"/>
      <c r="W845" s="23"/>
      <c r="X845" s="60"/>
      <c r="AA845" s="16"/>
      <c r="AB845" s="16"/>
      <c r="AC845" s="16"/>
      <c r="AD845" s="16"/>
      <c r="AE845" s="16"/>
      <c r="AF845" s="18"/>
      <c r="AG845" s="18"/>
      <c r="AH845" s="18"/>
      <c r="AI845" s="18"/>
      <c r="AJ845" s="18"/>
      <c r="AK845" s="21"/>
      <c r="AL845" s="21"/>
      <c r="AM845" s="21"/>
      <c r="AN845" s="21"/>
      <c r="AO845" s="21"/>
      <c r="AP845" s="23"/>
      <c r="AQ845" s="23"/>
      <c r="AR845" s="23"/>
    </row>
    <row r="846" spans="2:44" ht="14.25" customHeight="1">
      <c r="B846" s="60"/>
      <c r="C846" s="60"/>
      <c r="F846" s="16"/>
      <c r="G846" s="16"/>
      <c r="H846" s="16"/>
      <c r="I846" s="16"/>
      <c r="J846" s="16"/>
      <c r="K846" s="18"/>
      <c r="L846" s="18"/>
      <c r="M846" s="18"/>
      <c r="N846" s="18"/>
      <c r="O846" s="18"/>
      <c r="P846" s="21"/>
      <c r="Q846" s="21"/>
      <c r="R846" s="21"/>
      <c r="S846" s="21"/>
      <c r="T846" s="21"/>
      <c r="U846" s="23"/>
      <c r="V846" s="23"/>
      <c r="W846" s="23"/>
      <c r="X846" s="60"/>
      <c r="AA846" s="16"/>
      <c r="AB846" s="16"/>
      <c r="AC846" s="16"/>
      <c r="AD846" s="16"/>
      <c r="AE846" s="16"/>
      <c r="AF846" s="18"/>
      <c r="AG846" s="18"/>
      <c r="AH846" s="18"/>
      <c r="AI846" s="18"/>
      <c r="AJ846" s="18"/>
      <c r="AK846" s="21"/>
      <c r="AL846" s="21"/>
      <c r="AM846" s="21"/>
      <c r="AN846" s="21"/>
      <c r="AO846" s="21"/>
      <c r="AP846" s="23"/>
      <c r="AQ846" s="23"/>
      <c r="AR846" s="23"/>
    </row>
    <row r="847" spans="2:44" ht="14.25" customHeight="1">
      <c r="B847" s="60"/>
      <c r="C847" s="60"/>
      <c r="F847" s="16"/>
      <c r="G847" s="16"/>
      <c r="H847" s="16"/>
      <c r="I847" s="16"/>
      <c r="J847" s="16"/>
      <c r="K847" s="18"/>
      <c r="L847" s="18"/>
      <c r="M847" s="18"/>
      <c r="N847" s="18"/>
      <c r="O847" s="18"/>
      <c r="P847" s="21"/>
      <c r="Q847" s="21"/>
      <c r="R847" s="21"/>
      <c r="S847" s="21"/>
      <c r="T847" s="21"/>
      <c r="U847" s="23"/>
      <c r="V847" s="23"/>
      <c r="W847" s="23"/>
      <c r="X847" s="60"/>
      <c r="AA847" s="16"/>
      <c r="AB847" s="16"/>
      <c r="AC847" s="16"/>
      <c r="AD847" s="16"/>
      <c r="AE847" s="16"/>
      <c r="AF847" s="18"/>
      <c r="AG847" s="18"/>
      <c r="AH847" s="18"/>
      <c r="AI847" s="18"/>
      <c r="AJ847" s="18"/>
      <c r="AK847" s="21"/>
      <c r="AL847" s="21"/>
      <c r="AM847" s="21"/>
      <c r="AN847" s="21"/>
      <c r="AO847" s="21"/>
      <c r="AP847" s="23"/>
      <c r="AQ847" s="23"/>
      <c r="AR847" s="23"/>
    </row>
    <row r="848" spans="2:44" ht="14.25" customHeight="1">
      <c r="B848" s="60"/>
      <c r="C848" s="60"/>
      <c r="F848" s="16"/>
      <c r="G848" s="16"/>
      <c r="H848" s="16"/>
      <c r="I848" s="16"/>
      <c r="J848" s="16"/>
      <c r="K848" s="18"/>
      <c r="L848" s="18"/>
      <c r="M848" s="18"/>
      <c r="N848" s="18"/>
      <c r="O848" s="18"/>
      <c r="P848" s="21"/>
      <c r="Q848" s="21"/>
      <c r="R848" s="21"/>
      <c r="S848" s="21"/>
      <c r="T848" s="21"/>
      <c r="U848" s="23"/>
      <c r="V848" s="23"/>
      <c r="W848" s="23"/>
      <c r="X848" s="60"/>
      <c r="AA848" s="16"/>
      <c r="AB848" s="16"/>
      <c r="AC848" s="16"/>
      <c r="AD848" s="16"/>
      <c r="AE848" s="16"/>
      <c r="AF848" s="18"/>
      <c r="AG848" s="18"/>
      <c r="AH848" s="18"/>
      <c r="AI848" s="18"/>
      <c r="AJ848" s="18"/>
      <c r="AK848" s="21"/>
      <c r="AL848" s="21"/>
      <c r="AM848" s="21"/>
      <c r="AN848" s="21"/>
      <c r="AO848" s="21"/>
      <c r="AP848" s="23"/>
      <c r="AQ848" s="23"/>
      <c r="AR848" s="23"/>
    </row>
    <row r="849" spans="2:44" ht="14.25" customHeight="1">
      <c r="B849" s="60"/>
      <c r="C849" s="60"/>
      <c r="F849" s="16"/>
      <c r="G849" s="16"/>
      <c r="H849" s="16"/>
      <c r="I849" s="16"/>
      <c r="J849" s="16"/>
      <c r="K849" s="18"/>
      <c r="L849" s="18"/>
      <c r="M849" s="18"/>
      <c r="N849" s="18"/>
      <c r="O849" s="18"/>
      <c r="P849" s="21"/>
      <c r="Q849" s="21"/>
      <c r="R849" s="21"/>
      <c r="S849" s="21"/>
      <c r="T849" s="21"/>
      <c r="U849" s="23"/>
      <c r="V849" s="23"/>
      <c r="W849" s="23"/>
      <c r="X849" s="60"/>
      <c r="AA849" s="16"/>
      <c r="AB849" s="16"/>
      <c r="AC849" s="16"/>
      <c r="AD849" s="16"/>
      <c r="AE849" s="16"/>
      <c r="AF849" s="18"/>
      <c r="AG849" s="18"/>
      <c r="AH849" s="18"/>
      <c r="AI849" s="18"/>
      <c r="AJ849" s="18"/>
      <c r="AK849" s="21"/>
      <c r="AL849" s="21"/>
      <c r="AM849" s="21"/>
      <c r="AN849" s="21"/>
      <c r="AO849" s="21"/>
      <c r="AP849" s="23"/>
      <c r="AQ849" s="23"/>
      <c r="AR849" s="23"/>
    </row>
    <row r="850" spans="2:44" ht="14.25" customHeight="1">
      <c r="B850" s="60"/>
      <c r="C850" s="60"/>
      <c r="F850" s="16"/>
      <c r="G850" s="16"/>
      <c r="H850" s="16"/>
      <c r="I850" s="16"/>
      <c r="J850" s="16"/>
      <c r="K850" s="18"/>
      <c r="L850" s="18"/>
      <c r="M850" s="18"/>
      <c r="N850" s="18"/>
      <c r="O850" s="18"/>
      <c r="P850" s="21"/>
      <c r="Q850" s="21"/>
      <c r="R850" s="21"/>
      <c r="S850" s="21"/>
      <c r="T850" s="21"/>
      <c r="U850" s="23"/>
      <c r="V850" s="23"/>
      <c r="W850" s="23"/>
      <c r="X850" s="60"/>
      <c r="AA850" s="16"/>
      <c r="AB850" s="16"/>
      <c r="AC850" s="16"/>
      <c r="AD850" s="16"/>
      <c r="AE850" s="16"/>
      <c r="AF850" s="18"/>
      <c r="AG850" s="18"/>
      <c r="AH850" s="18"/>
      <c r="AI850" s="18"/>
      <c r="AJ850" s="18"/>
      <c r="AK850" s="21"/>
      <c r="AL850" s="21"/>
      <c r="AM850" s="21"/>
      <c r="AN850" s="21"/>
      <c r="AO850" s="21"/>
      <c r="AP850" s="23"/>
      <c r="AQ850" s="23"/>
      <c r="AR850" s="23"/>
    </row>
    <row r="851" spans="2:44" ht="14.25" customHeight="1">
      <c r="B851" s="60"/>
      <c r="C851" s="60"/>
      <c r="F851" s="16"/>
      <c r="G851" s="16"/>
      <c r="H851" s="16"/>
      <c r="I851" s="16"/>
      <c r="J851" s="16"/>
      <c r="K851" s="18"/>
      <c r="L851" s="18"/>
      <c r="M851" s="18"/>
      <c r="N851" s="18"/>
      <c r="O851" s="18"/>
      <c r="P851" s="21"/>
      <c r="Q851" s="21"/>
      <c r="R851" s="21"/>
      <c r="S851" s="21"/>
      <c r="T851" s="21"/>
      <c r="U851" s="23"/>
      <c r="V851" s="23"/>
      <c r="W851" s="23"/>
      <c r="X851" s="60"/>
      <c r="AA851" s="16"/>
      <c r="AB851" s="16"/>
      <c r="AC851" s="16"/>
      <c r="AD851" s="16"/>
      <c r="AE851" s="16"/>
      <c r="AF851" s="18"/>
      <c r="AG851" s="18"/>
      <c r="AH851" s="18"/>
      <c r="AI851" s="18"/>
      <c r="AJ851" s="18"/>
      <c r="AK851" s="21"/>
      <c r="AL851" s="21"/>
      <c r="AM851" s="21"/>
      <c r="AN851" s="21"/>
      <c r="AO851" s="21"/>
      <c r="AP851" s="23"/>
      <c r="AQ851" s="23"/>
      <c r="AR851" s="23"/>
    </row>
    <row r="852" spans="2:44" ht="14.25" customHeight="1">
      <c r="B852" s="60"/>
      <c r="C852" s="60"/>
      <c r="F852" s="16"/>
      <c r="G852" s="16"/>
      <c r="H852" s="16"/>
      <c r="I852" s="16"/>
      <c r="J852" s="16"/>
      <c r="K852" s="18"/>
      <c r="L852" s="18"/>
      <c r="M852" s="18"/>
      <c r="N852" s="18"/>
      <c r="O852" s="18"/>
      <c r="P852" s="21"/>
      <c r="Q852" s="21"/>
      <c r="R852" s="21"/>
      <c r="S852" s="21"/>
      <c r="T852" s="21"/>
      <c r="U852" s="23"/>
      <c r="V852" s="23"/>
      <c r="W852" s="23"/>
      <c r="X852" s="60"/>
      <c r="AA852" s="16"/>
      <c r="AB852" s="16"/>
      <c r="AC852" s="16"/>
      <c r="AD852" s="16"/>
      <c r="AE852" s="16"/>
      <c r="AF852" s="18"/>
      <c r="AG852" s="18"/>
      <c r="AH852" s="18"/>
      <c r="AI852" s="18"/>
      <c r="AJ852" s="18"/>
      <c r="AK852" s="21"/>
      <c r="AL852" s="21"/>
      <c r="AM852" s="21"/>
      <c r="AN852" s="21"/>
      <c r="AO852" s="21"/>
      <c r="AP852" s="23"/>
      <c r="AQ852" s="23"/>
      <c r="AR852" s="23"/>
    </row>
    <row r="853" spans="2:44" ht="14.25" customHeight="1">
      <c r="B853" s="60"/>
      <c r="C853" s="60"/>
      <c r="F853" s="16"/>
      <c r="G853" s="16"/>
      <c r="H853" s="16"/>
      <c r="I853" s="16"/>
      <c r="J853" s="16"/>
      <c r="K853" s="18"/>
      <c r="L853" s="18"/>
      <c r="M853" s="18"/>
      <c r="N853" s="18"/>
      <c r="O853" s="18"/>
      <c r="P853" s="21"/>
      <c r="Q853" s="21"/>
      <c r="R853" s="21"/>
      <c r="S853" s="21"/>
      <c r="T853" s="21"/>
      <c r="U853" s="23"/>
      <c r="V853" s="23"/>
      <c r="W853" s="23"/>
      <c r="X853" s="60"/>
      <c r="AA853" s="16"/>
      <c r="AB853" s="16"/>
      <c r="AC853" s="16"/>
      <c r="AD853" s="16"/>
      <c r="AE853" s="16"/>
      <c r="AF853" s="18"/>
      <c r="AG853" s="18"/>
      <c r="AH853" s="18"/>
      <c r="AI853" s="18"/>
      <c r="AJ853" s="18"/>
      <c r="AK853" s="21"/>
      <c r="AL853" s="21"/>
      <c r="AM853" s="21"/>
      <c r="AN853" s="21"/>
      <c r="AO853" s="21"/>
      <c r="AP853" s="23"/>
      <c r="AQ853" s="23"/>
      <c r="AR853" s="23"/>
    </row>
    <row r="854" spans="2:44" ht="14.25" customHeight="1">
      <c r="B854" s="60"/>
      <c r="C854" s="60"/>
      <c r="F854" s="16"/>
      <c r="G854" s="16"/>
      <c r="H854" s="16"/>
      <c r="I854" s="16"/>
      <c r="J854" s="16"/>
      <c r="K854" s="18"/>
      <c r="L854" s="18"/>
      <c r="M854" s="18"/>
      <c r="N854" s="18"/>
      <c r="O854" s="18"/>
      <c r="P854" s="21"/>
      <c r="Q854" s="21"/>
      <c r="R854" s="21"/>
      <c r="S854" s="21"/>
      <c r="T854" s="21"/>
      <c r="U854" s="23"/>
      <c r="V854" s="23"/>
      <c r="W854" s="23"/>
      <c r="X854" s="60"/>
      <c r="AA854" s="16"/>
      <c r="AB854" s="16"/>
      <c r="AC854" s="16"/>
      <c r="AD854" s="16"/>
      <c r="AE854" s="16"/>
      <c r="AF854" s="18"/>
      <c r="AG854" s="18"/>
      <c r="AH854" s="18"/>
      <c r="AI854" s="18"/>
      <c r="AJ854" s="18"/>
      <c r="AK854" s="21"/>
      <c r="AL854" s="21"/>
      <c r="AM854" s="21"/>
      <c r="AN854" s="21"/>
      <c r="AO854" s="21"/>
      <c r="AP854" s="23"/>
      <c r="AQ854" s="23"/>
      <c r="AR854" s="23"/>
    </row>
    <row r="855" spans="2:44" ht="14.25" customHeight="1">
      <c r="B855" s="60"/>
      <c r="C855" s="60"/>
      <c r="F855" s="16"/>
      <c r="G855" s="16"/>
      <c r="H855" s="16"/>
      <c r="I855" s="16"/>
      <c r="J855" s="16"/>
      <c r="K855" s="18"/>
      <c r="L855" s="18"/>
      <c r="M855" s="18"/>
      <c r="N855" s="18"/>
      <c r="O855" s="18"/>
      <c r="P855" s="21"/>
      <c r="Q855" s="21"/>
      <c r="R855" s="21"/>
      <c r="S855" s="21"/>
      <c r="T855" s="21"/>
      <c r="U855" s="23"/>
      <c r="V855" s="23"/>
      <c r="W855" s="23"/>
      <c r="X855" s="60"/>
      <c r="AA855" s="16"/>
      <c r="AB855" s="16"/>
      <c r="AC855" s="16"/>
      <c r="AD855" s="16"/>
      <c r="AE855" s="16"/>
      <c r="AF855" s="18"/>
      <c r="AG855" s="18"/>
      <c r="AH855" s="18"/>
      <c r="AI855" s="18"/>
      <c r="AJ855" s="18"/>
      <c r="AK855" s="21"/>
      <c r="AL855" s="21"/>
      <c r="AM855" s="21"/>
      <c r="AN855" s="21"/>
      <c r="AO855" s="21"/>
      <c r="AP855" s="23"/>
      <c r="AQ855" s="23"/>
      <c r="AR855" s="23"/>
    </row>
    <row r="856" spans="2:44" ht="14.25" customHeight="1">
      <c r="B856" s="60"/>
      <c r="C856" s="60"/>
      <c r="F856" s="16"/>
      <c r="G856" s="16"/>
      <c r="H856" s="16"/>
      <c r="I856" s="16"/>
      <c r="J856" s="16"/>
      <c r="K856" s="18"/>
      <c r="L856" s="18"/>
      <c r="M856" s="18"/>
      <c r="N856" s="18"/>
      <c r="O856" s="18"/>
      <c r="P856" s="21"/>
      <c r="Q856" s="21"/>
      <c r="R856" s="21"/>
      <c r="S856" s="21"/>
      <c r="T856" s="21"/>
      <c r="U856" s="23"/>
      <c r="V856" s="23"/>
      <c r="W856" s="23"/>
      <c r="X856" s="60"/>
      <c r="AA856" s="16"/>
      <c r="AB856" s="16"/>
      <c r="AC856" s="16"/>
      <c r="AD856" s="16"/>
      <c r="AE856" s="16"/>
      <c r="AF856" s="18"/>
      <c r="AG856" s="18"/>
      <c r="AH856" s="18"/>
      <c r="AI856" s="18"/>
      <c r="AJ856" s="18"/>
      <c r="AK856" s="21"/>
      <c r="AL856" s="21"/>
      <c r="AM856" s="21"/>
      <c r="AN856" s="21"/>
      <c r="AO856" s="21"/>
      <c r="AP856" s="23"/>
      <c r="AQ856" s="23"/>
      <c r="AR856" s="23"/>
    </row>
    <row r="857" spans="2:44" ht="14.25" customHeight="1">
      <c r="B857" s="60"/>
      <c r="C857" s="60"/>
      <c r="F857" s="16"/>
      <c r="G857" s="16"/>
      <c r="H857" s="16"/>
      <c r="I857" s="16"/>
      <c r="J857" s="16"/>
      <c r="K857" s="18"/>
      <c r="L857" s="18"/>
      <c r="M857" s="18"/>
      <c r="N857" s="18"/>
      <c r="O857" s="18"/>
      <c r="P857" s="21"/>
      <c r="Q857" s="21"/>
      <c r="R857" s="21"/>
      <c r="S857" s="21"/>
      <c r="T857" s="21"/>
      <c r="U857" s="23"/>
      <c r="V857" s="23"/>
      <c r="W857" s="23"/>
      <c r="X857" s="60"/>
      <c r="AA857" s="16"/>
      <c r="AB857" s="16"/>
      <c r="AC857" s="16"/>
      <c r="AD857" s="16"/>
      <c r="AE857" s="16"/>
      <c r="AF857" s="18"/>
      <c r="AG857" s="18"/>
      <c r="AH857" s="18"/>
      <c r="AI857" s="18"/>
      <c r="AJ857" s="18"/>
      <c r="AK857" s="21"/>
      <c r="AL857" s="21"/>
      <c r="AM857" s="21"/>
      <c r="AN857" s="21"/>
      <c r="AO857" s="21"/>
      <c r="AP857" s="23"/>
      <c r="AQ857" s="23"/>
      <c r="AR857" s="23"/>
    </row>
    <row r="858" spans="2:44" ht="14.25" customHeight="1">
      <c r="B858" s="60"/>
      <c r="C858" s="60"/>
      <c r="F858" s="16"/>
      <c r="G858" s="16"/>
      <c r="H858" s="16"/>
      <c r="I858" s="16"/>
      <c r="J858" s="16"/>
      <c r="K858" s="18"/>
      <c r="L858" s="18"/>
      <c r="M858" s="18"/>
      <c r="N858" s="18"/>
      <c r="O858" s="18"/>
      <c r="P858" s="21"/>
      <c r="Q858" s="21"/>
      <c r="R858" s="21"/>
      <c r="S858" s="21"/>
      <c r="T858" s="21"/>
      <c r="U858" s="23"/>
      <c r="V858" s="23"/>
      <c r="W858" s="23"/>
      <c r="X858" s="60"/>
      <c r="AA858" s="16"/>
      <c r="AB858" s="16"/>
      <c r="AC858" s="16"/>
      <c r="AD858" s="16"/>
      <c r="AE858" s="16"/>
      <c r="AF858" s="18"/>
      <c r="AG858" s="18"/>
      <c r="AH858" s="18"/>
      <c r="AI858" s="18"/>
      <c r="AJ858" s="18"/>
      <c r="AK858" s="21"/>
      <c r="AL858" s="21"/>
      <c r="AM858" s="21"/>
      <c r="AN858" s="21"/>
      <c r="AO858" s="21"/>
      <c r="AP858" s="23"/>
      <c r="AQ858" s="23"/>
      <c r="AR858" s="23"/>
    </row>
    <row r="859" spans="2:44" ht="14.25" customHeight="1">
      <c r="B859" s="60"/>
      <c r="C859" s="60"/>
      <c r="F859" s="16"/>
      <c r="G859" s="16"/>
      <c r="H859" s="16"/>
      <c r="I859" s="16"/>
      <c r="J859" s="16"/>
      <c r="K859" s="18"/>
      <c r="L859" s="18"/>
      <c r="M859" s="18"/>
      <c r="N859" s="18"/>
      <c r="O859" s="18"/>
      <c r="P859" s="21"/>
      <c r="Q859" s="21"/>
      <c r="R859" s="21"/>
      <c r="S859" s="21"/>
      <c r="T859" s="21"/>
      <c r="U859" s="23"/>
      <c r="V859" s="23"/>
      <c r="W859" s="23"/>
      <c r="X859" s="60"/>
      <c r="AA859" s="16"/>
      <c r="AB859" s="16"/>
      <c r="AC859" s="16"/>
      <c r="AD859" s="16"/>
      <c r="AE859" s="16"/>
      <c r="AF859" s="18"/>
      <c r="AG859" s="18"/>
      <c r="AH859" s="18"/>
      <c r="AI859" s="18"/>
      <c r="AJ859" s="18"/>
      <c r="AK859" s="21"/>
      <c r="AL859" s="21"/>
      <c r="AM859" s="21"/>
      <c r="AN859" s="21"/>
      <c r="AO859" s="21"/>
      <c r="AP859" s="23"/>
      <c r="AQ859" s="23"/>
      <c r="AR859" s="23"/>
    </row>
    <row r="860" spans="2:44" ht="14.25" customHeight="1">
      <c r="B860" s="60"/>
      <c r="C860" s="60"/>
      <c r="F860" s="16"/>
      <c r="G860" s="16"/>
      <c r="H860" s="16"/>
      <c r="I860" s="16"/>
      <c r="J860" s="16"/>
      <c r="K860" s="18"/>
      <c r="L860" s="18"/>
      <c r="M860" s="18"/>
      <c r="N860" s="18"/>
      <c r="O860" s="18"/>
      <c r="P860" s="21"/>
      <c r="Q860" s="21"/>
      <c r="R860" s="21"/>
      <c r="S860" s="21"/>
      <c r="T860" s="21"/>
      <c r="U860" s="23"/>
      <c r="V860" s="23"/>
      <c r="W860" s="23"/>
      <c r="X860" s="60"/>
      <c r="AA860" s="16"/>
      <c r="AB860" s="16"/>
      <c r="AC860" s="16"/>
      <c r="AD860" s="16"/>
      <c r="AE860" s="16"/>
      <c r="AF860" s="18"/>
      <c r="AG860" s="18"/>
      <c r="AH860" s="18"/>
      <c r="AI860" s="18"/>
      <c r="AJ860" s="18"/>
      <c r="AK860" s="21"/>
      <c r="AL860" s="21"/>
      <c r="AM860" s="21"/>
      <c r="AN860" s="21"/>
      <c r="AO860" s="21"/>
      <c r="AP860" s="23"/>
      <c r="AQ860" s="23"/>
      <c r="AR860" s="23"/>
    </row>
    <row r="861" spans="2:44" ht="14.25" customHeight="1">
      <c r="B861" s="60"/>
      <c r="C861" s="60"/>
      <c r="F861" s="16"/>
      <c r="G861" s="16"/>
      <c r="H861" s="16"/>
      <c r="I861" s="16"/>
      <c r="J861" s="16"/>
      <c r="K861" s="18"/>
      <c r="L861" s="18"/>
      <c r="M861" s="18"/>
      <c r="N861" s="18"/>
      <c r="O861" s="18"/>
      <c r="P861" s="21"/>
      <c r="Q861" s="21"/>
      <c r="R861" s="21"/>
      <c r="S861" s="21"/>
      <c r="T861" s="21"/>
      <c r="U861" s="23"/>
      <c r="V861" s="23"/>
      <c r="W861" s="23"/>
      <c r="X861" s="60"/>
      <c r="AA861" s="16"/>
      <c r="AB861" s="16"/>
      <c r="AC861" s="16"/>
      <c r="AD861" s="16"/>
      <c r="AE861" s="16"/>
      <c r="AF861" s="18"/>
      <c r="AG861" s="18"/>
      <c r="AH861" s="18"/>
      <c r="AI861" s="18"/>
      <c r="AJ861" s="18"/>
      <c r="AK861" s="21"/>
      <c r="AL861" s="21"/>
      <c r="AM861" s="21"/>
      <c r="AN861" s="21"/>
      <c r="AO861" s="21"/>
      <c r="AP861" s="23"/>
      <c r="AQ861" s="23"/>
      <c r="AR861" s="23"/>
    </row>
    <row r="862" spans="2:44" ht="14.25" customHeight="1">
      <c r="B862" s="60"/>
      <c r="C862" s="60"/>
      <c r="F862" s="16"/>
      <c r="G862" s="16"/>
      <c r="H862" s="16"/>
      <c r="I862" s="16"/>
      <c r="J862" s="16"/>
      <c r="K862" s="18"/>
      <c r="L862" s="18"/>
      <c r="M862" s="18"/>
      <c r="N862" s="18"/>
      <c r="O862" s="18"/>
      <c r="P862" s="21"/>
      <c r="Q862" s="21"/>
      <c r="R862" s="21"/>
      <c r="S862" s="21"/>
      <c r="T862" s="21"/>
      <c r="U862" s="23"/>
      <c r="V862" s="23"/>
      <c r="W862" s="23"/>
      <c r="X862" s="60"/>
      <c r="AA862" s="16"/>
      <c r="AB862" s="16"/>
      <c r="AC862" s="16"/>
      <c r="AD862" s="16"/>
      <c r="AE862" s="16"/>
      <c r="AF862" s="18"/>
      <c r="AG862" s="18"/>
      <c r="AH862" s="18"/>
      <c r="AI862" s="18"/>
      <c r="AJ862" s="18"/>
      <c r="AK862" s="21"/>
      <c r="AL862" s="21"/>
      <c r="AM862" s="21"/>
      <c r="AN862" s="21"/>
      <c r="AO862" s="21"/>
      <c r="AP862" s="23"/>
      <c r="AQ862" s="23"/>
      <c r="AR862" s="23"/>
    </row>
    <row r="863" spans="2:44" ht="14.25" customHeight="1">
      <c r="B863" s="60"/>
      <c r="C863" s="60"/>
      <c r="F863" s="16"/>
      <c r="G863" s="16"/>
      <c r="H863" s="16"/>
      <c r="I863" s="16"/>
      <c r="J863" s="16"/>
      <c r="K863" s="18"/>
      <c r="L863" s="18"/>
      <c r="M863" s="18"/>
      <c r="N863" s="18"/>
      <c r="O863" s="18"/>
      <c r="P863" s="21"/>
      <c r="Q863" s="21"/>
      <c r="R863" s="21"/>
      <c r="S863" s="21"/>
      <c r="T863" s="21"/>
      <c r="U863" s="23"/>
      <c r="V863" s="23"/>
      <c r="W863" s="23"/>
      <c r="X863" s="60"/>
      <c r="AA863" s="16"/>
      <c r="AB863" s="16"/>
      <c r="AC863" s="16"/>
      <c r="AD863" s="16"/>
      <c r="AE863" s="16"/>
      <c r="AF863" s="18"/>
      <c r="AG863" s="18"/>
      <c r="AH863" s="18"/>
      <c r="AI863" s="18"/>
      <c r="AJ863" s="18"/>
      <c r="AK863" s="21"/>
      <c r="AL863" s="21"/>
      <c r="AM863" s="21"/>
      <c r="AN863" s="21"/>
      <c r="AO863" s="21"/>
      <c r="AP863" s="23"/>
      <c r="AQ863" s="23"/>
      <c r="AR863" s="23"/>
    </row>
    <row r="864" spans="2:44" ht="14.25" customHeight="1">
      <c r="B864" s="60"/>
      <c r="C864" s="60"/>
      <c r="F864" s="16"/>
      <c r="G864" s="16"/>
      <c r="H864" s="16"/>
      <c r="I864" s="16"/>
      <c r="J864" s="16"/>
      <c r="K864" s="18"/>
      <c r="L864" s="18"/>
      <c r="M864" s="18"/>
      <c r="N864" s="18"/>
      <c r="O864" s="18"/>
      <c r="P864" s="21"/>
      <c r="Q864" s="21"/>
      <c r="R864" s="21"/>
      <c r="S864" s="21"/>
      <c r="T864" s="21"/>
      <c r="U864" s="23"/>
      <c r="V864" s="23"/>
      <c r="W864" s="23"/>
      <c r="X864" s="60"/>
      <c r="AA864" s="16"/>
      <c r="AB864" s="16"/>
      <c r="AC864" s="16"/>
      <c r="AD864" s="16"/>
      <c r="AE864" s="16"/>
      <c r="AF864" s="18"/>
      <c r="AG864" s="18"/>
      <c r="AH864" s="18"/>
      <c r="AI864" s="18"/>
      <c r="AJ864" s="18"/>
      <c r="AK864" s="21"/>
      <c r="AL864" s="21"/>
      <c r="AM864" s="21"/>
      <c r="AN864" s="21"/>
      <c r="AO864" s="21"/>
      <c r="AP864" s="23"/>
      <c r="AQ864" s="23"/>
      <c r="AR864" s="23"/>
    </row>
    <row r="865" spans="2:44" ht="14.25" customHeight="1">
      <c r="B865" s="60"/>
      <c r="C865" s="60"/>
      <c r="F865" s="16"/>
      <c r="G865" s="16"/>
      <c r="H865" s="16"/>
      <c r="I865" s="16"/>
      <c r="J865" s="16"/>
      <c r="K865" s="18"/>
      <c r="L865" s="18"/>
      <c r="M865" s="18"/>
      <c r="N865" s="18"/>
      <c r="O865" s="18"/>
      <c r="P865" s="21"/>
      <c r="Q865" s="21"/>
      <c r="R865" s="21"/>
      <c r="S865" s="21"/>
      <c r="T865" s="21"/>
      <c r="U865" s="23"/>
      <c r="V865" s="23"/>
      <c r="W865" s="23"/>
      <c r="X865" s="60"/>
      <c r="AA865" s="16"/>
      <c r="AB865" s="16"/>
      <c r="AC865" s="16"/>
      <c r="AD865" s="16"/>
      <c r="AE865" s="16"/>
      <c r="AF865" s="18"/>
      <c r="AG865" s="18"/>
      <c r="AH865" s="18"/>
      <c r="AI865" s="18"/>
      <c r="AJ865" s="18"/>
      <c r="AK865" s="21"/>
      <c r="AL865" s="21"/>
      <c r="AM865" s="21"/>
      <c r="AN865" s="21"/>
      <c r="AO865" s="21"/>
      <c r="AP865" s="23"/>
      <c r="AQ865" s="23"/>
      <c r="AR865" s="23"/>
    </row>
    <row r="866" spans="2:44" ht="14.25" customHeight="1">
      <c r="B866" s="60"/>
      <c r="C866" s="60"/>
      <c r="F866" s="16"/>
      <c r="G866" s="16"/>
      <c r="H866" s="16"/>
      <c r="I866" s="16"/>
      <c r="J866" s="16"/>
      <c r="K866" s="18"/>
      <c r="L866" s="18"/>
      <c r="M866" s="18"/>
      <c r="N866" s="18"/>
      <c r="O866" s="18"/>
      <c r="P866" s="21"/>
      <c r="Q866" s="21"/>
      <c r="R866" s="21"/>
      <c r="S866" s="21"/>
      <c r="T866" s="21"/>
      <c r="U866" s="23"/>
      <c r="V866" s="23"/>
      <c r="W866" s="23"/>
      <c r="X866" s="60"/>
      <c r="AA866" s="16"/>
      <c r="AB866" s="16"/>
      <c r="AC866" s="16"/>
      <c r="AD866" s="16"/>
      <c r="AE866" s="16"/>
      <c r="AF866" s="18"/>
      <c r="AG866" s="18"/>
      <c r="AH866" s="18"/>
      <c r="AI866" s="18"/>
      <c r="AJ866" s="18"/>
      <c r="AK866" s="21"/>
      <c r="AL866" s="21"/>
      <c r="AM866" s="21"/>
      <c r="AN866" s="21"/>
      <c r="AO866" s="21"/>
      <c r="AP866" s="23"/>
      <c r="AQ866" s="23"/>
      <c r="AR866" s="23"/>
    </row>
    <row r="867" spans="2:44" ht="14.25" customHeight="1">
      <c r="B867" s="60"/>
      <c r="C867" s="60"/>
      <c r="F867" s="16"/>
      <c r="G867" s="16"/>
      <c r="H867" s="16"/>
      <c r="I867" s="16"/>
      <c r="J867" s="16"/>
      <c r="K867" s="18"/>
      <c r="L867" s="18"/>
      <c r="M867" s="18"/>
      <c r="N867" s="18"/>
      <c r="O867" s="18"/>
      <c r="P867" s="21"/>
      <c r="Q867" s="21"/>
      <c r="R867" s="21"/>
      <c r="S867" s="21"/>
      <c r="T867" s="21"/>
      <c r="U867" s="23"/>
      <c r="V867" s="23"/>
      <c r="W867" s="23"/>
      <c r="X867" s="60"/>
      <c r="AA867" s="16"/>
      <c r="AB867" s="16"/>
      <c r="AC867" s="16"/>
      <c r="AD867" s="16"/>
      <c r="AE867" s="16"/>
      <c r="AF867" s="18"/>
      <c r="AG867" s="18"/>
      <c r="AH867" s="18"/>
      <c r="AI867" s="18"/>
      <c r="AJ867" s="18"/>
      <c r="AK867" s="21"/>
      <c r="AL867" s="21"/>
      <c r="AM867" s="21"/>
      <c r="AN867" s="21"/>
      <c r="AO867" s="21"/>
      <c r="AP867" s="23"/>
      <c r="AQ867" s="23"/>
      <c r="AR867" s="23"/>
    </row>
    <row r="868" spans="2:44" ht="14.25" customHeight="1">
      <c r="B868" s="60"/>
      <c r="C868" s="60"/>
      <c r="F868" s="16"/>
      <c r="G868" s="16"/>
      <c r="H868" s="16"/>
      <c r="I868" s="16"/>
      <c r="J868" s="16"/>
      <c r="K868" s="18"/>
      <c r="L868" s="18"/>
      <c r="M868" s="18"/>
      <c r="N868" s="18"/>
      <c r="O868" s="18"/>
      <c r="P868" s="21"/>
      <c r="Q868" s="21"/>
      <c r="R868" s="21"/>
      <c r="S868" s="21"/>
      <c r="T868" s="21"/>
      <c r="U868" s="23"/>
      <c r="V868" s="23"/>
      <c r="W868" s="23"/>
      <c r="X868" s="60"/>
      <c r="AA868" s="16"/>
      <c r="AB868" s="16"/>
      <c r="AC868" s="16"/>
      <c r="AD868" s="16"/>
      <c r="AE868" s="16"/>
      <c r="AF868" s="18"/>
      <c r="AG868" s="18"/>
      <c r="AH868" s="18"/>
      <c r="AI868" s="18"/>
      <c r="AJ868" s="18"/>
      <c r="AK868" s="21"/>
      <c r="AL868" s="21"/>
      <c r="AM868" s="21"/>
      <c r="AN868" s="21"/>
      <c r="AO868" s="21"/>
      <c r="AP868" s="23"/>
      <c r="AQ868" s="23"/>
      <c r="AR868" s="23"/>
    </row>
    <row r="869" spans="2:44" ht="14.25" customHeight="1">
      <c r="B869" s="60"/>
      <c r="C869" s="60"/>
      <c r="F869" s="16"/>
      <c r="G869" s="16"/>
      <c r="H869" s="16"/>
      <c r="I869" s="16"/>
      <c r="J869" s="16"/>
      <c r="K869" s="18"/>
      <c r="L869" s="18"/>
      <c r="M869" s="18"/>
      <c r="N869" s="18"/>
      <c r="O869" s="18"/>
      <c r="P869" s="21"/>
      <c r="Q869" s="21"/>
      <c r="R869" s="21"/>
      <c r="S869" s="21"/>
      <c r="T869" s="21"/>
      <c r="U869" s="23"/>
      <c r="V869" s="23"/>
      <c r="W869" s="23"/>
      <c r="X869" s="60"/>
      <c r="AA869" s="16"/>
      <c r="AB869" s="16"/>
      <c r="AC869" s="16"/>
      <c r="AD869" s="16"/>
      <c r="AE869" s="16"/>
      <c r="AF869" s="18"/>
      <c r="AG869" s="18"/>
      <c r="AH869" s="18"/>
      <c r="AI869" s="18"/>
      <c r="AJ869" s="18"/>
      <c r="AK869" s="21"/>
      <c r="AL869" s="21"/>
      <c r="AM869" s="21"/>
      <c r="AN869" s="21"/>
      <c r="AO869" s="21"/>
      <c r="AP869" s="23"/>
      <c r="AQ869" s="23"/>
      <c r="AR869" s="23"/>
    </row>
    <row r="870" spans="2:44" ht="14.25" customHeight="1">
      <c r="B870" s="60"/>
      <c r="C870" s="60"/>
      <c r="F870" s="16"/>
      <c r="G870" s="16"/>
      <c r="H870" s="16"/>
      <c r="I870" s="16"/>
      <c r="J870" s="16"/>
      <c r="K870" s="18"/>
      <c r="L870" s="18"/>
      <c r="M870" s="18"/>
      <c r="N870" s="18"/>
      <c r="O870" s="18"/>
      <c r="P870" s="21"/>
      <c r="Q870" s="21"/>
      <c r="R870" s="21"/>
      <c r="S870" s="21"/>
      <c r="T870" s="21"/>
      <c r="U870" s="23"/>
      <c r="V870" s="23"/>
      <c r="W870" s="23"/>
      <c r="X870" s="60"/>
      <c r="AA870" s="16"/>
      <c r="AB870" s="16"/>
      <c r="AC870" s="16"/>
      <c r="AD870" s="16"/>
      <c r="AE870" s="16"/>
      <c r="AF870" s="18"/>
      <c r="AG870" s="18"/>
      <c r="AH870" s="18"/>
      <c r="AI870" s="18"/>
      <c r="AJ870" s="18"/>
      <c r="AK870" s="21"/>
      <c r="AL870" s="21"/>
      <c r="AM870" s="21"/>
      <c r="AN870" s="21"/>
      <c r="AO870" s="21"/>
      <c r="AP870" s="23"/>
      <c r="AQ870" s="23"/>
      <c r="AR870" s="23"/>
    </row>
    <row r="871" spans="2:44" ht="14.25" customHeight="1">
      <c r="B871" s="60"/>
      <c r="C871" s="60"/>
      <c r="F871" s="16"/>
      <c r="G871" s="16"/>
      <c r="H871" s="16"/>
      <c r="I871" s="16"/>
      <c r="J871" s="16"/>
      <c r="K871" s="18"/>
      <c r="L871" s="18"/>
      <c r="M871" s="18"/>
      <c r="N871" s="18"/>
      <c r="O871" s="18"/>
      <c r="P871" s="21"/>
      <c r="Q871" s="21"/>
      <c r="R871" s="21"/>
      <c r="S871" s="21"/>
      <c r="T871" s="21"/>
      <c r="U871" s="23"/>
      <c r="V871" s="23"/>
      <c r="W871" s="23"/>
      <c r="X871" s="60"/>
      <c r="AA871" s="16"/>
      <c r="AB871" s="16"/>
      <c r="AC871" s="16"/>
      <c r="AD871" s="16"/>
      <c r="AE871" s="16"/>
      <c r="AF871" s="18"/>
      <c r="AG871" s="18"/>
      <c r="AH871" s="18"/>
      <c r="AI871" s="18"/>
      <c r="AJ871" s="18"/>
      <c r="AK871" s="21"/>
      <c r="AL871" s="21"/>
      <c r="AM871" s="21"/>
      <c r="AN871" s="21"/>
      <c r="AO871" s="21"/>
      <c r="AP871" s="23"/>
      <c r="AQ871" s="23"/>
      <c r="AR871" s="23"/>
    </row>
    <row r="872" spans="2:44" ht="14.25" customHeight="1">
      <c r="B872" s="60"/>
      <c r="C872" s="60"/>
      <c r="F872" s="16"/>
      <c r="G872" s="16"/>
      <c r="H872" s="16"/>
      <c r="I872" s="16"/>
      <c r="J872" s="16"/>
      <c r="K872" s="18"/>
      <c r="L872" s="18"/>
      <c r="M872" s="18"/>
      <c r="N872" s="18"/>
      <c r="O872" s="18"/>
      <c r="P872" s="21"/>
      <c r="Q872" s="21"/>
      <c r="R872" s="21"/>
      <c r="S872" s="21"/>
      <c r="T872" s="21"/>
      <c r="U872" s="23"/>
      <c r="V872" s="23"/>
      <c r="W872" s="23"/>
      <c r="X872" s="60"/>
      <c r="AA872" s="16"/>
      <c r="AB872" s="16"/>
      <c r="AC872" s="16"/>
      <c r="AD872" s="16"/>
      <c r="AE872" s="16"/>
      <c r="AF872" s="18"/>
      <c r="AG872" s="18"/>
      <c r="AH872" s="18"/>
      <c r="AI872" s="18"/>
      <c r="AJ872" s="18"/>
      <c r="AK872" s="21"/>
      <c r="AL872" s="21"/>
      <c r="AM872" s="21"/>
      <c r="AN872" s="21"/>
      <c r="AO872" s="21"/>
      <c r="AP872" s="23"/>
      <c r="AQ872" s="23"/>
      <c r="AR872" s="23"/>
    </row>
    <row r="873" spans="2:44" ht="14.25" customHeight="1">
      <c r="B873" s="60"/>
      <c r="C873" s="60"/>
      <c r="F873" s="16"/>
      <c r="G873" s="16"/>
      <c r="H873" s="16"/>
      <c r="I873" s="16"/>
      <c r="J873" s="16"/>
      <c r="K873" s="18"/>
      <c r="L873" s="18"/>
      <c r="M873" s="18"/>
      <c r="N873" s="18"/>
      <c r="O873" s="18"/>
      <c r="P873" s="21"/>
      <c r="Q873" s="21"/>
      <c r="R873" s="21"/>
      <c r="S873" s="21"/>
      <c r="T873" s="21"/>
      <c r="U873" s="23"/>
      <c r="V873" s="23"/>
      <c r="W873" s="23"/>
      <c r="X873" s="60"/>
      <c r="AA873" s="16"/>
      <c r="AB873" s="16"/>
      <c r="AC873" s="16"/>
      <c r="AD873" s="16"/>
      <c r="AE873" s="16"/>
      <c r="AF873" s="18"/>
      <c r="AG873" s="18"/>
      <c r="AH873" s="18"/>
      <c r="AI873" s="18"/>
      <c r="AJ873" s="18"/>
      <c r="AK873" s="21"/>
      <c r="AL873" s="21"/>
      <c r="AM873" s="21"/>
      <c r="AN873" s="21"/>
      <c r="AO873" s="21"/>
      <c r="AP873" s="23"/>
      <c r="AQ873" s="23"/>
      <c r="AR873" s="23"/>
    </row>
    <row r="874" spans="2:44" ht="14.25" customHeight="1">
      <c r="B874" s="60"/>
      <c r="C874" s="60"/>
      <c r="F874" s="16"/>
      <c r="G874" s="16"/>
      <c r="H874" s="16"/>
      <c r="I874" s="16"/>
      <c r="J874" s="16"/>
      <c r="K874" s="18"/>
      <c r="L874" s="18"/>
      <c r="M874" s="18"/>
      <c r="N874" s="18"/>
      <c r="O874" s="18"/>
      <c r="P874" s="21"/>
      <c r="Q874" s="21"/>
      <c r="R874" s="21"/>
      <c r="S874" s="21"/>
      <c r="T874" s="21"/>
      <c r="U874" s="23"/>
      <c r="V874" s="23"/>
      <c r="W874" s="23"/>
      <c r="X874" s="60"/>
      <c r="AA874" s="16"/>
      <c r="AB874" s="16"/>
      <c r="AC874" s="16"/>
      <c r="AD874" s="16"/>
      <c r="AE874" s="16"/>
      <c r="AF874" s="18"/>
      <c r="AG874" s="18"/>
      <c r="AH874" s="18"/>
      <c r="AI874" s="18"/>
      <c r="AJ874" s="18"/>
      <c r="AK874" s="21"/>
      <c r="AL874" s="21"/>
      <c r="AM874" s="21"/>
      <c r="AN874" s="21"/>
      <c r="AO874" s="21"/>
      <c r="AP874" s="23"/>
      <c r="AQ874" s="23"/>
      <c r="AR874" s="23"/>
    </row>
    <row r="875" spans="2:44" ht="14.25" customHeight="1">
      <c r="B875" s="60"/>
      <c r="C875" s="60"/>
      <c r="F875" s="16"/>
      <c r="G875" s="16"/>
      <c r="H875" s="16"/>
      <c r="I875" s="16"/>
      <c r="J875" s="16"/>
      <c r="K875" s="18"/>
      <c r="L875" s="18"/>
      <c r="M875" s="18"/>
      <c r="N875" s="18"/>
      <c r="O875" s="18"/>
      <c r="P875" s="21"/>
      <c r="Q875" s="21"/>
      <c r="R875" s="21"/>
      <c r="S875" s="21"/>
      <c r="T875" s="21"/>
      <c r="U875" s="23"/>
      <c r="V875" s="23"/>
      <c r="W875" s="23"/>
      <c r="X875" s="60"/>
      <c r="AA875" s="16"/>
      <c r="AB875" s="16"/>
      <c r="AC875" s="16"/>
      <c r="AD875" s="16"/>
      <c r="AE875" s="16"/>
      <c r="AF875" s="18"/>
      <c r="AG875" s="18"/>
      <c r="AH875" s="18"/>
      <c r="AI875" s="18"/>
      <c r="AJ875" s="18"/>
      <c r="AK875" s="21"/>
      <c r="AL875" s="21"/>
      <c r="AM875" s="21"/>
      <c r="AN875" s="21"/>
      <c r="AO875" s="21"/>
      <c r="AP875" s="23"/>
      <c r="AQ875" s="23"/>
      <c r="AR875" s="23"/>
    </row>
    <row r="876" spans="2:44" ht="14.25" customHeight="1">
      <c r="B876" s="60"/>
      <c r="C876" s="60"/>
      <c r="F876" s="16"/>
      <c r="G876" s="16"/>
      <c r="H876" s="16"/>
      <c r="I876" s="16"/>
      <c r="J876" s="16"/>
      <c r="K876" s="18"/>
      <c r="L876" s="18"/>
      <c r="M876" s="18"/>
      <c r="N876" s="18"/>
      <c r="O876" s="18"/>
      <c r="P876" s="21"/>
      <c r="Q876" s="21"/>
      <c r="R876" s="21"/>
      <c r="S876" s="21"/>
      <c r="T876" s="21"/>
      <c r="U876" s="23"/>
      <c r="V876" s="23"/>
      <c r="W876" s="23"/>
      <c r="X876" s="60"/>
      <c r="AA876" s="16"/>
      <c r="AB876" s="16"/>
      <c r="AC876" s="16"/>
      <c r="AD876" s="16"/>
      <c r="AE876" s="16"/>
      <c r="AF876" s="18"/>
      <c r="AG876" s="18"/>
      <c r="AH876" s="18"/>
      <c r="AI876" s="18"/>
      <c r="AJ876" s="18"/>
      <c r="AK876" s="21"/>
      <c r="AL876" s="21"/>
      <c r="AM876" s="21"/>
      <c r="AN876" s="21"/>
      <c r="AO876" s="21"/>
      <c r="AP876" s="23"/>
      <c r="AQ876" s="23"/>
      <c r="AR876" s="23"/>
    </row>
    <row r="877" spans="2:44" ht="14.25" customHeight="1">
      <c r="B877" s="60"/>
      <c r="C877" s="60"/>
      <c r="F877" s="16"/>
      <c r="G877" s="16"/>
      <c r="H877" s="16"/>
      <c r="I877" s="16"/>
      <c r="J877" s="16"/>
      <c r="K877" s="18"/>
      <c r="L877" s="18"/>
      <c r="M877" s="18"/>
      <c r="N877" s="18"/>
      <c r="O877" s="18"/>
      <c r="P877" s="21"/>
      <c r="Q877" s="21"/>
      <c r="R877" s="21"/>
      <c r="S877" s="21"/>
      <c r="T877" s="21"/>
      <c r="U877" s="23"/>
      <c r="V877" s="23"/>
      <c r="W877" s="23"/>
      <c r="X877" s="60"/>
      <c r="AA877" s="16"/>
      <c r="AB877" s="16"/>
      <c r="AC877" s="16"/>
      <c r="AD877" s="16"/>
      <c r="AE877" s="16"/>
      <c r="AF877" s="18"/>
      <c r="AG877" s="18"/>
      <c r="AH877" s="18"/>
      <c r="AI877" s="18"/>
      <c r="AJ877" s="18"/>
      <c r="AK877" s="21"/>
      <c r="AL877" s="21"/>
      <c r="AM877" s="21"/>
      <c r="AN877" s="21"/>
      <c r="AO877" s="21"/>
      <c r="AP877" s="23"/>
      <c r="AQ877" s="23"/>
      <c r="AR877" s="23"/>
    </row>
    <row r="878" spans="2:44" ht="14.25" customHeight="1">
      <c r="B878" s="60"/>
      <c r="C878" s="60"/>
      <c r="F878" s="16"/>
      <c r="G878" s="16"/>
      <c r="H878" s="16"/>
      <c r="I878" s="16"/>
      <c r="J878" s="16"/>
      <c r="K878" s="18"/>
      <c r="L878" s="18"/>
      <c r="M878" s="18"/>
      <c r="N878" s="18"/>
      <c r="O878" s="18"/>
      <c r="P878" s="21"/>
      <c r="Q878" s="21"/>
      <c r="R878" s="21"/>
      <c r="S878" s="21"/>
      <c r="T878" s="21"/>
      <c r="U878" s="23"/>
      <c r="V878" s="23"/>
      <c r="W878" s="23"/>
      <c r="X878" s="60"/>
      <c r="AA878" s="16"/>
      <c r="AB878" s="16"/>
      <c r="AC878" s="16"/>
      <c r="AD878" s="16"/>
      <c r="AE878" s="16"/>
      <c r="AF878" s="18"/>
      <c r="AG878" s="18"/>
      <c r="AH878" s="18"/>
      <c r="AI878" s="18"/>
      <c r="AJ878" s="18"/>
      <c r="AK878" s="21"/>
      <c r="AL878" s="21"/>
      <c r="AM878" s="21"/>
      <c r="AN878" s="21"/>
      <c r="AO878" s="21"/>
      <c r="AP878" s="23"/>
      <c r="AQ878" s="23"/>
      <c r="AR878" s="23"/>
    </row>
    <row r="879" spans="2:44" ht="14.25" customHeight="1">
      <c r="B879" s="60"/>
      <c r="C879" s="60"/>
      <c r="F879" s="16"/>
      <c r="G879" s="16"/>
      <c r="H879" s="16"/>
      <c r="I879" s="16"/>
      <c r="J879" s="16"/>
      <c r="K879" s="18"/>
      <c r="L879" s="18"/>
      <c r="M879" s="18"/>
      <c r="N879" s="18"/>
      <c r="O879" s="18"/>
      <c r="P879" s="21"/>
      <c r="Q879" s="21"/>
      <c r="R879" s="21"/>
      <c r="S879" s="21"/>
      <c r="T879" s="21"/>
      <c r="U879" s="23"/>
      <c r="V879" s="23"/>
      <c r="W879" s="23"/>
      <c r="X879" s="60"/>
      <c r="AA879" s="16"/>
      <c r="AB879" s="16"/>
      <c r="AC879" s="16"/>
      <c r="AD879" s="16"/>
      <c r="AE879" s="16"/>
      <c r="AF879" s="18"/>
      <c r="AG879" s="18"/>
      <c r="AH879" s="18"/>
      <c r="AI879" s="18"/>
      <c r="AJ879" s="18"/>
      <c r="AK879" s="21"/>
      <c r="AL879" s="21"/>
      <c r="AM879" s="21"/>
      <c r="AN879" s="21"/>
      <c r="AO879" s="21"/>
      <c r="AP879" s="23"/>
      <c r="AQ879" s="23"/>
      <c r="AR879" s="23"/>
    </row>
    <row r="880" spans="2:44" ht="14.25" customHeight="1">
      <c r="B880" s="60"/>
      <c r="C880" s="60"/>
      <c r="F880" s="16"/>
      <c r="G880" s="16"/>
      <c r="H880" s="16"/>
      <c r="I880" s="16"/>
      <c r="J880" s="16"/>
      <c r="K880" s="18"/>
      <c r="L880" s="18"/>
      <c r="M880" s="18"/>
      <c r="N880" s="18"/>
      <c r="O880" s="18"/>
      <c r="P880" s="21"/>
      <c r="Q880" s="21"/>
      <c r="R880" s="21"/>
      <c r="S880" s="21"/>
      <c r="T880" s="21"/>
      <c r="U880" s="23"/>
      <c r="V880" s="23"/>
      <c r="W880" s="23"/>
      <c r="X880" s="60"/>
      <c r="AA880" s="16"/>
      <c r="AB880" s="16"/>
      <c r="AC880" s="16"/>
      <c r="AD880" s="16"/>
      <c r="AE880" s="16"/>
      <c r="AF880" s="18"/>
      <c r="AG880" s="18"/>
      <c r="AH880" s="18"/>
      <c r="AI880" s="18"/>
      <c r="AJ880" s="18"/>
      <c r="AK880" s="21"/>
      <c r="AL880" s="21"/>
      <c r="AM880" s="21"/>
      <c r="AN880" s="21"/>
      <c r="AO880" s="21"/>
      <c r="AP880" s="23"/>
      <c r="AQ880" s="23"/>
      <c r="AR880" s="23"/>
    </row>
    <row r="881" spans="2:44" ht="14.25" customHeight="1">
      <c r="B881" s="60"/>
      <c r="C881" s="60"/>
      <c r="F881" s="16"/>
      <c r="G881" s="16"/>
      <c r="H881" s="16"/>
      <c r="I881" s="16"/>
      <c r="J881" s="16"/>
      <c r="K881" s="18"/>
      <c r="L881" s="18"/>
      <c r="M881" s="18"/>
      <c r="N881" s="18"/>
      <c r="O881" s="18"/>
      <c r="P881" s="21"/>
      <c r="Q881" s="21"/>
      <c r="R881" s="21"/>
      <c r="S881" s="21"/>
      <c r="T881" s="21"/>
      <c r="U881" s="23"/>
      <c r="V881" s="23"/>
      <c r="W881" s="23"/>
      <c r="X881" s="60"/>
      <c r="AA881" s="16"/>
      <c r="AB881" s="16"/>
      <c r="AC881" s="16"/>
      <c r="AD881" s="16"/>
      <c r="AE881" s="16"/>
      <c r="AF881" s="18"/>
      <c r="AG881" s="18"/>
      <c r="AH881" s="18"/>
      <c r="AI881" s="18"/>
      <c r="AJ881" s="18"/>
      <c r="AK881" s="21"/>
      <c r="AL881" s="21"/>
      <c r="AM881" s="21"/>
      <c r="AN881" s="21"/>
      <c r="AO881" s="21"/>
      <c r="AP881" s="23"/>
      <c r="AQ881" s="23"/>
      <c r="AR881" s="23"/>
    </row>
    <row r="882" spans="2:44" ht="14.25" customHeight="1">
      <c r="B882" s="60"/>
      <c r="C882" s="60"/>
      <c r="F882" s="16"/>
      <c r="G882" s="16"/>
      <c r="H882" s="16"/>
      <c r="I882" s="16"/>
      <c r="J882" s="16"/>
      <c r="K882" s="18"/>
      <c r="L882" s="18"/>
      <c r="M882" s="18"/>
      <c r="N882" s="18"/>
      <c r="O882" s="18"/>
      <c r="P882" s="21"/>
      <c r="Q882" s="21"/>
      <c r="R882" s="21"/>
      <c r="S882" s="21"/>
      <c r="T882" s="21"/>
      <c r="U882" s="23"/>
      <c r="V882" s="23"/>
      <c r="W882" s="23"/>
      <c r="X882" s="60"/>
      <c r="AA882" s="16"/>
      <c r="AB882" s="16"/>
      <c r="AC882" s="16"/>
      <c r="AD882" s="16"/>
      <c r="AE882" s="16"/>
      <c r="AF882" s="18"/>
      <c r="AG882" s="18"/>
      <c r="AH882" s="18"/>
      <c r="AI882" s="18"/>
      <c r="AJ882" s="18"/>
      <c r="AK882" s="21"/>
      <c r="AL882" s="21"/>
      <c r="AM882" s="21"/>
      <c r="AN882" s="21"/>
      <c r="AO882" s="21"/>
      <c r="AP882" s="23"/>
      <c r="AQ882" s="23"/>
      <c r="AR882" s="23"/>
    </row>
    <row r="883" spans="2:44" ht="14.25" customHeight="1">
      <c r="B883" s="60"/>
      <c r="C883" s="60"/>
      <c r="F883" s="16"/>
      <c r="G883" s="16"/>
      <c r="H883" s="16"/>
      <c r="I883" s="16"/>
      <c r="J883" s="16"/>
      <c r="K883" s="18"/>
      <c r="L883" s="18"/>
      <c r="M883" s="18"/>
      <c r="N883" s="18"/>
      <c r="O883" s="18"/>
      <c r="P883" s="21"/>
      <c r="Q883" s="21"/>
      <c r="R883" s="21"/>
      <c r="S883" s="21"/>
      <c r="T883" s="21"/>
      <c r="U883" s="23"/>
      <c r="V883" s="23"/>
      <c r="W883" s="23"/>
      <c r="X883" s="60"/>
      <c r="AA883" s="16"/>
      <c r="AB883" s="16"/>
      <c r="AC883" s="16"/>
      <c r="AD883" s="16"/>
      <c r="AE883" s="16"/>
      <c r="AF883" s="18"/>
      <c r="AG883" s="18"/>
      <c r="AH883" s="18"/>
      <c r="AI883" s="18"/>
      <c r="AJ883" s="18"/>
      <c r="AK883" s="21"/>
      <c r="AL883" s="21"/>
      <c r="AM883" s="21"/>
      <c r="AN883" s="21"/>
      <c r="AO883" s="21"/>
      <c r="AP883" s="23"/>
      <c r="AQ883" s="23"/>
      <c r="AR883" s="23"/>
    </row>
    <row r="884" spans="2:44" ht="14.25" customHeight="1">
      <c r="B884" s="60"/>
      <c r="C884" s="60"/>
      <c r="F884" s="16"/>
      <c r="G884" s="16"/>
      <c r="H884" s="16"/>
      <c r="I884" s="16"/>
      <c r="J884" s="16"/>
      <c r="K884" s="18"/>
      <c r="L884" s="18"/>
      <c r="M884" s="18"/>
      <c r="N884" s="18"/>
      <c r="O884" s="18"/>
      <c r="P884" s="21"/>
      <c r="Q884" s="21"/>
      <c r="R884" s="21"/>
      <c r="S884" s="21"/>
      <c r="T884" s="21"/>
      <c r="U884" s="23"/>
      <c r="V884" s="23"/>
      <c r="W884" s="23"/>
      <c r="X884" s="60"/>
      <c r="AA884" s="16"/>
      <c r="AB884" s="16"/>
      <c r="AC884" s="16"/>
      <c r="AD884" s="16"/>
      <c r="AE884" s="16"/>
      <c r="AF884" s="18"/>
      <c r="AG884" s="18"/>
      <c r="AH884" s="18"/>
      <c r="AI884" s="18"/>
      <c r="AJ884" s="18"/>
      <c r="AK884" s="21"/>
      <c r="AL884" s="21"/>
      <c r="AM884" s="21"/>
      <c r="AN884" s="21"/>
      <c r="AO884" s="21"/>
      <c r="AP884" s="23"/>
      <c r="AQ884" s="23"/>
      <c r="AR884" s="23"/>
    </row>
    <row r="885" spans="2:44" ht="14.25" customHeight="1">
      <c r="B885" s="60"/>
      <c r="C885" s="60"/>
      <c r="F885" s="16"/>
      <c r="G885" s="16"/>
      <c r="H885" s="16"/>
      <c r="I885" s="16"/>
      <c r="J885" s="16"/>
      <c r="K885" s="18"/>
      <c r="L885" s="18"/>
      <c r="M885" s="18"/>
      <c r="N885" s="18"/>
      <c r="O885" s="18"/>
      <c r="P885" s="21"/>
      <c r="Q885" s="21"/>
      <c r="R885" s="21"/>
      <c r="S885" s="21"/>
      <c r="T885" s="21"/>
      <c r="U885" s="23"/>
      <c r="V885" s="23"/>
      <c r="W885" s="23"/>
      <c r="X885" s="60"/>
      <c r="AA885" s="16"/>
      <c r="AB885" s="16"/>
      <c r="AC885" s="16"/>
      <c r="AD885" s="16"/>
      <c r="AE885" s="16"/>
      <c r="AF885" s="18"/>
      <c r="AG885" s="18"/>
      <c r="AH885" s="18"/>
      <c r="AI885" s="18"/>
      <c r="AJ885" s="18"/>
      <c r="AK885" s="21"/>
      <c r="AL885" s="21"/>
      <c r="AM885" s="21"/>
      <c r="AN885" s="21"/>
      <c r="AO885" s="21"/>
      <c r="AP885" s="23"/>
      <c r="AQ885" s="23"/>
      <c r="AR885" s="23"/>
    </row>
    <row r="886" spans="2:44" ht="14.25" customHeight="1">
      <c r="B886" s="60"/>
      <c r="C886" s="60"/>
      <c r="F886" s="16"/>
      <c r="G886" s="16"/>
      <c r="H886" s="16"/>
      <c r="I886" s="16"/>
      <c r="J886" s="16"/>
      <c r="K886" s="18"/>
      <c r="L886" s="18"/>
      <c r="M886" s="18"/>
      <c r="N886" s="18"/>
      <c r="O886" s="18"/>
      <c r="P886" s="21"/>
      <c r="Q886" s="21"/>
      <c r="R886" s="21"/>
      <c r="S886" s="21"/>
      <c r="T886" s="21"/>
      <c r="U886" s="23"/>
      <c r="V886" s="23"/>
      <c r="W886" s="23"/>
      <c r="X886" s="60"/>
      <c r="AA886" s="16"/>
      <c r="AB886" s="16"/>
      <c r="AC886" s="16"/>
      <c r="AD886" s="16"/>
      <c r="AE886" s="16"/>
      <c r="AF886" s="18"/>
      <c r="AG886" s="18"/>
      <c r="AH886" s="18"/>
      <c r="AI886" s="18"/>
      <c r="AJ886" s="18"/>
      <c r="AK886" s="21"/>
      <c r="AL886" s="21"/>
      <c r="AM886" s="21"/>
      <c r="AN886" s="21"/>
      <c r="AO886" s="21"/>
      <c r="AP886" s="23"/>
      <c r="AQ886" s="23"/>
      <c r="AR886" s="23"/>
    </row>
    <row r="887" spans="2:44" ht="14.25" customHeight="1">
      <c r="B887" s="60"/>
      <c r="C887" s="60"/>
      <c r="F887" s="16"/>
      <c r="G887" s="16"/>
      <c r="H887" s="16"/>
      <c r="I887" s="16"/>
      <c r="J887" s="16"/>
      <c r="K887" s="18"/>
      <c r="L887" s="18"/>
      <c r="M887" s="18"/>
      <c r="N887" s="18"/>
      <c r="O887" s="18"/>
      <c r="P887" s="21"/>
      <c r="Q887" s="21"/>
      <c r="R887" s="21"/>
      <c r="S887" s="21"/>
      <c r="T887" s="21"/>
      <c r="U887" s="23"/>
      <c r="V887" s="23"/>
      <c r="W887" s="23"/>
      <c r="X887" s="60"/>
      <c r="AA887" s="16"/>
      <c r="AB887" s="16"/>
      <c r="AC887" s="16"/>
      <c r="AD887" s="16"/>
      <c r="AE887" s="16"/>
      <c r="AF887" s="18"/>
      <c r="AG887" s="18"/>
      <c r="AH887" s="18"/>
      <c r="AI887" s="18"/>
      <c r="AJ887" s="18"/>
      <c r="AK887" s="21"/>
      <c r="AL887" s="21"/>
      <c r="AM887" s="21"/>
      <c r="AN887" s="21"/>
      <c r="AO887" s="21"/>
      <c r="AP887" s="23"/>
      <c r="AQ887" s="23"/>
      <c r="AR887" s="23"/>
    </row>
    <row r="888" spans="2:44" ht="14.25" customHeight="1">
      <c r="B888" s="60"/>
      <c r="C888" s="60"/>
      <c r="F888" s="16"/>
      <c r="G888" s="16"/>
      <c r="H888" s="16"/>
      <c r="I888" s="16"/>
      <c r="J888" s="16"/>
      <c r="K888" s="18"/>
      <c r="L888" s="18"/>
      <c r="M888" s="18"/>
      <c r="N888" s="18"/>
      <c r="O888" s="18"/>
      <c r="P888" s="21"/>
      <c r="Q888" s="21"/>
      <c r="R888" s="21"/>
      <c r="S888" s="21"/>
      <c r="T888" s="21"/>
      <c r="U888" s="23"/>
      <c r="V888" s="23"/>
      <c r="W888" s="23"/>
      <c r="X888" s="60"/>
      <c r="AA888" s="16"/>
      <c r="AB888" s="16"/>
      <c r="AC888" s="16"/>
      <c r="AD888" s="16"/>
      <c r="AE888" s="16"/>
      <c r="AF888" s="18"/>
      <c r="AG888" s="18"/>
      <c r="AH888" s="18"/>
      <c r="AI888" s="18"/>
      <c r="AJ888" s="18"/>
      <c r="AK888" s="21"/>
      <c r="AL888" s="21"/>
      <c r="AM888" s="21"/>
      <c r="AN888" s="21"/>
      <c r="AO888" s="21"/>
      <c r="AP888" s="23"/>
      <c r="AQ888" s="23"/>
      <c r="AR888" s="23"/>
    </row>
    <row r="889" spans="2:44" ht="14.25" customHeight="1">
      <c r="B889" s="60"/>
      <c r="C889" s="60"/>
      <c r="F889" s="16"/>
      <c r="G889" s="16"/>
      <c r="H889" s="16"/>
      <c r="I889" s="16"/>
      <c r="J889" s="16"/>
      <c r="K889" s="18"/>
      <c r="L889" s="18"/>
      <c r="M889" s="18"/>
      <c r="N889" s="18"/>
      <c r="O889" s="18"/>
      <c r="P889" s="21"/>
      <c r="Q889" s="21"/>
      <c r="R889" s="21"/>
      <c r="S889" s="21"/>
      <c r="T889" s="21"/>
      <c r="U889" s="23"/>
      <c r="V889" s="23"/>
      <c r="W889" s="23"/>
      <c r="X889" s="60"/>
      <c r="AA889" s="16"/>
      <c r="AB889" s="16"/>
      <c r="AC889" s="16"/>
      <c r="AD889" s="16"/>
      <c r="AE889" s="16"/>
      <c r="AF889" s="18"/>
      <c r="AG889" s="18"/>
      <c r="AH889" s="18"/>
      <c r="AI889" s="18"/>
      <c r="AJ889" s="18"/>
      <c r="AK889" s="21"/>
      <c r="AL889" s="21"/>
      <c r="AM889" s="21"/>
      <c r="AN889" s="21"/>
      <c r="AO889" s="21"/>
      <c r="AP889" s="23"/>
      <c r="AQ889" s="23"/>
      <c r="AR889" s="23"/>
    </row>
    <row r="890" spans="2:44" ht="14.25" customHeight="1">
      <c r="B890" s="60"/>
      <c r="C890" s="60"/>
      <c r="F890" s="16"/>
      <c r="G890" s="16"/>
      <c r="H890" s="16"/>
      <c r="I890" s="16"/>
      <c r="J890" s="16"/>
      <c r="K890" s="18"/>
      <c r="L890" s="18"/>
      <c r="M890" s="18"/>
      <c r="N890" s="18"/>
      <c r="O890" s="18"/>
      <c r="P890" s="21"/>
      <c r="Q890" s="21"/>
      <c r="R890" s="21"/>
      <c r="S890" s="21"/>
      <c r="T890" s="21"/>
      <c r="U890" s="23"/>
      <c r="V890" s="23"/>
      <c r="W890" s="23"/>
      <c r="X890" s="60"/>
      <c r="AA890" s="16"/>
      <c r="AB890" s="16"/>
      <c r="AC890" s="16"/>
      <c r="AD890" s="16"/>
      <c r="AE890" s="16"/>
      <c r="AF890" s="18"/>
      <c r="AG890" s="18"/>
      <c r="AH890" s="18"/>
      <c r="AI890" s="18"/>
      <c r="AJ890" s="18"/>
      <c r="AK890" s="21"/>
      <c r="AL890" s="21"/>
      <c r="AM890" s="21"/>
      <c r="AN890" s="21"/>
      <c r="AO890" s="21"/>
      <c r="AP890" s="23"/>
      <c r="AQ890" s="23"/>
      <c r="AR890" s="23"/>
    </row>
    <row r="891" spans="2:44" ht="14.25" customHeight="1">
      <c r="B891" s="60"/>
      <c r="C891" s="60"/>
      <c r="F891" s="16"/>
      <c r="G891" s="16"/>
      <c r="H891" s="16"/>
      <c r="I891" s="16"/>
      <c r="J891" s="16"/>
      <c r="K891" s="18"/>
      <c r="L891" s="18"/>
      <c r="M891" s="18"/>
      <c r="N891" s="18"/>
      <c r="O891" s="18"/>
      <c r="P891" s="21"/>
      <c r="Q891" s="21"/>
      <c r="R891" s="21"/>
      <c r="S891" s="21"/>
      <c r="T891" s="21"/>
      <c r="U891" s="23"/>
      <c r="V891" s="23"/>
      <c r="W891" s="23"/>
      <c r="X891" s="60"/>
      <c r="AA891" s="16"/>
      <c r="AB891" s="16"/>
      <c r="AC891" s="16"/>
      <c r="AD891" s="16"/>
      <c r="AE891" s="16"/>
      <c r="AF891" s="18"/>
      <c r="AG891" s="18"/>
      <c r="AH891" s="18"/>
      <c r="AI891" s="18"/>
      <c r="AJ891" s="18"/>
      <c r="AK891" s="21"/>
      <c r="AL891" s="21"/>
      <c r="AM891" s="21"/>
      <c r="AN891" s="21"/>
      <c r="AO891" s="21"/>
      <c r="AP891" s="23"/>
      <c r="AQ891" s="23"/>
      <c r="AR891" s="23"/>
    </row>
    <row r="892" spans="2:44" ht="14.25" customHeight="1">
      <c r="B892" s="60"/>
      <c r="C892" s="60"/>
      <c r="F892" s="16"/>
      <c r="G892" s="16"/>
      <c r="H892" s="16"/>
      <c r="I892" s="16"/>
      <c r="J892" s="16"/>
      <c r="K892" s="18"/>
      <c r="L892" s="18"/>
      <c r="M892" s="18"/>
      <c r="N892" s="18"/>
      <c r="O892" s="18"/>
      <c r="P892" s="21"/>
      <c r="Q892" s="21"/>
      <c r="R892" s="21"/>
      <c r="S892" s="21"/>
      <c r="T892" s="21"/>
      <c r="U892" s="23"/>
      <c r="V892" s="23"/>
      <c r="W892" s="23"/>
      <c r="X892" s="60"/>
      <c r="AA892" s="16"/>
      <c r="AB892" s="16"/>
      <c r="AC892" s="16"/>
      <c r="AD892" s="16"/>
      <c r="AE892" s="16"/>
      <c r="AF892" s="18"/>
      <c r="AG892" s="18"/>
      <c r="AH892" s="18"/>
      <c r="AI892" s="18"/>
      <c r="AJ892" s="18"/>
      <c r="AK892" s="21"/>
      <c r="AL892" s="21"/>
      <c r="AM892" s="21"/>
      <c r="AN892" s="21"/>
      <c r="AO892" s="21"/>
      <c r="AP892" s="23"/>
      <c r="AQ892" s="23"/>
      <c r="AR892" s="23"/>
    </row>
    <row r="893" spans="2:44" ht="14.25" customHeight="1">
      <c r="B893" s="60"/>
      <c r="C893" s="60"/>
      <c r="F893" s="16"/>
      <c r="G893" s="16"/>
      <c r="H893" s="16"/>
      <c r="I893" s="16"/>
      <c r="J893" s="16"/>
      <c r="K893" s="18"/>
      <c r="L893" s="18"/>
      <c r="M893" s="18"/>
      <c r="N893" s="18"/>
      <c r="O893" s="18"/>
      <c r="P893" s="21"/>
      <c r="Q893" s="21"/>
      <c r="R893" s="21"/>
      <c r="S893" s="21"/>
      <c r="T893" s="21"/>
      <c r="U893" s="23"/>
      <c r="V893" s="23"/>
      <c r="W893" s="23"/>
      <c r="X893" s="60"/>
      <c r="AA893" s="16"/>
      <c r="AB893" s="16"/>
      <c r="AC893" s="16"/>
      <c r="AD893" s="16"/>
      <c r="AE893" s="16"/>
      <c r="AF893" s="18"/>
      <c r="AG893" s="18"/>
      <c r="AH893" s="18"/>
      <c r="AI893" s="18"/>
      <c r="AJ893" s="18"/>
      <c r="AK893" s="21"/>
      <c r="AL893" s="21"/>
      <c r="AM893" s="21"/>
      <c r="AN893" s="21"/>
      <c r="AO893" s="21"/>
      <c r="AP893" s="23"/>
      <c r="AQ893" s="23"/>
      <c r="AR893" s="23"/>
    </row>
    <row r="894" spans="2:44" ht="14.25" customHeight="1">
      <c r="B894" s="60"/>
      <c r="C894" s="60"/>
      <c r="F894" s="16"/>
      <c r="G894" s="16"/>
      <c r="H894" s="16"/>
      <c r="I894" s="16"/>
      <c r="J894" s="16"/>
      <c r="K894" s="18"/>
      <c r="L894" s="18"/>
      <c r="M894" s="18"/>
      <c r="N894" s="18"/>
      <c r="O894" s="18"/>
      <c r="P894" s="21"/>
      <c r="Q894" s="21"/>
      <c r="R894" s="21"/>
      <c r="S894" s="21"/>
      <c r="T894" s="21"/>
      <c r="U894" s="23"/>
      <c r="V894" s="23"/>
      <c r="W894" s="23"/>
      <c r="X894" s="60"/>
      <c r="AA894" s="16"/>
      <c r="AB894" s="16"/>
      <c r="AC894" s="16"/>
      <c r="AD894" s="16"/>
      <c r="AE894" s="16"/>
      <c r="AF894" s="18"/>
      <c r="AG894" s="18"/>
      <c r="AH894" s="18"/>
      <c r="AI894" s="18"/>
      <c r="AJ894" s="18"/>
      <c r="AK894" s="21"/>
      <c r="AL894" s="21"/>
      <c r="AM894" s="21"/>
      <c r="AN894" s="21"/>
      <c r="AO894" s="21"/>
      <c r="AP894" s="23"/>
      <c r="AQ894" s="23"/>
      <c r="AR894" s="23"/>
    </row>
    <row r="895" spans="2:44" ht="14.25" customHeight="1">
      <c r="B895" s="60"/>
      <c r="C895" s="60"/>
      <c r="F895" s="16"/>
      <c r="G895" s="16"/>
      <c r="H895" s="16"/>
      <c r="I895" s="16"/>
      <c r="J895" s="16"/>
      <c r="K895" s="18"/>
      <c r="L895" s="18"/>
      <c r="M895" s="18"/>
      <c r="N895" s="18"/>
      <c r="O895" s="18"/>
      <c r="P895" s="21"/>
      <c r="Q895" s="21"/>
      <c r="R895" s="21"/>
      <c r="S895" s="21"/>
      <c r="T895" s="21"/>
      <c r="U895" s="23"/>
      <c r="V895" s="23"/>
      <c r="W895" s="23"/>
      <c r="X895" s="60"/>
      <c r="AA895" s="16"/>
      <c r="AB895" s="16"/>
      <c r="AC895" s="16"/>
      <c r="AD895" s="16"/>
      <c r="AE895" s="16"/>
      <c r="AF895" s="18"/>
      <c r="AG895" s="18"/>
      <c r="AH895" s="18"/>
      <c r="AI895" s="18"/>
      <c r="AJ895" s="18"/>
      <c r="AK895" s="21"/>
      <c r="AL895" s="21"/>
      <c r="AM895" s="21"/>
      <c r="AN895" s="21"/>
      <c r="AO895" s="21"/>
      <c r="AP895" s="23"/>
      <c r="AQ895" s="23"/>
      <c r="AR895" s="23"/>
    </row>
    <row r="896" spans="2:44" ht="14.25" customHeight="1">
      <c r="B896" s="60"/>
      <c r="C896" s="60"/>
      <c r="F896" s="16"/>
      <c r="G896" s="16"/>
      <c r="H896" s="16"/>
      <c r="I896" s="16"/>
      <c r="J896" s="16"/>
      <c r="K896" s="18"/>
      <c r="L896" s="18"/>
      <c r="M896" s="18"/>
      <c r="N896" s="18"/>
      <c r="O896" s="18"/>
      <c r="P896" s="21"/>
      <c r="Q896" s="21"/>
      <c r="R896" s="21"/>
      <c r="S896" s="21"/>
      <c r="T896" s="21"/>
      <c r="U896" s="23"/>
      <c r="V896" s="23"/>
      <c r="W896" s="23"/>
      <c r="X896" s="60"/>
      <c r="AA896" s="16"/>
      <c r="AB896" s="16"/>
      <c r="AC896" s="16"/>
      <c r="AD896" s="16"/>
      <c r="AE896" s="16"/>
      <c r="AF896" s="18"/>
      <c r="AG896" s="18"/>
      <c r="AH896" s="18"/>
      <c r="AI896" s="18"/>
      <c r="AJ896" s="18"/>
      <c r="AK896" s="21"/>
      <c r="AL896" s="21"/>
      <c r="AM896" s="21"/>
      <c r="AN896" s="21"/>
      <c r="AO896" s="21"/>
      <c r="AP896" s="23"/>
      <c r="AQ896" s="23"/>
      <c r="AR896" s="23"/>
    </row>
    <row r="897" spans="2:44" ht="14.25" customHeight="1">
      <c r="B897" s="60"/>
      <c r="C897" s="60"/>
      <c r="F897" s="16"/>
      <c r="G897" s="16"/>
      <c r="H897" s="16"/>
      <c r="I897" s="16"/>
      <c r="J897" s="16"/>
      <c r="K897" s="18"/>
      <c r="L897" s="18"/>
      <c r="M897" s="18"/>
      <c r="N897" s="18"/>
      <c r="O897" s="18"/>
      <c r="P897" s="21"/>
      <c r="Q897" s="21"/>
      <c r="R897" s="21"/>
      <c r="S897" s="21"/>
      <c r="T897" s="21"/>
      <c r="U897" s="23"/>
      <c r="V897" s="23"/>
      <c r="W897" s="23"/>
      <c r="X897" s="60"/>
      <c r="AA897" s="16"/>
      <c r="AB897" s="16"/>
      <c r="AC897" s="16"/>
      <c r="AD897" s="16"/>
      <c r="AE897" s="16"/>
      <c r="AF897" s="18"/>
      <c r="AG897" s="18"/>
      <c r="AH897" s="18"/>
      <c r="AI897" s="18"/>
      <c r="AJ897" s="18"/>
      <c r="AK897" s="21"/>
      <c r="AL897" s="21"/>
      <c r="AM897" s="21"/>
      <c r="AN897" s="21"/>
      <c r="AO897" s="21"/>
      <c r="AP897" s="23"/>
      <c r="AQ897" s="23"/>
      <c r="AR897" s="23"/>
    </row>
    <row r="898" spans="2:44" ht="14.25" customHeight="1">
      <c r="B898" s="60"/>
      <c r="C898" s="60"/>
      <c r="F898" s="16"/>
      <c r="G898" s="16"/>
      <c r="H898" s="16"/>
      <c r="I898" s="16"/>
      <c r="J898" s="16"/>
      <c r="K898" s="18"/>
      <c r="L898" s="18"/>
      <c r="M898" s="18"/>
      <c r="N898" s="18"/>
      <c r="O898" s="18"/>
      <c r="P898" s="21"/>
      <c r="Q898" s="21"/>
      <c r="R898" s="21"/>
      <c r="S898" s="21"/>
      <c r="T898" s="21"/>
      <c r="U898" s="23"/>
      <c r="V898" s="23"/>
      <c r="W898" s="23"/>
      <c r="X898" s="60"/>
      <c r="AA898" s="16"/>
      <c r="AB898" s="16"/>
      <c r="AC898" s="16"/>
      <c r="AD898" s="16"/>
      <c r="AE898" s="16"/>
      <c r="AF898" s="18"/>
      <c r="AG898" s="18"/>
      <c r="AH898" s="18"/>
      <c r="AI898" s="18"/>
      <c r="AJ898" s="18"/>
      <c r="AK898" s="21"/>
      <c r="AL898" s="21"/>
      <c r="AM898" s="21"/>
      <c r="AN898" s="21"/>
      <c r="AO898" s="21"/>
      <c r="AP898" s="23"/>
      <c r="AQ898" s="23"/>
      <c r="AR898" s="23"/>
    </row>
    <row r="899" spans="2:44" ht="14.25" customHeight="1">
      <c r="B899" s="60"/>
      <c r="C899" s="60"/>
      <c r="F899" s="16"/>
      <c r="G899" s="16"/>
      <c r="H899" s="16"/>
      <c r="I899" s="16"/>
      <c r="J899" s="16"/>
      <c r="K899" s="18"/>
      <c r="L899" s="18"/>
      <c r="M899" s="18"/>
      <c r="N899" s="18"/>
      <c r="O899" s="18"/>
      <c r="P899" s="21"/>
      <c r="Q899" s="21"/>
      <c r="R899" s="21"/>
      <c r="S899" s="21"/>
      <c r="T899" s="21"/>
      <c r="U899" s="23"/>
      <c r="V899" s="23"/>
      <c r="W899" s="23"/>
      <c r="X899" s="60"/>
      <c r="AA899" s="16"/>
      <c r="AB899" s="16"/>
      <c r="AC899" s="16"/>
      <c r="AD899" s="16"/>
      <c r="AE899" s="16"/>
      <c r="AF899" s="18"/>
      <c r="AG899" s="18"/>
      <c r="AH899" s="18"/>
      <c r="AI899" s="18"/>
      <c r="AJ899" s="18"/>
      <c r="AK899" s="21"/>
      <c r="AL899" s="21"/>
      <c r="AM899" s="21"/>
      <c r="AN899" s="21"/>
      <c r="AO899" s="21"/>
      <c r="AP899" s="23"/>
      <c r="AQ899" s="23"/>
      <c r="AR899" s="23"/>
    </row>
    <row r="900" spans="2:44" ht="14.25" customHeight="1">
      <c r="B900" s="60"/>
      <c r="C900" s="60"/>
      <c r="F900" s="16"/>
      <c r="G900" s="16"/>
      <c r="H900" s="16"/>
      <c r="I900" s="16"/>
      <c r="J900" s="16"/>
      <c r="K900" s="18"/>
      <c r="L900" s="18"/>
      <c r="M900" s="18"/>
      <c r="N900" s="18"/>
      <c r="O900" s="18"/>
      <c r="P900" s="21"/>
      <c r="Q900" s="21"/>
      <c r="R900" s="21"/>
      <c r="S900" s="21"/>
      <c r="T900" s="21"/>
      <c r="U900" s="23"/>
      <c r="V900" s="23"/>
      <c r="W900" s="23"/>
      <c r="X900" s="60"/>
      <c r="AA900" s="16"/>
      <c r="AB900" s="16"/>
      <c r="AC900" s="16"/>
      <c r="AD900" s="16"/>
      <c r="AE900" s="16"/>
      <c r="AF900" s="18"/>
      <c r="AG900" s="18"/>
      <c r="AH900" s="18"/>
      <c r="AI900" s="18"/>
      <c r="AJ900" s="18"/>
      <c r="AK900" s="21"/>
      <c r="AL900" s="21"/>
      <c r="AM900" s="21"/>
      <c r="AN900" s="21"/>
      <c r="AO900" s="21"/>
      <c r="AP900" s="23"/>
      <c r="AQ900" s="23"/>
      <c r="AR900" s="23"/>
    </row>
    <row r="901" spans="2:44" ht="14.25" customHeight="1">
      <c r="B901" s="60"/>
      <c r="C901" s="60"/>
      <c r="F901" s="16"/>
      <c r="G901" s="16"/>
      <c r="H901" s="16"/>
      <c r="I901" s="16"/>
      <c r="J901" s="16"/>
      <c r="K901" s="18"/>
      <c r="L901" s="18"/>
      <c r="M901" s="18"/>
      <c r="N901" s="18"/>
      <c r="O901" s="18"/>
      <c r="P901" s="21"/>
      <c r="Q901" s="21"/>
      <c r="R901" s="21"/>
      <c r="S901" s="21"/>
      <c r="T901" s="21"/>
      <c r="U901" s="23"/>
      <c r="V901" s="23"/>
      <c r="W901" s="23"/>
      <c r="X901" s="60"/>
      <c r="AA901" s="16"/>
      <c r="AB901" s="16"/>
      <c r="AC901" s="16"/>
      <c r="AD901" s="16"/>
      <c r="AE901" s="16"/>
      <c r="AF901" s="18"/>
      <c r="AG901" s="18"/>
      <c r="AH901" s="18"/>
      <c r="AI901" s="18"/>
      <c r="AJ901" s="18"/>
      <c r="AK901" s="21"/>
      <c r="AL901" s="21"/>
      <c r="AM901" s="21"/>
      <c r="AN901" s="21"/>
      <c r="AO901" s="21"/>
      <c r="AP901" s="23"/>
      <c r="AQ901" s="23"/>
      <c r="AR901" s="23"/>
    </row>
    <row r="902" spans="2:44" ht="14.25" customHeight="1">
      <c r="B902" s="60"/>
      <c r="C902" s="60"/>
      <c r="F902" s="16"/>
      <c r="G902" s="16"/>
      <c r="H902" s="16"/>
      <c r="I902" s="16"/>
      <c r="J902" s="16"/>
      <c r="K902" s="18"/>
      <c r="L902" s="18"/>
      <c r="M902" s="18"/>
      <c r="N902" s="18"/>
      <c r="O902" s="18"/>
      <c r="P902" s="21"/>
      <c r="Q902" s="21"/>
      <c r="R902" s="21"/>
      <c r="S902" s="21"/>
      <c r="T902" s="21"/>
      <c r="U902" s="23"/>
      <c r="V902" s="23"/>
      <c r="W902" s="23"/>
      <c r="X902" s="60"/>
      <c r="AA902" s="16"/>
      <c r="AB902" s="16"/>
      <c r="AC902" s="16"/>
      <c r="AD902" s="16"/>
      <c r="AE902" s="16"/>
      <c r="AF902" s="18"/>
      <c r="AG902" s="18"/>
      <c r="AH902" s="18"/>
      <c r="AI902" s="18"/>
      <c r="AJ902" s="18"/>
      <c r="AK902" s="21"/>
      <c r="AL902" s="21"/>
      <c r="AM902" s="21"/>
      <c r="AN902" s="21"/>
      <c r="AO902" s="21"/>
      <c r="AP902" s="23"/>
      <c r="AQ902" s="23"/>
      <c r="AR902" s="23"/>
    </row>
    <row r="903" spans="2:44" ht="14.25" customHeight="1">
      <c r="B903" s="60"/>
      <c r="C903" s="60"/>
      <c r="F903" s="16"/>
      <c r="G903" s="16"/>
      <c r="H903" s="16"/>
      <c r="I903" s="16"/>
      <c r="J903" s="16"/>
      <c r="K903" s="18"/>
      <c r="L903" s="18"/>
      <c r="M903" s="18"/>
      <c r="N903" s="18"/>
      <c r="O903" s="18"/>
      <c r="P903" s="21"/>
      <c r="Q903" s="21"/>
      <c r="R903" s="21"/>
      <c r="S903" s="21"/>
      <c r="T903" s="21"/>
      <c r="U903" s="23"/>
      <c r="V903" s="23"/>
      <c r="W903" s="23"/>
      <c r="X903" s="60"/>
      <c r="AA903" s="16"/>
      <c r="AB903" s="16"/>
      <c r="AC903" s="16"/>
      <c r="AD903" s="16"/>
      <c r="AE903" s="16"/>
      <c r="AF903" s="18"/>
      <c r="AG903" s="18"/>
      <c r="AH903" s="18"/>
      <c r="AI903" s="18"/>
      <c r="AJ903" s="18"/>
      <c r="AK903" s="21"/>
      <c r="AL903" s="21"/>
      <c r="AM903" s="21"/>
      <c r="AN903" s="21"/>
      <c r="AO903" s="21"/>
      <c r="AP903" s="23"/>
      <c r="AQ903" s="23"/>
      <c r="AR903" s="23"/>
    </row>
    <row r="904" spans="2:44" ht="14.25" customHeight="1">
      <c r="B904" s="60"/>
      <c r="C904" s="60"/>
      <c r="F904" s="16"/>
      <c r="G904" s="16"/>
      <c r="H904" s="16"/>
      <c r="I904" s="16"/>
      <c r="J904" s="16"/>
      <c r="K904" s="18"/>
      <c r="L904" s="18"/>
      <c r="M904" s="18"/>
      <c r="N904" s="18"/>
      <c r="O904" s="18"/>
      <c r="P904" s="21"/>
      <c r="Q904" s="21"/>
      <c r="R904" s="21"/>
      <c r="S904" s="21"/>
      <c r="T904" s="21"/>
      <c r="U904" s="23"/>
      <c r="V904" s="23"/>
      <c r="W904" s="23"/>
      <c r="X904" s="60"/>
      <c r="AA904" s="16"/>
      <c r="AB904" s="16"/>
      <c r="AC904" s="16"/>
      <c r="AD904" s="16"/>
      <c r="AE904" s="16"/>
      <c r="AF904" s="18"/>
      <c r="AG904" s="18"/>
      <c r="AH904" s="18"/>
      <c r="AI904" s="18"/>
      <c r="AJ904" s="18"/>
      <c r="AK904" s="21"/>
      <c r="AL904" s="21"/>
      <c r="AM904" s="21"/>
      <c r="AN904" s="21"/>
      <c r="AO904" s="21"/>
      <c r="AP904" s="23"/>
      <c r="AQ904" s="23"/>
      <c r="AR904" s="23"/>
    </row>
    <row r="905" spans="2:44" ht="14.25" customHeight="1">
      <c r="B905" s="60"/>
      <c r="C905" s="60"/>
      <c r="F905" s="16"/>
      <c r="G905" s="16"/>
      <c r="H905" s="16"/>
      <c r="I905" s="16"/>
      <c r="J905" s="16"/>
      <c r="K905" s="18"/>
      <c r="L905" s="18"/>
      <c r="M905" s="18"/>
      <c r="N905" s="18"/>
      <c r="O905" s="18"/>
      <c r="P905" s="21"/>
      <c r="Q905" s="21"/>
      <c r="R905" s="21"/>
      <c r="S905" s="21"/>
      <c r="T905" s="21"/>
      <c r="U905" s="23"/>
      <c r="V905" s="23"/>
      <c r="W905" s="23"/>
      <c r="X905" s="60"/>
      <c r="AA905" s="16"/>
      <c r="AB905" s="16"/>
      <c r="AC905" s="16"/>
      <c r="AD905" s="16"/>
      <c r="AE905" s="16"/>
      <c r="AF905" s="18"/>
      <c r="AG905" s="18"/>
      <c r="AH905" s="18"/>
      <c r="AI905" s="18"/>
      <c r="AJ905" s="18"/>
      <c r="AK905" s="21"/>
      <c r="AL905" s="21"/>
      <c r="AM905" s="21"/>
      <c r="AN905" s="21"/>
      <c r="AO905" s="21"/>
      <c r="AP905" s="23"/>
      <c r="AQ905" s="23"/>
      <c r="AR905" s="23"/>
    </row>
    <row r="906" spans="2:44" ht="14.25" customHeight="1">
      <c r="B906" s="60"/>
      <c r="C906" s="60"/>
      <c r="F906" s="16"/>
      <c r="G906" s="16"/>
      <c r="H906" s="16"/>
      <c r="I906" s="16"/>
      <c r="J906" s="16"/>
      <c r="K906" s="18"/>
      <c r="L906" s="18"/>
      <c r="M906" s="18"/>
      <c r="N906" s="18"/>
      <c r="O906" s="18"/>
      <c r="P906" s="21"/>
      <c r="Q906" s="21"/>
      <c r="R906" s="21"/>
      <c r="S906" s="21"/>
      <c r="T906" s="21"/>
      <c r="U906" s="23"/>
      <c r="V906" s="23"/>
      <c r="W906" s="23"/>
      <c r="X906" s="60"/>
      <c r="AA906" s="16"/>
      <c r="AB906" s="16"/>
      <c r="AC906" s="16"/>
      <c r="AD906" s="16"/>
      <c r="AE906" s="16"/>
      <c r="AF906" s="18"/>
      <c r="AG906" s="18"/>
      <c r="AH906" s="18"/>
      <c r="AI906" s="18"/>
      <c r="AJ906" s="18"/>
      <c r="AK906" s="21"/>
      <c r="AL906" s="21"/>
      <c r="AM906" s="21"/>
      <c r="AN906" s="21"/>
      <c r="AO906" s="21"/>
      <c r="AP906" s="23"/>
      <c r="AQ906" s="23"/>
      <c r="AR906" s="23"/>
    </row>
    <row r="907" spans="2:44" ht="14.25" customHeight="1">
      <c r="B907" s="60"/>
      <c r="C907" s="60"/>
      <c r="F907" s="16"/>
      <c r="G907" s="16"/>
      <c r="H907" s="16"/>
      <c r="I907" s="16"/>
      <c r="J907" s="16"/>
      <c r="K907" s="18"/>
      <c r="L907" s="18"/>
      <c r="M907" s="18"/>
      <c r="N907" s="18"/>
      <c r="O907" s="18"/>
      <c r="P907" s="21"/>
      <c r="Q907" s="21"/>
      <c r="R907" s="21"/>
      <c r="S907" s="21"/>
      <c r="T907" s="21"/>
      <c r="U907" s="23"/>
      <c r="V907" s="23"/>
      <c r="W907" s="23"/>
      <c r="X907" s="60"/>
      <c r="AA907" s="16"/>
      <c r="AB907" s="16"/>
      <c r="AC907" s="16"/>
      <c r="AD907" s="16"/>
      <c r="AE907" s="16"/>
      <c r="AF907" s="18"/>
      <c r="AG907" s="18"/>
      <c r="AH907" s="18"/>
      <c r="AI907" s="18"/>
      <c r="AJ907" s="18"/>
      <c r="AK907" s="21"/>
      <c r="AL907" s="21"/>
      <c r="AM907" s="21"/>
      <c r="AN907" s="21"/>
      <c r="AO907" s="21"/>
      <c r="AP907" s="23"/>
      <c r="AQ907" s="23"/>
      <c r="AR907" s="23"/>
    </row>
    <row r="908" spans="2:44" ht="14.25" customHeight="1">
      <c r="B908" s="60"/>
      <c r="C908" s="60"/>
      <c r="F908" s="16"/>
      <c r="G908" s="16"/>
      <c r="H908" s="16"/>
      <c r="I908" s="16"/>
      <c r="J908" s="16"/>
      <c r="K908" s="18"/>
      <c r="L908" s="18"/>
      <c r="M908" s="18"/>
      <c r="N908" s="18"/>
      <c r="O908" s="18"/>
      <c r="P908" s="21"/>
      <c r="Q908" s="21"/>
      <c r="R908" s="21"/>
      <c r="S908" s="21"/>
      <c r="T908" s="21"/>
      <c r="U908" s="23"/>
      <c r="V908" s="23"/>
      <c r="W908" s="23"/>
      <c r="X908" s="60"/>
      <c r="AA908" s="16"/>
      <c r="AB908" s="16"/>
      <c r="AC908" s="16"/>
      <c r="AD908" s="16"/>
      <c r="AE908" s="16"/>
      <c r="AF908" s="18"/>
      <c r="AG908" s="18"/>
      <c r="AH908" s="18"/>
      <c r="AI908" s="18"/>
      <c r="AJ908" s="18"/>
      <c r="AK908" s="21"/>
      <c r="AL908" s="21"/>
      <c r="AM908" s="21"/>
      <c r="AN908" s="21"/>
      <c r="AO908" s="21"/>
      <c r="AP908" s="23"/>
      <c r="AQ908" s="23"/>
      <c r="AR908" s="23"/>
    </row>
    <row r="909" spans="2:44" ht="14.25" customHeight="1">
      <c r="B909" s="60"/>
      <c r="C909" s="60"/>
      <c r="F909" s="16"/>
      <c r="G909" s="16"/>
      <c r="H909" s="16"/>
      <c r="I909" s="16"/>
      <c r="J909" s="16"/>
      <c r="K909" s="18"/>
      <c r="L909" s="18"/>
      <c r="M909" s="18"/>
      <c r="N909" s="18"/>
      <c r="O909" s="18"/>
      <c r="P909" s="21"/>
      <c r="Q909" s="21"/>
      <c r="R909" s="21"/>
      <c r="S909" s="21"/>
      <c r="T909" s="21"/>
      <c r="U909" s="23"/>
      <c r="V909" s="23"/>
      <c r="W909" s="23"/>
      <c r="X909" s="60"/>
      <c r="AA909" s="16"/>
      <c r="AB909" s="16"/>
      <c r="AC909" s="16"/>
      <c r="AD909" s="16"/>
      <c r="AE909" s="16"/>
      <c r="AF909" s="18"/>
      <c r="AG909" s="18"/>
      <c r="AH909" s="18"/>
      <c r="AI909" s="18"/>
      <c r="AJ909" s="18"/>
      <c r="AK909" s="21"/>
      <c r="AL909" s="21"/>
      <c r="AM909" s="21"/>
      <c r="AN909" s="21"/>
      <c r="AO909" s="21"/>
      <c r="AP909" s="23"/>
      <c r="AQ909" s="23"/>
      <c r="AR909" s="23"/>
    </row>
    <row r="910" spans="2:44" ht="14.25" customHeight="1">
      <c r="B910" s="60"/>
      <c r="C910" s="60"/>
      <c r="F910" s="16"/>
      <c r="G910" s="16"/>
      <c r="H910" s="16"/>
      <c r="I910" s="16"/>
      <c r="J910" s="16"/>
      <c r="K910" s="18"/>
      <c r="L910" s="18"/>
      <c r="M910" s="18"/>
      <c r="N910" s="18"/>
      <c r="O910" s="18"/>
      <c r="P910" s="21"/>
      <c r="Q910" s="21"/>
      <c r="R910" s="21"/>
      <c r="S910" s="21"/>
      <c r="T910" s="21"/>
      <c r="U910" s="23"/>
      <c r="V910" s="23"/>
      <c r="W910" s="23"/>
      <c r="X910" s="60"/>
      <c r="AA910" s="16"/>
      <c r="AB910" s="16"/>
      <c r="AC910" s="16"/>
      <c r="AD910" s="16"/>
      <c r="AE910" s="16"/>
      <c r="AF910" s="18"/>
      <c r="AG910" s="18"/>
      <c r="AH910" s="18"/>
      <c r="AI910" s="18"/>
      <c r="AJ910" s="18"/>
      <c r="AK910" s="21"/>
      <c r="AL910" s="21"/>
      <c r="AM910" s="21"/>
      <c r="AN910" s="21"/>
      <c r="AO910" s="21"/>
      <c r="AP910" s="23"/>
      <c r="AQ910" s="23"/>
      <c r="AR910" s="23"/>
    </row>
    <row r="911" spans="2:44" ht="14.25" customHeight="1">
      <c r="B911" s="60"/>
      <c r="C911" s="60"/>
      <c r="F911" s="16"/>
      <c r="G911" s="16"/>
      <c r="H911" s="16"/>
      <c r="I911" s="16"/>
      <c r="J911" s="16"/>
      <c r="K911" s="18"/>
      <c r="L911" s="18"/>
      <c r="M911" s="18"/>
      <c r="N911" s="18"/>
      <c r="O911" s="18"/>
      <c r="P911" s="21"/>
      <c r="Q911" s="21"/>
      <c r="R911" s="21"/>
      <c r="S911" s="21"/>
      <c r="T911" s="21"/>
      <c r="U911" s="23"/>
      <c r="V911" s="23"/>
      <c r="W911" s="23"/>
      <c r="X911" s="60"/>
      <c r="AA911" s="16"/>
      <c r="AB911" s="16"/>
      <c r="AC911" s="16"/>
      <c r="AD911" s="16"/>
      <c r="AE911" s="16"/>
      <c r="AF911" s="18"/>
      <c r="AG911" s="18"/>
      <c r="AH911" s="18"/>
      <c r="AI911" s="18"/>
      <c r="AJ911" s="18"/>
      <c r="AK911" s="21"/>
      <c r="AL911" s="21"/>
      <c r="AM911" s="21"/>
      <c r="AN911" s="21"/>
      <c r="AO911" s="21"/>
      <c r="AP911" s="23"/>
      <c r="AQ911" s="23"/>
      <c r="AR911" s="23"/>
    </row>
    <row r="912" spans="2:44" ht="14.25" customHeight="1">
      <c r="B912" s="60"/>
      <c r="C912" s="60"/>
      <c r="F912" s="16"/>
      <c r="G912" s="16"/>
      <c r="H912" s="16"/>
      <c r="I912" s="16"/>
      <c r="J912" s="16"/>
      <c r="K912" s="18"/>
      <c r="L912" s="18"/>
      <c r="M912" s="18"/>
      <c r="N912" s="18"/>
      <c r="O912" s="18"/>
      <c r="P912" s="21"/>
      <c r="Q912" s="21"/>
      <c r="R912" s="21"/>
      <c r="S912" s="21"/>
      <c r="T912" s="21"/>
      <c r="U912" s="23"/>
      <c r="V912" s="23"/>
      <c r="W912" s="23"/>
      <c r="X912" s="60"/>
      <c r="AA912" s="16"/>
      <c r="AB912" s="16"/>
      <c r="AC912" s="16"/>
      <c r="AD912" s="16"/>
      <c r="AE912" s="16"/>
      <c r="AF912" s="18"/>
      <c r="AG912" s="18"/>
      <c r="AH912" s="18"/>
      <c r="AI912" s="18"/>
      <c r="AJ912" s="18"/>
      <c r="AK912" s="21"/>
      <c r="AL912" s="21"/>
      <c r="AM912" s="21"/>
      <c r="AN912" s="21"/>
      <c r="AO912" s="21"/>
      <c r="AP912" s="23"/>
      <c r="AQ912" s="23"/>
      <c r="AR912" s="23"/>
    </row>
    <row r="913" spans="2:44" ht="14.25" customHeight="1">
      <c r="B913" s="60"/>
      <c r="C913" s="60"/>
      <c r="F913" s="16"/>
      <c r="G913" s="16"/>
      <c r="H913" s="16"/>
      <c r="I913" s="16"/>
      <c r="J913" s="16"/>
      <c r="K913" s="18"/>
      <c r="L913" s="18"/>
      <c r="M913" s="18"/>
      <c r="N913" s="18"/>
      <c r="O913" s="18"/>
      <c r="P913" s="21"/>
      <c r="Q913" s="21"/>
      <c r="R913" s="21"/>
      <c r="S913" s="21"/>
      <c r="T913" s="21"/>
      <c r="U913" s="23"/>
      <c r="V913" s="23"/>
      <c r="W913" s="23"/>
      <c r="X913" s="60"/>
      <c r="AA913" s="16"/>
      <c r="AB913" s="16"/>
      <c r="AC913" s="16"/>
      <c r="AD913" s="16"/>
      <c r="AE913" s="16"/>
      <c r="AF913" s="18"/>
      <c r="AG913" s="18"/>
      <c r="AH913" s="18"/>
      <c r="AI913" s="18"/>
      <c r="AJ913" s="18"/>
      <c r="AK913" s="21"/>
      <c r="AL913" s="21"/>
      <c r="AM913" s="21"/>
      <c r="AN913" s="21"/>
      <c r="AO913" s="21"/>
      <c r="AP913" s="23"/>
      <c r="AQ913" s="23"/>
      <c r="AR913" s="23"/>
    </row>
    <row r="914" spans="2:44" ht="14.25" customHeight="1">
      <c r="B914" s="60"/>
      <c r="C914" s="60"/>
      <c r="F914" s="16"/>
      <c r="G914" s="16"/>
      <c r="H914" s="16"/>
      <c r="I914" s="16"/>
      <c r="J914" s="16"/>
      <c r="K914" s="18"/>
      <c r="L914" s="18"/>
      <c r="M914" s="18"/>
      <c r="N914" s="18"/>
      <c r="O914" s="18"/>
      <c r="P914" s="21"/>
      <c r="Q914" s="21"/>
      <c r="R914" s="21"/>
      <c r="S914" s="21"/>
      <c r="T914" s="21"/>
      <c r="U914" s="23"/>
      <c r="V914" s="23"/>
      <c r="W914" s="23"/>
      <c r="X914" s="60"/>
      <c r="AA914" s="16"/>
      <c r="AB914" s="16"/>
      <c r="AC914" s="16"/>
      <c r="AD914" s="16"/>
      <c r="AE914" s="16"/>
      <c r="AF914" s="18"/>
      <c r="AG914" s="18"/>
      <c r="AH914" s="18"/>
      <c r="AI914" s="18"/>
      <c r="AJ914" s="18"/>
      <c r="AK914" s="21"/>
      <c r="AL914" s="21"/>
      <c r="AM914" s="21"/>
      <c r="AN914" s="21"/>
      <c r="AO914" s="21"/>
      <c r="AP914" s="23"/>
      <c r="AQ914" s="23"/>
      <c r="AR914" s="23"/>
    </row>
    <row r="915" spans="2:44" ht="14.25" customHeight="1">
      <c r="B915" s="60"/>
      <c r="C915" s="60"/>
      <c r="F915" s="16"/>
      <c r="G915" s="16"/>
      <c r="H915" s="16"/>
      <c r="I915" s="16"/>
      <c r="J915" s="16"/>
      <c r="K915" s="18"/>
      <c r="L915" s="18"/>
      <c r="M915" s="18"/>
      <c r="N915" s="18"/>
      <c r="O915" s="18"/>
      <c r="P915" s="21"/>
      <c r="Q915" s="21"/>
      <c r="R915" s="21"/>
      <c r="S915" s="21"/>
      <c r="T915" s="21"/>
      <c r="U915" s="23"/>
      <c r="V915" s="23"/>
      <c r="W915" s="23"/>
      <c r="X915" s="60"/>
      <c r="AA915" s="16"/>
      <c r="AB915" s="16"/>
      <c r="AC915" s="16"/>
      <c r="AD915" s="16"/>
      <c r="AE915" s="16"/>
      <c r="AF915" s="18"/>
      <c r="AG915" s="18"/>
      <c r="AH915" s="18"/>
      <c r="AI915" s="18"/>
      <c r="AJ915" s="18"/>
      <c r="AK915" s="21"/>
      <c r="AL915" s="21"/>
      <c r="AM915" s="21"/>
      <c r="AN915" s="21"/>
      <c r="AO915" s="21"/>
      <c r="AP915" s="23"/>
      <c r="AQ915" s="23"/>
      <c r="AR915" s="23"/>
    </row>
    <row r="916" spans="2:44" ht="14.25" customHeight="1">
      <c r="B916" s="60"/>
      <c r="C916" s="60"/>
      <c r="F916" s="16"/>
      <c r="G916" s="16"/>
      <c r="H916" s="16"/>
      <c r="I916" s="16"/>
      <c r="J916" s="16"/>
      <c r="K916" s="18"/>
      <c r="L916" s="18"/>
      <c r="M916" s="18"/>
      <c r="N916" s="18"/>
      <c r="O916" s="18"/>
      <c r="P916" s="21"/>
      <c r="Q916" s="21"/>
      <c r="R916" s="21"/>
      <c r="S916" s="21"/>
      <c r="T916" s="21"/>
      <c r="U916" s="23"/>
      <c r="V916" s="23"/>
      <c r="W916" s="23"/>
      <c r="X916" s="60"/>
      <c r="AA916" s="16"/>
      <c r="AB916" s="16"/>
      <c r="AC916" s="16"/>
      <c r="AD916" s="16"/>
      <c r="AE916" s="16"/>
      <c r="AF916" s="18"/>
      <c r="AG916" s="18"/>
      <c r="AH916" s="18"/>
      <c r="AI916" s="18"/>
      <c r="AJ916" s="18"/>
      <c r="AK916" s="21"/>
      <c r="AL916" s="21"/>
      <c r="AM916" s="21"/>
      <c r="AN916" s="21"/>
      <c r="AO916" s="21"/>
      <c r="AP916" s="23"/>
      <c r="AQ916" s="23"/>
      <c r="AR916" s="23"/>
    </row>
    <row r="917" spans="2:44" ht="14.25" customHeight="1">
      <c r="B917" s="60"/>
      <c r="C917" s="60"/>
      <c r="F917" s="16"/>
      <c r="G917" s="16"/>
      <c r="H917" s="16"/>
      <c r="I917" s="16"/>
      <c r="J917" s="16"/>
      <c r="K917" s="18"/>
      <c r="L917" s="18"/>
      <c r="M917" s="18"/>
      <c r="N917" s="18"/>
      <c r="O917" s="18"/>
      <c r="P917" s="21"/>
      <c r="Q917" s="21"/>
      <c r="R917" s="21"/>
      <c r="S917" s="21"/>
      <c r="T917" s="21"/>
      <c r="U917" s="23"/>
      <c r="V917" s="23"/>
      <c r="W917" s="23"/>
      <c r="X917" s="60"/>
      <c r="AA917" s="16"/>
      <c r="AB917" s="16"/>
      <c r="AC917" s="16"/>
      <c r="AD917" s="16"/>
      <c r="AE917" s="16"/>
      <c r="AF917" s="18"/>
      <c r="AG917" s="18"/>
      <c r="AH917" s="18"/>
      <c r="AI917" s="18"/>
      <c r="AJ917" s="18"/>
      <c r="AK917" s="21"/>
      <c r="AL917" s="21"/>
      <c r="AM917" s="21"/>
      <c r="AN917" s="21"/>
      <c r="AO917" s="21"/>
      <c r="AP917" s="23"/>
      <c r="AQ917" s="23"/>
      <c r="AR917" s="23"/>
    </row>
    <row r="918" spans="2:44" ht="14.25" customHeight="1">
      <c r="B918" s="60"/>
      <c r="C918" s="60"/>
      <c r="F918" s="16"/>
      <c r="G918" s="16"/>
      <c r="H918" s="16"/>
      <c r="I918" s="16"/>
      <c r="J918" s="16"/>
      <c r="K918" s="18"/>
      <c r="L918" s="18"/>
      <c r="M918" s="18"/>
      <c r="N918" s="18"/>
      <c r="O918" s="18"/>
      <c r="P918" s="21"/>
      <c r="Q918" s="21"/>
      <c r="R918" s="21"/>
      <c r="S918" s="21"/>
      <c r="T918" s="21"/>
      <c r="U918" s="23"/>
      <c r="V918" s="23"/>
      <c r="W918" s="23"/>
      <c r="X918" s="60"/>
      <c r="AA918" s="16"/>
      <c r="AB918" s="16"/>
      <c r="AC918" s="16"/>
      <c r="AD918" s="16"/>
      <c r="AE918" s="16"/>
      <c r="AF918" s="18"/>
      <c r="AG918" s="18"/>
      <c r="AH918" s="18"/>
      <c r="AI918" s="18"/>
      <c r="AJ918" s="18"/>
      <c r="AK918" s="21"/>
      <c r="AL918" s="21"/>
      <c r="AM918" s="21"/>
      <c r="AN918" s="21"/>
      <c r="AO918" s="21"/>
      <c r="AP918" s="23"/>
      <c r="AQ918" s="23"/>
      <c r="AR918" s="23"/>
    </row>
    <row r="919" spans="2:44" ht="14.25" customHeight="1">
      <c r="B919" s="60"/>
      <c r="C919" s="60"/>
      <c r="F919" s="16"/>
      <c r="G919" s="16"/>
      <c r="H919" s="16"/>
      <c r="I919" s="16"/>
      <c r="J919" s="16"/>
      <c r="K919" s="18"/>
      <c r="L919" s="18"/>
      <c r="M919" s="18"/>
      <c r="N919" s="18"/>
      <c r="O919" s="18"/>
      <c r="P919" s="21"/>
      <c r="Q919" s="21"/>
      <c r="R919" s="21"/>
      <c r="S919" s="21"/>
      <c r="T919" s="21"/>
      <c r="U919" s="23"/>
      <c r="V919" s="23"/>
      <c r="W919" s="23"/>
      <c r="X919" s="60"/>
      <c r="AA919" s="16"/>
      <c r="AB919" s="16"/>
      <c r="AC919" s="16"/>
      <c r="AD919" s="16"/>
      <c r="AE919" s="16"/>
      <c r="AF919" s="18"/>
      <c r="AG919" s="18"/>
      <c r="AH919" s="18"/>
      <c r="AI919" s="18"/>
      <c r="AJ919" s="18"/>
      <c r="AK919" s="21"/>
      <c r="AL919" s="21"/>
      <c r="AM919" s="21"/>
      <c r="AN919" s="21"/>
      <c r="AO919" s="21"/>
      <c r="AP919" s="23"/>
      <c r="AQ919" s="23"/>
      <c r="AR919" s="23"/>
    </row>
    <row r="920" spans="2:44" ht="14.25" customHeight="1">
      <c r="B920" s="60"/>
      <c r="C920" s="60"/>
      <c r="F920" s="16"/>
      <c r="G920" s="16"/>
      <c r="H920" s="16"/>
      <c r="I920" s="16"/>
      <c r="J920" s="16"/>
      <c r="K920" s="18"/>
      <c r="L920" s="18"/>
      <c r="M920" s="18"/>
      <c r="N920" s="18"/>
      <c r="O920" s="18"/>
      <c r="P920" s="21"/>
      <c r="Q920" s="21"/>
      <c r="R920" s="21"/>
      <c r="S920" s="21"/>
      <c r="T920" s="21"/>
      <c r="U920" s="23"/>
      <c r="V920" s="23"/>
      <c r="W920" s="23"/>
      <c r="X920" s="60"/>
      <c r="AA920" s="16"/>
      <c r="AB920" s="16"/>
      <c r="AC920" s="16"/>
      <c r="AD920" s="16"/>
      <c r="AE920" s="16"/>
      <c r="AF920" s="18"/>
      <c r="AG920" s="18"/>
      <c r="AH920" s="18"/>
      <c r="AI920" s="18"/>
      <c r="AJ920" s="18"/>
      <c r="AK920" s="21"/>
      <c r="AL920" s="21"/>
      <c r="AM920" s="21"/>
      <c r="AN920" s="21"/>
      <c r="AO920" s="21"/>
      <c r="AP920" s="23"/>
      <c r="AQ920" s="23"/>
      <c r="AR920" s="23"/>
    </row>
    <row r="921" spans="2:44" ht="14.25" customHeight="1">
      <c r="B921" s="60"/>
      <c r="C921" s="60"/>
      <c r="F921" s="16"/>
      <c r="G921" s="16"/>
      <c r="H921" s="16"/>
      <c r="I921" s="16"/>
      <c r="J921" s="16"/>
      <c r="K921" s="18"/>
      <c r="L921" s="18"/>
      <c r="M921" s="18"/>
      <c r="N921" s="18"/>
      <c r="O921" s="18"/>
      <c r="P921" s="21"/>
      <c r="Q921" s="21"/>
      <c r="R921" s="21"/>
      <c r="S921" s="21"/>
      <c r="T921" s="21"/>
      <c r="U921" s="23"/>
      <c r="V921" s="23"/>
      <c r="W921" s="23"/>
      <c r="X921" s="60"/>
      <c r="AA921" s="16"/>
      <c r="AB921" s="16"/>
      <c r="AC921" s="16"/>
      <c r="AD921" s="16"/>
      <c r="AE921" s="16"/>
      <c r="AF921" s="18"/>
      <c r="AG921" s="18"/>
      <c r="AH921" s="18"/>
      <c r="AI921" s="18"/>
      <c r="AJ921" s="18"/>
      <c r="AK921" s="21"/>
      <c r="AL921" s="21"/>
      <c r="AM921" s="21"/>
      <c r="AN921" s="21"/>
      <c r="AO921" s="21"/>
      <c r="AP921" s="23"/>
      <c r="AQ921" s="23"/>
      <c r="AR921" s="23"/>
    </row>
    <row r="922" spans="2:44" ht="14.25" customHeight="1">
      <c r="B922" s="60"/>
      <c r="C922" s="60"/>
      <c r="F922" s="16"/>
      <c r="G922" s="16"/>
      <c r="H922" s="16"/>
      <c r="I922" s="16"/>
      <c r="J922" s="16"/>
      <c r="K922" s="18"/>
      <c r="L922" s="18"/>
      <c r="M922" s="18"/>
      <c r="N922" s="18"/>
      <c r="O922" s="18"/>
      <c r="P922" s="21"/>
      <c r="Q922" s="21"/>
      <c r="R922" s="21"/>
      <c r="S922" s="21"/>
      <c r="T922" s="21"/>
      <c r="U922" s="23"/>
      <c r="V922" s="23"/>
      <c r="W922" s="23"/>
      <c r="X922" s="60"/>
      <c r="AA922" s="16"/>
      <c r="AB922" s="16"/>
      <c r="AC922" s="16"/>
      <c r="AD922" s="16"/>
      <c r="AE922" s="16"/>
      <c r="AF922" s="18"/>
      <c r="AG922" s="18"/>
      <c r="AH922" s="18"/>
      <c r="AI922" s="18"/>
      <c r="AJ922" s="18"/>
      <c r="AK922" s="21"/>
      <c r="AL922" s="21"/>
      <c r="AM922" s="21"/>
      <c r="AN922" s="21"/>
      <c r="AO922" s="21"/>
      <c r="AP922" s="23"/>
      <c r="AQ922" s="23"/>
      <c r="AR922" s="23"/>
    </row>
    <row r="923" spans="2:44" ht="14.25" customHeight="1">
      <c r="B923" s="60"/>
      <c r="C923" s="60"/>
      <c r="F923" s="16"/>
      <c r="G923" s="16"/>
      <c r="H923" s="16"/>
      <c r="I923" s="16"/>
      <c r="J923" s="16"/>
      <c r="K923" s="18"/>
      <c r="L923" s="18"/>
      <c r="M923" s="18"/>
      <c r="N923" s="18"/>
      <c r="O923" s="18"/>
      <c r="P923" s="21"/>
      <c r="Q923" s="21"/>
      <c r="R923" s="21"/>
      <c r="S923" s="21"/>
      <c r="T923" s="21"/>
      <c r="U923" s="23"/>
      <c r="V923" s="23"/>
      <c r="W923" s="23"/>
      <c r="X923" s="60"/>
      <c r="AA923" s="16"/>
      <c r="AB923" s="16"/>
      <c r="AC923" s="16"/>
      <c r="AD923" s="16"/>
      <c r="AE923" s="16"/>
      <c r="AF923" s="18"/>
      <c r="AG923" s="18"/>
      <c r="AH923" s="18"/>
      <c r="AI923" s="18"/>
      <c r="AJ923" s="18"/>
      <c r="AK923" s="21"/>
      <c r="AL923" s="21"/>
      <c r="AM923" s="21"/>
      <c r="AN923" s="21"/>
      <c r="AO923" s="21"/>
      <c r="AP923" s="23"/>
      <c r="AQ923" s="23"/>
      <c r="AR923" s="23"/>
    </row>
    <row r="924" spans="2:44" ht="14.25" customHeight="1">
      <c r="B924" s="60"/>
      <c r="C924" s="60"/>
      <c r="F924" s="16"/>
      <c r="G924" s="16"/>
      <c r="H924" s="16"/>
      <c r="I924" s="16"/>
      <c r="J924" s="16"/>
      <c r="K924" s="18"/>
      <c r="L924" s="18"/>
      <c r="M924" s="18"/>
      <c r="N924" s="18"/>
      <c r="O924" s="18"/>
      <c r="P924" s="21"/>
      <c r="Q924" s="21"/>
      <c r="R924" s="21"/>
      <c r="S924" s="21"/>
      <c r="T924" s="21"/>
      <c r="U924" s="23"/>
      <c r="V924" s="23"/>
      <c r="W924" s="23"/>
      <c r="X924" s="60"/>
      <c r="AA924" s="16"/>
      <c r="AB924" s="16"/>
      <c r="AC924" s="16"/>
      <c r="AD924" s="16"/>
      <c r="AE924" s="16"/>
      <c r="AF924" s="18"/>
      <c r="AG924" s="18"/>
      <c r="AH924" s="18"/>
      <c r="AI924" s="18"/>
      <c r="AJ924" s="18"/>
      <c r="AK924" s="21"/>
      <c r="AL924" s="21"/>
      <c r="AM924" s="21"/>
      <c r="AN924" s="21"/>
      <c r="AO924" s="21"/>
      <c r="AP924" s="23"/>
      <c r="AQ924" s="23"/>
      <c r="AR924" s="23"/>
    </row>
    <row r="925" spans="2:44" ht="14.25" customHeight="1">
      <c r="B925" s="60"/>
      <c r="C925" s="60"/>
      <c r="F925" s="16"/>
      <c r="G925" s="16"/>
      <c r="H925" s="16"/>
      <c r="I925" s="16"/>
      <c r="J925" s="16"/>
      <c r="K925" s="18"/>
      <c r="L925" s="18"/>
      <c r="M925" s="18"/>
      <c r="N925" s="18"/>
      <c r="O925" s="18"/>
      <c r="P925" s="21"/>
      <c r="Q925" s="21"/>
      <c r="R925" s="21"/>
      <c r="S925" s="21"/>
      <c r="T925" s="21"/>
      <c r="U925" s="23"/>
      <c r="V925" s="23"/>
      <c r="W925" s="23"/>
      <c r="X925" s="60"/>
      <c r="AA925" s="16"/>
      <c r="AB925" s="16"/>
      <c r="AC925" s="16"/>
      <c r="AD925" s="16"/>
      <c r="AE925" s="16"/>
      <c r="AF925" s="18"/>
      <c r="AG925" s="18"/>
      <c r="AH925" s="18"/>
      <c r="AI925" s="18"/>
      <c r="AJ925" s="18"/>
      <c r="AK925" s="21"/>
      <c r="AL925" s="21"/>
      <c r="AM925" s="21"/>
      <c r="AN925" s="21"/>
      <c r="AO925" s="21"/>
      <c r="AP925" s="23"/>
      <c r="AQ925" s="23"/>
      <c r="AR925" s="23"/>
    </row>
    <row r="926" spans="2:44" ht="14.25" customHeight="1">
      <c r="B926" s="60"/>
      <c r="C926" s="60"/>
      <c r="F926" s="16"/>
      <c r="G926" s="16"/>
      <c r="H926" s="16"/>
      <c r="I926" s="16"/>
      <c r="J926" s="16"/>
      <c r="K926" s="18"/>
      <c r="L926" s="18"/>
      <c r="M926" s="18"/>
      <c r="N926" s="18"/>
      <c r="O926" s="18"/>
      <c r="P926" s="21"/>
      <c r="Q926" s="21"/>
      <c r="R926" s="21"/>
      <c r="S926" s="21"/>
      <c r="T926" s="21"/>
      <c r="U926" s="23"/>
      <c r="V926" s="23"/>
      <c r="W926" s="23"/>
      <c r="X926" s="60"/>
      <c r="AA926" s="16"/>
      <c r="AB926" s="16"/>
      <c r="AC926" s="16"/>
      <c r="AD926" s="16"/>
      <c r="AE926" s="16"/>
      <c r="AF926" s="18"/>
      <c r="AG926" s="18"/>
      <c r="AH926" s="18"/>
      <c r="AI926" s="18"/>
      <c r="AJ926" s="18"/>
      <c r="AK926" s="21"/>
      <c r="AL926" s="21"/>
      <c r="AM926" s="21"/>
      <c r="AN926" s="21"/>
      <c r="AO926" s="21"/>
      <c r="AP926" s="23"/>
      <c r="AQ926" s="23"/>
      <c r="AR926" s="23"/>
    </row>
    <row r="927" spans="2:44" ht="14.25" customHeight="1">
      <c r="B927" s="60"/>
      <c r="C927" s="60"/>
      <c r="F927" s="16"/>
      <c r="G927" s="16"/>
      <c r="H927" s="16"/>
      <c r="I927" s="16"/>
      <c r="J927" s="16"/>
      <c r="K927" s="18"/>
      <c r="L927" s="18"/>
      <c r="M927" s="18"/>
      <c r="N927" s="18"/>
      <c r="O927" s="18"/>
      <c r="P927" s="21"/>
      <c r="Q927" s="21"/>
      <c r="R927" s="21"/>
      <c r="S927" s="21"/>
      <c r="T927" s="21"/>
      <c r="U927" s="23"/>
      <c r="V927" s="23"/>
      <c r="W927" s="23"/>
      <c r="X927" s="60"/>
      <c r="AA927" s="16"/>
      <c r="AB927" s="16"/>
      <c r="AC927" s="16"/>
      <c r="AD927" s="16"/>
      <c r="AE927" s="16"/>
      <c r="AF927" s="18"/>
      <c r="AG927" s="18"/>
      <c r="AH927" s="18"/>
      <c r="AI927" s="18"/>
      <c r="AJ927" s="18"/>
      <c r="AK927" s="21"/>
      <c r="AL927" s="21"/>
      <c r="AM927" s="21"/>
      <c r="AN927" s="21"/>
      <c r="AO927" s="21"/>
      <c r="AP927" s="23"/>
      <c r="AQ927" s="23"/>
      <c r="AR927" s="23"/>
    </row>
    <row r="928" spans="2:44" ht="14.25" customHeight="1">
      <c r="B928" s="60"/>
      <c r="C928" s="60"/>
      <c r="F928" s="16"/>
      <c r="G928" s="16"/>
      <c r="H928" s="16"/>
      <c r="I928" s="16"/>
      <c r="J928" s="16"/>
      <c r="K928" s="18"/>
      <c r="L928" s="18"/>
      <c r="M928" s="18"/>
      <c r="N928" s="18"/>
      <c r="O928" s="18"/>
      <c r="P928" s="21"/>
      <c r="Q928" s="21"/>
      <c r="R928" s="21"/>
      <c r="S928" s="21"/>
      <c r="T928" s="21"/>
      <c r="U928" s="23"/>
      <c r="V928" s="23"/>
      <c r="W928" s="23"/>
      <c r="X928" s="60"/>
      <c r="AA928" s="16"/>
      <c r="AB928" s="16"/>
      <c r="AC928" s="16"/>
      <c r="AD928" s="16"/>
      <c r="AE928" s="16"/>
      <c r="AF928" s="18"/>
      <c r="AG928" s="18"/>
      <c r="AH928" s="18"/>
      <c r="AI928" s="18"/>
      <c r="AJ928" s="18"/>
      <c r="AK928" s="21"/>
      <c r="AL928" s="21"/>
      <c r="AM928" s="21"/>
      <c r="AN928" s="21"/>
      <c r="AO928" s="21"/>
      <c r="AP928" s="23"/>
      <c r="AQ928" s="23"/>
      <c r="AR928" s="23"/>
    </row>
    <row r="929" spans="2:44" ht="14.25" customHeight="1">
      <c r="B929" s="60"/>
      <c r="C929" s="60"/>
      <c r="F929" s="16"/>
      <c r="G929" s="16"/>
      <c r="H929" s="16"/>
      <c r="I929" s="16"/>
      <c r="J929" s="16"/>
      <c r="K929" s="18"/>
      <c r="L929" s="18"/>
      <c r="M929" s="18"/>
      <c r="N929" s="18"/>
      <c r="O929" s="18"/>
      <c r="P929" s="21"/>
      <c r="Q929" s="21"/>
      <c r="R929" s="21"/>
      <c r="S929" s="21"/>
      <c r="T929" s="21"/>
      <c r="U929" s="23"/>
      <c r="V929" s="23"/>
      <c r="W929" s="23"/>
      <c r="X929" s="60"/>
      <c r="AA929" s="16"/>
      <c r="AB929" s="16"/>
      <c r="AC929" s="16"/>
      <c r="AD929" s="16"/>
      <c r="AE929" s="16"/>
      <c r="AF929" s="18"/>
      <c r="AG929" s="18"/>
      <c r="AH929" s="18"/>
      <c r="AI929" s="18"/>
      <c r="AJ929" s="18"/>
      <c r="AK929" s="21"/>
      <c r="AL929" s="21"/>
      <c r="AM929" s="21"/>
      <c r="AN929" s="21"/>
      <c r="AO929" s="21"/>
      <c r="AP929" s="23"/>
      <c r="AQ929" s="23"/>
      <c r="AR929" s="23"/>
    </row>
    <row r="930" spans="2:44" ht="14.25" customHeight="1">
      <c r="B930" s="60"/>
      <c r="C930" s="60"/>
      <c r="F930" s="16"/>
      <c r="G930" s="16"/>
      <c r="H930" s="16"/>
      <c r="I930" s="16"/>
      <c r="J930" s="16"/>
      <c r="K930" s="18"/>
      <c r="L930" s="18"/>
      <c r="M930" s="18"/>
      <c r="N930" s="18"/>
      <c r="O930" s="18"/>
      <c r="P930" s="21"/>
      <c r="Q930" s="21"/>
      <c r="R930" s="21"/>
      <c r="S930" s="21"/>
      <c r="T930" s="21"/>
      <c r="U930" s="23"/>
      <c r="V930" s="23"/>
      <c r="W930" s="23"/>
      <c r="X930" s="60"/>
      <c r="AA930" s="16"/>
      <c r="AB930" s="16"/>
      <c r="AC930" s="16"/>
      <c r="AD930" s="16"/>
      <c r="AE930" s="16"/>
      <c r="AF930" s="18"/>
      <c r="AG930" s="18"/>
      <c r="AH930" s="18"/>
      <c r="AI930" s="18"/>
      <c r="AJ930" s="18"/>
      <c r="AK930" s="21"/>
      <c r="AL930" s="21"/>
      <c r="AM930" s="21"/>
      <c r="AN930" s="21"/>
      <c r="AO930" s="21"/>
      <c r="AP930" s="23"/>
      <c r="AQ930" s="23"/>
      <c r="AR930" s="23"/>
    </row>
    <row r="931" spans="2:44" ht="14.25" customHeight="1">
      <c r="B931" s="60"/>
      <c r="C931" s="60"/>
      <c r="F931" s="16"/>
      <c r="G931" s="16"/>
      <c r="H931" s="16"/>
      <c r="I931" s="16"/>
      <c r="J931" s="16"/>
      <c r="K931" s="18"/>
      <c r="L931" s="18"/>
      <c r="M931" s="18"/>
      <c r="N931" s="18"/>
      <c r="O931" s="18"/>
      <c r="P931" s="21"/>
      <c r="Q931" s="21"/>
      <c r="R931" s="21"/>
      <c r="S931" s="21"/>
      <c r="T931" s="21"/>
      <c r="U931" s="23"/>
      <c r="V931" s="23"/>
      <c r="W931" s="23"/>
      <c r="X931" s="60"/>
      <c r="AA931" s="16"/>
      <c r="AB931" s="16"/>
      <c r="AC931" s="16"/>
      <c r="AD931" s="16"/>
      <c r="AE931" s="16"/>
      <c r="AF931" s="18"/>
      <c r="AG931" s="18"/>
      <c r="AH931" s="18"/>
      <c r="AI931" s="18"/>
      <c r="AJ931" s="18"/>
      <c r="AK931" s="21"/>
      <c r="AL931" s="21"/>
      <c r="AM931" s="21"/>
      <c r="AN931" s="21"/>
      <c r="AO931" s="21"/>
      <c r="AP931" s="23"/>
      <c r="AQ931" s="23"/>
      <c r="AR931" s="23"/>
    </row>
    <row r="932" spans="2:44" ht="14.25" customHeight="1">
      <c r="B932" s="60"/>
      <c r="C932" s="60"/>
      <c r="F932" s="16"/>
      <c r="G932" s="16"/>
      <c r="H932" s="16"/>
      <c r="I932" s="16"/>
      <c r="J932" s="16"/>
      <c r="K932" s="18"/>
      <c r="L932" s="18"/>
      <c r="M932" s="18"/>
      <c r="N932" s="18"/>
      <c r="O932" s="18"/>
      <c r="P932" s="21"/>
      <c r="Q932" s="21"/>
      <c r="R932" s="21"/>
      <c r="S932" s="21"/>
      <c r="T932" s="21"/>
      <c r="U932" s="23"/>
      <c r="V932" s="23"/>
      <c r="W932" s="23"/>
      <c r="X932" s="60"/>
      <c r="AA932" s="16"/>
      <c r="AB932" s="16"/>
      <c r="AC932" s="16"/>
      <c r="AD932" s="16"/>
      <c r="AE932" s="16"/>
      <c r="AF932" s="18"/>
      <c r="AG932" s="18"/>
      <c r="AH932" s="18"/>
      <c r="AI932" s="18"/>
      <c r="AJ932" s="18"/>
      <c r="AK932" s="21"/>
      <c r="AL932" s="21"/>
      <c r="AM932" s="21"/>
      <c r="AN932" s="21"/>
      <c r="AO932" s="21"/>
      <c r="AP932" s="23"/>
      <c r="AQ932" s="23"/>
      <c r="AR932" s="23"/>
    </row>
    <row r="933" spans="2:44" ht="14.25" customHeight="1">
      <c r="B933" s="60"/>
      <c r="C933" s="60"/>
      <c r="F933" s="16"/>
      <c r="G933" s="16"/>
      <c r="H933" s="16"/>
      <c r="I933" s="16"/>
      <c r="J933" s="16"/>
      <c r="K933" s="18"/>
      <c r="L933" s="18"/>
      <c r="M933" s="18"/>
      <c r="N933" s="18"/>
      <c r="O933" s="18"/>
      <c r="P933" s="21"/>
      <c r="Q933" s="21"/>
      <c r="R933" s="21"/>
      <c r="S933" s="21"/>
      <c r="T933" s="21"/>
      <c r="U933" s="23"/>
      <c r="V933" s="23"/>
      <c r="W933" s="23"/>
      <c r="X933" s="60"/>
      <c r="AA933" s="16"/>
      <c r="AB933" s="16"/>
      <c r="AC933" s="16"/>
      <c r="AD933" s="16"/>
      <c r="AE933" s="16"/>
      <c r="AF933" s="18"/>
      <c r="AG933" s="18"/>
      <c r="AH933" s="18"/>
      <c r="AI933" s="18"/>
      <c r="AJ933" s="18"/>
      <c r="AK933" s="21"/>
      <c r="AL933" s="21"/>
      <c r="AM933" s="21"/>
      <c r="AN933" s="21"/>
      <c r="AO933" s="21"/>
      <c r="AP933" s="23"/>
      <c r="AQ933" s="23"/>
      <c r="AR933" s="23"/>
    </row>
    <row r="934" spans="2:44" ht="14.25" customHeight="1">
      <c r="B934" s="60"/>
      <c r="C934" s="60"/>
      <c r="F934" s="16"/>
      <c r="G934" s="16"/>
      <c r="H934" s="16"/>
      <c r="I934" s="16"/>
      <c r="J934" s="16"/>
      <c r="K934" s="18"/>
      <c r="L934" s="18"/>
      <c r="M934" s="18"/>
      <c r="N934" s="18"/>
      <c r="O934" s="18"/>
      <c r="P934" s="21"/>
      <c r="Q934" s="21"/>
      <c r="R934" s="21"/>
      <c r="S934" s="21"/>
      <c r="T934" s="21"/>
      <c r="U934" s="23"/>
      <c r="V934" s="23"/>
      <c r="W934" s="23"/>
      <c r="X934" s="60"/>
      <c r="AA934" s="16"/>
      <c r="AB934" s="16"/>
      <c r="AC934" s="16"/>
      <c r="AD934" s="16"/>
      <c r="AE934" s="16"/>
      <c r="AF934" s="18"/>
      <c r="AG934" s="18"/>
      <c r="AH934" s="18"/>
      <c r="AI934" s="18"/>
      <c r="AJ934" s="18"/>
      <c r="AK934" s="21"/>
      <c r="AL934" s="21"/>
      <c r="AM934" s="21"/>
      <c r="AN934" s="21"/>
      <c r="AO934" s="21"/>
      <c r="AP934" s="23"/>
      <c r="AQ934" s="23"/>
      <c r="AR934" s="23"/>
    </row>
    <row r="935" spans="2:44" ht="14.25" customHeight="1">
      <c r="B935" s="60"/>
      <c r="C935" s="60"/>
      <c r="F935" s="16"/>
      <c r="G935" s="16"/>
      <c r="H935" s="16"/>
      <c r="I935" s="16"/>
      <c r="J935" s="16"/>
      <c r="K935" s="18"/>
      <c r="L935" s="18"/>
      <c r="M935" s="18"/>
      <c r="N935" s="18"/>
      <c r="O935" s="18"/>
      <c r="P935" s="21"/>
      <c r="Q935" s="21"/>
      <c r="R935" s="21"/>
      <c r="S935" s="21"/>
      <c r="T935" s="21"/>
      <c r="U935" s="23"/>
      <c r="V935" s="23"/>
      <c r="W935" s="23"/>
      <c r="X935" s="60"/>
      <c r="AA935" s="16"/>
      <c r="AB935" s="16"/>
      <c r="AC935" s="16"/>
      <c r="AD935" s="16"/>
      <c r="AE935" s="16"/>
      <c r="AF935" s="18"/>
      <c r="AG935" s="18"/>
      <c r="AH935" s="18"/>
      <c r="AI935" s="18"/>
      <c r="AJ935" s="18"/>
      <c r="AK935" s="21"/>
      <c r="AL935" s="21"/>
      <c r="AM935" s="21"/>
      <c r="AN935" s="21"/>
      <c r="AO935" s="21"/>
      <c r="AP935" s="23"/>
      <c r="AQ935" s="23"/>
      <c r="AR935" s="23"/>
    </row>
    <row r="936" spans="2:44" ht="14.25" customHeight="1">
      <c r="B936" s="60"/>
      <c r="C936" s="60"/>
      <c r="F936" s="16"/>
      <c r="G936" s="16"/>
      <c r="H936" s="16"/>
      <c r="I936" s="16"/>
      <c r="J936" s="16"/>
      <c r="K936" s="18"/>
      <c r="L936" s="18"/>
      <c r="M936" s="18"/>
      <c r="N936" s="18"/>
      <c r="O936" s="18"/>
      <c r="P936" s="21"/>
      <c r="Q936" s="21"/>
      <c r="R936" s="21"/>
      <c r="S936" s="21"/>
      <c r="T936" s="21"/>
      <c r="U936" s="23"/>
      <c r="V936" s="23"/>
      <c r="W936" s="23"/>
      <c r="X936" s="60"/>
      <c r="AA936" s="16"/>
      <c r="AB936" s="16"/>
      <c r="AC936" s="16"/>
      <c r="AD936" s="16"/>
      <c r="AE936" s="16"/>
      <c r="AF936" s="18"/>
      <c r="AG936" s="18"/>
      <c r="AH936" s="18"/>
      <c r="AI936" s="18"/>
      <c r="AJ936" s="18"/>
      <c r="AK936" s="21"/>
      <c r="AL936" s="21"/>
      <c r="AM936" s="21"/>
      <c r="AN936" s="21"/>
      <c r="AO936" s="21"/>
      <c r="AP936" s="23"/>
      <c r="AQ936" s="23"/>
      <c r="AR936" s="23"/>
    </row>
    <row r="937" spans="2:44" ht="14.25" customHeight="1">
      <c r="B937" s="60"/>
      <c r="C937" s="60"/>
      <c r="F937" s="16"/>
      <c r="G937" s="16"/>
      <c r="H937" s="16"/>
      <c r="I937" s="16"/>
      <c r="J937" s="16"/>
      <c r="K937" s="18"/>
      <c r="L937" s="18"/>
      <c r="M937" s="18"/>
      <c r="N937" s="18"/>
      <c r="O937" s="18"/>
      <c r="P937" s="21"/>
      <c r="Q937" s="21"/>
      <c r="R937" s="21"/>
      <c r="S937" s="21"/>
      <c r="T937" s="21"/>
      <c r="U937" s="23"/>
      <c r="V937" s="23"/>
      <c r="W937" s="23"/>
      <c r="X937" s="60"/>
      <c r="AA937" s="16"/>
      <c r="AB937" s="16"/>
      <c r="AC937" s="16"/>
      <c r="AD937" s="16"/>
      <c r="AE937" s="16"/>
      <c r="AF937" s="18"/>
      <c r="AG937" s="18"/>
      <c r="AH937" s="18"/>
      <c r="AI937" s="18"/>
      <c r="AJ937" s="18"/>
      <c r="AK937" s="21"/>
      <c r="AL937" s="21"/>
      <c r="AM937" s="21"/>
      <c r="AN937" s="21"/>
      <c r="AO937" s="21"/>
      <c r="AP937" s="23"/>
      <c r="AQ937" s="23"/>
      <c r="AR937" s="23"/>
    </row>
    <row r="938" spans="2:44" ht="14.25" customHeight="1">
      <c r="B938" s="60"/>
      <c r="C938" s="60"/>
      <c r="F938" s="16"/>
      <c r="G938" s="16"/>
      <c r="H938" s="16"/>
      <c r="I938" s="16"/>
      <c r="J938" s="16"/>
      <c r="K938" s="18"/>
      <c r="L938" s="18"/>
      <c r="M938" s="18"/>
      <c r="N938" s="18"/>
      <c r="O938" s="18"/>
      <c r="P938" s="21"/>
      <c r="Q938" s="21"/>
      <c r="R938" s="21"/>
      <c r="S938" s="21"/>
      <c r="T938" s="21"/>
      <c r="U938" s="23"/>
      <c r="V938" s="23"/>
      <c r="W938" s="23"/>
      <c r="X938" s="60"/>
      <c r="AA938" s="16"/>
      <c r="AB938" s="16"/>
      <c r="AC938" s="16"/>
      <c r="AD938" s="16"/>
      <c r="AE938" s="16"/>
      <c r="AF938" s="18"/>
      <c r="AG938" s="18"/>
      <c r="AH938" s="18"/>
      <c r="AI938" s="18"/>
      <c r="AJ938" s="18"/>
      <c r="AK938" s="21"/>
      <c r="AL938" s="21"/>
      <c r="AM938" s="21"/>
      <c r="AN938" s="21"/>
      <c r="AO938" s="21"/>
      <c r="AP938" s="23"/>
      <c r="AQ938" s="23"/>
      <c r="AR938" s="23"/>
    </row>
    <row r="939" spans="2:44" ht="14.25" customHeight="1">
      <c r="B939" s="60"/>
      <c r="C939" s="60"/>
      <c r="F939" s="16"/>
      <c r="G939" s="16"/>
      <c r="H939" s="16"/>
      <c r="I939" s="16"/>
      <c r="J939" s="16"/>
      <c r="K939" s="18"/>
      <c r="L939" s="18"/>
      <c r="M939" s="18"/>
      <c r="N939" s="18"/>
      <c r="O939" s="18"/>
      <c r="P939" s="21"/>
      <c r="Q939" s="21"/>
      <c r="R939" s="21"/>
      <c r="S939" s="21"/>
      <c r="T939" s="21"/>
      <c r="U939" s="23"/>
      <c r="V939" s="23"/>
      <c r="W939" s="23"/>
      <c r="X939" s="60"/>
      <c r="AA939" s="16"/>
      <c r="AB939" s="16"/>
      <c r="AC939" s="16"/>
      <c r="AD939" s="16"/>
      <c r="AE939" s="16"/>
      <c r="AF939" s="18"/>
      <c r="AG939" s="18"/>
      <c r="AH939" s="18"/>
      <c r="AI939" s="18"/>
      <c r="AJ939" s="18"/>
      <c r="AK939" s="21"/>
      <c r="AL939" s="21"/>
      <c r="AM939" s="21"/>
      <c r="AN939" s="21"/>
      <c r="AO939" s="21"/>
      <c r="AP939" s="23"/>
      <c r="AQ939" s="23"/>
      <c r="AR939" s="23"/>
    </row>
    <row r="940" spans="2:44" ht="14.25" customHeight="1">
      <c r="B940" s="60"/>
      <c r="C940" s="60"/>
      <c r="F940" s="16"/>
      <c r="G940" s="16"/>
      <c r="H940" s="16"/>
      <c r="I940" s="16"/>
      <c r="J940" s="16"/>
      <c r="K940" s="18"/>
      <c r="L940" s="18"/>
      <c r="M940" s="18"/>
      <c r="N940" s="18"/>
      <c r="O940" s="18"/>
      <c r="P940" s="21"/>
      <c r="Q940" s="21"/>
      <c r="R940" s="21"/>
      <c r="S940" s="21"/>
      <c r="T940" s="21"/>
      <c r="U940" s="23"/>
      <c r="V940" s="23"/>
      <c r="W940" s="23"/>
      <c r="X940" s="60"/>
      <c r="AA940" s="16"/>
      <c r="AB940" s="16"/>
      <c r="AC940" s="16"/>
      <c r="AD940" s="16"/>
      <c r="AE940" s="16"/>
      <c r="AF940" s="18"/>
      <c r="AG940" s="18"/>
      <c r="AH940" s="18"/>
      <c r="AI940" s="18"/>
      <c r="AJ940" s="18"/>
      <c r="AK940" s="21"/>
      <c r="AL940" s="21"/>
      <c r="AM940" s="21"/>
      <c r="AN940" s="21"/>
      <c r="AO940" s="21"/>
      <c r="AP940" s="23"/>
      <c r="AQ940" s="23"/>
      <c r="AR940" s="23"/>
    </row>
    <row r="941" spans="2:44" ht="14.25" customHeight="1">
      <c r="B941" s="60"/>
      <c r="C941" s="60"/>
      <c r="F941" s="16"/>
      <c r="G941" s="16"/>
      <c r="H941" s="16"/>
      <c r="I941" s="16"/>
      <c r="J941" s="16"/>
      <c r="K941" s="18"/>
      <c r="L941" s="18"/>
      <c r="M941" s="18"/>
      <c r="N941" s="18"/>
      <c r="O941" s="18"/>
      <c r="P941" s="21"/>
      <c r="Q941" s="21"/>
      <c r="R941" s="21"/>
      <c r="S941" s="21"/>
      <c r="T941" s="21"/>
      <c r="U941" s="23"/>
      <c r="V941" s="23"/>
      <c r="W941" s="23"/>
      <c r="X941" s="60"/>
      <c r="AA941" s="16"/>
      <c r="AB941" s="16"/>
      <c r="AC941" s="16"/>
      <c r="AD941" s="16"/>
      <c r="AE941" s="16"/>
      <c r="AF941" s="18"/>
      <c r="AG941" s="18"/>
      <c r="AH941" s="18"/>
      <c r="AI941" s="18"/>
      <c r="AJ941" s="18"/>
      <c r="AK941" s="21"/>
      <c r="AL941" s="21"/>
      <c r="AM941" s="21"/>
      <c r="AN941" s="21"/>
      <c r="AO941" s="21"/>
      <c r="AP941" s="23"/>
      <c r="AQ941" s="23"/>
      <c r="AR941" s="23"/>
    </row>
    <row r="942" spans="2:44" ht="14.25" customHeight="1">
      <c r="B942" s="60"/>
      <c r="C942" s="60"/>
      <c r="F942" s="16"/>
      <c r="G942" s="16"/>
      <c r="H942" s="16"/>
      <c r="I942" s="16"/>
      <c r="J942" s="16"/>
      <c r="K942" s="18"/>
      <c r="L942" s="18"/>
      <c r="M942" s="18"/>
      <c r="N942" s="18"/>
      <c r="O942" s="18"/>
      <c r="P942" s="21"/>
      <c r="Q942" s="21"/>
      <c r="R942" s="21"/>
      <c r="S942" s="21"/>
      <c r="T942" s="21"/>
      <c r="U942" s="23"/>
      <c r="V942" s="23"/>
      <c r="W942" s="23"/>
      <c r="X942" s="60"/>
      <c r="AA942" s="16"/>
      <c r="AB942" s="16"/>
      <c r="AC942" s="16"/>
      <c r="AD942" s="16"/>
      <c r="AE942" s="16"/>
      <c r="AF942" s="18"/>
      <c r="AG942" s="18"/>
      <c r="AH942" s="18"/>
      <c r="AI942" s="18"/>
      <c r="AJ942" s="18"/>
      <c r="AK942" s="21"/>
      <c r="AL942" s="21"/>
      <c r="AM942" s="21"/>
      <c r="AN942" s="21"/>
      <c r="AO942" s="21"/>
      <c r="AP942" s="23"/>
      <c r="AQ942" s="23"/>
      <c r="AR942" s="23"/>
    </row>
    <row r="943" spans="2:44" ht="14.25" customHeight="1">
      <c r="B943" s="60"/>
      <c r="C943" s="60"/>
      <c r="F943" s="16"/>
      <c r="G943" s="16"/>
      <c r="H943" s="16"/>
      <c r="I943" s="16"/>
      <c r="J943" s="16"/>
      <c r="K943" s="18"/>
      <c r="L943" s="18"/>
      <c r="M943" s="18"/>
      <c r="N943" s="18"/>
      <c r="O943" s="18"/>
      <c r="P943" s="21"/>
      <c r="Q943" s="21"/>
      <c r="R943" s="21"/>
      <c r="S943" s="21"/>
      <c r="T943" s="21"/>
      <c r="U943" s="23"/>
      <c r="V943" s="23"/>
      <c r="W943" s="23"/>
      <c r="X943" s="60"/>
      <c r="AA943" s="16"/>
      <c r="AB943" s="16"/>
      <c r="AC943" s="16"/>
      <c r="AD943" s="16"/>
      <c r="AE943" s="16"/>
      <c r="AF943" s="18"/>
      <c r="AG943" s="18"/>
      <c r="AH943" s="18"/>
      <c r="AI943" s="18"/>
      <c r="AJ943" s="18"/>
      <c r="AK943" s="21"/>
      <c r="AL943" s="21"/>
      <c r="AM943" s="21"/>
      <c r="AN943" s="21"/>
      <c r="AO943" s="21"/>
      <c r="AP943" s="23"/>
      <c r="AQ943" s="23"/>
      <c r="AR943" s="23"/>
    </row>
    <row r="944" spans="2:44" ht="14.25" customHeight="1">
      <c r="B944" s="60"/>
      <c r="C944" s="60"/>
      <c r="F944" s="16"/>
      <c r="G944" s="16"/>
      <c r="H944" s="16"/>
      <c r="I944" s="16"/>
      <c r="J944" s="16"/>
      <c r="K944" s="18"/>
      <c r="L944" s="18"/>
      <c r="M944" s="18"/>
      <c r="N944" s="18"/>
      <c r="O944" s="18"/>
      <c r="P944" s="21"/>
      <c r="Q944" s="21"/>
      <c r="R944" s="21"/>
      <c r="S944" s="21"/>
      <c r="T944" s="21"/>
      <c r="U944" s="23"/>
      <c r="V944" s="23"/>
      <c r="W944" s="23"/>
      <c r="X944" s="60"/>
      <c r="AA944" s="16"/>
      <c r="AB944" s="16"/>
      <c r="AC944" s="16"/>
      <c r="AD944" s="16"/>
      <c r="AE944" s="16"/>
      <c r="AF944" s="18"/>
      <c r="AG944" s="18"/>
      <c r="AH944" s="18"/>
      <c r="AI944" s="18"/>
      <c r="AJ944" s="18"/>
      <c r="AK944" s="21"/>
      <c r="AL944" s="21"/>
      <c r="AM944" s="21"/>
      <c r="AN944" s="21"/>
      <c r="AO944" s="21"/>
      <c r="AP944" s="23"/>
      <c r="AQ944" s="23"/>
      <c r="AR944" s="23"/>
    </row>
    <row r="945" spans="2:44" ht="14.25" customHeight="1">
      <c r="B945" s="60"/>
      <c r="C945" s="60"/>
      <c r="F945" s="16"/>
      <c r="G945" s="16"/>
      <c r="H945" s="16"/>
      <c r="I945" s="16"/>
      <c r="J945" s="16"/>
      <c r="K945" s="18"/>
      <c r="L945" s="18"/>
      <c r="M945" s="18"/>
      <c r="N945" s="18"/>
      <c r="O945" s="18"/>
      <c r="P945" s="21"/>
      <c r="Q945" s="21"/>
      <c r="R945" s="21"/>
      <c r="S945" s="21"/>
      <c r="T945" s="21"/>
      <c r="U945" s="23"/>
      <c r="V945" s="23"/>
      <c r="W945" s="23"/>
      <c r="X945" s="60"/>
      <c r="AA945" s="16"/>
      <c r="AB945" s="16"/>
      <c r="AC945" s="16"/>
      <c r="AD945" s="16"/>
      <c r="AE945" s="16"/>
      <c r="AF945" s="18"/>
      <c r="AG945" s="18"/>
      <c r="AH945" s="18"/>
      <c r="AI945" s="18"/>
      <c r="AJ945" s="18"/>
      <c r="AK945" s="21"/>
      <c r="AL945" s="21"/>
      <c r="AM945" s="21"/>
      <c r="AN945" s="21"/>
      <c r="AO945" s="21"/>
      <c r="AP945" s="23"/>
      <c r="AQ945" s="23"/>
      <c r="AR945" s="23"/>
    </row>
    <row r="946" spans="2:44" ht="14.25" customHeight="1">
      <c r="B946" s="60"/>
      <c r="C946" s="60"/>
      <c r="F946" s="16"/>
      <c r="G946" s="16"/>
      <c r="H946" s="16"/>
      <c r="I946" s="16"/>
      <c r="J946" s="16"/>
      <c r="K946" s="18"/>
      <c r="L946" s="18"/>
      <c r="M946" s="18"/>
      <c r="N946" s="18"/>
      <c r="O946" s="18"/>
      <c r="P946" s="21"/>
      <c r="Q946" s="21"/>
      <c r="R946" s="21"/>
      <c r="S946" s="21"/>
      <c r="T946" s="21"/>
      <c r="U946" s="23"/>
      <c r="V946" s="23"/>
      <c r="W946" s="23"/>
      <c r="X946" s="60"/>
      <c r="AA946" s="16"/>
      <c r="AB946" s="16"/>
      <c r="AC946" s="16"/>
      <c r="AD946" s="16"/>
      <c r="AE946" s="16"/>
      <c r="AF946" s="18"/>
      <c r="AG946" s="18"/>
      <c r="AH946" s="18"/>
      <c r="AI946" s="18"/>
      <c r="AJ946" s="18"/>
      <c r="AK946" s="21"/>
      <c r="AL946" s="21"/>
      <c r="AM946" s="21"/>
      <c r="AN946" s="21"/>
      <c r="AO946" s="21"/>
      <c r="AP946" s="23"/>
      <c r="AQ946" s="23"/>
      <c r="AR946" s="23"/>
    </row>
    <row r="947" spans="2:44" ht="14.25" customHeight="1">
      <c r="B947" s="60"/>
      <c r="C947" s="60"/>
      <c r="F947" s="16"/>
      <c r="G947" s="16"/>
      <c r="H947" s="16"/>
      <c r="I947" s="16"/>
      <c r="J947" s="16"/>
      <c r="K947" s="18"/>
      <c r="L947" s="18"/>
      <c r="M947" s="18"/>
      <c r="N947" s="18"/>
      <c r="O947" s="18"/>
      <c r="P947" s="21"/>
      <c r="Q947" s="21"/>
      <c r="R947" s="21"/>
      <c r="S947" s="21"/>
      <c r="T947" s="21"/>
      <c r="U947" s="23"/>
      <c r="V947" s="23"/>
      <c r="W947" s="23"/>
      <c r="X947" s="60"/>
      <c r="AA947" s="16"/>
      <c r="AB947" s="16"/>
      <c r="AC947" s="16"/>
      <c r="AD947" s="16"/>
      <c r="AE947" s="16"/>
      <c r="AF947" s="18"/>
      <c r="AG947" s="18"/>
      <c r="AH947" s="18"/>
      <c r="AI947" s="18"/>
      <c r="AJ947" s="18"/>
      <c r="AK947" s="21"/>
      <c r="AL947" s="21"/>
      <c r="AM947" s="21"/>
      <c r="AN947" s="21"/>
      <c r="AO947" s="21"/>
      <c r="AP947" s="23"/>
      <c r="AQ947" s="23"/>
      <c r="AR947" s="23"/>
    </row>
    <row r="948" spans="2:44" ht="14.25" customHeight="1">
      <c r="B948" s="60"/>
      <c r="C948" s="60"/>
      <c r="F948" s="16"/>
      <c r="G948" s="16"/>
      <c r="H948" s="16"/>
      <c r="I948" s="16"/>
      <c r="J948" s="16"/>
      <c r="K948" s="18"/>
      <c r="L948" s="18"/>
      <c r="M948" s="18"/>
      <c r="N948" s="18"/>
      <c r="O948" s="18"/>
      <c r="P948" s="21"/>
      <c r="Q948" s="21"/>
      <c r="R948" s="21"/>
      <c r="S948" s="21"/>
      <c r="T948" s="21"/>
      <c r="U948" s="23"/>
      <c r="V948" s="23"/>
      <c r="W948" s="23"/>
      <c r="X948" s="60"/>
      <c r="AA948" s="16"/>
      <c r="AB948" s="16"/>
      <c r="AC948" s="16"/>
      <c r="AD948" s="16"/>
      <c r="AE948" s="16"/>
      <c r="AF948" s="18"/>
      <c r="AG948" s="18"/>
      <c r="AH948" s="18"/>
      <c r="AI948" s="18"/>
      <c r="AJ948" s="18"/>
      <c r="AK948" s="21"/>
      <c r="AL948" s="21"/>
      <c r="AM948" s="21"/>
      <c r="AN948" s="21"/>
      <c r="AO948" s="21"/>
      <c r="AP948" s="23"/>
      <c r="AQ948" s="23"/>
      <c r="AR948" s="23"/>
    </row>
    <row r="949" spans="2:44" ht="14.25" customHeight="1">
      <c r="B949" s="60"/>
      <c r="C949" s="60"/>
      <c r="F949" s="16"/>
      <c r="G949" s="16"/>
      <c r="H949" s="16"/>
      <c r="I949" s="16"/>
      <c r="J949" s="16"/>
      <c r="K949" s="18"/>
      <c r="L949" s="18"/>
      <c r="M949" s="18"/>
      <c r="N949" s="18"/>
      <c r="O949" s="18"/>
      <c r="P949" s="21"/>
      <c r="Q949" s="21"/>
      <c r="R949" s="21"/>
      <c r="S949" s="21"/>
      <c r="T949" s="21"/>
      <c r="U949" s="23"/>
      <c r="V949" s="23"/>
      <c r="W949" s="23"/>
      <c r="X949" s="60"/>
      <c r="AA949" s="16"/>
      <c r="AB949" s="16"/>
      <c r="AC949" s="16"/>
      <c r="AD949" s="16"/>
      <c r="AE949" s="16"/>
      <c r="AF949" s="18"/>
      <c r="AG949" s="18"/>
      <c r="AH949" s="18"/>
      <c r="AI949" s="18"/>
      <c r="AJ949" s="18"/>
      <c r="AK949" s="21"/>
      <c r="AL949" s="21"/>
      <c r="AM949" s="21"/>
      <c r="AN949" s="21"/>
      <c r="AO949" s="21"/>
      <c r="AP949" s="23"/>
      <c r="AQ949" s="23"/>
      <c r="AR949" s="23"/>
    </row>
    <row r="950" spans="2:44" ht="14.25" customHeight="1">
      <c r="B950" s="60"/>
      <c r="C950" s="60"/>
      <c r="F950" s="16"/>
      <c r="G950" s="16"/>
      <c r="H950" s="16"/>
      <c r="I950" s="16"/>
      <c r="J950" s="16"/>
      <c r="K950" s="18"/>
      <c r="L950" s="18"/>
      <c r="M950" s="18"/>
      <c r="N950" s="18"/>
      <c r="O950" s="18"/>
      <c r="P950" s="21"/>
      <c r="Q950" s="21"/>
      <c r="R950" s="21"/>
      <c r="S950" s="21"/>
      <c r="T950" s="21"/>
      <c r="U950" s="23"/>
      <c r="V950" s="23"/>
      <c r="W950" s="23"/>
      <c r="X950" s="60"/>
      <c r="AA950" s="16"/>
      <c r="AB950" s="16"/>
      <c r="AC950" s="16"/>
      <c r="AD950" s="16"/>
      <c r="AE950" s="16"/>
      <c r="AF950" s="18"/>
      <c r="AG950" s="18"/>
      <c r="AH950" s="18"/>
      <c r="AI950" s="18"/>
      <c r="AJ950" s="18"/>
      <c r="AK950" s="21"/>
      <c r="AL950" s="21"/>
      <c r="AM950" s="21"/>
      <c r="AN950" s="21"/>
      <c r="AO950" s="21"/>
      <c r="AP950" s="23"/>
      <c r="AQ950" s="23"/>
      <c r="AR950" s="23"/>
    </row>
    <row r="951" spans="2:44" ht="14.25" customHeight="1">
      <c r="B951" s="60"/>
      <c r="C951" s="60"/>
      <c r="F951" s="16"/>
      <c r="G951" s="16"/>
      <c r="H951" s="16"/>
      <c r="I951" s="16"/>
      <c r="J951" s="16"/>
      <c r="K951" s="18"/>
      <c r="L951" s="18"/>
      <c r="M951" s="18"/>
      <c r="N951" s="18"/>
      <c r="O951" s="18"/>
      <c r="P951" s="21"/>
      <c r="Q951" s="21"/>
      <c r="R951" s="21"/>
      <c r="S951" s="21"/>
      <c r="T951" s="21"/>
      <c r="U951" s="23"/>
      <c r="V951" s="23"/>
      <c r="W951" s="23"/>
      <c r="X951" s="60"/>
      <c r="AA951" s="16"/>
      <c r="AB951" s="16"/>
      <c r="AC951" s="16"/>
      <c r="AD951" s="16"/>
      <c r="AE951" s="16"/>
      <c r="AF951" s="18"/>
      <c r="AG951" s="18"/>
      <c r="AH951" s="18"/>
      <c r="AI951" s="18"/>
      <c r="AJ951" s="18"/>
      <c r="AK951" s="21"/>
      <c r="AL951" s="21"/>
      <c r="AM951" s="21"/>
      <c r="AN951" s="21"/>
      <c r="AO951" s="21"/>
      <c r="AP951" s="23"/>
      <c r="AQ951" s="23"/>
      <c r="AR951" s="23"/>
    </row>
    <row r="952" spans="2:44" ht="14.25" customHeight="1">
      <c r="B952" s="60"/>
      <c r="C952" s="60"/>
      <c r="F952" s="16"/>
      <c r="G952" s="16"/>
      <c r="H952" s="16"/>
      <c r="I952" s="16"/>
      <c r="J952" s="16"/>
      <c r="K952" s="18"/>
      <c r="L952" s="18"/>
      <c r="M952" s="18"/>
      <c r="N952" s="18"/>
      <c r="O952" s="18"/>
      <c r="P952" s="21"/>
      <c r="Q952" s="21"/>
      <c r="R952" s="21"/>
      <c r="S952" s="21"/>
      <c r="T952" s="21"/>
      <c r="U952" s="23"/>
      <c r="V952" s="23"/>
      <c r="W952" s="23"/>
      <c r="X952" s="60"/>
      <c r="AA952" s="16"/>
      <c r="AB952" s="16"/>
      <c r="AC952" s="16"/>
      <c r="AD952" s="16"/>
      <c r="AE952" s="16"/>
      <c r="AF952" s="18"/>
      <c r="AG952" s="18"/>
      <c r="AH952" s="18"/>
      <c r="AI952" s="18"/>
      <c r="AJ952" s="18"/>
      <c r="AK952" s="21"/>
      <c r="AL952" s="21"/>
      <c r="AM952" s="21"/>
      <c r="AN952" s="21"/>
      <c r="AO952" s="21"/>
      <c r="AP952" s="23"/>
      <c r="AQ952" s="23"/>
      <c r="AR952" s="23"/>
    </row>
    <row r="953" spans="2:44" ht="14.25" customHeight="1">
      <c r="B953" s="60"/>
      <c r="C953" s="60"/>
      <c r="F953" s="16"/>
      <c r="G953" s="16"/>
      <c r="H953" s="16"/>
      <c r="I953" s="16"/>
      <c r="J953" s="16"/>
      <c r="K953" s="18"/>
      <c r="L953" s="18"/>
      <c r="M953" s="18"/>
      <c r="N953" s="18"/>
      <c r="O953" s="18"/>
      <c r="P953" s="21"/>
      <c r="Q953" s="21"/>
      <c r="R953" s="21"/>
      <c r="S953" s="21"/>
      <c r="T953" s="21"/>
      <c r="U953" s="23"/>
      <c r="V953" s="23"/>
      <c r="W953" s="23"/>
      <c r="X953" s="60"/>
      <c r="AA953" s="16"/>
      <c r="AB953" s="16"/>
      <c r="AC953" s="16"/>
      <c r="AD953" s="16"/>
      <c r="AE953" s="16"/>
      <c r="AF953" s="18"/>
      <c r="AG953" s="18"/>
      <c r="AH953" s="18"/>
      <c r="AI953" s="18"/>
      <c r="AJ953" s="18"/>
      <c r="AK953" s="21"/>
      <c r="AL953" s="21"/>
      <c r="AM953" s="21"/>
      <c r="AN953" s="21"/>
      <c r="AO953" s="21"/>
      <c r="AP953" s="23"/>
      <c r="AQ953" s="23"/>
      <c r="AR953" s="23"/>
    </row>
    <row r="954" spans="2:44" ht="14.25" customHeight="1">
      <c r="B954" s="60"/>
      <c r="C954" s="60"/>
      <c r="F954" s="16"/>
      <c r="G954" s="16"/>
      <c r="H954" s="16"/>
      <c r="I954" s="16"/>
      <c r="J954" s="16"/>
      <c r="K954" s="18"/>
      <c r="L954" s="18"/>
      <c r="M954" s="18"/>
      <c r="N954" s="18"/>
      <c r="O954" s="18"/>
      <c r="P954" s="21"/>
      <c r="Q954" s="21"/>
      <c r="R954" s="21"/>
      <c r="S954" s="21"/>
      <c r="T954" s="21"/>
      <c r="U954" s="23"/>
      <c r="V954" s="23"/>
      <c r="W954" s="23"/>
      <c r="X954" s="60"/>
      <c r="AA954" s="16"/>
      <c r="AB954" s="16"/>
      <c r="AC954" s="16"/>
      <c r="AD954" s="16"/>
      <c r="AE954" s="16"/>
      <c r="AF954" s="18"/>
      <c r="AG954" s="18"/>
      <c r="AH954" s="18"/>
      <c r="AI954" s="18"/>
      <c r="AJ954" s="18"/>
      <c r="AK954" s="21"/>
      <c r="AL954" s="21"/>
      <c r="AM954" s="21"/>
      <c r="AN954" s="21"/>
      <c r="AO954" s="21"/>
      <c r="AP954" s="23"/>
      <c r="AQ954" s="23"/>
      <c r="AR954" s="23"/>
    </row>
    <row r="955" spans="2:44" ht="14.25" customHeight="1">
      <c r="B955" s="60"/>
      <c r="C955" s="60"/>
      <c r="F955" s="16"/>
      <c r="G955" s="16"/>
      <c r="H955" s="16"/>
      <c r="I955" s="16"/>
      <c r="J955" s="16"/>
      <c r="K955" s="18"/>
      <c r="L955" s="18"/>
      <c r="M955" s="18"/>
      <c r="N955" s="18"/>
      <c r="O955" s="18"/>
      <c r="P955" s="21"/>
      <c r="Q955" s="21"/>
      <c r="R955" s="21"/>
      <c r="S955" s="21"/>
      <c r="T955" s="21"/>
      <c r="U955" s="23"/>
      <c r="V955" s="23"/>
      <c r="W955" s="23"/>
      <c r="X955" s="60"/>
      <c r="AA955" s="16"/>
      <c r="AB955" s="16"/>
      <c r="AC955" s="16"/>
      <c r="AD955" s="16"/>
      <c r="AE955" s="16"/>
      <c r="AF955" s="18"/>
      <c r="AG955" s="18"/>
      <c r="AH955" s="18"/>
      <c r="AI955" s="18"/>
      <c r="AJ955" s="18"/>
      <c r="AK955" s="21"/>
      <c r="AL955" s="21"/>
      <c r="AM955" s="21"/>
      <c r="AN955" s="21"/>
      <c r="AO955" s="21"/>
      <c r="AP955" s="23"/>
      <c r="AQ955" s="23"/>
      <c r="AR955" s="23"/>
    </row>
    <row r="956" spans="2:44" ht="14.25" customHeight="1">
      <c r="B956" s="60"/>
      <c r="C956" s="60"/>
      <c r="F956" s="16"/>
      <c r="G956" s="16"/>
      <c r="H956" s="16"/>
      <c r="I956" s="16"/>
      <c r="J956" s="16"/>
      <c r="K956" s="18"/>
      <c r="L956" s="18"/>
      <c r="M956" s="18"/>
      <c r="N956" s="18"/>
      <c r="O956" s="18"/>
      <c r="P956" s="21"/>
      <c r="Q956" s="21"/>
      <c r="R956" s="21"/>
      <c r="S956" s="21"/>
      <c r="T956" s="21"/>
      <c r="U956" s="23"/>
      <c r="V956" s="23"/>
      <c r="W956" s="23"/>
      <c r="X956" s="60"/>
      <c r="AA956" s="16"/>
      <c r="AB956" s="16"/>
      <c r="AC956" s="16"/>
      <c r="AD956" s="16"/>
      <c r="AE956" s="16"/>
      <c r="AF956" s="18"/>
      <c r="AG956" s="18"/>
      <c r="AH956" s="18"/>
      <c r="AI956" s="18"/>
      <c r="AJ956" s="18"/>
      <c r="AK956" s="21"/>
      <c r="AL956" s="21"/>
      <c r="AM956" s="21"/>
      <c r="AN956" s="21"/>
      <c r="AO956" s="21"/>
      <c r="AP956" s="23"/>
      <c r="AQ956" s="23"/>
      <c r="AR956" s="23"/>
    </row>
    <row r="957" spans="2:44" ht="14.25" customHeight="1">
      <c r="B957" s="60"/>
      <c r="C957" s="60"/>
      <c r="F957" s="16"/>
      <c r="G957" s="16"/>
      <c r="H957" s="16"/>
      <c r="I957" s="16"/>
      <c r="J957" s="16"/>
      <c r="K957" s="18"/>
      <c r="L957" s="18"/>
      <c r="M957" s="18"/>
      <c r="N957" s="18"/>
      <c r="O957" s="18"/>
      <c r="P957" s="21"/>
      <c r="Q957" s="21"/>
      <c r="R957" s="21"/>
      <c r="S957" s="21"/>
      <c r="T957" s="21"/>
      <c r="U957" s="23"/>
      <c r="V957" s="23"/>
      <c r="W957" s="23"/>
      <c r="X957" s="60"/>
      <c r="AA957" s="16"/>
      <c r="AB957" s="16"/>
      <c r="AC957" s="16"/>
      <c r="AD957" s="16"/>
      <c r="AE957" s="16"/>
      <c r="AF957" s="18"/>
      <c r="AG957" s="18"/>
      <c r="AH957" s="18"/>
      <c r="AI957" s="18"/>
      <c r="AJ957" s="18"/>
      <c r="AK957" s="21"/>
      <c r="AL957" s="21"/>
      <c r="AM957" s="21"/>
      <c r="AN957" s="21"/>
      <c r="AO957" s="21"/>
      <c r="AP957" s="23"/>
      <c r="AQ957" s="23"/>
      <c r="AR957" s="23"/>
    </row>
    <row r="958" spans="2:44" ht="14.25" customHeight="1">
      <c r="B958" s="60"/>
      <c r="C958" s="60"/>
      <c r="F958" s="16"/>
      <c r="G958" s="16"/>
      <c r="H958" s="16"/>
      <c r="I958" s="16"/>
      <c r="J958" s="16"/>
      <c r="K958" s="18"/>
      <c r="L958" s="18"/>
      <c r="M958" s="18"/>
      <c r="N958" s="18"/>
      <c r="O958" s="18"/>
      <c r="P958" s="21"/>
      <c r="Q958" s="21"/>
      <c r="R958" s="21"/>
      <c r="S958" s="21"/>
      <c r="T958" s="21"/>
      <c r="U958" s="23"/>
      <c r="V958" s="23"/>
      <c r="W958" s="23"/>
      <c r="X958" s="60"/>
      <c r="AA958" s="16"/>
      <c r="AB958" s="16"/>
      <c r="AC958" s="16"/>
      <c r="AD958" s="16"/>
      <c r="AE958" s="16"/>
      <c r="AF958" s="18"/>
      <c r="AG958" s="18"/>
      <c r="AH958" s="18"/>
      <c r="AI958" s="18"/>
      <c r="AJ958" s="18"/>
      <c r="AK958" s="21"/>
      <c r="AL958" s="21"/>
      <c r="AM958" s="21"/>
      <c r="AN958" s="21"/>
      <c r="AO958" s="21"/>
      <c r="AP958" s="23"/>
      <c r="AQ958" s="23"/>
      <c r="AR958" s="23"/>
    </row>
    <row r="959" spans="2:44" ht="14.25" customHeight="1">
      <c r="B959" s="60"/>
      <c r="C959" s="60"/>
      <c r="F959" s="16"/>
      <c r="G959" s="16"/>
      <c r="H959" s="16"/>
      <c r="I959" s="16"/>
      <c r="J959" s="16"/>
      <c r="K959" s="18"/>
      <c r="L959" s="18"/>
      <c r="M959" s="18"/>
      <c r="N959" s="18"/>
      <c r="O959" s="18"/>
      <c r="P959" s="21"/>
      <c r="Q959" s="21"/>
      <c r="R959" s="21"/>
      <c r="S959" s="21"/>
      <c r="T959" s="21"/>
      <c r="U959" s="23"/>
      <c r="V959" s="23"/>
      <c r="W959" s="23"/>
      <c r="X959" s="60"/>
      <c r="AA959" s="16"/>
      <c r="AB959" s="16"/>
      <c r="AC959" s="16"/>
      <c r="AD959" s="16"/>
      <c r="AE959" s="16"/>
      <c r="AF959" s="18"/>
      <c r="AG959" s="18"/>
      <c r="AH959" s="18"/>
      <c r="AI959" s="18"/>
      <c r="AJ959" s="18"/>
      <c r="AK959" s="21"/>
      <c r="AL959" s="21"/>
      <c r="AM959" s="21"/>
      <c r="AN959" s="21"/>
      <c r="AO959" s="21"/>
      <c r="AP959" s="23"/>
      <c r="AQ959" s="23"/>
      <c r="AR959" s="23"/>
    </row>
    <row r="960" spans="2:44" ht="14.25" customHeight="1">
      <c r="B960" s="60"/>
      <c r="C960" s="60"/>
      <c r="F960" s="16"/>
      <c r="G960" s="16"/>
      <c r="H960" s="16"/>
      <c r="I960" s="16"/>
      <c r="J960" s="16"/>
      <c r="K960" s="18"/>
      <c r="L960" s="18"/>
      <c r="M960" s="18"/>
      <c r="N960" s="18"/>
      <c r="O960" s="18"/>
      <c r="P960" s="21"/>
      <c r="Q960" s="21"/>
      <c r="R960" s="21"/>
      <c r="S960" s="21"/>
      <c r="T960" s="21"/>
      <c r="U960" s="23"/>
      <c r="V960" s="23"/>
      <c r="W960" s="23"/>
      <c r="X960" s="60"/>
      <c r="AA960" s="16"/>
      <c r="AB960" s="16"/>
      <c r="AC960" s="16"/>
      <c r="AD960" s="16"/>
      <c r="AE960" s="16"/>
      <c r="AF960" s="18"/>
      <c r="AG960" s="18"/>
      <c r="AH960" s="18"/>
      <c r="AI960" s="18"/>
      <c r="AJ960" s="18"/>
      <c r="AK960" s="21"/>
      <c r="AL960" s="21"/>
      <c r="AM960" s="21"/>
      <c r="AN960" s="21"/>
      <c r="AO960" s="21"/>
      <c r="AP960" s="23"/>
      <c r="AQ960" s="23"/>
      <c r="AR960" s="23"/>
    </row>
    <row r="961" spans="2:44" ht="14.25" customHeight="1">
      <c r="B961" s="60"/>
      <c r="C961" s="60"/>
      <c r="F961" s="16"/>
      <c r="G961" s="16"/>
      <c r="H961" s="16"/>
      <c r="I961" s="16"/>
      <c r="J961" s="16"/>
      <c r="K961" s="18"/>
      <c r="L961" s="18"/>
      <c r="M961" s="18"/>
      <c r="N961" s="18"/>
      <c r="O961" s="18"/>
      <c r="P961" s="21"/>
      <c r="Q961" s="21"/>
      <c r="R961" s="21"/>
      <c r="S961" s="21"/>
      <c r="T961" s="21"/>
      <c r="U961" s="23"/>
      <c r="V961" s="23"/>
      <c r="W961" s="23"/>
      <c r="X961" s="60"/>
      <c r="AA961" s="16"/>
      <c r="AB961" s="16"/>
      <c r="AC961" s="16"/>
      <c r="AD961" s="16"/>
      <c r="AE961" s="16"/>
      <c r="AF961" s="18"/>
      <c r="AG961" s="18"/>
      <c r="AH961" s="18"/>
      <c r="AI961" s="18"/>
      <c r="AJ961" s="18"/>
      <c r="AK961" s="21"/>
      <c r="AL961" s="21"/>
      <c r="AM961" s="21"/>
      <c r="AN961" s="21"/>
      <c r="AO961" s="21"/>
      <c r="AP961" s="23"/>
      <c r="AQ961" s="23"/>
      <c r="AR961" s="23"/>
    </row>
    <row r="962" spans="2:44" ht="14.25" customHeight="1">
      <c r="B962" s="60"/>
      <c r="C962" s="60"/>
      <c r="F962" s="16"/>
      <c r="G962" s="16"/>
      <c r="H962" s="16"/>
      <c r="I962" s="16"/>
      <c r="J962" s="16"/>
      <c r="K962" s="18"/>
      <c r="L962" s="18"/>
      <c r="M962" s="18"/>
      <c r="N962" s="18"/>
      <c r="O962" s="18"/>
      <c r="P962" s="21"/>
      <c r="Q962" s="21"/>
      <c r="R962" s="21"/>
      <c r="S962" s="21"/>
      <c r="T962" s="21"/>
      <c r="U962" s="23"/>
      <c r="V962" s="23"/>
      <c r="W962" s="23"/>
      <c r="X962" s="60"/>
      <c r="AA962" s="16"/>
      <c r="AB962" s="16"/>
      <c r="AC962" s="16"/>
      <c r="AD962" s="16"/>
      <c r="AE962" s="16"/>
      <c r="AF962" s="18"/>
      <c r="AG962" s="18"/>
      <c r="AH962" s="18"/>
      <c r="AI962" s="18"/>
      <c r="AJ962" s="18"/>
      <c r="AK962" s="21"/>
      <c r="AL962" s="21"/>
      <c r="AM962" s="21"/>
      <c r="AN962" s="21"/>
      <c r="AO962" s="21"/>
      <c r="AP962" s="23"/>
      <c r="AQ962" s="23"/>
      <c r="AR962" s="23"/>
    </row>
    <row r="963" spans="2:44" ht="14.25" customHeight="1">
      <c r="B963" s="60"/>
      <c r="C963" s="60"/>
      <c r="F963" s="16"/>
      <c r="G963" s="16"/>
      <c r="H963" s="16"/>
      <c r="I963" s="16"/>
      <c r="J963" s="16"/>
      <c r="K963" s="18"/>
      <c r="L963" s="18"/>
      <c r="M963" s="18"/>
      <c r="N963" s="18"/>
      <c r="O963" s="18"/>
      <c r="P963" s="21"/>
      <c r="Q963" s="21"/>
      <c r="R963" s="21"/>
      <c r="S963" s="21"/>
      <c r="T963" s="21"/>
      <c r="U963" s="23"/>
      <c r="V963" s="23"/>
      <c r="W963" s="23"/>
      <c r="X963" s="60"/>
      <c r="AA963" s="16"/>
      <c r="AB963" s="16"/>
      <c r="AC963" s="16"/>
      <c r="AD963" s="16"/>
      <c r="AE963" s="16"/>
      <c r="AF963" s="18"/>
      <c r="AG963" s="18"/>
      <c r="AH963" s="18"/>
      <c r="AI963" s="18"/>
      <c r="AJ963" s="18"/>
      <c r="AK963" s="21"/>
      <c r="AL963" s="21"/>
      <c r="AM963" s="21"/>
      <c r="AN963" s="21"/>
      <c r="AO963" s="21"/>
      <c r="AP963" s="23"/>
      <c r="AQ963" s="23"/>
      <c r="AR963" s="23"/>
    </row>
    <row r="964" spans="2:44" ht="14.25" customHeight="1">
      <c r="B964" s="60"/>
      <c r="C964" s="60"/>
      <c r="F964" s="16"/>
      <c r="G964" s="16"/>
      <c r="H964" s="16"/>
      <c r="I964" s="16"/>
      <c r="J964" s="16"/>
      <c r="K964" s="18"/>
      <c r="L964" s="18"/>
      <c r="M964" s="18"/>
      <c r="N964" s="18"/>
      <c r="O964" s="18"/>
      <c r="P964" s="21"/>
      <c r="Q964" s="21"/>
      <c r="R964" s="21"/>
      <c r="S964" s="21"/>
      <c r="T964" s="21"/>
      <c r="U964" s="23"/>
      <c r="V964" s="23"/>
      <c r="W964" s="23"/>
      <c r="X964" s="60"/>
      <c r="AA964" s="16"/>
      <c r="AB964" s="16"/>
      <c r="AC964" s="16"/>
      <c r="AD964" s="16"/>
      <c r="AE964" s="16"/>
      <c r="AF964" s="18"/>
      <c r="AG964" s="18"/>
      <c r="AH964" s="18"/>
      <c r="AI964" s="18"/>
      <c r="AJ964" s="18"/>
      <c r="AK964" s="21"/>
      <c r="AL964" s="21"/>
      <c r="AM964" s="21"/>
      <c r="AN964" s="21"/>
      <c r="AO964" s="21"/>
      <c r="AP964" s="23"/>
      <c r="AQ964" s="23"/>
      <c r="AR964" s="23"/>
    </row>
    <row r="965" spans="2:44" ht="14.25" customHeight="1">
      <c r="B965" s="60"/>
      <c r="C965" s="60"/>
      <c r="F965" s="16"/>
      <c r="G965" s="16"/>
      <c r="H965" s="16"/>
      <c r="I965" s="16"/>
      <c r="J965" s="16"/>
      <c r="K965" s="18"/>
      <c r="L965" s="18"/>
      <c r="M965" s="18"/>
      <c r="N965" s="18"/>
      <c r="O965" s="18"/>
      <c r="P965" s="21"/>
      <c r="Q965" s="21"/>
      <c r="R965" s="21"/>
      <c r="S965" s="21"/>
      <c r="T965" s="21"/>
      <c r="U965" s="23"/>
      <c r="V965" s="23"/>
      <c r="W965" s="23"/>
      <c r="X965" s="60"/>
      <c r="AA965" s="16"/>
      <c r="AB965" s="16"/>
      <c r="AC965" s="16"/>
      <c r="AD965" s="16"/>
      <c r="AE965" s="16"/>
      <c r="AF965" s="18"/>
      <c r="AG965" s="18"/>
      <c r="AH965" s="18"/>
      <c r="AI965" s="18"/>
      <c r="AJ965" s="18"/>
      <c r="AK965" s="21"/>
      <c r="AL965" s="21"/>
      <c r="AM965" s="21"/>
      <c r="AN965" s="21"/>
      <c r="AO965" s="21"/>
      <c r="AP965" s="23"/>
      <c r="AQ965" s="23"/>
      <c r="AR965" s="23"/>
    </row>
    <row r="966" spans="2:44" ht="14.25" customHeight="1">
      <c r="B966" s="60"/>
      <c r="C966" s="60"/>
      <c r="F966" s="16"/>
      <c r="G966" s="16"/>
      <c r="H966" s="16"/>
      <c r="I966" s="16"/>
      <c r="J966" s="16"/>
      <c r="K966" s="18"/>
      <c r="L966" s="18"/>
      <c r="M966" s="18"/>
      <c r="N966" s="18"/>
      <c r="O966" s="18"/>
      <c r="P966" s="21"/>
      <c r="Q966" s="21"/>
      <c r="R966" s="21"/>
      <c r="S966" s="21"/>
      <c r="T966" s="21"/>
      <c r="U966" s="23"/>
      <c r="V966" s="23"/>
      <c r="W966" s="23"/>
      <c r="X966" s="60"/>
      <c r="AA966" s="16"/>
      <c r="AB966" s="16"/>
      <c r="AC966" s="16"/>
      <c r="AD966" s="16"/>
      <c r="AE966" s="16"/>
      <c r="AF966" s="18"/>
      <c r="AG966" s="18"/>
      <c r="AH966" s="18"/>
      <c r="AI966" s="18"/>
      <c r="AJ966" s="18"/>
      <c r="AK966" s="21"/>
      <c r="AL966" s="21"/>
      <c r="AM966" s="21"/>
      <c r="AN966" s="21"/>
      <c r="AO966" s="21"/>
      <c r="AP966" s="23"/>
      <c r="AQ966" s="23"/>
      <c r="AR966" s="23"/>
    </row>
    <row r="967" spans="2:44" ht="14.25" customHeight="1">
      <c r="B967" s="60"/>
      <c r="C967" s="60"/>
      <c r="F967" s="16"/>
      <c r="G967" s="16"/>
      <c r="H967" s="16"/>
      <c r="I967" s="16"/>
      <c r="J967" s="16"/>
      <c r="K967" s="18"/>
      <c r="L967" s="18"/>
      <c r="M967" s="18"/>
      <c r="N967" s="18"/>
      <c r="O967" s="18"/>
      <c r="P967" s="21"/>
      <c r="Q967" s="21"/>
      <c r="R967" s="21"/>
      <c r="S967" s="21"/>
      <c r="T967" s="21"/>
      <c r="U967" s="23"/>
      <c r="V967" s="23"/>
      <c r="W967" s="23"/>
      <c r="X967" s="60"/>
      <c r="AA967" s="16"/>
      <c r="AB967" s="16"/>
      <c r="AC967" s="16"/>
      <c r="AD967" s="16"/>
      <c r="AE967" s="16"/>
      <c r="AF967" s="18"/>
      <c r="AG967" s="18"/>
      <c r="AH967" s="18"/>
      <c r="AI967" s="18"/>
      <c r="AJ967" s="18"/>
      <c r="AK967" s="21"/>
      <c r="AL967" s="21"/>
      <c r="AM967" s="21"/>
      <c r="AN967" s="21"/>
      <c r="AO967" s="21"/>
      <c r="AP967" s="23"/>
      <c r="AQ967" s="23"/>
      <c r="AR967" s="23"/>
    </row>
    <row r="968" spans="2:44" ht="14.25" customHeight="1">
      <c r="B968" s="60"/>
      <c r="C968" s="60"/>
      <c r="F968" s="16"/>
      <c r="G968" s="16"/>
      <c r="H968" s="16"/>
      <c r="I968" s="16"/>
      <c r="J968" s="16"/>
      <c r="K968" s="18"/>
      <c r="L968" s="18"/>
      <c r="M968" s="18"/>
      <c r="N968" s="18"/>
      <c r="O968" s="18"/>
      <c r="P968" s="21"/>
      <c r="Q968" s="21"/>
      <c r="R968" s="21"/>
      <c r="S968" s="21"/>
      <c r="T968" s="21"/>
      <c r="U968" s="23"/>
      <c r="V968" s="23"/>
      <c r="W968" s="23"/>
      <c r="X968" s="60"/>
      <c r="AA968" s="16"/>
      <c r="AB968" s="16"/>
      <c r="AC968" s="16"/>
      <c r="AD968" s="16"/>
      <c r="AE968" s="16"/>
      <c r="AF968" s="18"/>
      <c r="AG968" s="18"/>
      <c r="AH968" s="18"/>
      <c r="AI968" s="18"/>
      <c r="AJ968" s="18"/>
      <c r="AK968" s="21"/>
      <c r="AL968" s="21"/>
      <c r="AM968" s="21"/>
      <c r="AN968" s="21"/>
      <c r="AO968" s="21"/>
      <c r="AP968" s="23"/>
      <c r="AQ968" s="23"/>
      <c r="AR968" s="23"/>
    </row>
    <row r="969" spans="2:44" ht="14.25" customHeight="1">
      <c r="B969" s="60"/>
      <c r="C969" s="60"/>
      <c r="F969" s="16"/>
      <c r="G969" s="16"/>
      <c r="H969" s="16"/>
      <c r="I969" s="16"/>
      <c r="J969" s="16"/>
      <c r="K969" s="18"/>
      <c r="L969" s="18"/>
      <c r="M969" s="18"/>
      <c r="N969" s="18"/>
      <c r="O969" s="18"/>
      <c r="P969" s="21"/>
      <c r="Q969" s="21"/>
      <c r="R969" s="21"/>
      <c r="S969" s="21"/>
      <c r="T969" s="21"/>
      <c r="U969" s="23"/>
      <c r="V969" s="23"/>
      <c r="W969" s="23"/>
      <c r="X969" s="60"/>
      <c r="AA969" s="16"/>
      <c r="AB969" s="16"/>
      <c r="AC969" s="16"/>
      <c r="AD969" s="16"/>
      <c r="AE969" s="16"/>
      <c r="AF969" s="18"/>
      <c r="AG969" s="18"/>
      <c r="AH969" s="18"/>
      <c r="AI969" s="18"/>
      <c r="AJ969" s="18"/>
      <c r="AK969" s="21"/>
      <c r="AL969" s="21"/>
      <c r="AM969" s="21"/>
      <c r="AN969" s="21"/>
      <c r="AO969" s="21"/>
      <c r="AP969" s="23"/>
      <c r="AQ969" s="23"/>
      <c r="AR969" s="23"/>
    </row>
    <row r="970" spans="2:44" ht="14.25" customHeight="1">
      <c r="B970" s="60"/>
      <c r="C970" s="60"/>
      <c r="F970" s="16"/>
      <c r="G970" s="16"/>
      <c r="H970" s="16"/>
      <c r="I970" s="16"/>
      <c r="J970" s="16"/>
      <c r="K970" s="18"/>
      <c r="L970" s="18"/>
      <c r="M970" s="18"/>
      <c r="N970" s="18"/>
      <c r="O970" s="18"/>
      <c r="P970" s="21"/>
      <c r="Q970" s="21"/>
      <c r="R970" s="21"/>
      <c r="S970" s="21"/>
      <c r="T970" s="21"/>
      <c r="U970" s="23"/>
      <c r="V970" s="23"/>
      <c r="W970" s="23"/>
      <c r="X970" s="60"/>
      <c r="AA970" s="16"/>
      <c r="AB970" s="16"/>
      <c r="AC970" s="16"/>
      <c r="AD970" s="16"/>
      <c r="AE970" s="16"/>
      <c r="AF970" s="18"/>
      <c r="AG970" s="18"/>
      <c r="AH970" s="18"/>
      <c r="AI970" s="18"/>
      <c r="AJ970" s="18"/>
      <c r="AK970" s="21"/>
      <c r="AL970" s="21"/>
      <c r="AM970" s="21"/>
      <c r="AN970" s="21"/>
      <c r="AO970" s="21"/>
      <c r="AP970" s="23"/>
      <c r="AQ970" s="23"/>
      <c r="AR970" s="23"/>
    </row>
    <row r="971" spans="2:44" ht="14.25" customHeight="1">
      <c r="B971" s="60"/>
      <c r="C971" s="60"/>
      <c r="F971" s="16"/>
      <c r="G971" s="16"/>
      <c r="H971" s="16"/>
      <c r="I971" s="16"/>
      <c r="J971" s="16"/>
      <c r="K971" s="18"/>
      <c r="L971" s="18"/>
      <c r="M971" s="18"/>
      <c r="N971" s="18"/>
      <c r="O971" s="18"/>
      <c r="P971" s="21"/>
      <c r="Q971" s="21"/>
      <c r="R971" s="21"/>
      <c r="S971" s="21"/>
      <c r="T971" s="21"/>
      <c r="U971" s="23"/>
      <c r="V971" s="23"/>
      <c r="W971" s="23"/>
      <c r="X971" s="60"/>
      <c r="AA971" s="16"/>
      <c r="AB971" s="16"/>
      <c r="AC971" s="16"/>
      <c r="AD971" s="16"/>
      <c r="AE971" s="16"/>
      <c r="AF971" s="18"/>
      <c r="AG971" s="18"/>
      <c r="AH971" s="18"/>
      <c r="AI971" s="18"/>
      <c r="AJ971" s="18"/>
      <c r="AK971" s="21"/>
      <c r="AL971" s="21"/>
      <c r="AM971" s="21"/>
      <c r="AN971" s="21"/>
      <c r="AO971" s="21"/>
      <c r="AP971" s="23"/>
      <c r="AQ971" s="23"/>
      <c r="AR971" s="23"/>
    </row>
    <row r="972" spans="2:44" ht="14.25" customHeight="1">
      <c r="B972" s="60"/>
      <c r="C972" s="60"/>
      <c r="F972" s="16"/>
      <c r="G972" s="16"/>
      <c r="H972" s="16"/>
      <c r="I972" s="16"/>
      <c r="J972" s="16"/>
      <c r="K972" s="18"/>
      <c r="L972" s="18"/>
      <c r="M972" s="18"/>
      <c r="N972" s="18"/>
      <c r="O972" s="18"/>
      <c r="P972" s="21"/>
      <c r="Q972" s="21"/>
      <c r="R972" s="21"/>
      <c r="S972" s="21"/>
      <c r="T972" s="21"/>
      <c r="U972" s="23"/>
      <c r="V972" s="23"/>
      <c r="W972" s="23"/>
      <c r="X972" s="60"/>
      <c r="AA972" s="16"/>
      <c r="AB972" s="16"/>
      <c r="AC972" s="16"/>
      <c r="AD972" s="16"/>
      <c r="AE972" s="16"/>
      <c r="AF972" s="18"/>
      <c r="AG972" s="18"/>
      <c r="AH972" s="18"/>
      <c r="AI972" s="18"/>
      <c r="AJ972" s="18"/>
      <c r="AK972" s="21"/>
      <c r="AL972" s="21"/>
      <c r="AM972" s="21"/>
      <c r="AN972" s="21"/>
      <c r="AO972" s="21"/>
      <c r="AP972" s="23"/>
      <c r="AQ972" s="23"/>
      <c r="AR972" s="23"/>
    </row>
    <row r="973" spans="2:44" ht="14.25" customHeight="1">
      <c r="B973" s="60"/>
      <c r="C973" s="60"/>
      <c r="F973" s="16"/>
      <c r="G973" s="16"/>
      <c r="H973" s="16"/>
      <c r="I973" s="16"/>
      <c r="J973" s="16"/>
      <c r="K973" s="18"/>
      <c r="L973" s="18"/>
      <c r="M973" s="18"/>
      <c r="N973" s="18"/>
      <c r="O973" s="18"/>
      <c r="P973" s="21"/>
      <c r="Q973" s="21"/>
      <c r="R973" s="21"/>
      <c r="S973" s="21"/>
      <c r="T973" s="21"/>
      <c r="U973" s="23"/>
      <c r="V973" s="23"/>
      <c r="W973" s="23"/>
      <c r="X973" s="60"/>
      <c r="AA973" s="16"/>
      <c r="AB973" s="16"/>
      <c r="AC973" s="16"/>
      <c r="AD973" s="16"/>
      <c r="AE973" s="16"/>
      <c r="AF973" s="18"/>
      <c r="AG973" s="18"/>
      <c r="AH973" s="18"/>
      <c r="AI973" s="18"/>
      <c r="AJ973" s="18"/>
      <c r="AK973" s="21"/>
      <c r="AL973" s="21"/>
      <c r="AM973" s="21"/>
      <c r="AN973" s="21"/>
      <c r="AO973" s="21"/>
      <c r="AP973" s="23"/>
      <c r="AQ973" s="23"/>
      <c r="AR973" s="23"/>
    </row>
    <row r="974" spans="2:44" ht="14.25" customHeight="1">
      <c r="B974" s="60"/>
      <c r="C974" s="60"/>
      <c r="F974" s="16"/>
      <c r="G974" s="16"/>
      <c r="H974" s="16"/>
      <c r="I974" s="16"/>
      <c r="J974" s="16"/>
      <c r="K974" s="18"/>
      <c r="L974" s="18"/>
      <c r="M974" s="18"/>
      <c r="N974" s="18"/>
      <c r="O974" s="18"/>
      <c r="P974" s="21"/>
      <c r="Q974" s="21"/>
      <c r="R974" s="21"/>
      <c r="S974" s="21"/>
      <c r="T974" s="21"/>
      <c r="U974" s="23"/>
      <c r="V974" s="23"/>
      <c r="W974" s="23"/>
      <c r="X974" s="60"/>
      <c r="AA974" s="16"/>
      <c r="AB974" s="16"/>
      <c r="AC974" s="16"/>
      <c r="AD974" s="16"/>
      <c r="AE974" s="16"/>
      <c r="AF974" s="18"/>
      <c r="AG974" s="18"/>
      <c r="AH974" s="18"/>
      <c r="AI974" s="18"/>
      <c r="AJ974" s="18"/>
      <c r="AK974" s="21"/>
      <c r="AL974" s="21"/>
      <c r="AM974" s="21"/>
      <c r="AN974" s="21"/>
      <c r="AO974" s="21"/>
      <c r="AP974" s="23"/>
      <c r="AQ974" s="23"/>
      <c r="AR974" s="23"/>
    </row>
    <row r="975" spans="2:44" ht="14.25" customHeight="1">
      <c r="B975" s="60"/>
      <c r="C975" s="60"/>
      <c r="F975" s="16"/>
      <c r="G975" s="16"/>
      <c r="H975" s="16"/>
      <c r="I975" s="16"/>
      <c r="J975" s="16"/>
      <c r="K975" s="18"/>
      <c r="L975" s="18"/>
      <c r="M975" s="18"/>
      <c r="N975" s="18"/>
      <c r="O975" s="18"/>
      <c r="P975" s="21"/>
      <c r="Q975" s="21"/>
      <c r="R975" s="21"/>
      <c r="S975" s="21"/>
      <c r="T975" s="21"/>
      <c r="U975" s="23"/>
      <c r="V975" s="23"/>
      <c r="W975" s="23"/>
      <c r="X975" s="60"/>
      <c r="AA975" s="16"/>
      <c r="AB975" s="16"/>
      <c r="AC975" s="16"/>
      <c r="AD975" s="16"/>
      <c r="AE975" s="16"/>
      <c r="AF975" s="18"/>
      <c r="AG975" s="18"/>
      <c r="AH975" s="18"/>
      <c r="AI975" s="18"/>
      <c r="AJ975" s="18"/>
      <c r="AK975" s="21"/>
      <c r="AL975" s="21"/>
      <c r="AM975" s="21"/>
      <c r="AN975" s="21"/>
      <c r="AO975" s="21"/>
      <c r="AP975" s="23"/>
      <c r="AQ975" s="23"/>
      <c r="AR975" s="23"/>
    </row>
    <row r="976" spans="2:44" ht="14.25" customHeight="1">
      <c r="B976" s="60"/>
      <c r="C976" s="60"/>
      <c r="F976" s="16"/>
      <c r="G976" s="16"/>
      <c r="H976" s="16"/>
      <c r="I976" s="16"/>
      <c r="J976" s="16"/>
      <c r="K976" s="18"/>
      <c r="L976" s="18"/>
      <c r="M976" s="18"/>
      <c r="N976" s="18"/>
      <c r="O976" s="18"/>
      <c r="P976" s="21"/>
      <c r="Q976" s="21"/>
      <c r="R976" s="21"/>
      <c r="S976" s="21"/>
      <c r="T976" s="21"/>
      <c r="U976" s="23"/>
      <c r="V976" s="23"/>
      <c r="W976" s="23"/>
      <c r="X976" s="60"/>
      <c r="AA976" s="16"/>
      <c r="AB976" s="16"/>
      <c r="AC976" s="16"/>
      <c r="AD976" s="16"/>
      <c r="AE976" s="16"/>
      <c r="AF976" s="18"/>
      <c r="AG976" s="18"/>
      <c r="AH976" s="18"/>
      <c r="AI976" s="18"/>
      <c r="AJ976" s="18"/>
      <c r="AK976" s="21"/>
      <c r="AL976" s="21"/>
      <c r="AM976" s="21"/>
      <c r="AN976" s="21"/>
      <c r="AO976" s="21"/>
      <c r="AP976" s="23"/>
      <c r="AQ976" s="23"/>
      <c r="AR976" s="23"/>
    </row>
    <row r="977" spans="2:44" ht="14.25" customHeight="1">
      <c r="B977" s="60"/>
      <c r="C977" s="60"/>
      <c r="F977" s="16"/>
      <c r="G977" s="16"/>
      <c r="H977" s="16"/>
      <c r="I977" s="16"/>
      <c r="J977" s="16"/>
      <c r="K977" s="18"/>
      <c r="L977" s="18"/>
      <c r="M977" s="18"/>
      <c r="N977" s="18"/>
      <c r="O977" s="18"/>
      <c r="P977" s="21"/>
      <c r="Q977" s="21"/>
      <c r="R977" s="21"/>
      <c r="S977" s="21"/>
      <c r="T977" s="21"/>
      <c r="U977" s="23"/>
      <c r="V977" s="23"/>
      <c r="W977" s="23"/>
      <c r="X977" s="60"/>
      <c r="AA977" s="16"/>
      <c r="AB977" s="16"/>
      <c r="AC977" s="16"/>
      <c r="AD977" s="16"/>
      <c r="AE977" s="16"/>
      <c r="AF977" s="18"/>
      <c r="AG977" s="18"/>
      <c r="AH977" s="18"/>
      <c r="AI977" s="18"/>
      <c r="AJ977" s="18"/>
      <c r="AK977" s="21"/>
      <c r="AL977" s="21"/>
      <c r="AM977" s="21"/>
      <c r="AN977" s="21"/>
      <c r="AO977" s="21"/>
      <c r="AP977" s="23"/>
      <c r="AQ977" s="23"/>
      <c r="AR977" s="23"/>
    </row>
    <row r="978" spans="2:44" ht="14.25" customHeight="1">
      <c r="B978" s="60"/>
      <c r="C978" s="60"/>
      <c r="F978" s="16"/>
      <c r="G978" s="16"/>
      <c r="H978" s="16"/>
      <c r="I978" s="16"/>
      <c r="J978" s="16"/>
      <c r="K978" s="18"/>
      <c r="L978" s="18"/>
      <c r="M978" s="18"/>
      <c r="N978" s="18"/>
      <c r="O978" s="18"/>
      <c r="P978" s="21"/>
      <c r="Q978" s="21"/>
      <c r="R978" s="21"/>
      <c r="S978" s="21"/>
      <c r="T978" s="21"/>
      <c r="U978" s="23"/>
      <c r="V978" s="23"/>
      <c r="W978" s="23"/>
      <c r="X978" s="60"/>
      <c r="AA978" s="16"/>
      <c r="AB978" s="16"/>
      <c r="AC978" s="16"/>
      <c r="AD978" s="16"/>
      <c r="AE978" s="16"/>
      <c r="AF978" s="18"/>
      <c r="AG978" s="18"/>
      <c r="AH978" s="18"/>
      <c r="AI978" s="18"/>
      <c r="AJ978" s="18"/>
      <c r="AK978" s="21"/>
      <c r="AL978" s="21"/>
      <c r="AM978" s="21"/>
      <c r="AN978" s="21"/>
      <c r="AO978" s="21"/>
      <c r="AP978" s="23"/>
      <c r="AQ978" s="23"/>
      <c r="AR978" s="23"/>
    </row>
    <row r="979" spans="2:44" ht="14.25" customHeight="1">
      <c r="B979" s="60"/>
      <c r="C979" s="60"/>
      <c r="F979" s="16"/>
      <c r="G979" s="16"/>
      <c r="H979" s="16"/>
      <c r="I979" s="16"/>
      <c r="J979" s="16"/>
      <c r="K979" s="18"/>
      <c r="L979" s="18"/>
      <c r="M979" s="18"/>
      <c r="N979" s="18"/>
      <c r="O979" s="18"/>
      <c r="P979" s="21"/>
      <c r="Q979" s="21"/>
      <c r="R979" s="21"/>
      <c r="S979" s="21"/>
      <c r="T979" s="21"/>
      <c r="U979" s="23"/>
      <c r="V979" s="23"/>
      <c r="W979" s="23"/>
      <c r="X979" s="60"/>
      <c r="AA979" s="16"/>
      <c r="AB979" s="16"/>
      <c r="AC979" s="16"/>
      <c r="AD979" s="16"/>
      <c r="AE979" s="16"/>
      <c r="AF979" s="18"/>
      <c r="AG979" s="18"/>
      <c r="AH979" s="18"/>
      <c r="AI979" s="18"/>
      <c r="AJ979" s="18"/>
      <c r="AK979" s="21"/>
      <c r="AL979" s="21"/>
      <c r="AM979" s="21"/>
      <c r="AN979" s="21"/>
      <c r="AO979" s="21"/>
      <c r="AP979" s="23"/>
      <c r="AQ979" s="23"/>
      <c r="AR979" s="23"/>
    </row>
    <row r="980" spans="2:44" ht="14.25" customHeight="1">
      <c r="B980" s="60"/>
      <c r="C980" s="60"/>
      <c r="F980" s="16"/>
      <c r="G980" s="16"/>
      <c r="H980" s="16"/>
      <c r="I980" s="16"/>
      <c r="J980" s="16"/>
      <c r="K980" s="18"/>
      <c r="L980" s="18"/>
      <c r="M980" s="18"/>
      <c r="N980" s="18"/>
      <c r="O980" s="18"/>
      <c r="P980" s="21"/>
      <c r="Q980" s="21"/>
      <c r="R980" s="21"/>
      <c r="S980" s="21"/>
      <c r="T980" s="21"/>
      <c r="U980" s="23"/>
      <c r="V980" s="23"/>
      <c r="W980" s="23"/>
      <c r="X980" s="60"/>
      <c r="AA980" s="16"/>
      <c r="AB980" s="16"/>
      <c r="AC980" s="16"/>
      <c r="AD980" s="16"/>
      <c r="AE980" s="16"/>
      <c r="AF980" s="18"/>
      <c r="AG980" s="18"/>
      <c r="AH980" s="18"/>
      <c r="AI980" s="18"/>
      <c r="AJ980" s="18"/>
      <c r="AK980" s="21"/>
      <c r="AL980" s="21"/>
      <c r="AM980" s="21"/>
      <c r="AN980" s="21"/>
      <c r="AO980" s="21"/>
      <c r="AP980" s="23"/>
      <c r="AQ980" s="23"/>
      <c r="AR980" s="23"/>
    </row>
    <row r="981" spans="2:44" ht="14.25" customHeight="1">
      <c r="B981" s="60"/>
      <c r="C981" s="60"/>
      <c r="F981" s="16"/>
      <c r="G981" s="16"/>
      <c r="H981" s="16"/>
      <c r="I981" s="16"/>
      <c r="J981" s="16"/>
      <c r="K981" s="18"/>
      <c r="L981" s="18"/>
      <c r="M981" s="18"/>
      <c r="N981" s="18"/>
      <c r="O981" s="18"/>
      <c r="P981" s="21"/>
      <c r="Q981" s="21"/>
      <c r="R981" s="21"/>
      <c r="S981" s="21"/>
      <c r="T981" s="21"/>
      <c r="U981" s="23"/>
      <c r="V981" s="23"/>
      <c r="W981" s="23"/>
      <c r="X981" s="60"/>
      <c r="AA981" s="16"/>
      <c r="AB981" s="16"/>
      <c r="AC981" s="16"/>
      <c r="AD981" s="16"/>
      <c r="AE981" s="16"/>
      <c r="AF981" s="18"/>
      <c r="AG981" s="18"/>
      <c r="AH981" s="18"/>
      <c r="AI981" s="18"/>
      <c r="AJ981" s="18"/>
      <c r="AK981" s="21"/>
      <c r="AL981" s="21"/>
      <c r="AM981" s="21"/>
      <c r="AN981" s="21"/>
      <c r="AO981" s="21"/>
      <c r="AP981" s="23"/>
      <c r="AQ981" s="23"/>
      <c r="AR981" s="23"/>
    </row>
    <row r="982" spans="2:44" ht="14.25" customHeight="1">
      <c r="B982" s="60"/>
      <c r="C982" s="60"/>
      <c r="F982" s="16"/>
      <c r="G982" s="16"/>
      <c r="H982" s="16"/>
      <c r="I982" s="16"/>
      <c r="J982" s="16"/>
      <c r="K982" s="18"/>
      <c r="L982" s="18"/>
      <c r="M982" s="18"/>
      <c r="N982" s="18"/>
      <c r="O982" s="18"/>
      <c r="P982" s="21"/>
      <c r="Q982" s="21"/>
      <c r="R982" s="21"/>
      <c r="S982" s="21"/>
      <c r="T982" s="21"/>
      <c r="U982" s="23"/>
      <c r="V982" s="23"/>
      <c r="W982" s="23"/>
      <c r="X982" s="60"/>
      <c r="AA982" s="16"/>
      <c r="AB982" s="16"/>
      <c r="AC982" s="16"/>
      <c r="AD982" s="16"/>
      <c r="AE982" s="16"/>
      <c r="AF982" s="18"/>
      <c r="AG982" s="18"/>
      <c r="AH982" s="18"/>
      <c r="AI982" s="18"/>
      <c r="AJ982" s="18"/>
      <c r="AK982" s="21"/>
      <c r="AL982" s="21"/>
      <c r="AM982" s="21"/>
      <c r="AN982" s="21"/>
      <c r="AO982" s="21"/>
      <c r="AP982" s="23"/>
      <c r="AQ982" s="23"/>
      <c r="AR982" s="23"/>
    </row>
    <row r="983" spans="2:44" ht="14.25" customHeight="1">
      <c r="B983" s="60"/>
      <c r="C983" s="60"/>
      <c r="F983" s="16"/>
      <c r="G983" s="16"/>
      <c r="H983" s="16"/>
      <c r="I983" s="16"/>
      <c r="J983" s="16"/>
      <c r="K983" s="18"/>
      <c r="L983" s="18"/>
      <c r="M983" s="18"/>
      <c r="N983" s="18"/>
      <c r="O983" s="18"/>
      <c r="P983" s="21"/>
      <c r="Q983" s="21"/>
      <c r="R983" s="21"/>
      <c r="S983" s="21"/>
      <c r="T983" s="21"/>
      <c r="U983" s="23"/>
      <c r="V983" s="23"/>
      <c r="W983" s="23"/>
      <c r="X983" s="60"/>
      <c r="AA983" s="16"/>
      <c r="AB983" s="16"/>
      <c r="AC983" s="16"/>
      <c r="AD983" s="16"/>
      <c r="AE983" s="16"/>
      <c r="AF983" s="18"/>
      <c r="AG983" s="18"/>
      <c r="AH983" s="18"/>
      <c r="AI983" s="18"/>
      <c r="AJ983" s="18"/>
      <c r="AK983" s="21"/>
      <c r="AL983" s="21"/>
      <c r="AM983" s="21"/>
      <c r="AN983" s="21"/>
      <c r="AO983" s="21"/>
      <c r="AP983" s="23"/>
      <c r="AQ983" s="23"/>
      <c r="AR983" s="23"/>
    </row>
    <row r="984" spans="2:44" ht="14.25" customHeight="1">
      <c r="B984" s="60"/>
      <c r="C984" s="60"/>
      <c r="F984" s="16"/>
      <c r="G984" s="16"/>
      <c r="H984" s="16"/>
      <c r="I984" s="16"/>
      <c r="J984" s="16"/>
      <c r="K984" s="18"/>
      <c r="L984" s="18"/>
      <c r="M984" s="18"/>
      <c r="N984" s="18"/>
      <c r="O984" s="18"/>
      <c r="P984" s="21"/>
      <c r="Q984" s="21"/>
      <c r="R984" s="21"/>
      <c r="S984" s="21"/>
      <c r="T984" s="21"/>
      <c r="U984" s="23"/>
      <c r="V984" s="23"/>
      <c r="W984" s="23"/>
      <c r="X984" s="60"/>
      <c r="AA984" s="16"/>
      <c r="AB984" s="16"/>
      <c r="AC984" s="16"/>
      <c r="AD984" s="16"/>
      <c r="AE984" s="16"/>
      <c r="AF984" s="18"/>
      <c r="AG984" s="18"/>
      <c r="AH984" s="18"/>
      <c r="AI984" s="18"/>
      <c r="AJ984" s="18"/>
      <c r="AK984" s="21"/>
      <c r="AL984" s="21"/>
      <c r="AM984" s="21"/>
      <c r="AN984" s="21"/>
      <c r="AO984" s="21"/>
      <c r="AP984" s="23"/>
      <c r="AQ984" s="23"/>
      <c r="AR984" s="23"/>
    </row>
    <row r="985" spans="2:44" ht="14.25" customHeight="1">
      <c r="B985" s="60"/>
      <c r="C985" s="60"/>
      <c r="F985" s="16"/>
      <c r="G985" s="16"/>
      <c r="H985" s="16"/>
      <c r="I985" s="16"/>
      <c r="J985" s="16"/>
      <c r="K985" s="18"/>
      <c r="L985" s="18"/>
      <c r="M985" s="18"/>
      <c r="N985" s="18"/>
      <c r="O985" s="18"/>
      <c r="P985" s="21"/>
      <c r="Q985" s="21"/>
      <c r="R985" s="21"/>
      <c r="S985" s="21"/>
      <c r="T985" s="21"/>
      <c r="U985" s="23"/>
      <c r="V985" s="23"/>
      <c r="W985" s="23"/>
      <c r="X985" s="60"/>
      <c r="AA985" s="16"/>
      <c r="AB985" s="16"/>
      <c r="AC985" s="16"/>
      <c r="AD985" s="16"/>
      <c r="AE985" s="16"/>
      <c r="AF985" s="18"/>
      <c r="AG985" s="18"/>
      <c r="AH985" s="18"/>
      <c r="AI985" s="18"/>
      <c r="AJ985" s="18"/>
      <c r="AK985" s="21"/>
      <c r="AL985" s="21"/>
      <c r="AM985" s="21"/>
      <c r="AN985" s="21"/>
      <c r="AO985" s="21"/>
      <c r="AP985" s="23"/>
      <c r="AQ985" s="23"/>
      <c r="AR985" s="23"/>
    </row>
    <row r="986" spans="2:44" ht="14.25" customHeight="1">
      <c r="B986" s="60"/>
      <c r="C986" s="60"/>
      <c r="F986" s="16"/>
      <c r="G986" s="16"/>
      <c r="H986" s="16"/>
      <c r="I986" s="16"/>
      <c r="J986" s="16"/>
      <c r="K986" s="18"/>
      <c r="L986" s="18"/>
      <c r="M986" s="18"/>
      <c r="N986" s="18"/>
      <c r="O986" s="18"/>
      <c r="P986" s="21"/>
      <c r="Q986" s="21"/>
      <c r="R986" s="21"/>
      <c r="S986" s="21"/>
      <c r="T986" s="21"/>
      <c r="U986" s="23"/>
      <c r="V986" s="23"/>
      <c r="W986" s="23"/>
      <c r="X986" s="60"/>
      <c r="AA986" s="16"/>
      <c r="AB986" s="16"/>
      <c r="AC986" s="16"/>
      <c r="AD986" s="16"/>
      <c r="AE986" s="16"/>
      <c r="AF986" s="18"/>
      <c r="AG986" s="18"/>
      <c r="AH986" s="18"/>
      <c r="AI986" s="18"/>
      <c r="AJ986" s="18"/>
      <c r="AK986" s="21"/>
      <c r="AL986" s="21"/>
      <c r="AM986" s="21"/>
      <c r="AN986" s="21"/>
      <c r="AO986" s="21"/>
      <c r="AP986" s="23"/>
      <c r="AQ986" s="23"/>
      <c r="AR986" s="23"/>
    </row>
    <row r="987" spans="2:44" ht="14.25" customHeight="1">
      <c r="B987" s="60"/>
      <c r="C987" s="60"/>
      <c r="F987" s="16"/>
      <c r="G987" s="16"/>
      <c r="H987" s="16"/>
      <c r="I987" s="16"/>
      <c r="J987" s="16"/>
      <c r="K987" s="18"/>
      <c r="L987" s="18"/>
      <c r="M987" s="18"/>
      <c r="N987" s="18"/>
      <c r="O987" s="18"/>
      <c r="P987" s="21"/>
      <c r="Q987" s="21"/>
      <c r="R987" s="21"/>
      <c r="S987" s="21"/>
      <c r="T987" s="21"/>
      <c r="U987" s="23"/>
      <c r="V987" s="23"/>
      <c r="W987" s="23"/>
      <c r="X987" s="60"/>
      <c r="AA987" s="16"/>
      <c r="AB987" s="16"/>
      <c r="AC987" s="16"/>
      <c r="AD987" s="16"/>
      <c r="AE987" s="16"/>
      <c r="AF987" s="18"/>
      <c r="AG987" s="18"/>
      <c r="AH987" s="18"/>
      <c r="AI987" s="18"/>
      <c r="AJ987" s="18"/>
      <c r="AK987" s="21"/>
      <c r="AL987" s="21"/>
      <c r="AM987" s="21"/>
      <c r="AN987" s="21"/>
      <c r="AO987" s="21"/>
      <c r="AP987" s="23"/>
      <c r="AQ987" s="23"/>
      <c r="AR987" s="23"/>
    </row>
    <row r="988" spans="2:44" ht="14.25" customHeight="1">
      <c r="B988" s="60"/>
      <c r="C988" s="60"/>
      <c r="F988" s="16"/>
      <c r="G988" s="16"/>
      <c r="H988" s="16"/>
      <c r="I988" s="16"/>
      <c r="J988" s="16"/>
      <c r="K988" s="18"/>
      <c r="L988" s="18"/>
      <c r="M988" s="18"/>
      <c r="N988" s="18"/>
      <c r="O988" s="18"/>
      <c r="P988" s="21"/>
      <c r="Q988" s="21"/>
      <c r="R988" s="21"/>
      <c r="S988" s="21"/>
      <c r="T988" s="21"/>
      <c r="U988" s="23"/>
      <c r="V988" s="23"/>
      <c r="W988" s="23"/>
      <c r="X988" s="60"/>
      <c r="AA988" s="16"/>
      <c r="AB988" s="16"/>
      <c r="AC988" s="16"/>
      <c r="AD988" s="16"/>
      <c r="AE988" s="16"/>
      <c r="AF988" s="18"/>
      <c r="AG988" s="18"/>
      <c r="AH988" s="18"/>
      <c r="AI988" s="18"/>
      <c r="AJ988" s="18"/>
      <c r="AK988" s="21"/>
      <c r="AL988" s="21"/>
      <c r="AM988" s="21"/>
      <c r="AN988" s="21"/>
      <c r="AO988" s="21"/>
      <c r="AP988" s="23"/>
      <c r="AQ988" s="23"/>
      <c r="AR988" s="23"/>
    </row>
    <row r="989" spans="2:44" ht="14.25" customHeight="1">
      <c r="B989" s="60"/>
      <c r="C989" s="60"/>
      <c r="F989" s="16"/>
      <c r="G989" s="16"/>
      <c r="H989" s="16"/>
      <c r="I989" s="16"/>
      <c r="J989" s="16"/>
      <c r="K989" s="18"/>
      <c r="L989" s="18"/>
      <c r="M989" s="18"/>
      <c r="N989" s="18"/>
      <c r="O989" s="18"/>
      <c r="P989" s="21"/>
      <c r="Q989" s="21"/>
      <c r="R989" s="21"/>
      <c r="S989" s="21"/>
      <c r="T989" s="21"/>
      <c r="U989" s="23"/>
      <c r="V989" s="23"/>
      <c r="W989" s="23"/>
      <c r="X989" s="60"/>
      <c r="AA989" s="16"/>
      <c r="AB989" s="16"/>
      <c r="AC989" s="16"/>
      <c r="AD989" s="16"/>
      <c r="AE989" s="16"/>
      <c r="AF989" s="18"/>
      <c r="AG989" s="18"/>
      <c r="AH989" s="18"/>
      <c r="AI989" s="18"/>
      <c r="AJ989" s="18"/>
      <c r="AK989" s="21"/>
      <c r="AL989" s="21"/>
      <c r="AM989" s="21"/>
      <c r="AN989" s="21"/>
      <c r="AO989" s="21"/>
      <c r="AP989" s="23"/>
      <c r="AQ989" s="23"/>
      <c r="AR989" s="23"/>
    </row>
    <row r="990" spans="2:44" ht="14.25" customHeight="1">
      <c r="B990" s="60"/>
      <c r="C990" s="60"/>
      <c r="F990" s="16"/>
      <c r="G990" s="16"/>
      <c r="H990" s="16"/>
      <c r="I990" s="16"/>
      <c r="J990" s="16"/>
      <c r="K990" s="18"/>
      <c r="L990" s="18"/>
      <c r="M990" s="18"/>
      <c r="N990" s="18"/>
      <c r="O990" s="18"/>
      <c r="P990" s="21"/>
      <c r="Q990" s="21"/>
      <c r="R990" s="21"/>
      <c r="S990" s="21"/>
      <c r="T990" s="21"/>
      <c r="U990" s="23"/>
      <c r="V990" s="23"/>
      <c r="W990" s="23"/>
      <c r="X990" s="60"/>
      <c r="AA990" s="16"/>
      <c r="AB990" s="16"/>
      <c r="AC990" s="16"/>
      <c r="AD990" s="16"/>
      <c r="AE990" s="16"/>
      <c r="AF990" s="18"/>
      <c r="AG990" s="18"/>
      <c r="AH990" s="18"/>
      <c r="AI990" s="18"/>
      <c r="AJ990" s="18"/>
      <c r="AK990" s="21"/>
      <c r="AL990" s="21"/>
      <c r="AM990" s="21"/>
      <c r="AN990" s="21"/>
      <c r="AO990" s="21"/>
      <c r="AP990" s="23"/>
      <c r="AQ990" s="23"/>
      <c r="AR990" s="23"/>
    </row>
    <row r="991" spans="2:44" ht="14.25" customHeight="1">
      <c r="B991" s="60"/>
      <c r="C991" s="60"/>
      <c r="F991" s="16"/>
      <c r="G991" s="16"/>
      <c r="H991" s="16"/>
      <c r="I991" s="16"/>
      <c r="J991" s="16"/>
      <c r="K991" s="18"/>
      <c r="L991" s="18"/>
      <c r="M991" s="18"/>
      <c r="N991" s="18"/>
      <c r="O991" s="18"/>
      <c r="P991" s="21"/>
      <c r="Q991" s="21"/>
      <c r="R991" s="21"/>
      <c r="S991" s="21"/>
      <c r="T991" s="21"/>
      <c r="U991" s="23"/>
      <c r="V991" s="23"/>
      <c r="W991" s="23"/>
      <c r="X991" s="60"/>
      <c r="AA991" s="16"/>
      <c r="AB991" s="16"/>
      <c r="AC991" s="16"/>
      <c r="AD991" s="16"/>
      <c r="AE991" s="16"/>
      <c r="AF991" s="18"/>
      <c r="AG991" s="18"/>
      <c r="AH991" s="18"/>
      <c r="AI991" s="18"/>
      <c r="AJ991" s="18"/>
      <c r="AK991" s="21"/>
      <c r="AL991" s="21"/>
      <c r="AM991" s="21"/>
      <c r="AN991" s="21"/>
      <c r="AO991" s="21"/>
      <c r="AP991" s="23"/>
      <c r="AQ991" s="23"/>
      <c r="AR991" s="23"/>
    </row>
    <row r="992" spans="2:44" ht="14.25" customHeight="1">
      <c r="B992" s="60"/>
      <c r="C992" s="60"/>
      <c r="F992" s="16"/>
      <c r="G992" s="16"/>
      <c r="H992" s="16"/>
      <c r="I992" s="16"/>
      <c r="J992" s="16"/>
      <c r="K992" s="18"/>
      <c r="L992" s="18"/>
      <c r="M992" s="18"/>
      <c r="N992" s="18"/>
      <c r="O992" s="18"/>
      <c r="P992" s="21"/>
      <c r="Q992" s="21"/>
      <c r="R992" s="21"/>
      <c r="S992" s="21"/>
      <c r="T992" s="21"/>
      <c r="U992" s="23"/>
      <c r="V992" s="23"/>
      <c r="W992" s="23"/>
      <c r="X992" s="60"/>
      <c r="AA992" s="16"/>
      <c r="AB992" s="16"/>
      <c r="AC992" s="16"/>
      <c r="AD992" s="16"/>
      <c r="AE992" s="16"/>
      <c r="AF992" s="18"/>
      <c r="AG992" s="18"/>
      <c r="AH992" s="18"/>
      <c r="AI992" s="18"/>
      <c r="AJ992" s="18"/>
      <c r="AK992" s="21"/>
      <c r="AL992" s="21"/>
      <c r="AM992" s="21"/>
      <c r="AN992" s="21"/>
      <c r="AO992" s="21"/>
      <c r="AP992" s="23"/>
      <c r="AQ992" s="23"/>
      <c r="AR992" s="23"/>
    </row>
    <row r="993" spans="2:44" ht="14.25" customHeight="1">
      <c r="B993" s="60"/>
      <c r="C993" s="60"/>
      <c r="F993" s="16"/>
      <c r="G993" s="16"/>
      <c r="H993" s="16"/>
      <c r="I993" s="16"/>
      <c r="J993" s="16"/>
      <c r="K993" s="18"/>
      <c r="L993" s="18"/>
      <c r="M993" s="18"/>
      <c r="N993" s="18"/>
      <c r="O993" s="18"/>
      <c r="P993" s="21"/>
      <c r="Q993" s="21"/>
      <c r="R993" s="21"/>
      <c r="S993" s="21"/>
      <c r="T993" s="21"/>
      <c r="U993" s="23"/>
      <c r="V993" s="23"/>
      <c r="W993" s="23"/>
      <c r="X993" s="60"/>
      <c r="AA993" s="16"/>
      <c r="AB993" s="16"/>
      <c r="AC993" s="16"/>
      <c r="AD993" s="16"/>
      <c r="AE993" s="16"/>
      <c r="AF993" s="18"/>
      <c r="AG993" s="18"/>
      <c r="AH993" s="18"/>
      <c r="AI993" s="18"/>
      <c r="AJ993" s="18"/>
      <c r="AK993" s="21"/>
      <c r="AL993" s="21"/>
      <c r="AM993" s="21"/>
      <c r="AN993" s="21"/>
      <c r="AO993" s="21"/>
      <c r="AP993" s="23"/>
      <c r="AQ993" s="23"/>
      <c r="AR993" s="23"/>
    </row>
  </sheetData>
  <autoFilter ref="C1:X1" xr:uid="{00000000-0009-0000-0000-000000000000}"/>
  <phoneticPr fontId="46" type="noConversion"/>
  <hyperlinks>
    <hyperlink ref="B1" r:id="rId1" xr:uid="{00000000-0004-0000-0000-000000000000}"/>
    <hyperlink ref="F2" r:id="rId2" xr:uid="{00000000-0004-0000-0000-000001000000}"/>
    <hyperlink ref="I2" r:id="rId3" xr:uid="{00000000-0004-0000-0000-000002000000}"/>
    <hyperlink ref="K2" r:id="rId4" xr:uid="{00000000-0004-0000-0000-000003000000}"/>
    <hyperlink ref="P2" r:id="rId5" xr:uid="{00000000-0004-0000-0000-000004000000}"/>
    <hyperlink ref="S2" r:id="rId6" xr:uid="{00000000-0004-0000-0000-000005000000}"/>
    <hyperlink ref="U2" r:id="rId7" xr:uid="{00000000-0004-0000-0000-000006000000}"/>
    <hyperlink ref="AA2" r:id="rId8" xr:uid="{00000000-0004-0000-0000-000007000000}"/>
    <hyperlink ref="AD2" r:id="rId9" xr:uid="{00000000-0004-0000-0000-000008000000}"/>
    <hyperlink ref="AF2" r:id="rId10" xr:uid="{00000000-0004-0000-0000-000009000000}"/>
    <hyperlink ref="AI2" r:id="rId11" xr:uid="{00000000-0004-0000-0000-00000A000000}"/>
    <hyperlink ref="AP2" r:id="rId12" xr:uid="{00000000-0004-0000-0000-00000B000000}"/>
    <hyperlink ref="AA3" r:id="rId13" xr:uid="{00000000-0004-0000-0000-00000C000000}"/>
    <hyperlink ref="AD3" r:id="rId14" xr:uid="{00000000-0004-0000-0000-00000D000000}"/>
    <hyperlink ref="AF3" r:id="rId15" xr:uid="{00000000-0004-0000-0000-00000E000000}"/>
    <hyperlink ref="AI3" r:id="rId16" xr:uid="{00000000-0004-0000-0000-00000F000000}"/>
    <hyperlink ref="AP3" r:id="rId17" xr:uid="{00000000-0004-0000-0000-000010000000}"/>
    <hyperlink ref="AA4" r:id="rId18" xr:uid="{00000000-0004-0000-0000-000011000000}"/>
    <hyperlink ref="AD4" r:id="rId19" xr:uid="{00000000-0004-0000-0000-000012000000}"/>
    <hyperlink ref="AF4" r:id="rId20" xr:uid="{00000000-0004-0000-0000-000013000000}"/>
    <hyperlink ref="AI4" r:id="rId21" xr:uid="{00000000-0004-0000-0000-000014000000}"/>
    <hyperlink ref="AK4" r:id="rId22" xr:uid="{00000000-0004-0000-0000-000015000000}"/>
    <hyperlink ref="AP4" r:id="rId23" xr:uid="{00000000-0004-0000-0000-000016000000}"/>
    <hyperlink ref="AA5" r:id="rId24" xr:uid="{00000000-0004-0000-0000-000017000000}"/>
    <hyperlink ref="AD5" r:id="rId25" xr:uid="{00000000-0004-0000-0000-000018000000}"/>
    <hyperlink ref="AF5" r:id="rId26" xr:uid="{00000000-0004-0000-0000-000019000000}"/>
    <hyperlink ref="AI5" r:id="rId27" xr:uid="{00000000-0004-0000-0000-00001A000000}"/>
    <hyperlink ref="AK5" r:id="rId28" xr:uid="{00000000-0004-0000-0000-00001B000000}"/>
    <hyperlink ref="AA6" r:id="rId29" xr:uid="{00000000-0004-0000-0000-00001C000000}"/>
    <hyperlink ref="AD6" r:id="rId30" xr:uid="{00000000-0004-0000-0000-00001D000000}"/>
    <hyperlink ref="AF6" r:id="rId31" xr:uid="{00000000-0004-0000-0000-00001E000000}"/>
    <hyperlink ref="AI6" r:id="rId32" xr:uid="{00000000-0004-0000-0000-00001F000000}"/>
    <hyperlink ref="AK6" r:id="rId33" xr:uid="{00000000-0004-0000-0000-000020000000}"/>
    <hyperlink ref="Z7" r:id="rId34" xr:uid="{00000000-0004-0000-0000-000021000000}"/>
    <hyperlink ref="AA7" r:id="rId35" xr:uid="{00000000-0004-0000-0000-000022000000}"/>
    <hyperlink ref="AD7" r:id="rId36" xr:uid="{00000000-0004-0000-0000-000023000000}"/>
    <hyperlink ref="AF7" r:id="rId37" xr:uid="{00000000-0004-0000-0000-000024000000}"/>
    <hyperlink ref="AA8" r:id="rId38" xr:uid="{00000000-0004-0000-0000-000025000000}"/>
    <hyperlink ref="AF8" r:id="rId39" xr:uid="{00000000-0004-0000-0000-000026000000}"/>
    <hyperlink ref="AS8" r:id="rId40" xr:uid="{00000000-0004-0000-0000-000027000000}"/>
    <hyperlink ref="F9" r:id="rId41" xr:uid="{00000000-0004-0000-0000-000028000000}"/>
    <hyperlink ref="K9" r:id="rId42" xr:uid="{00000000-0004-0000-0000-000029000000}"/>
    <hyperlink ref="P9" r:id="rId43" xr:uid="{00000000-0004-0000-0000-00002A000000}"/>
    <hyperlink ref="S9" r:id="rId44" xr:uid="{00000000-0004-0000-0000-00002B000000}"/>
    <hyperlink ref="AA9" r:id="rId45" xr:uid="{00000000-0004-0000-0000-00002C000000}"/>
    <hyperlink ref="AD9" r:id="rId46" xr:uid="{00000000-0004-0000-0000-00002D000000}"/>
    <hyperlink ref="AF9" r:id="rId47" xr:uid="{00000000-0004-0000-0000-00002E000000}"/>
    <hyperlink ref="AK9" r:id="rId48" xr:uid="{00000000-0004-0000-0000-00002F000000}"/>
    <hyperlink ref="AN9" r:id="rId49" xr:uid="{00000000-0004-0000-0000-000030000000}"/>
    <hyperlink ref="AP9" r:id="rId50" xr:uid="{00000000-0004-0000-0000-000031000000}"/>
    <hyperlink ref="AR9" r:id="rId51" xr:uid="{00000000-0004-0000-0000-000032000000}"/>
    <hyperlink ref="AS9" r:id="rId52" xr:uid="{00000000-0004-0000-0000-000033000000}"/>
    <hyperlink ref="AA10" r:id="rId53" xr:uid="{00000000-0004-0000-0000-000034000000}"/>
    <hyperlink ref="AF10" r:id="rId54" xr:uid="{00000000-0004-0000-0000-000035000000}"/>
    <hyperlink ref="AK10" r:id="rId55" xr:uid="{00000000-0004-0000-0000-000036000000}"/>
    <hyperlink ref="AA11" r:id="rId56" xr:uid="{00000000-0004-0000-0000-000037000000}"/>
    <hyperlink ref="AF11" r:id="rId57" xr:uid="{00000000-0004-0000-0000-000038000000}"/>
    <hyperlink ref="AI11" r:id="rId58" xr:uid="{00000000-0004-0000-0000-000039000000}"/>
    <hyperlink ref="Z12" r:id="rId59" xr:uid="{00000000-0004-0000-0000-00003A000000}"/>
    <hyperlink ref="AA12" r:id="rId60" xr:uid="{00000000-0004-0000-0000-00003B000000}"/>
    <hyperlink ref="AF12" r:id="rId61" xr:uid="{00000000-0004-0000-0000-00003C000000}"/>
    <hyperlink ref="AA13" r:id="rId62" xr:uid="{00000000-0004-0000-0000-00003D000000}"/>
    <hyperlink ref="AD13" r:id="rId63" xr:uid="{00000000-0004-0000-0000-00003E000000}"/>
    <hyperlink ref="AF13" r:id="rId64" xr:uid="{00000000-0004-0000-0000-00003F000000}"/>
    <hyperlink ref="AI13" r:id="rId65" xr:uid="{00000000-0004-0000-0000-000040000000}"/>
    <hyperlink ref="AA14" r:id="rId66" xr:uid="{00000000-0004-0000-0000-000041000000}"/>
    <hyperlink ref="AD14" r:id="rId67" xr:uid="{00000000-0004-0000-0000-000042000000}"/>
    <hyperlink ref="AF14" r:id="rId68" xr:uid="{00000000-0004-0000-0000-000043000000}"/>
    <hyperlink ref="AI14" r:id="rId69" xr:uid="{00000000-0004-0000-0000-000044000000}"/>
    <hyperlink ref="AK14" r:id="rId70" xr:uid="{00000000-0004-0000-0000-000045000000}"/>
    <hyperlink ref="AN14" r:id="rId71" xr:uid="{00000000-0004-0000-0000-000046000000}"/>
    <hyperlink ref="AR14" r:id="rId72" xr:uid="{00000000-0004-0000-0000-000048000000}"/>
    <hyperlink ref="AS14" r:id="rId73" xr:uid="{00000000-0004-0000-0000-000049000000}"/>
    <hyperlink ref="AA15" r:id="rId74" xr:uid="{00000000-0004-0000-0000-00004A000000}"/>
    <hyperlink ref="AF15" r:id="rId75" xr:uid="{00000000-0004-0000-0000-00004B000000}"/>
    <hyperlink ref="AK15" r:id="rId76" xr:uid="{00000000-0004-0000-0000-00004C000000}"/>
    <hyperlink ref="AA16" r:id="rId77" xr:uid="{00000000-0004-0000-0000-00004D000000}"/>
    <hyperlink ref="AF16" r:id="rId78" xr:uid="{00000000-0004-0000-0000-00004E000000}"/>
    <hyperlink ref="F17" r:id="rId79" xr:uid="{00000000-0004-0000-0000-00004F000000}"/>
    <hyperlink ref="K17" r:id="rId80" xr:uid="{00000000-0004-0000-0000-000050000000}"/>
    <hyperlink ref="P17" r:id="rId81" xr:uid="{00000000-0004-0000-0000-000051000000}"/>
    <hyperlink ref="AA17" r:id="rId82" xr:uid="{00000000-0004-0000-0000-000052000000}"/>
    <hyperlink ref="AD17" r:id="rId83" xr:uid="{00000000-0004-0000-0000-000053000000}"/>
    <hyperlink ref="AF17" r:id="rId84" xr:uid="{00000000-0004-0000-0000-000054000000}"/>
    <hyperlink ref="AI17" r:id="rId85" xr:uid="{00000000-0004-0000-0000-000055000000}"/>
    <hyperlink ref="AK17" r:id="rId86" xr:uid="{00000000-0004-0000-0000-000056000000}"/>
    <hyperlink ref="AN17" r:id="rId87" xr:uid="{00000000-0004-0000-0000-000057000000}"/>
    <hyperlink ref="AP17" r:id="rId88" xr:uid="{00000000-0004-0000-0000-000058000000}"/>
    <hyperlink ref="AA18" r:id="rId89" xr:uid="{00000000-0004-0000-0000-000059000000}"/>
    <hyperlink ref="AD18" r:id="rId90" xr:uid="{00000000-0004-0000-0000-00005A000000}"/>
    <hyperlink ref="AF18" r:id="rId91" xr:uid="{00000000-0004-0000-0000-00005B000000}"/>
    <hyperlink ref="AI18" r:id="rId92" xr:uid="{00000000-0004-0000-0000-00005C000000}"/>
    <hyperlink ref="AK18" r:id="rId93" xr:uid="{00000000-0004-0000-0000-00005D000000}"/>
    <hyperlink ref="AS18" r:id="rId94" xr:uid="{00000000-0004-0000-0000-00005E000000}"/>
    <hyperlink ref="AA19" r:id="rId95" xr:uid="{00000000-0004-0000-0000-00005F000000}"/>
    <hyperlink ref="AF19" r:id="rId96" xr:uid="{00000000-0004-0000-0000-000060000000}"/>
    <hyperlink ref="AK19" r:id="rId97" xr:uid="{00000000-0004-0000-0000-000061000000}"/>
    <hyperlink ref="AS19" r:id="rId98" xr:uid="{00000000-0004-0000-0000-000062000000}"/>
    <hyperlink ref="AA20" r:id="rId99" xr:uid="{00000000-0004-0000-0000-000063000000}"/>
    <hyperlink ref="AF20" r:id="rId100" xr:uid="{00000000-0004-0000-0000-000064000000}"/>
    <hyperlink ref="AK20" r:id="rId101" xr:uid="{00000000-0004-0000-0000-000065000000}"/>
    <hyperlink ref="AA21" r:id="rId102" xr:uid="{00000000-0004-0000-0000-000066000000}"/>
    <hyperlink ref="AD21" r:id="rId103" xr:uid="{00000000-0004-0000-0000-000067000000}"/>
    <hyperlink ref="AF21" r:id="rId104" xr:uid="{00000000-0004-0000-0000-000068000000}"/>
    <hyperlink ref="AI21" r:id="rId105" xr:uid="{00000000-0004-0000-0000-000069000000}"/>
    <hyperlink ref="AK21" r:id="rId106" xr:uid="{00000000-0004-0000-0000-00006A000000}"/>
    <hyperlink ref="AN21" r:id="rId107" xr:uid="{00000000-0004-0000-0000-00006B000000}"/>
    <hyperlink ref="AP21" r:id="rId108" xr:uid="{00000000-0004-0000-0000-00006C000000}"/>
    <hyperlink ref="AA22" r:id="rId109" xr:uid="{00000000-0004-0000-0000-00006D000000}"/>
    <hyperlink ref="AD22" r:id="rId110" xr:uid="{00000000-0004-0000-0000-00006E000000}"/>
    <hyperlink ref="AF22" r:id="rId111" xr:uid="{00000000-0004-0000-0000-00006F000000}"/>
    <hyperlink ref="AI22" r:id="rId112" xr:uid="{00000000-0004-0000-0000-000070000000}"/>
    <hyperlink ref="AK22" r:id="rId113" xr:uid="{00000000-0004-0000-0000-000071000000}"/>
    <hyperlink ref="AP22" r:id="rId114" xr:uid="{00000000-0004-0000-0000-000072000000}"/>
    <hyperlink ref="AA23" r:id="rId115" xr:uid="{00000000-0004-0000-0000-000073000000}"/>
    <hyperlink ref="AF23" r:id="rId116" xr:uid="{00000000-0004-0000-0000-000074000000}"/>
    <hyperlink ref="AI23" r:id="rId117" xr:uid="{00000000-0004-0000-0000-000075000000}"/>
    <hyperlink ref="AK23" r:id="rId118" xr:uid="{00000000-0004-0000-0000-000076000000}"/>
    <hyperlink ref="AP23" r:id="rId119" xr:uid="{00000000-0004-0000-0000-000077000000}"/>
    <hyperlink ref="F24" r:id="rId120" xr:uid="{00000000-0004-0000-0000-000078000000}"/>
    <hyperlink ref="K24" r:id="rId121" xr:uid="{00000000-0004-0000-0000-000079000000}"/>
    <hyperlink ref="N24" r:id="rId122" xr:uid="{00000000-0004-0000-0000-00007A000000}"/>
    <hyperlink ref="P24" r:id="rId123" xr:uid="{00000000-0004-0000-0000-00007B000000}"/>
    <hyperlink ref="AA24" r:id="rId124" xr:uid="{00000000-0004-0000-0000-00007C000000}"/>
    <hyperlink ref="AF24" r:id="rId125" xr:uid="{00000000-0004-0000-0000-00007D000000}"/>
    <hyperlink ref="AK24" r:id="rId126" xr:uid="{00000000-0004-0000-0000-00007E000000}"/>
    <hyperlink ref="AA25" r:id="rId127" xr:uid="{00000000-0004-0000-0000-00007F000000}"/>
    <hyperlink ref="AF25" r:id="rId128" xr:uid="{00000000-0004-0000-0000-000080000000}"/>
    <hyperlink ref="AI25" r:id="rId129" xr:uid="{00000000-0004-0000-0000-000081000000}"/>
    <hyperlink ref="AK25" r:id="rId130" xr:uid="{00000000-0004-0000-0000-000082000000}"/>
    <hyperlink ref="AP25" r:id="rId131" xr:uid="{00000000-0004-0000-0000-000083000000}"/>
    <hyperlink ref="Z26" r:id="rId132" xr:uid="{00000000-0004-0000-0000-000084000000}"/>
    <hyperlink ref="AA26" r:id="rId133" xr:uid="{00000000-0004-0000-0000-000085000000}"/>
    <hyperlink ref="AD26" r:id="rId134" xr:uid="{00000000-0004-0000-0000-000086000000}"/>
    <hyperlink ref="AF26" r:id="rId135" xr:uid="{00000000-0004-0000-0000-000087000000}"/>
    <hyperlink ref="AI26" r:id="rId136" xr:uid="{00000000-0004-0000-0000-000088000000}"/>
    <hyperlink ref="AK26" r:id="rId137" xr:uid="{00000000-0004-0000-0000-000089000000}"/>
    <hyperlink ref="AN26" r:id="rId138" xr:uid="{00000000-0004-0000-0000-00008A000000}"/>
    <hyperlink ref="AP26" r:id="rId139" xr:uid="{00000000-0004-0000-0000-00008B000000}"/>
    <hyperlink ref="AR26" r:id="rId140" xr:uid="{00000000-0004-0000-0000-00008C000000}"/>
    <hyperlink ref="AS26" r:id="rId141" xr:uid="{00000000-0004-0000-0000-00008D000000}"/>
    <hyperlink ref="AA27" r:id="rId142" xr:uid="{00000000-0004-0000-0000-00008E000000}"/>
    <hyperlink ref="AD27" r:id="rId143" xr:uid="{00000000-0004-0000-0000-00008F000000}"/>
    <hyperlink ref="AF27" r:id="rId144" xr:uid="{00000000-0004-0000-0000-000090000000}"/>
    <hyperlink ref="AI27" r:id="rId145" xr:uid="{00000000-0004-0000-0000-000091000000}"/>
    <hyperlink ref="AK27" r:id="rId146" xr:uid="{00000000-0004-0000-0000-000092000000}"/>
    <hyperlink ref="AP27" r:id="rId147" xr:uid="{00000000-0004-0000-0000-000093000000}"/>
    <hyperlink ref="AA28" r:id="rId148" xr:uid="{00000000-0004-0000-0000-000094000000}"/>
    <hyperlink ref="AD28" r:id="rId149" xr:uid="{00000000-0004-0000-0000-000095000000}"/>
    <hyperlink ref="AF28" r:id="rId150" xr:uid="{00000000-0004-0000-0000-000096000000}"/>
    <hyperlink ref="AI28" r:id="rId151" xr:uid="{00000000-0004-0000-0000-000097000000}"/>
    <hyperlink ref="AK28" r:id="rId152" xr:uid="{00000000-0004-0000-0000-000098000000}"/>
    <hyperlink ref="AN28" r:id="rId153" xr:uid="{00000000-0004-0000-0000-000099000000}"/>
    <hyperlink ref="AA29" r:id="rId154" xr:uid="{00000000-0004-0000-0000-00009A000000}"/>
    <hyperlink ref="AD29" r:id="rId155" xr:uid="{00000000-0004-0000-0000-00009B000000}"/>
    <hyperlink ref="AF29" r:id="rId156" xr:uid="{00000000-0004-0000-0000-00009C000000}"/>
    <hyperlink ref="AI29" r:id="rId157" xr:uid="{00000000-0004-0000-0000-00009D000000}"/>
    <hyperlink ref="AK29" r:id="rId158" xr:uid="{00000000-0004-0000-0000-00009E000000}"/>
    <hyperlink ref="AN29" r:id="rId159" xr:uid="{00000000-0004-0000-0000-00009F000000}"/>
    <hyperlink ref="AP29" r:id="rId160" xr:uid="{00000000-0004-0000-0000-0000A0000000}"/>
    <hyperlink ref="AR29" r:id="rId161" xr:uid="{00000000-0004-0000-0000-0000A1000000}"/>
    <hyperlink ref="AA30" r:id="rId162" xr:uid="{00000000-0004-0000-0000-0000A2000000}"/>
    <hyperlink ref="AD30" r:id="rId163" xr:uid="{00000000-0004-0000-0000-0000A3000000}"/>
    <hyperlink ref="AF30" r:id="rId164" xr:uid="{00000000-0004-0000-0000-0000A4000000}"/>
    <hyperlink ref="AI30" r:id="rId165" xr:uid="{00000000-0004-0000-0000-0000A5000000}"/>
    <hyperlink ref="AK30" r:id="rId166" xr:uid="{00000000-0004-0000-0000-0000A6000000}"/>
    <hyperlink ref="AN30" r:id="rId167" xr:uid="{00000000-0004-0000-0000-0000A7000000}"/>
    <hyperlink ref="AP30" r:id="rId168" xr:uid="{00000000-0004-0000-0000-0000A8000000}"/>
    <hyperlink ref="AR30" r:id="rId169" xr:uid="{00000000-0004-0000-0000-0000A9000000}"/>
    <hyperlink ref="AA31" r:id="rId170" xr:uid="{00000000-0004-0000-0000-0000AA000000}"/>
    <hyperlink ref="AF31" r:id="rId171" xr:uid="{00000000-0004-0000-0000-0000AB000000}"/>
    <hyperlink ref="AI31" r:id="rId172" xr:uid="{00000000-0004-0000-0000-0000AC000000}"/>
    <hyperlink ref="AK31" r:id="rId173" xr:uid="{00000000-0004-0000-0000-0000AD000000}"/>
    <hyperlink ref="AP31" r:id="rId174" xr:uid="{00000000-0004-0000-0000-0000AE000000}"/>
    <hyperlink ref="AR31" r:id="rId175" xr:uid="{00000000-0004-0000-0000-0000AF000000}"/>
    <hyperlink ref="AS31" r:id="rId176" xr:uid="{00000000-0004-0000-0000-0000B0000000}"/>
    <hyperlink ref="AA32" r:id="rId177" xr:uid="{00000000-0004-0000-0000-0000B1000000}"/>
    <hyperlink ref="AF32" r:id="rId178" xr:uid="{00000000-0004-0000-0000-0000B2000000}"/>
    <hyperlink ref="AI32" r:id="rId179" xr:uid="{00000000-0004-0000-0000-0000B3000000}"/>
    <hyperlink ref="AK32" r:id="rId180" xr:uid="{00000000-0004-0000-0000-0000B4000000}"/>
    <hyperlink ref="AP32" r:id="rId181" xr:uid="{00000000-0004-0000-0000-0000B5000000}"/>
    <hyperlink ref="AA33" r:id="rId182" xr:uid="{00000000-0004-0000-0000-0000B6000000}"/>
    <hyperlink ref="AD33" r:id="rId183" xr:uid="{00000000-0004-0000-0000-0000B7000000}"/>
    <hyperlink ref="AF33" r:id="rId184" xr:uid="{00000000-0004-0000-0000-0000B8000000}"/>
    <hyperlink ref="AI33" r:id="rId185" xr:uid="{00000000-0004-0000-0000-0000B9000000}"/>
    <hyperlink ref="AK33" r:id="rId186" xr:uid="{00000000-0004-0000-0000-0000BA000000}"/>
    <hyperlink ref="AN33" r:id="rId187" xr:uid="{00000000-0004-0000-0000-0000BB000000}"/>
    <hyperlink ref="AP33" r:id="rId188" xr:uid="{00000000-0004-0000-0000-0000BC000000}"/>
    <hyperlink ref="AR33" r:id="rId189" xr:uid="{00000000-0004-0000-0000-0000BD000000}"/>
    <hyperlink ref="AA34" r:id="rId190" xr:uid="{00000000-0004-0000-0000-0000BE000000}"/>
    <hyperlink ref="AD34" r:id="rId191" xr:uid="{00000000-0004-0000-0000-0000BF000000}"/>
    <hyperlink ref="AF34" r:id="rId192" xr:uid="{00000000-0004-0000-0000-0000C0000000}"/>
    <hyperlink ref="AI34" r:id="rId193" xr:uid="{00000000-0004-0000-0000-0000C1000000}"/>
    <hyperlink ref="AK34" r:id="rId194" xr:uid="{00000000-0004-0000-0000-0000C2000000}"/>
    <hyperlink ref="AN34" r:id="rId195" xr:uid="{00000000-0004-0000-0000-0000C3000000}"/>
    <hyperlink ref="AP34" r:id="rId196" xr:uid="{00000000-0004-0000-0000-0000C4000000}"/>
    <hyperlink ref="AR34" r:id="rId197" xr:uid="{00000000-0004-0000-0000-0000C5000000}"/>
    <hyperlink ref="AS34" r:id="rId198" xr:uid="{00000000-0004-0000-0000-0000C6000000}"/>
    <hyperlink ref="AA35" r:id="rId199" xr:uid="{00000000-0004-0000-0000-0000C7000000}"/>
    <hyperlink ref="AD35" r:id="rId200" xr:uid="{00000000-0004-0000-0000-0000C8000000}"/>
    <hyperlink ref="AF35" r:id="rId201" xr:uid="{00000000-0004-0000-0000-0000C9000000}"/>
    <hyperlink ref="AI35" r:id="rId202" xr:uid="{00000000-0004-0000-0000-0000CA000000}"/>
    <hyperlink ref="AK35" r:id="rId203" xr:uid="{00000000-0004-0000-0000-0000CB000000}"/>
    <hyperlink ref="AP35" r:id="rId204" xr:uid="{00000000-0004-0000-0000-0000CC000000}"/>
    <hyperlink ref="AR35" r:id="rId205" xr:uid="{00000000-0004-0000-0000-0000CD000000}"/>
    <hyperlink ref="AA36" r:id="rId206" xr:uid="{00000000-0004-0000-0000-0000CE000000}"/>
    <hyperlink ref="AD36" r:id="rId207" xr:uid="{00000000-0004-0000-0000-0000CF000000}"/>
    <hyperlink ref="AF36" r:id="rId208" xr:uid="{00000000-0004-0000-0000-0000D0000000}"/>
    <hyperlink ref="AI36" r:id="rId209" xr:uid="{00000000-0004-0000-0000-0000D1000000}"/>
    <hyperlink ref="AK36" r:id="rId210" xr:uid="{00000000-0004-0000-0000-0000D2000000}"/>
    <hyperlink ref="AP36" r:id="rId211" xr:uid="{00000000-0004-0000-0000-0000D3000000}"/>
    <hyperlink ref="AR36" r:id="rId212" xr:uid="{00000000-0004-0000-0000-0000D4000000}"/>
    <hyperlink ref="AS36" r:id="rId213" xr:uid="{00000000-0004-0000-0000-0000D5000000}"/>
    <hyperlink ref="AA37" r:id="rId214" xr:uid="{00000000-0004-0000-0000-0000D6000000}"/>
    <hyperlink ref="AD37" r:id="rId215" xr:uid="{00000000-0004-0000-0000-0000D7000000}"/>
    <hyperlink ref="AF37" r:id="rId216" xr:uid="{00000000-0004-0000-0000-0000D8000000}"/>
    <hyperlink ref="AI37" r:id="rId217" xr:uid="{00000000-0004-0000-0000-0000D9000000}"/>
    <hyperlink ref="AP37" r:id="rId218" xr:uid="{00000000-0004-0000-0000-0000DA000000}"/>
    <hyperlink ref="AA38" r:id="rId219" xr:uid="{00000000-0004-0000-0000-0000DB000000}"/>
    <hyperlink ref="AD38" r:id="rId220" xr:uid="{00000000-0004-0000-0000-0000DC000000}"/>
    <hyperlink ref="AF38" r:id="rId221" xr:uid="{00000000-0004-0000-0000-0000DD000000}"/>
    <hyperlink ref="AP38" r:id="rId222" xr:uid="{00000000-0004-0000-0000-0000DE000000}"/>
    <hyperlink ref="AR38" r:id="rId223" xr:uid="{00000000-0004-0000-0000-0000DF000000}"/>
    <hyperlink ref="AA39" r:id="rId224" xr:uid="{00000000-0004-0000-0000-0000E0000000}"/>
    <hyperlink ref="AD39" r:id="rId225" xr:uid="{00000000-0004-0000-0000-0000E1000000}"/>
    <hyperlink ref="AF39" r:id="rId226" xr:uid="{00000000-0004-0000-0000-0000E2000000}"/>
    <hyperlink ref="AI39" r:id="rId227" xr:uid="{00000000-0004-0000-0000-0000E3000000}"/>
    <hyperlink ref="AK39" r:id="rId228" xr:uid="{00000000-0004-0000-0000-0000E4000000}"/>
    <hyperlink ref="AP39" r:id="rId229" xr:uid="{00000000-0004-0000-0000-0000E5000000}"/>
    <hyperlink ref="AR39" r:id="rId230" xr:uid="{00000000-0004-0000-0000-0000E6000000}"/>
    <hyperlink ref="AA40" r:id="rId231" xr:uid="{00000000-0004-0000-0000-0000E7000000}"/>
    <hyperlink ref="AD40" r:id="rId232" xr:uid="{00000000-0004-0000-0000-0000E8000000}"/>
    <hyperlink ref="AF40" r:id="rId233" xr:uid="{00000000-0004-0000-0000-0000E9000000}"/>
    <hyperlink ref="AI40" r:id="rId234" xr:uid="{00000000-0004-0000-0000-0000EA000000}"/>
    <hyperlink ref="AK40" r:id="rId235" xr:uid="{00000000-0004-0000-0000-0000EB000000}"/>
    <hyperlink ref="AP40" r:id="rId236" xr:uid="{00000000-0004-0000-0000-0000EC000000}"/>
    <hyperlink ref="AA41" r:id="rId237" xr:uid="{00000000-0004-0000-0000-0000ED000000}"/>
    <hyperlink ref="AF41" r:id="rId238" xr:uid="{00000000-0004-0000-0000-0000EE000000}"/>
    <hyperlink ref="AI41" r:id="rId239" xr:uid="{00000000-0004-0000-0000-0000EF000000}"/>
    <hyperlink ref="AK41" r:id="rId240" xr:uid="{00000000-0004-0000-0000-0000F0000000}"/>
    <hyperlink ref="AP41" r:id="rId241" xr:uid="{00000000-0004-0000-0000-0000F1000000}"/>
    <hyperlink ref="AA42" r:id="rId242" xr:uid="{00000000-0004-0000-0000-0000F2000000}"/>
    <hyperlink ref="AD42" r:id="rId243" xr:uid="{00000000-0004-0000-0000-0000F3000000}"/>
    <hyperlink ref="AF42" r:id="rId244" xr:uid="{00000000-0004-0000-0000-0000F4000000}"/>
    <hyperlink ref="AI42" r:id="rId245" xr:uid="{00000000-0004-0000-0000-0000F5000000}"/>
    <hyperlink ref="AK42" r:id="rId246" xr:uid="{00000000-0004-0000-0000-0000F6000000}"/>
    <hyperlink ref="AP42" r:id="rId247" xr:uid="{00000000-0004-0000-0000-0000F7000000}"/>
    <hyperlink ref="AR42" r:id="rId248" xr:uid="{00000000-0004-0000-0000-0000F8000000}"/>
    <hyperlink ref="AA43" r:id="rId249" xr:uid="{00000000-0004-0000-0000-0000F9000000}"/>
    <hyperlink ref="AF43" r:id="rId250" xr:uid="{00000000-0004-0000-0000-0000FA000000}"/>
    <hyperlink ref="AP43" r:id="rId251" xr:uid="{00000000-0004-0000-0000-0000FB000000}"/>
    <hyperlink ref="AA44" r:id="rId252" xr:uid="{00000000-0004-0000-0000-0000FC000000}"/>
    <hyperlink ref="AD44" r:id="rId253" xr:uid="{00000000-0004-0000-0000-0000FD000000}"/>
    <hyperlink ref="AF44" r:id="rId254" xr:uid="{00000000-0004-0000-0000-0000FE000000}"/>
    <hyperlink ref="AI44" r:id="rId255" xr:uid="{00000000-0004-0000-0000-0000FF000000}"/>
    <hyperlink ref="AK44" r:id="rId256" xr:uid="{00000000-0004-0000-0000-000000010000}"/>
    <hyperlink ref="AN44" r:id="rId257" xr:uid="{00000000-0004-0000-0000-000001010000}"/>
    <hyperlink ref="AP44" r:id="rId258" xr:uid="{00000000-0004-0000-0000-000002010000}"/>
    <hyperlink ref="AA45" r:id="rId259" xr:uid="{00000000-0004-0000-0000-000003010000}"/>
    <hyperlink ref="AD45" r:id="rId260" xr:uid="{00000000-0004-0000-0000-000004010000}"/>
    <hyperlink ref="AF45" r:id="rId261" xr:uid="{00000000-0004-0000-0000-000005010000}"/>
    <hyperlink ref="AI45" r:id="rId262" xr:uid="{00000000-0004-0000-0000-000006010000}"/>
    <hyperlink ref="AK45" r:id="rId263" xr:uid="{00000000-0004-0000-0000-000007010000}"/>
    <hyperlink ref="AN45" r:id="rId264" xr:uid="{00000000-0004-0000-0000-000008010000}"/>
    <hyperlink ref="AP45" r:id="rId265" xr:uid="{00000000-0004-0000-0000-000009010000}"/>
    <hyperlink ref="AR45" r:id="rId266" xr:uid="{00000000-0004-0000-0000-00000A010000}"/>
    <hyperlink ref="F46" r:id="rId267" xr:uid="{00000000-0004-0000-0000-00000B010000}"/>
    <hyperlink ref="K46" r:id="rId268" xr:uid="{00000000-0004-0000-0000-00000C010000}"/>
    <hyperlink ref="U46" r:id="rId269" xr:uid="{00000000-0004-0000-0000-00000D010000}"/>
    <hyperlink ref="W46" r:id="rId270" xr:uid="{00000000-0004-0000-0000-00000E010000}"/>
    <hyperlink ref="AA46" r:id="rId271" xr:uid="{00000000-0004-0000-0000-00000F010000}"/>
    <hyperlink ref="AD46" r:id="rId272" xr:uid="{00000000-0004-0000-0000-000010010000}"/>
    <hyperlink ref="AF46" r:id="rId273" xr:uid="{00000000-0004-0000-0000-000011010000}"/>
    <hyperlink ref="AI46" r:id="rId274" xr:uid="{00000000-0004-0000-0000-000012010000}"/>
    <hyperlink ref="AP46" r:id="rId275" xr:uid="{00000000-0004-0000-0000-000013010000}"/>
    <hyperlink ref="AR46" r:id="rId276" xr:uid="{00000000-0004-0000-0000-000014010000}"/>
    <hyperlink ref="AA47" r:id="rId277" xr:uid="{00000000-0004-0000-0000-000015010000}"/>
    <hyperlink ref="AD47" r:id="rId278" xr:uid="{00000000-0004-0000-0000-000016010000}"/>
    <hyperlink ref="AF47" r:id="rId279" xr:uid="{00000000-0004-0000-0000-000017010000}"/>
    <hyperlink ref="AI47" r:id="rId280" xr:uid="{00000000-0004-0000-0000-000018010000}"/>
    <hyperlink ref="AK47" r:id="rId281" xr:uid="{00000000-0004-0000-0000-000019010000}"/>
    <hyperlink ref="AN47" r:id="rId282" xr:uid="{00000000-0004-0000-0000-00001A010000}"/>
    <hyperlink ref="AP47" r:id="rId283" xr:uid="{00000000-0004-0000-0000-00001B010000}"/>
    <hyperlink ref="AR47" r:id="rId284" xr:uid="{00000000-0004-0000-0000-00001C010000}"/>
    <hyperlink ref="AA48" r:id="rId285" xr:uid="{00000000-0004-0000-0000-00001D010000}"/>
    <hyperlink ref="AD48" r:id="rId286" xr:uid="{00000000-0004-0000-0000-00001E010000}"/>
    <hyperlink ref="AF48" r:id="rId287" xr:uid="{00000000-0004-0000-0000-00001F010000}"/>
    <hyperlink ref="AI48" r:id="rId288" xr:uid="{00000000-0004-0000-0000-000020010000}"/>
    <hyperlink ref="AK48" r:id="rId289" xr:uid="{00000000-0004-0000-0000-000021010000}"/>
    <hyperlink ref="AN48" r:id="rId290" xr:uid="{00000000-0004-0000-0000-000022010000}"/>
    <hyperlink ref="AA49" r:id="rId291" xr:uid="{00000000-0004-0000-0000-000023010000}"/>
    <hyperlink ref="AD49" r:id="rId292" xr:uid="{00000000-0004-0000-0000-000024010000}"/>
    <hyperlink ref="AF49" r:id="rId293" xr:uid="{00000000-0004-0000-0000-000025010000}"/>
    <hyperlink ref="AI49" r:id="rId294" xr:uid="{00000000-0004-0000-0000-000026010000}"/>
    <hyperlink ref="AK49" r:id="rId295" xr:uid="{00000000-0004-0000-0000-000027010000}"/>
    <hyperlink ref="AN49" r:id="rId296" xr:uid="{00000000-0004-0000-0000-000028010000}"/>
    <hyperlink ref="AP49" r:id="rId297" xr:uid="{00000000-0004-0000-0000-000029010000}"/>
    <hyperlink ref="AA50" r:id="rId298" xr:uid="{00000000-0004-0000-0000-00002A010000}"/>
    <hyperlink ref="AF50" r:id="rId299" xr:uid="{00000000-0004-0000-0000-00002B010000}"/>
    <hyperlink ref="AA51" r:id="rId300" xr:uid="{00000000-0004-0000-0000-00002C010000}"/>
    <hyperlink ref="AF51" r:id="rId301" xr:uid="{00000000-0004-0000-0000-00002D010000}"/>
    <hyperlink ref="F52" r:id="rId302" xr:uid="{00000000-0004-0000-0000-00002E010000}"/>
    <hyperlink ref="I52" r:id="rId303" xr:uid="{00000000-0004-0000-0000-00002F010000}"/>
    <hyperlink ref="K52" r:id="rId304" xr:uid="{00000000-0004-0000-0000-000030010000}"/>
    <hyperlink ref="N52" r:id="rId305" xr:uid="{00000000-0004-0000-0000-000031010000}"/>
    <hyperlink ref="P52" r:id="rId306" xr:uid="{00000000-0004-0000-0000-000032010000}"/>
    <hyperlink ref="S52" r:id="rId307" xr:uid="{00000000-0004-0000-0000-000033010000}"/>
    <hyperlink ref="AA52" r:id="rId308" xr:uid="{00000000-0004-0000-0000-000034010000}"/>
    <hyperlink ref="AD52" r:id="rId309" xr:uid="{00000000-0004-0000-0000-000035010000}"/>
    <hyperlink ref="AF52" r:id="rId310" xr:uid="{00000000-0004-0000-0000-000036010000}"/>
    <hyperlink ref="AI52" r:id="rId311" xr:uid="{00000000-0004-0000-0000-000037010000}"/>
    <hyperlink ref="AK52" r:id="rId312" xr:uid="{00000000-0004-0000-0000-000038010000}"/>
    <hyperlink ref="AP52" r:id="rId313" xr:uid="{00000000-0004-0000-0000-000039010000}"/>
    <hyperlink ref="AA53" r:id="rId314" xr:uid="{00000000-0004-0000-0000-00003A010000}"/>
    <hyperlink ref="AD53" r:id="rId315" xr:uid="{00000000-0004-0000-0000-00003B010000}"/>
    <hyperlink ref="AF53" r:id="rId316" xr:uid="{00000000-0004-0000-0000-00003C010000}"/>
    <hyperlink ref="AI53" r:id="rId317" xr:uid="{00000000-0004-0000-0000-00003D010000}"/>
    <hyperlink ref="AK53" r:id="rId318" xr:uid="{00000000-0004-0000-0000-00003E010000}"/>
    <hyperlink ref="AA54" r:id="rId319" xr:uid="{00000000-0004-0000-0000-00003F010000}"/>
    <hyperlink ref="AD54" r:id="rId320" xr:uid="{00000000-0004-0000-0000-000040010000}"/>
    <hyperlink ref="AF54" r:id="rId321" xr:uid="{00000000-0004-0000-0000-000041010000}"/>
    <hyperlink ref="AI54" r:id="rId322" xr:uid="{00000000-0004-0000-0000-000042010000}"/>
    <hyperlink ref="AK54" r:id="rId323" xr:uid="{00000000-0004-0000-0000-000043010000}"/>
    <hyperlink ref="AP54" r:id="rId324" xr:uid="{00000000-0004-0000-0000-000044010000}"/>
    <hyperlink ref="AR54" r:id="rId325" xr:uid="{00000000-0004-0000-0000-000045010000}"/>
    <hyperlink ref="AA55" r:id="rId326" xr:uid="{00000000-0004-0000-0000-000046010000}"/>
    <hyperlink ref="AD55" r:id="rId327" xr:uid="{00000000-0004-0000-0000-000047010000}"/>
    <hyperlink ref="AF55" r:id="rId328" xr:uid="{00000000-0004-0000-0000-000048010000}"/>
    <hyperlink ref="AI55" r:id="rId329" xr:uid="{00000000-0004-0000-0000-000049010000}"/>
    <hyperlink ref="AK55" r:id="rId330" xr:uid="{00000000-0004-0000-0000-00004A010000}"/>
    <hyperlink ref="AN55" r:id="rId331" xr:uid="{00000000-0004-0000-0000-00004B010000}"/>
    <hyperlink ref="AP55" r:id="rId332" xr:uid="{00000000-0004-0000-0000-00004C010000}"/>
    <hyperlink ref="F56" r:id="rId333" xr:uid="{00000000-0004-0000-0000-00004D010000}"/>
    <hyperlink ref="K56" r:id="rId334" xr:uid="{00000000-0004-0000-0000-00004E010000}"/>
    <hyperlink ref="P56" r:id="rId335" xr:uid="{00000000-0004-0000-0000-00004F010000}"/>
    <hyperlink ref="U56" r:id="rId336" xr:uid="{00000000-0004-0000-0000-000050010000}"/>
    <hyperlink ref="AA56" r:id="rId337" xr:uid="{00000000-0004-0000-0000-000051010000}"/>
    <hyperlink ref="AD56" r:id="rId338" xr:uid="{00000000-0004-0000-0000-000052010000}"/>
    <hyperlink ref="AF56" r:id="rId339" xr:uid="{00000000-0004-0000-0000-000053010000}"/>
    <hyperlink ref="AI56" r:id="rId340" xr:uid="{00000000-0004-0000-0000-000054010000}"/>
    <hyperlink ref="AK56" r:id="rId341" xr:uid="{00000000-0004-0000-0000-000055010000}"/>
    <hyperlink ref="AN56" r:id="rId342" xr:uid="{00000000-0004-0000-0000-000056010000}"/>
    <hyperlink ref="AP56" r:id="rId343" xr:uid="{00000000-0004-0000-0000-000057010000}"/>
    <hyperlink ref="AR56" r:id="rId344" xr:uid="{00000000-0004-0000-0000-000058010000}"/>
    <hyperlink ref="AA57" r:id="rId345" xr:uid="{00000000-0004-0000-0000-000059010000}"/>
    <hyperlink ref="AF57" r:id="rId346" xr:uid="{00000000-0004-0000-0000-00005A010000}"/>
    <hyperlink ref="AI57" r:id="rId347" xr:uid="{00000000-0004-0000-0000-00005B010000}"/>
    <hyperlink ref="AK57" r:id="rId348" xr:uid="{00000000-0004-0000-0000-00005C010000}"/>
    <hyperlink ref="AP57" r:id="rId349" xr:uid="{00000000-0004-0000-0000-00005D010000}"/>
    <hyperlink ref="AA58" r:id="rId350" xr:uid="{00000000-0004-0000-0000-00005E010000}"/>
    <hyperlink ref="AF58" r:id="rId351" xr:uid="{00000000-0004-0000-0000-00005F010000}"/>
    <hyperlink ref="AI58" r:id="rId352" xr:uid="{00000000-0004-0000-0000-000060010000}"/>
    <hyperlink ref="AK58" r:id="rId353" xr:uid="{00000000-0004-0000-0000-000061010000}"/>
    <hyperlink ref="AP58" r:id="rId354" xr:uid="{00000000-0004-0000-0000-000062010000}"/>
    <hyperlink ref="AA59" r:id="rId355" xr:uid="{00000000-0004-0000-0000-000063010000}"/>
    <hyperlink ref="AF59" r:id="rId356" xr:uid="{00000000-0004-0000-0000-000064010000}"/>
    <hyperlink ref="AI59" r:id="rId357" xr:uid="{00000000-0004-0000-0000-000065010000}"/>
    <hyperlink ref="AK59" r:id="rId358" xr:uid="{00000000-0004-0000-0000-000066010000}"/>
    <hyperlink ref="AN59" r:id="rId359" xr:uid="{00000000-0004-0000-0000-000067010000}"/>
    <hyperlink ref="AP59" r:id="rId360" xr:uid="{00000000-0004-0000-0000-000068010000}"/>
    <hyperlink ref="AR59" r:id="rId361" xr:uid="{00000000-0004-0000-0000-000069010000}"/>
    <hyperlink ref="AA60" r:id="rId362" xr:uid="{00000000-0004-0000-0000-00006A010000}"/>
    <hyperlink ref="AF60" r:id="rId363" xr:uid="{00000000-0004-0000-0000-00006B010000}"/>
    <hyperlink ref="AK60" r:id="rId364" xr:uid="{00000000-0004-0000-0000-00006C010000}"/>
    <hyperlink ref="AA61" r:id="rId365" xr:uid="{00000000-0004-0000-0000-00006D010000}"/>
    <hyperlink ref="AF61" r:id="rId366" xr:uid="{00000000-0004-0000-0000-00006E010000}"/>
    <hyperlink ref="AI61" r:id="rId367" xr:uid="{00000000-0004-0000-0000-00006F010000}"/>
    <hyperlink ref="AK61" r:id="rId368" xr:uid="{00000000-0004-0000-0000-000070010000}"/>
    <hyperlink ref="AP61" r:id="rId369" xr:uid="{00000000-0004-0000-0000-000071010000}"/>
    <hyperlink ref="F62" r:id="rId370" xr:uid="{00000000-0004-0000-0000-000072010000}"/>
    <hyperlink ref="I62" r:id="rId371" xr:uid="{00000000-0004-0000-0000-000073010000}"/>
    <hyperlink ref="K62" r:id="rId372" xr:uid="{00000000-0004-0000-0000-000074010000}"/>
    <hyperlink ref="N62" r:id="rId373" xr:uid="{00000000-0004-0000-0000-000075010000}"/>
    <hyperlink ref="P62" r:id="rId374" xr:uid="{00000000-0004-0000-0000-000076010000}"/>
    <hyperlink ref="S62" r:id="rId375" xr:uid="{00000000-0004-0000-0000-000077010000}"/>
    <hyperlink ref="AA62" r:id="rId376" xr:uid="{00000000-0004-0000-0000-000078010000}"/>
    <hyperlink ref="AD62" r:id="rId377" xr:uid="{00000000-0004-0000-0000-000079010000}"/>
    <hyperlink ref="AF62" r:id="rId378" xr:uid="{00000000-0004-0000-0000-00007A010000}"/>
    <hyperlink ref="AI62" r:id="rId379" xr:uid="{00000000-0004-0000-0000-00007B010000}"/>
    <hyperlink ref="AK62" r:id="rId380" xr:uid="{00000000-0004-0000-0000-00007C010000}"/>
    <hyperlink ref="AN62" r:id="rId381" xr:uid="{00000000-0004-0000-0000-00007D010000}"/>
    <hyperlink ref="AA63" r:id="rId382" xr:uid="{00000000-0004-0000-0000-00007E010000}"/>
    <hyperlink ref="AD63" r:id="rId383" xr:uid="{00000000-0004-0000-0000-00007F010000}"/>
    <hyperlink ref="AF63" r:id="rId384" xr:uid="{00000000-0004-0000-0000-000080010000}"/>
    <hyperlink ref="AK63" r:id="rId385" xr:uid="{00000000-0004-0000-0000-000081010000}"/>
    <hyperlink ref="AN63" r:id="rId386" xr:uid="{00000000-0004-0000-0000-000082010000}"/>
    <hyperlink ref="AA64" r:id="rId387" xr:uid="{00000000-0004-0000-0000-000083010000}"/>
    <hyperlink ref="AD64" r:id="rId388" xr:uid="{00000000-0004-0000-0000-000084010000}"/>
    <hyperlink ref="AF64" r:id="rId389" xr:uid="{00000000-0004-0000-0000-000085010000}"/>
    <hyperlink ref="AI64" r:id="rId390" xr:uid="{00000000-0004-0000-0000-000086010000}"/>
    <hyperlink ref="AK64" r:id="rId391" xr:uid="{00000000-0004-0000-0000-000087010000}"/>
    <hyperlink ref="AP64" r:id="rId392" xr:uid="{00000000-0004-0000-0000-000088010000}"/>
    <hyperlink ref="AA65" r:id="rId393" xr:uid="{00000000-0004-0000-0000-000089010000}"/>
    <hyperlink ref="AD65" r:id="rId394" xr:uid="{00000000-0004-0000-0000-00008A010000}"/>
    <hyperlink ref="AF65" r:id="rId395" xr:uid="{00000000-0004-0000-0000-00008B010000}"/>
    <hyperlink ref="AK65" r:id="rId396" xr:uid="{00000000-0004-0000-0000-00008C010000}"/>
    <hyperlink ref="AN65" r:id="rId397" xr:uid="{00000000-0004-0000-0000-00008D010000}"/>
    <hyperlink ref="AA66" r:id="rId398" xr:uid="{00000000-0004-0000-0000-00008E010000}"/>
    <hyperlink ref="AD66" r:id="rId399" xr:uid="{00000000-0004-0000-0000-00008F010000}"/>
    <hyperlink ref="AF66" r:id="rId400" xr:uid="{00000000-0004-0000-0000-000090010000}"/>
    <hyperlink ref="AK66" r:id="rId401" xr:uid="{00000000-0004-0000-0000-000091010000}"/>
    <hyperlink ref="AN66" r:id="rId402" xr:uid="{00000000-0004-0000-0000-000092010000}"/>
    <hyperlink ref="AP66" r:id="rId403" xr:uid="{00000000-0004-0000-0000-000093010000}"/>
    <hyperlink ref="AR66" r:id="rId404" xr:uid="{00000000-0004-0000-0000-000094010000}"/>
    <hyperlink ref="AA67" r:id="rId405" xr:uid="{00000000-0004-0000-0000-000095010000}"/>
    <hyperlink ref="AF67" r:id="rId406" xr:uid="{00000000-0004-0000-0000-000096010000}"/>
    <hyperlink ref="AK67" r:id="rId407" xr:uid="{00000000-0004-0000-0000-000097010000}"/>
    <hyperlink ref="AN67" r:id="rId408" xr:uid="{00000000-0004-0000-0000-000098010000}"/>
    <hyperlink ref="AP67" r:id="rId409" xr:uid="{00000000-0004-0000-0000-000099010000}"/>
    <hyperlink ref="AA68" r:id="rId410" xr:uid="{00000000-0004-0000-0000-00009A010000}"/>
    <hyperlink ref="AD68" r:id="rId411" xr:uid="{00000000-0004-0000-0000-00009B010000}"/>
    <hyperlink ref="AF68" r:id="rId412" xr:uid="{00000000-0004-0000-0000-00009C010000}"/>
    <hyperlink ref="AI68" r:id="rId413" xr:uid="{00000000-0004-0000-0000-00009D010000}"/>
    <hyperlink ref="AK68" r:id="rId414" xr:uid="{00000000-0004-0000-0000-00009E010000}"/>
    <hyperlink ref="AN68" r:id="rId415" xr:uid="{00000000-0004-0000-0000-00009F010000}"/>
    <hyperlink ref="AP68" r:id="rId416" xr:uid="{00000000-0004-0000-0000-0000A0010000}"/>
    <hyperlink ref="AR68" r:id="rId417" xr:uid="{00000000-0004-0000-0000-0000A1010000}"/>
    <hyperlink ref="AA69" r:id="rId418" xr:uid="{00000000-0004-0000-0000-0000A2010000}"/>
    <hyperlink ref="AD69" r:id="rId419" xr:uid="{00000000-0004-0000-0000-0000A3010000}"/>
    <hyperlink ref="AF69" r:id="rId420" xr:uid="{00000000-0004-0000-0000-0000A4010000}"/>
    <hyperlink ref="AI69" r:id="rId421" xr:uid="{00000000-0004-0000-0000-0000A5010000}"/>
    <hyperlink ref="AK69" r:id="rId422" xr:uid="{00000000-0004-0000-0000-0000A6010000}"/>
    <hyperlink ref="AP69" r:id="rId423" xr:uid="{00000000-0004-0000-0000-0000A7010000}"/>
    <hyperlink ref="AR69" r:id="rId424" xr:uid="{00000000-0004-0000-0000-0000A8010000}"/>
    <hyperlink ref="AA70" r:id="rId425" xr:uid="{00000000-0004-0000-0000-0000A9010000}"/>
    <hyperlink ref="AD70" r:id="rId426" xr:uid="{00000000-0004-0000-0000-0000AA010000}"/>
    <hyperlink ref="AF70" r:id="rId427" xr:uid="{00000000-0004-0000-0000-0000AB010000}"/>
    <hyperlink ref="AI70" r:id="rId428" xr:uid="{00000000-0004-0000-0000-0000AC010000}"/>
    <hyperlink ref="AK70" r:id="rId429" xr:uid="{00000000-0004-0000-0000-0000AD010000}"/>
    <hyperlink ref="AN70" r:id="rId430" xr:uid="{00000000-0004-0000-0000-0000AE010000}"/>
    <hyperlink ref="F71" r:id="rId431" xr:uid="{00000000-0004-0000-0000-0000AF010000}"/>
    <hyperlink ref="I71" r:id="rId432" xr:uid="{00000000-0004-0000-0000-0000B0010000}"/>
    <hyperlink ref="K71" r:id="rId433" xr:uid="{00000000-0004-0000-0000-0000B1010000}"/>
    <hyperlink ref="P71" r:id="rId434" xr:uid="{00000000-0004-0000-0000-0000B2010000}"/>
    <hyperlink ref="S71" r:id="rId435" xr:uid="{00000000-0004-0000-0000-0000B3010000}"/>
    <hyperlink ref="AA71" r:id="rId436" xr:uid="{00000000-0004-0000-0000-0000B4010000}"/>
    <hyperlink ref="AD71" r:id="rId437" xr:uid="{00000000-0004-0000-0000-0000B5010000}"/>
    <hyperlink ref="AF71" r:id="rId438" xr:uid="{00000000-0004-0000-0000-0000B6010000}"/>
    <hyperlink ref="AI71" r:id="rId439" xr:uid="{00000000-0004-0000-0000-0000B7010000}"/>
    <hyperlink ref="AK71" r:id="rId440" xr:uid="{00000000-0004-0000-0000-0000B8010000}"/>
    <hyperlink ref="AN71" r:id="rId441" xr:uid="{00000000-0004-0000-0000-0000B9010000}"/>
    <hyperlink ref="AA72" r:id="rId442" xr:uid="{00000000-0004-0000-0000-0000BA010000}"/>
    <hyperlink ref="AD72" r:id="rId443" xr:uid="{00000000-0004-0000-0000-0000BB010000}"/>
    <hyperlink ref="AF72" r:id="rId444" xr:uid="{00000000-0004-0000-0000-0000BC010000}"/>
    <hyperlink ref="AI72" r:id="rId445" xr:uid="{00000000-0004-0000-0000-0000BD010000}"/>
    <hyperlink ref="AK72" r:id="rId446" xr:uid="{00000000-0004-0000-0000-0000BE010000}"/>
    <hyperlink ref="AN72" r:id="rId447" xr:uid="{00000000-0004-0000-0000-0000BF010000}"/>
    <hyperlink ref="AP72" r:id="rId448" xr:uid="{00000000-0004-0000-0000-0000C0010000}"/>
    <hyperlink ref="AA73" r:id="rId449" xr:uid="{00000000-0004-0000-0000-0000C1010000}"/>
    <hyperlink ref="AF73" r:id="rId450" xr:uid="{00000000-0004-0000-0000-0000C2010000}"/>
    <hyperlink ref="AA74" r:id="rId451" xr:uid="{00000000-0004-0000-0000-0000C3010000}"/>
    <hyperlink ref="AD74" r:id="rId452" xr:uid="{00000000-0004-0000-0000-0000C4010000}"/>
    <hyperlink ref="AF74" r:id="rId453" xr:uid="{00000000-0004-0000-0000-0000C5010000}"/>
    <hyperlink ref="AI74" r:id="rId454" xr:uid="{00000000-0004-0000-0000-0000C6010000}"/>
    <hyperlink ref="AK74" r:id="rId455" xr:uid="{00000000-0004-0000-0000-0000C7010000}"/>
    <hyperlink ref="AA75" r:id="rId456" xr:uid="{00000000-0004-0000-0000-0000C8010000}"/>
    <hyperlink ref="AD75" r:id="rId457" xr:uid="{00000000-0004-0000-0000-0000C9010000}"/>
    <hyperlink ref="AF75" r:id="rId458" xr:uid="{00000000-0004-0000-0000-0000CA010000}"/>
    <hyperlink ref="AI75" r:id="rId459" xr:uid="{00000000-0004-0000-0000-0000CB010000}"/>
    <hyperlink ref="AK75" r:id="rId460" xr:uid="{00000000-0004-0000-0000-0000CC010000}"/>
    <hyperlink ref="AN75" r:id="rId461" xr:uid="{00000000-0004-0000-0000-0000CD010000}"/>
    <hyperlink ref="AA76" r:id="rId462" xr:uid="{00000000-0004-0000-0000-0000CE010000}"/>
    <hyperlink ref="AD76" r:id="rId463" xr:uid="{00000000-0004-0000-0000-0000CF010000}"/>
    <hyperlink ref="AF76" r:id="rId464" xr:uid="{00000000-0004-0000-0000-0000D0010000}"/>
    <hyperlink ref="AA77" r:id="rId465" xr:uid="{00000000-0004-0000-0000-0000D1010000}"/>
    <hyperlink ref="AF77" r:id="rId466" xr:uid="{00000000-0004-0000-0000-0000D2010000}"/>
    <hyperlink ref="AI77" r:id="rId467" xr:uid="{00000000-0004-0000-0000-0000D3010000}"/>
    <hyperlink ref="AK77" r:id="rId468" xr:uid="{00000000-0004-0000-0000-0000D4010000}"/>
    <hyperlink ref="AA78" r:id="rId469" xr:uid="{00000000-0004-0000-0000-0000D5010000}"/>
    <hyperlink ref="AD78" r:id="rId470" xr:uid="{00000000-0004-0000-0000-0000D6010000}"/>
    <hyperlink ref="AF78" r:id="rId471" xr:uid="{00000000-0004-0000-0000-0000D7010000}"/>
    <hyperlink ref="AI78" r:id="rId472" xr:uid="{00000000-0004-0000-0000-0000D8010000}"/>
    <hyperlink ref="AK78" r:id="rId473" xr:uid="{00000000-0004-0000-0000-0000D9010000}"/>
    <hyperlink ref="AA79" r:id="rId474" xr:uid="{00000000-0004-0000-0000-0000DA010000}"/>
    <hyperlink ref="AD79" r:id="rId475" xr:uid="{00000000-0004-0000-0000-0000DB010000}"/>
    <hyperlink ref="AF79" r:id="rId476" xr:uid="{00000000-0004-0000-0000-0000DC010000}"/>
    <hyperlink ref="AI79" r:id="rId477" xr:uid="{00000000-0004-0000-0000-0000DD010000}"/>
    <hyperlink ref="AK79" r:id="rId478" xr:uid="{00000000-0004-0000-0000-0000DE010000}"/>
    <hyperlink ref="AA80" r:id="rId479" xr:uid="{00000000-0004-0000-0000-0000DF010000}"/>
    <hyperlink ref="AD80" r:id="rId480" xr:uid="{00000000-0004-0000-0000-0000E0010000}"/>
    <hyperlink ref="AF80" r:id="rId481" xr:uid="{00000000-0004-0000-0000-0000E1010000}"/>
    <hyperlink ref="AI80" r:id="rId482" xr:uid="{00000000-0004-0000-0000-0000E2010000}"/>
    <hyperlink ref="AA81" r:id="rId483" xr:uid="{00000000-0004-0000-0000-0000E3010000}"/>
    <hyperlink ref="AD81" r:id="rId484" xr:uid="{00000000-0004-0000-0000-0000E4010000}"/>
    <hyperlink ref="AF81" r:id="rId485" xr:uid="{00000000-0004-0000-0000-0000E5010000}"/>
    <hyperlink ref="AI81" r:id="rId486" xr:uid="{00000000-0004-0000-0000-0000E6010000}"/>
    <hyperlink ref="AK81" r:id="rId487" xr:uid="{00000000-0004-0000-0000-0000E7010000}"/>
    <hyperlink ref="AP81" r:id="rId488" xr:uid="{00000000-0004-0000-0000-0000E8010000}"/>
    <hyperlink ref="AA82" r:id="rId489" xr:uid="{00000000-0004-0000-0000-0000E9010000}"/>
    <hyperlink ref="AD82" r:id="rId490" xr:uid="{00000000-0004-0000-0000-0000EA010000}"/>
    <hyperlink ref="AF82" r:id="rId491" xr:uid="{00000000-0004-0000-0000-0000EB010000}"/>
    <hyperlink ref="AI82" r:id="rId492" xr:uid="{00000000-0004-0000-0000-0000EC010000}"/>
    <hyperlink ref="AK82" r:id="rId493" xr:uid="{00000000-0004-0000-0000-0000ED010000}"/>
    <hyperlink ref="AN82" r:id="rId494" xr:uid="{00000000-0004-0000-0000-0000EE010000}"/>
    <hyperlink ref="F83" r:id="rId495" xr:uid="{00000000-0004-0000-0000-0000EF010000}"/>
    <hyperlink ref="I83" r:id="rId496" xr:uid="{00000000-0004-0000-0000-0000F0010000}"/>
    <hyperlink ref="K83" r:id="rId497" xr:uid="{00000000-0004-0000-0000-0000F1010000}"/>
    <hyperlink ref="N83" r:id="rId498" xr:uid="{00000000-0004-0000-0000-0000F2010000}"/>
    <hyperlink ref="P83" r:id="rId499" xr:uid="{00000000-0004-0000-0000-0000F3010000}"/>
    <hyperlink ref="W83" r:id="rId500" xr:uid="{00000000-0004-0000-0000-0000F5010000}"/>
    <hyperlink ref="AA83" r:id="rId501" xr:uid="{00000000-0004-0000-0000-0000F6010000}"/>
    <hyperlink ref="AD83" r:id="rId502" xr:uid="{00000000-0004-0000-0000-0000F7010000}"/>
    <hyperlink ref="AF83" r:id="rId503" xr:uid="{00000000-0004-0000-0000-0000F8010000}"/>
    <hyperlink ref="AI83" r:id="rId504" xr:uid="{00000000-0004-0000-0000-0000F9010000}"/>
    <hyperlink ref="AK83" r:id="rId505" xr:uid="{00000000-0004-0000-0000-0000FA010000}"/>
    <hyperlink ref="AN83" r:id="rId506" xr:uid="{00000000-0004-0000-0000-0000FB010000}"/>
    <hyperlink ref="AP83" r:id="rId507" xr:uid="{00000000-0004-0000-0000-0000FC010000}"/>
    <hyperlink ref="AA84" r:id="rId508" xr:uid="{00000000-0004-0000-0000-0000FD010000}"/>
    <hyperlink ref="AD84" r:id="rId509" xr:uid="{00000000-0004-0000-0000-0000FE010000}"/>
    <hyperlink ref="AF84" r:id="rId510" xr:uid="{00000000-0004-0000-0000-0000FF010000}"/>
    <hyperlink ref="AI84" r:id="rId511" xr:uid="{00000000-0004-0000-0000-000000020000}"/>
    <hyperlink ref="AA85" r:id="rId512" xr:uid="{00000000-0004-0000-0000-000001020000}"/>
    <hyperlink ref="AF85" r:id="rId513" xr:uid="{00000000-0004-0000-0000-000002020000}"/>
    <hyperlink ref="AA86" r:id="rId514" xr:uid="{00000000-0004-0000-0000-000003020000}"/>
    <hyperlink ref="AD86" r:id="rId515" xr:uid="{00000000-0004-0000-0000-000004020000}"/>
    <hyperlink ref="AF86" r:id="rId516" xr:uid="{00000000-0004-0000-0000-000005020000}"/>
    <hyperlink ref="AI86" r:id="rId517" xr:uid="{00000000-0004-0000-0000-000006020000}"/>
    <hyperlink ref="AK86" r:id="rId518" xr:uid="{00000000-0004-0000-0000-000007020000}"/>
    <hyperlink ref="AN86" r:id="rId519" xr:uid="{00000000-0004-0000-0000-000008020000}"/>
    <hyperlink ref="AA87" r:id="rId520" xr:uid="{00000000-0004-0000-0000-000009020000}"/>
    <hyperlink ref="AD87" r:id="rId521" xr:uid="{00000000-0004-0000-0000-00000A020000}"/>
    <hyperlink ref="AF87" r:id="rId522" xr:uid="{00000000-0004-0000-0000-00000B020000}"/>
    <hyperlink ref="AI87" r:id="rId523" xr:uid="{00000000-0004-0000-0000-00000C020000}"/>
    <hyperlink ref="AP87" r:id="rId524" xr:uid="{00000000-0004-0000-0000-00000D020000}"/>
    <hyperlink ref="AR87" r:id="rId525" xr:uid="{00000000-0004-0000-0000-00000E020000}"/>
    <hyperlink ref="AA88" r:id="rId526" xr:uid="{00000000-0004-0000-0000-00000F020000}"/>
    <hyperlink ref="AD88" r:id="rId527" xr:uid="{00000000-0004-0000-0000-000010020000}"/>
    <hyperlink ref="AF88" r:id="rId528" xr:uid="{00000000-0004-0000-0000-000011020000}"/>
    <hyperlink ref="AI88" r:id="rId529" xr:uid="{00000000-0004-0000-0000-000012020000}"/>
    <hyperlink ref="AP88" r:id="rId530" xr:uid="{00000000-0004-0000-0000-000013020000}"/>
    <hyperlink ref="AR88" r:id="rId531" xr:uid="{00000000-0004-0000-0000-000014020000}"/>
    <hyperlink ref="AA89" r:id="rId532" xr:uid="{00000000-0004-0000-0000-000015020000}"/>
    <hyperlink ref="AD89" r:id="rId533" xr:uid="{00000000-0004-0000-0000-000016020000}"/>
    <hyperlink ref="AF89" r:id="rId534" xr:uid="{00000000-0004-0000-0000-000017020000}"/>
    <hyperlink ref="AI89" r:id="rId535" xr:uid="{00000000-0004-0000-0000-000018020000}"/>
    <hyperlink ref="AK89" r:id="rId536" xr:uid="{00000000-0004-0000-0000-000019020000}"/>
    <hyperlink ref="AN89" r:id="rId537" xr:uid="{00000000-0004-0000-0000-00001A020000}"/>
    <hyperlink ref="AP89" r:id="rId538" xr:uid="{00000000-0004-0000-0000-00001B020000}"/>
    <hyperlink ref="AR89" r:id="rId539" xr:uid="{00000000-0004-0000-0000-00001C020000}"/>
    <hyperlink ref="F90" r:id="rId540" xr:uid="{00000000-0004-0000-0000-00001D020000}"/>
    <hyperlink ref="I90" r:id="rId541" xr:uid="{00000000-0004-0000-0000-00001E020000}"/>
    <hyperlink ref="K90" r:id="rId542" xr:uid="{00000000-0004-0000-0000-00001F020000}"/>
    <hyperlink ref="N90" r:id="rId543" xr:uid="{00000000-0004-0000-0000-000020020000}"/>
    <hyperlink ref="P90" r:id="rId544" xr:uid="{00000000-0004-0000-0000-000021020000}"/>
    <hyperlink ref="AA90" r:id="rId545" xr:uid="{00000000-0004-0000-0000-000022020000}"/>
    <hyperlink ref="AD90" r:id="rId546" xr:uid="{00000000-0004-0000-0000-000023020000}"/>
    <hyperlink ref="AF90" r:id="rId547" xr:uid="{00000000-0004-0000-0000-000024020000}"/>
    <hyperlink ref="AI90" r:id="rId548" xr:uid="{00000000-0004-0000-0000-000025020000}"/>
    <hyperlink ref="AK90" r:id="rId549" xr:uid="{00000000-0004-0000-0000-000026020000}"/>
    <hyperlink ref="AP90" r:id="rId550" xr:uid="{00000000-0004-0000-0000-000027020000}"/>
    <hyperlink ref="AR90" r:id="rId551" xr:uid="{00000000-0004-0000-0000-000028020000}"/>
    <hyperlink ref="AA91" r:id="rId552" xr:uid="{00000000-0004-0000-0000-000029020000}"/>
    <hyperlink ref="AD91" r:id="rId553" xr:uid="{00000000-0004-0000-0000-00002A020000}"/>
    <hyperlink ref="AF91" r:id="rId554" xr:uid="{00000000-0004-0000-0000-00002B020000}"/>
    <hyperlink ref="AI91" r:id="rId555" xr:uid="{00000000-0004-0000-0000-00002C020000}"/>
    <hyperlink ref="AK91" r:id="rId556" xr:uid="{00000000-0004-0000-0000-00002D020000}"/>
    <hyperlink ref="AA92" r:id="rId557" xr:uid="{00000000-0004-0000-0000-00002E020000}"/>
    <hyperlink ref="AD92" r:id="rId558" xr:uid="{00000000-0004-0000-0000-00002F020000}"/>
    <hyperlink ref="AF92" r:id="rId559" xr:uid="{00000000-0004-0000-0000-000030020000}"/>
    <hyperlink ref="AI92" r:id="rId560" xr:uid="{00000000-0004-0000-0000-000031020000}"/>
    <hyperlink ref="AK92" r:id="rId561" xr:uid="{00000000-0004-0000-0000-000032020000}"/>
    <hyperlink ref="AN92" r:id="rId562" xr:uid="{00000000-0004-0000-0000-000033020000}"/>
    <hyperlink ref="AP92" r:id="rId563" xr:uid="{00000000-0004-0000-0000-000034020000}"/>
    <hyperlink ref="AA93" r:id="rId564" xr:uid="{00000000-0004-0000-0000-000035020000}"/>
    <hyperlink ref="AF93" r:id="rId565" xr:uid="{00000000-0004-0000-0000-000036020000}"/>
    <hyperlink ref="AI93" r:id="rId566" xr:uid="{00000000-0004-0000-0000-000037020000}"/>
    <hyperlink ref="AK93" r:id="rId567" xr:uid="{00000000-0004-0000-0000-000038020000}"/>
    <hyperlink ref="AP93" r:id="rId568" xr:uid="{00000000-0004-0000-0000-000039020000}"/>
    <hyperlink ref="AR93" r:id="rId569" xr:uid="{00000000-0004-0000-0000-00003A020000}"/>
    <hyperlink ref="AA94" r:id="rId570" xr:uid="{00000000-0004-0000-0000-00003B020000}"/>
    <hyperlink ref="AD94" r:id="rId571" xr:uid="{00000000-0004-0000-0000-00003C020000}"/>
    <hyperlink ref="AF94" r:id="rId572" xr:uid="{00000000-0004-0000-0000-00003D020000}"/>
    <hyperlink ref="AK94" r:id="rId573" xr:uid="{00000000-0004-0000-0000-00003E020000}"/>
    <hyperlink ref="AP94" r:id="rId574" xr:uid="{00000000-0004-0000-0000-00003F020000}"/>
    <hyperlink ref="AR94" r:id="rId575" xr:uid="{00000000-0004-0000-0000-000040020000}"/>
    <hyperlink ref="AA95" r:id="rId576" xr:uid="{00000000-0004-0000-0000-000041020000}"/>
    <hyperlink ref="AF95" r:id="rId577" xr:uid="{00000000-0004-0000-0000-000042020000}"/>
    <hyperlink ref="AI95" r:id="rId578" xr:uid="{00000000-0004-0000-0000-000043020000}"/>
    <hyperlink ref="AK95" r:id="rId579" xr:uid="{00000000-0004-0000-0000-000044020000}"/>
    <hyperlink ref="AP95" r:id="rId580" xr:uid="{00000000-0004-0000-0000-000045020000}"/>
    <hyperlink ref="F96" r:id="rId581" xr:uid="{00000000-0004-0000-0000-000046020000}"/>
    <hyperlink ref="I96" r:id="rId582" xr:uid="{00000000-0004-0000-0000-000047020000}"/>
    <hyperlink ref="K96" r:id="rId583" xr:uid="{00000000-0004-0000-0000-000048020000}"/>
    <hyperlink ref="N96" r:id="rId584" xr:uid="{00000000-0004-0000-0000-000049020000}"/>
    <hyperlink ref="P96" r:id="rId585" xr:uid="{00000000-0004-0000-0000-00004A020000}"/>
    <hyperlink ref="S96" r:id="rId586" xr:uid="{00000000-0004-0000-0000-00004B020000}"/>
    <hyperlink ref="U96" r:id="rId587" xr:uid="{00000000-0004-0000-0000-00004C020000}"/>
    <hyperlink ref="W96" r:id="rId588" xr:uid="{00000000-0004-0000-0000-00004D020000}"/>
    <hyperlink ref="AA96" r:id="rId589" xr:uid="{00000000-0004-0000-0000-00004E020000}"/>
    <hyperlink ref="AF96" r:id="rId590" xr:uid="{00000000-0004-0000-0000-00004F020000}"/>
    <hyperlink ref="AK96" r:id="rId591" xr:uid="{00000000-0004-0000-0000-000050020000}"/>
    <hyperlink ref="AP96" r:id="rId592" xr:uid="{00000000-0004-0000-0000-000051020000}"/>
    <hyperlink ref="AA97" r:id="rId593" xr:uid="{00000000-0004-0000-0000-000052020000}"/>
    <hyperlink ref="AF97" r:id="rId594" xr:uid="{00000000-0004-0000-0000-000053020000}"/>
    <hyperlink ref="AK97" r:id="rId595" xr:uid="{00000000-0004-0000-0000-000054020000}"/>
    <hyperlink ref="AP97" r:id="rId596" xr:uid="{00000000-0004-0000-0000-000055020000}"/>
    <hyperlink ref="AR97" r:id="rId597" xr:uid="{00000000-0004-0000-0000-000056020000}"/>
    <hyperlink ref="AA98" r:id="rId598" xr:uid="{00000000-0004-0000-0000-000057020000}"/>
    <hyperlink ref="AD98" r:id="rId599" xr:uid="{00000000-0004-0000-0000-000058020000}"/>
    <hyperlink ref="AF98" r:id="rId600" xr:uid="{00000000-0004-0000-0000-000059020000}"/>
    <hyperlink ref="AI98" r:id="rId601" xr:uid="{00000000-0004-0000-0000-00005A020000}"/>
    <hyperlink ref="AK98" r:id="rId602" xr:uid="{00000000-0004-0000-0000-00005B020000}"/>
    <hyperlink ref="AN98" r:id="rId603" xr:uid="{00000000-0004-0000-0000-00005C020000}"/>
    <hyperlink ref="AP98" r:id="rId604" xr:uid="{00000000-0004-0000-0000-00005D020000}"/>
    <hyperlink ref="AR98" r:id="rId605" xr:uid="{00000000-0004-0000-0000-00005E020000}"/>
    <hyperlink ref="AA99" r:id="rId606" xr:uid="{00000000-0004-0000-0000-00005F020000}"/>
    <hyperlink ref="AF99" r:id="rId607" xr:uid="{00000000-0004-0000-0000-000060020000}"/>
    <hyperlink ref="AK99" r:id="rId608" xr:uid="{00000000-0004-0000-0000-000061020000}"/>
    <hyperlink ref="AP99" r:id="rId609" xr:uid="{00000000-0004-0000-0000-000062020000}"/>
    <hyperlink ref="AR99" r:id="rId610" xr:uid="{00000000-0004-0000-0000-000063020000}"/>
    <hyperlink ref="AA100" r:id="rId611" xr:uid="{00000000-0004-0000-0000-000064020000}"/>
    <hyperlink ref="AF100" r:id="rId612" xr:uid="{00000000-0004-0000-0000-000065020000}"/>
    <hyperlink ref="AK100" r:id="rId613" xr:uid="{00000000-0004-0000-0000-000066020000}"/>
    <hyperlink ref="AP100" r:id="rId614" xr:uid="{00000000-0004-0000-0000-000067020000}"/>
    <hyperlink ref="AR100" r:id="rId615" xr:uid="{00000000-0004-0000-0000-000068020000}"/>
    <hyperlink ref="AA101" r:id="rId616" xr:uid="{00000000-0004-0000-0000-000069020000}"/>
    <hyperlink ref="AD101" r:id="rId617" xr:uid="{00000000-0004-0000-0000-00006A020000}"/>
    <hyperlink ref="AF101" r:id="rId618" xr:uid="{00000000-0004-0000-0000-00006B020000}"/>
    <hyperlink ref="AI101" r:id="rId619" xr:uid="{00000000-0004-0000-0000-00006C020000}"/>
    <hyperlink ref="AK101" r:id="rId620" xr:uid="{00000000-0004-0000-0000-00006D020000}"/>
    <hyperlink ref="AP101" r:id="rId621" xr:uid="{00000000-0004-0000-0000-00006E020000}"/>
    <hyperlink ref="AR101" r:id="rId622" xr:uid="{00000000-0004-0000-0000-00006F020000}"/>
    <hyperlink ref="AA102" r:id="rId623" xr:uid="{00000000-0004-0000-0000-000070020000}"/>
    <hyperlink ref="AF102" r:id="rId624" xr:uid="{00000000-0004-0000-0000-000071020000}"/>
    <hyperlink ref="AI102" r:id="rId625" xr:uid="{00000000-0004-0000-0000-000072020000}"/>
    <hyperlink ref="AK102" r:id="rId626" xr:uid="{00000000-0004-0000-0000-000073020000}"/>
    <hyperlink ref="AN102" r:id="rId627" xr:uid="{00000000-0004-0000-0000-000074020000}"/>
    <hyperlink ref="AP102" r:id="rId628" xr:uid="{00000000-0004-0000-0000-000075020000}"/>
    <hyperlink ref="AS102" r:id="rId629" xr:uid="{00000000-0004-0000-0000-000076020000}"/>
    <hyperlink ref="AA103" r:id="rId630" xr:uid="{00000000-0004-0000-0000-000077020000}"/>
    <hyperlink ref="AD103" r:id="rId631" xr:uid="{00000000-0004-0000-0000-000078020000}"/>
    <hyperlink ref="AF103" r:id="rId632" xr:uid="{00000000-0004-0000-0000-000079020000}"/>
    <hyperlink ref="AI103" r:id="rId633" xr:uid="{00000000-0004-0000-0000-00007A020000}"/>
    <hyperlink ref="AK103" r:id="rId634" xr:uid="{00000000-0004-0000-0000-00007B020000}"/>
    <hyperlink ref="AN103" r:id="rId635" xr:uid="{00000000-0004-0000-0000-00007C020000}"/>
    <hyperlink ref="AP103" r:id="rId636" xr:uid="{00000000-0004-0000-0000-00007D020000}"/>
    <hyperlink ref="AR103" r:id="rId637" xr:uid="{00000000-0004-0000-0000-00007E020000}"/>
    <hyperlink ref="AA104" r:id="rId638" xr:uid="{00000000-0004-0000-0000-00007F020000}"/>
    <hyperlink ref="AD104" r:id="rId639" xr:uid="{00000000-0004-0000-0000-000080020000}"/>
    <hyperlink ref="AF104" r:id="rId640" xr:uid="{00000000-0004-0000-0000-000081020000}"/>
    <hyperlink ref="AI104" r:id="rId641" xr:uid="{00000000-0004-0000-0000-000082020000}"/>
    <hyperlink ref="AK104" r:id="rId642" xr:uid="{00000000-0004-0000-0000-000083020000}"/>
    <hyperlink ref="AN104" r:id="rId643" xr:uid="{00000000-0004-0000-0000-000084020000}"/>
    <hyperlink ref="AP104" r:id="rId644" xr:uid="{00000000-0004-0000-0000-000085020000}"/>
    <hyperlink ref="AR104" r:id="rId645" xr:uid="{00000000-0004-0000-0000-000086020000}"/>
    <hyperlink ref="F105" r:id="rId646" xr:uid="{00000000-0004-0000-0000-000087020000}"/>
    <hyperlink ref="I105" r:id="rId647" xr:uid="{00000000-0004-0000-0000-000088020000}"/>
    <hyperlink ref="K105" r:id="rId648" xr:uid="{00000000-0004-0000-0000-000089020000}"/>
    <hyperlink ref="N105" r:id="rId649" xr:uid="{00000000-0004-0000-0000-00008A020000}"/>
    <hyperlink ref="P105" r:id="rId650" xr:uid="{00000000-0004-0000-0000-00008B020000}"/>
    <hyperlink ref="W105" r:id="rId651" xr:uid="{00000000-0004-0000-0000-00008C020000}"/>
    <hyperlink ref="AA105" r:id="rId652" xr:uid="{00000000-0004-0000-0000-00008D020000}"/>
    <hyperlink ref="AD105" r:id="rId653" xr:uid="{00000000-0004-0000-0000-00008E020000}"/>
    <hyperlink ref="AF105" r:id="rId654" xr:uid="{00000000-0004-0000-0000-00008F020000}"/>
    <hyperlink ref="AI105" r:id="rId655" xr:uid="{00000000-0004-0000-0000-000090020000}"/>
    <hyperlink ref="AK105" r:id="rId656" xr:uid="{00000000-0004-0000-0000-000091020000}"/>
    <hyperlink ref="AP105" r:id="rId657" xr:uid="{00000000-0004-0000-0000-000092020000}"/>
    <hyperlink ref="AR105" r:id="rId658" xr:uid="{00000000-0004-0000-0000-000093020000}"/>
    <hyperlink ref="AS105" r:id="rId659" xr:uid="{00000000-0004-0000-0000-000094020000}"/>
    <hyperlink ref="AA106" r:id="rId660" xr:uid="{00000000-0004-0000-0000-000095020000}"/>
    <hyperlink ref="AD106" r:id="rId661" xr:uid="{00000000-0004-0000-0000-000096020000}"/>
    <hyperlink ref="AF106" r:id="rId662" xr:uid="{00000000-0004-0000-0000-000097020000}"/>
    <hyperlink ref="AI106" r:id="rId663" xr:uid="{00000000-0004-0000-0000-000098020000}"/>
    <hyperlink ref="AK106" r:id="rId664" xr:uid="{00000000-0004-0000-0000-000099020000}"/>
    <hyperlink ref="AS106" r:id="rId665" xr:uid="{00000000-0004-0000-0000-00009A020000}"/>
    <hyperlink ref="F107" r:id="rId666" xr:uid="{00000000-0004-0000-0000-00009B020000}"/>
    <hyperlink ref="I107" r:id="rId667" xr:uid="{00000000-0004-0000-0000-00009C020000}"/>
    <hyperlink ref="K107" r:id="rId668" xr:uid="{00000000-0004-0000-0000-00009D020000}"/>
    <hyperlink ref="N107" r:id="rId669" xr:uid="{00000000-0004-0000-0000-00009E020000}"/>
    <hyperlink ref="P107" r:id="rId670" xr:uid="{00000000-0004-0000-0000-00009F020000}"/>
    <hyperlink ref="S107" r:id="rId671" xr:uid="{00000000-0004-0000-0000-0000A0020000}"/>
    <hyperlink ref="AA107" r:id="rId672" xr:uid="{00000000-0004-0000-0000-0000A1020000}"/>
    <hyperlink ref="AD107" r:id="rId673" xr:uid="{00000000-0004-0000-0000-0000A2020000}"/>
    <hyperlink ref="AF107" r:id="rId674" xr:uid="{00000000-0004-0000-0000-0000A3020000}"/>
    <hyperlink ref="AI107" r:id="rId675" xr:uid="{00000000-0004-0000-0000-0000A4020000}"/>
    <hyperlink ref="AK107" r:id="rId676" xr:uid="{00000000-0004-0000-0000-0000A5020000}"/>
    <hyperlink ref="AN107" r:id="rId677" xr:uid="{00000000-0004-0000-0000-0000A6020000}"/>
    <hyperlink ref="AP107" r:id="rId678" xr:uid="{00000000-0004-0000-0000-0000A7020000}"/>
    <hyperlink ref="AA108" r:id="rId679" xr:uid="{00000000-0004-0000-0000-0000A8020000}"/>
    <hyperlink ref="AD108" r:id="rId680" xr:uid="{00000000-0004-0000-0000-0000A9020000}"/>
    <hyperlink ref="AF108" r:id="rId681" xr:uid="{00000000-0004-0000-0000-0000AA020000}"/>
    <hyperlink ref="AI108" r:id="rId682" xr:uid="{00000000-0004-0000-0000-0000AB020000}"/>
    <hyperlink ref="AK108" r:id="rId683" xr:uid="{00000000-0004-0000-0000-0000AC020000}"/>
    <hyperlink ref="AN108" r:id="rId684" xr:uid="{00000000-0004-0000-0000-0000AD020000}"/>
    <hyperlink ref="AP108" r:id="rId685" xr:uid="{00000000-0004-0000-0000-0000AE020000}"/>
    <hyperlink ref="AA109" r:id="rId686" xr:uid="{00000000-0004-0000-0000-0000AF020000}"/>
    <hyperlink ref="AD109" r:id="rId687" xr:uid="{00000000-0004-0000-0000-0000B0020000}"/>
    <hyperlink ref="AF109" r:id="rId688" xr:uid="{00000000-0004-0000-0000-0000B1020000}"/>
    <hyperlink ref="AI109" r:id="rId689" xr:uid="{00000000-0004-0000-0000-0000B2020000}"/>
    <hyperlink ref="AK109" r:id="rId690" xr:uid="{00000000-0004-0000-0000-0000B3020000}"/>
    <hyperlink ref="AN109" r:id="rId691" xr:uid="{00000000-0004-0000-0000-0000B4020000}"/>
    <hyperlink ref="AP109" r:id="rId692" xr:uid="{00000000-0004-0000-0000-0000B5020000}"/>
    <hyperlink ref="AR109" r:id="rId693" xr:uid="{00000000-0004-0000-0000-0000B6020000}"/>
    <hyperlink ref="AA110" r:id="rId694" xr:uid="{00000000-0004-0000-0000-0000B7020000}"/>
    <hyperlink ref="AD110" r:id="rId695" xr:uid="{00000000-0004-0000-0000-0000B8020000}"/>
    <hyperlink ref="AF110" r:id="rId696" xr:uid="{00000000-0004-0000-0000-0000B9020000}"/>
    <hyperlink ref="AI110" r:id="rId697" xr:uid="{00000000-0004-0000-0000-0000BA020000}"/>
    <hyperlink ref="AK110" r:id="rId698" xr:uid="{00000000-0004-0000-0000-0000BB020000}"/>
    <hyperlink ref="AN110" r:id="rId699" xr:uid="{00000000-0004-0000-0000-0000BC020000}"/>
    <hyperlink ref="AP110" r:id="rId700" xr:uid="{00000000-0004-0000-0000-0000BD020000}"/>
    <hyperlink ref="AR110" r:id="rId701" xr:uid="{00000000-0004-0000-0000-0000BE020000}"/>
    <hyperlink ref="AA111" r:id="rId702" xr:uid="{00000000-0004-0000-0000-0000BF020000}"/>
    <hyperlink ref="AD111" r:id="rId703" xr:uid="{00000000-0004-0000-0000-0000C0020000}"/>
    <hyperlink ref="AF111" r:id="rId704" xr:uid="{00000000-0004-0000-0000-0000C1020000}"/>
    <hyperlink ref="AI111" r:id="rId705" xr:uid="{00000000-0004-0000-0000-0000C2020000}"/>
    <hyperlink ref="AK111" r:id="rId706" xr:uid="{00000000-0004-0000-0000-0000C3020000}"/>
    <hyperlink ref="AN111" r:id="rId707" xr:uid="{00000000-0004-0000-0000-0000C4020000}"/>
    <hyperlink ref="AP111" r:id="rId708" xr:uid="{00000000-0004-0000-0000-0000C5020000}"/>
    <hyperlink ref="AS111" r:id="rId709" xr:uid="{00000000-0004-0000-0000-0000C6020000}"/>
    <hyperlink ref="AA112" r:id="rId710" xr:uid="{00000000-0004-0000-0000-0000C7020000}"/>
    <hyperlink ref="AF112" r:id="rId711" xr:uid="{00000000-0004-0000-0000-0000C8020000}"/>
    <hyperlink ref="AK112" r:id="rId712" xr:uid="{00000000-0004-0000-0000-0000C9020000}"/>
    <hyperlink ref="AP112" r:id="rId713" xr:uid="{00000000-0004-0000-0000-0000CA020000}"/>
    <hyperlink ref="AR112" r:id="rId714" xr:uid="{00000000-0004-0000-0000-0000CB020000}"/>
    <hyperlink ref="F113" r:id="rId715" xr:uid="{00000000-0004-0000-0000-0000CC020000}"/>
    <hyperlink ref="I113" r:id="rId716" xr:uid="{00000000-0004-0000-0000-0000CD020000}"/>
    <hyperlink ref="K113" r:id="rId717" xr:uid="{00000000-0004-0000-0000-0000CE020000}"/>
    <hyperlink ref="N113" r:id="rId718" xr:uid="{00000000-0004-0000-0000-0000CF020000}"/>
    <hyperlink ref="P113" r:id="rId719" xr:uid="{00000000-0004-0000-0000-0000D0020000}"/>
    <hyperlink ref="U113" r:id="rId720" xr:uid="{00000000-0004-0000-0000-0000D1020000}"/>
    <hyperlink ref="W113" r:id="rId721" xr:uid="{00000000-0004-0000-0000-0000D2020000}"/>
    <hyperlink ref="AA113" r:id="rId722" xr:uid="{00000000-0004-0000-0000-0000D3020000}"/>
    <hyperlink ref="AD113" r:id="rId723" xr:uid="{00000000-0004-0000-0000-0000D4020000}"/>
    <hyperlink ref="AF113" r:id="rId724" xr:uid="{00000000-0004-0000-0000-0000D5020000}"/>
    <hyperlink ref="AI113" r:id="rId725" xr:uid="{00000000-0004-0000-0000-0000D6020000}"/>
    <hyperlink ref="AK113" r:id="rId726" xr:uid="{00000000-0004-0000-0000-0000D7020000}"/>
    <hyperlink ref="AN113" r:id="rId727" xr:uid="{00000000-0004-0000-0000-0000D8020000}"/>
    <hyperlink ref="AP113" r:id="rId728" xr:uid="{00000000-0004-0000-0000-0000D9020000}"/>
    <hyperlink ref="AR113" r:id="rId729" xr:uid="{00000000-0004-0000-0000-0000DA020000}"/>
    <hyperlink ref="AA114" r:id="rId730" xr:uid="{00000000-0004-0000-0000-0000DB020000}"/>
    <hyperlink ref="AD114" r:id="rId731" xr:uid="{00000000-0004-0000-0000-0000DC020000}"/>
    <hyperlink ref="AF114" r:id="rId732" xr:uid="{00000000-0004-0000-0000-0000DD020000}"/>
    <hyperlink ref="AI114" r:id="rId733" xr:uid="{00000000-0004-0000-0000-0000DE020000}"/>
    <hyperlink ref="AK114" r:id="rId734" xr:uid="{00000000-0004-0000-0000-0000DF020000}"/>
    <hyperlink ref="AP114" r:id="rId735" xr:uid="{00000000-0004-0000-0000-0000E0020000}"/>
    <hyperlink ref="AA115" r:id="rId736" xr:uid="{00000000-0004-0000-0000-0000E1020000}"/>
    <hyperlink ref="AD115" r:id="rId737" xr:uid="{00000000-0004-0000-0000-0000E2020000}"/>
    <hyperlink ref="AF115" r:id="rId738" xr:uid="{00000000-0004-0000-0000-0000E3020000}"/>
    <hyperlink ref="AI115" r:id="rId739" xr:uid="{00000000-0004-0000-0000-0000E4020000}"/>
    <hyperlink ref="AK115" r:id="rId740" xr:uid="{00000000-0004-0000-0000-0000E5020000}"/>
    <hyperlink ref="AP115" r:id="rId741" xr:uid="{00000000-0004-0000-0000-0000E6020000}"/>
    <hyperlink ref="AR115" r:id="rId742" xr:uid="{00000000-0004-0000-0000-0000E7020000}"/>
    <hyperlink ref="AA116" r:id="rId743" xr:uid="{00000000-0004-0000-0000-0000E8020000}"/>
    <hyperlink ref="AD116" r:id="rId744" xr:uid="{00000000-0004-0000-0000-0000E9020000}"/>
    <hyperlink ref="AF116" r:id="rId745" xr:uid="{00000000-0004-0000-0000-0000EA020000}"/>
    <hyperlink ref="AI116" r:id="rId746" xr:uid="{00000000-0004-0000-0000-0000EB020000}"/>
    <hyperlink ref="AK116" r:id="rId747" xr:uid="{00000000-0004-0000-0000-0000EC020000}"/>
    <hyperlink ref="AP116" r:id="rId748" xr:uid="{00000000-0004-0000-0000-0000ED020000}"/>
    <hyperlink ref="AR116" r:id="rId749" xr:uid="{00000000-0004-0000-0000-0000EE020000}"/>
    <hyperlink ref="AS116" r:id="rId750" xr:uid="{00000000-0004-0000-0000-0000EF020000}"/>
    <hyperlink ref="AA117" r:id="rId751" xr:uid="{00000000-0004-0000-0000-0000F0020000}"/>
    <hyperlink ref="AD117" r:id="rId752" xr:uid="{00000000-0004-0000-0000-0000F1020000}"/>
    <hyperlink ref="AF117" r:id="rId753" xr:uid="{00000000-0004-0000-0000-0000F2020000}"/>
    <hyperlink ref="AI117" r:id="rId754" xr:uid="{00000000-0004-0000-0000-0000F3020000}"/>
    <hyperlink ref="AK117" r:id="rId755" xr:uid="{00000000-0004-0000-0000-0000F4020000}"/>
    <hyperlink ref="AN117" r:id="rId756" xr:uid="{00000000-0004-0000-0000-0000F5020000}"/>
    <hyperlink ref="AP117" r:id="rId757" xr:uid="{00000000-0004-0000-0000-0000F6020000}"/>
    <hyperlink ref="AR117" r:id="rId758" xr:uid="{00000000-0004-0000-0000-0000F7020000}"/>
    <hyperlink ref="AA118" r:id="rId759" xr:uid="{00000000-0004-0000-0000-0000F8020000}"/>
    <hyperlink ref="AD118" r:id="rId760" xr:uid="{00000000-0004-0000-0000-0000F9020000}"/>
    <hyperlink ref="AF118" r:id="rId761" xr:uid="{00000000-0004-0000-0000-0000FA020000}"/>
    <hyperlink ref="AI118" r:id="rId762" xr:uid="{00000000-0004-0000-0000-0000FB020000}"/>
    <hyperlink ref="AS118" r:id="rId763" xr:uid="{00000000-0004-0000-0000-0000FC020000}"/>
    <hyperlink ref="AA119" r:id="rId764" xr:uid="{00000000-0004-0000-0000-0000FD020000}"/>
    <hyperlink ref="AD119" r:id="rId765" xr:uid="{00000000-0004-0000-0000-0000FE020000}"/>
    <hyperlink ref="AF119" r:id="rId766" xr:uid="{00000000-0004-0000-0000-0000FF020000}"/>
    <hyperlink ref="AI119" r:id="rId767" xr:uid="{00000000-0004-0000-0000-000000030000}"/>
    <hyperlink ref="AA120" r:id="rId768" xr:uid="{00000000-0004-0000-0000-000001030000}"/>
    <hyperlink ref="AD120" r:id="rId769" xr:uid="{00000000-0004-0000-0000-000002030000}"/>
    <hyperlink ref="AF120" r:id="rId770" xr:uid="{00000000-0004-0000-0000-000003030000}"/>
    <hyperlink ref="AI120" r:id="rId771" xr:uid="{00000000-0004-0000-0000-000004030000}"/>
    <hyperlink ref="AK120" r:id="rId772" xr:uid="{00000000-0004-0000-0000-000005030000}"/>
    <hyperlink ref="AP120" r:id="rId773" xr:uid="{00000000-0004-0000-0000-000006030000}"/>
    <hyperlink ref="AR120" r:id="rId774" xr:uid="{00000000-0004-0000-0000-000007030000}"/>
    <hyperlink ref="AA121" r:id="rId775" xr:uid="{00000000-0004-0000-0000-000008030000}"/>
    <hyperlink ref="AD121" r:id="rId776" xr:uid="{00000000-0004-0000-0000-000009030000}"/>
    <hyperlink ref="AF121" r:id="rId777" xr:uid="{00000000-0004-0000-0000-00000A030000}"/>
    <hyperlink ref="AI121" r:id="rId778" xr:uid="{00000000-0004-0000-0000-00000B030000}"/>
    <hyperlink ref="AK121" r:id="rId779" xr:uid="{00000000-0004-0000-0000-00000C030000}"/>
    <hyperlink ref="AP121" r:id="rId780" xr:uid="{00000000-0004-0000-0000-00000D030000}"/>
    <hyperlink ref="AA122" r:id="rId781" xr:uid="{00000000-0004-0000-0000-00000E030000}"/>
    <hyperlink ref="AD122" r:id="rId782" xr:uid="{00000000-0004-0000-0000-00000F030000}"/>
    <hyperlink ref="AF122" r:id="rId783" xr:uid="{00000000-0004-0000-0000-000010030000}"/>
    <hyperlink ref="AI122" r:id="rId784" xr:uid="{00000000-0004-0000-0000-000011030000}"/>
    <hyperlink ref="AK122" r:id="rId785" xr:uid="{00000000-0004-0000-0000-000012030000}"/>
    <hyperlink ref="AP122" r:id="rId786" xr:uid="{00000000-0004-0000-0000-000013030000}"/>
    <hyperlink ref="AR122" r:id="rId787" xr:uid="{00000000-0004-0000-0000-000014030000}"/>
    <hyperlink ref="AA123" r:id="rId788" xr:uid="{00000000-0004-0000-0000-000015030000}"/>
    <hyperlink ref="AD123" r:id="rId789" xr:uid="{00000000-0004-0000-0000-000016030000}"/>
    <hyperlink ref="AF123" r:id="rId790" xr:uid="{00000000-0004-0000-0000-000017030000}"/>
    <hyperlink ref="AI123" r:id="rId791" xr:uid="{00000000-0004-0000-0000-000018030000}"/>
    <hyperlink ref="AK123" r:id="rId792" xr:uid="{00000000-0004-0000-0000-000019030000}"/>
    <hyperlink ref="AN123" r:id="rId793" xr:uid="{00000000-0004-0000-0000-00001A030000}"/>
    <hyperlink ref="AP123" r:id="rId794" xr:uid="{00000000-0004-0000-0000-00001B030000}"/>
    <hyperlink ref="AR123" r:id="rId795" xr:uid="{00000000-0004-0000-0000-00001C030000}"/>
    <hyperlink ref="AA124" r:id="rId796" xr:uid="{00000000-0004-0000-0000-00001D030000}"/>
    <hyperlink ref="AD124" r:id="rId797" xr:uid="{00000000-0004-0000-0000-00001E030000}"/>
    <hyperlink ref="AF124" r:id="rId798" xr:uid="{00000000-0004-0000-0000-00001F030000}"/>
    <hyperlink ref="AI124" r:id="rId799" xr:uid="{00000000-0004-0000-0000-000020030000}"/>
    <hyperlink ref="AK124" r:id="rId800" xr:uid="{00000000-0004-0000-0000-000021030000}"/>
    <hyperlink ref="AN124" r:id="rId801" xr:uid="{00000000-0004-0000-0000-000022030000}"/>
    <hyperlink ref="AP124" r:id="rId802" xr:uid="{00000000-0004-0000-0000-000023030000}"/>
    <hyperlink ref="AR124" r:id="rId803" xr:uid="{00000000-0004-0000-0000-000024030000}"/>
    <hyperlink ref="F125" r:id="rId804" xr:uid="{00000000-0004-0000-0000-000025030000}"/>
    <hyperlink ref="I125" r:id="rId805" xr:uid="{00000000-0004-0000-0000-000026030000}"/>
    <hyperlink ref="K125" r:id="rId806" xr:uid="{00000000-0004-0000-0000-000027030000}"/>
    <hyperlink ref="N125" r:id="rId807" xr:uid="{00000000-0004-0000-0000-000028030000}"/>
    <hyperlink ref="P125" r:id="rId808" xr:uid="{00000000-0004-0000-0000-000029030000}"/>
    <hyperlink ref="S125" r:id="rId809" xr:uid="{00000000-0004-0000-0000-00002A030000}"/>
    <hyperlink ref="U125" r:id="rId810" xr:uid="{00000000-0004-0000-0000-00002B030000}"/>
    <hyperlink ref="W125" r:id="rId811" xr:uid="{00000000-0004-0000-0000-00002C030000}"/>
    <hyperlink ref="AA125" r:id="rId812" xr:uid="{00000000-0004-0000-0000-00002D030000}"/>
    <hyperlink ref="AD125" r:id="rId813" xr:uid="{00000000-0004-0000-0000-00002E030000}"/>
    <hyperlink ref="AF125" r:id="rId814" xr:uid="{00000000-0004-0000-0000-00002F030000}"/>
    <hyperlink ref="AI125" r:id="rId815" xr:uid="{00000000-0004-0000-0000-000030030000}"/>
    <hyperlink ref="AK125" r:id="rId816" xr:uid="{00000000-0004-0000-0000-000031030000}"/>
    <hyperlink ref="AN125" r:id="rId817" xr:uid="{00000000-0004-0000-0000-000032030000}"/>
    <hyperlink ref="AP125" r:id="rId818" xr:uid="{00000000-0004-0000-0000-000033030000}"/>
    <hyperlink ref="AR125" r:id="rId819" xr:uid="{00000000-0004-0000-0000-000034030000}"/>
    <hyperlink ref="AA126" r:id="rId820" xr:uid="{00000000-0004-0000-0000-000035030000}"/>
    <hyperlink ref="AF126" r:id="rId821" xr:uid="{00000000-0004-0000-0000-000036030000}"/>
    <hyperlink ref="AK126" r:id="rId822" xr:uid="{00000000-0004-0000-0000-000037030000}"/>
    <hyperlink ref="AN126" r:id="rId823" xr:uid="{00000000-0004-0000-0000-000038030000}"/>
    <hyperlink ref="AP126" r:id="rId824" xr:uid="{00000000-0004-0000-0000-000039030000}"/>
    <hyperlink ref="F127" r:id="rId825" xr:uid="{00000000-0004-0000-0000-00003A030000}"/>
    <hyperlink ref="I127" r:id="rId826" xr:uid="{00000000-0004-0000-0000-00003B030000}"/>
    <hyperlink ref="K127" r:id="rId827" xr:uid="{00000000-0004-0000-0000-00003C030000}"/>
    <hyperlink ref="N127" r:id="rId828" xr:uid="{00000000-0004-0000-0000-00003D030000}"/>
    <hyperlink ref="P127" r:id="rId829" xr:uid="{00000000-0004-0000-0000-00003E030000}"/>
    <hyperlink ref="S127" r:id="rId830" xr:uid="{00000000-0004-0000-0000-00003F030000}"/>
    <hyperlink ref="AA127" r:id="rId831" xr:uid="{00000000-0004-0000-0000-000040030000}"/>
    <hyperlink ref="AD127" r:id="rId832" xr:uid="{00000000-0004-0000-0000-000041030000}"/>
    <hyperlink ref="AF127" r:id="rId833" xr:uid="{00000000-0004-0000-0000-000042030000}"/>
    <hyperlink ref="AI127" r:id="rId834" xr:uid="{00000000-0004-0000-0000-000043030000}"/>
    <hyperlink ref="AK127" r:id="rId835" xr:uid="{00000000-0004-0000-0000-000044030000}"/>
    <hyperlink ref="AN127" r:id="rId836" xr:uid="{00000000-0004-0000-0000-000045030000}"/>
    <hyperlink ref="AA128" r:id="rId837" xr:uid="{00000000-0004-0000-0000-000046030000}"/>
    <hyperlink ref="AD128" r:id="rId838" xr:uid="{00000000-0004-0000-0000-000047030000}"/>
    <hyperlink ref="AF128" r:id="rId839" xr:uid="{00000000-0004-0000-0000-000048030000}"/>
    <hyperlink ref="AK128" r:id="rId840" xr:uid="{00000000-0004-0000-0000-000049030000}"/>
    <hyperlink ref="AN128" r:id="rId841" xr:uid="{00000000-0004-0000-0000-00004A030000}"/>
    <hyperlink ref="AA129" r:id="rId842" xr:uid="{00000000-0004-0000-0000-00004B030000}"/>
    <hyperlink ref="AD129" r:id="rId843" xr:uid="{00000000-0004-0000-0000-00004C030000}"/>
    <hyperlink ref="AF129" r:id="rId844" xr:uid="{00000000-0004-0000-0000-00004D030000}"/>
    <hyperlink ref="AI129" r:id="rId845" xr:uid="{00000000-0004-0000-0000-00004E030000}"/>
    <hyperlink ref="AK129" r:id="rId846" xr:uid="{00000000-0004-0000-0000-00004F030000}"/>
    <hyperlink ref="AN129" r:id="rId847" xr:uid="{00000000-0004-0000-0000-000050030000}"/>
    <hyperlink ref="AA130" r:id="rId848" xr:uid="{00000000-0004-0000-0000-000051030000}"/>
    <hyperlink ref="AD130" r:id="rId849" xr:uid="{00000000-0004-0000-0000-000052030000}"/>
    <hyperlink ref="AF130" r:id="rId850" xr:uid="{00000000-0004-0000-0000-000053030000}"/>
    <hyperlink ref="AI130" r:id="rId851" xr:uid="{00000000-0004-0000-0000-000054030000}"/>
    <hyperlink ref="AK130" r:id="rId852" xr:uid="{00000000-0004-0000-0000-000055030000}"/>
    <hyperlink ref="AN130" r:id="rId853" xr:uid="{00000000-0004-0000-0000-000056030000}"/>
    <hyperlink ref="AP130" r:id="rId854" xr:uid="{00000000-0004-0000-0000-000057030000}"/>
    <hyperlink ref="AA131" r:id="rId855" xr:uid="{00000000-0004-0000-0000-000058030000}"/>
    <hyperlink ref="AF131" r:id="rId856" xr:uid="{00000000-0004-0000-0000-000059030000}"/>
    <hyperlink ref="AI131" r:id="rId857" xr:uid="{00000000-0004-0000-0000-00005A030000}"/>
    <hyperlink ref="AK131" r:id="rId858" xr:uid="{00000000-0004-0000-0000-00005B030000}"/>
    <hyperlink ref="AN131" r:id="rId859" xr:uid="{00000000-0004-0000-0000-00005C030000}"/>
    <hyperlink ref="AP131" r:id="rId860" xr:uid="{00000000-0004-0000-0000-00005D030000}"/>
    <hyperlink ref="AA132" r:id="rId861" xr:uid="{00000000-0004-0000-0000-00005E030000}"/>
    <hyperlink ref="AD132" r:id="rId862" xr:uid="{00000000-0004-0000-0000-00005F030000}"/>
    <hyperlink ref="AF132" r:id="rId863" xr:uid="{00000000-0004-0000-0000-000060030000}"/>
    <hyperlink ref="AI132" r:id="rId864" xr:uid="{00000000-0004-0000-0000-000061030000}"/>
    <hyperlink ref="AK132" r:id="rId865" xr:uid="{00000000-0004-0000-0000-000062030000}"/>
    <hyperlink ref="AN132" r:id="rId866" xr:uid="{00000000-0004-0000-0000-000063030000}"/>
    <hyperlink ref="AA133" r:id="rId867" xr:uid="{00000000-0004-0000-0000-000064030000}"/>
    <hyperlink ref="AD133" r:id="rId868" xr:uid="{00000000-0004-0000-0000-000065030000}"/>
    <hyperlink ref="AF133" r:id="rId869" xr:uid="{00000000-0004-0000-0000-000066030000}"/>
    <hyperlink ref="AI133" r:id="rId870" xr:uid="{00000000-0004-0000-0000-000067030000}"/>
    <hyperlink ref="AK133" r:id="rId871" xr:uid="{00000000-0004-0000-0000-000068030000}"/>
    <hyperlink ref="AN133" r:id="rId872" xr:uid="{00000000-0004-0000-0000-000069030000}"/>
    <hyperlink ref="AP133" r:id="rId873" xr:uid="{00000000-0004-0000-0000-00006A030000}"/>
    <hyperlink ref="AA134" r:id="rId874" xr:uid="{00000000-0004-0000-0000-00006B030000}"/>
    <hyperlink ref="AD134" r:id="rId875" xr:uid="{00000000-0004-0000-0000-00006C030000}"/>
    <hyperlink ref="AF134" r:id="rId876" xr:uid="{00000000-0004-0000-0000-00006D030000}"/>
    <hyperlink ref="AI134" r:id="rId877" xr:uid="{00000000-0004-0000-0000-00006E030000}"/>
    <hyperlink ref="AK134" r:id="rId878" xr:uid="{00000000-0004-0000-0000-00006F030000}"/>
    <hyperlink ref="AP134" r:id="rId879" xr:uid="{00000000-0004-0000-0000-000070030000}"/>
    <hyperlink ref="AA135" r:id="rId880" xr:uid="{00000000-0004-0000-0000-000071030000}"/>
    <hyperlink ref="AD135" r:id="rId881" xr:uid="{00000000-0004-0000-0000-000072030000}"/>
    <hyperlink ref="AF135" r:id="rId882" xr:uid="{00000000-0004-0000-0000-000073030000}"/>
    <hyperlink ref="AI135" r:id="rId883" xr:uid="{00000000-0004-0000-0000-000074030000}"/>
    <hyperlink ref="AK135" r:id="rId884" xr:uid="{00000000-0004-0000-0000-000075030000}"/>
    <hyperlink ref="AP135" r:id="rId885" xr:uid="{00000000-0004-0000-0000-000076030000}"/>
    <hyperlink ref="AA136" r:id="rId886" xr:uid="{00000000-0004-0000-0000-000077030000}"/>
    <hyperlink ref="AD136" r:id="rId887" xr:uid="{00000000-0004-0000-0000-000078030000}"/>
    <hyperlink ref="AF136" r:id="rId888" xr:uid="{00000000-0004-0000-0000-000079030000}"/>
    <hyperlink ref="AI136" r:id="rId889" xr:uid="{00000000-0004-0000-0000-00007A030000}"/>
    <hyperlink ref="AK136" r:id="rId890" xr:uid="{00000000-0004-0000-0000-00007B030000}"/>
    <hyperlink ref="AP136" r:id="rId891" xr:uid="{00000000-0004-0000-0000-00007C030000}"/>
    <hyperlink ref="AA137" r:id="rId892" xr:uid="{00000000-0004-0000-0000-00007D030000}"/>
    <hyperlink ref="AF137" r:id="rId893" xr:uid="{00000000-0004-0000-0000-00007E030000}"/>
    <hyperlink ref="AK137" r:id="rId894" xr:uid="{00000000-0004-0000-0000-00007F030000}"/>
    <hyperlink ref="AP137" r:id="rId895" xr:uid="{00000000-0004-0000-0000-000080030000}"/>
    <hyperlink ref="AA138" r:id="rId896" xr:uid="{00000000-0004-0000-0000-000081030000}"/>
    <hyperlink ref="AD138" r:id="rId897" xr:uid="{00000000-0004-0000-0000-000082030000}"/>
    <hyperlink ref="AF138" r:id="rId898" xr:uid="{00000000-0004-0000-0000-000083030000}"/>
    <hyperlink ref="AI138" r:id="rId899" xr:uid="{00000000-0004-0000-0000-000084030000}"/>
    <hyperlink ref="AK138" r:id="rId900" xr:uid="{00000000-0004-0000-0000-000085030000}"/>
    <hyperlink ref="AP138" r:id="rId901" xr:uid="{00000000-0004-0000-0000-000086030000}"/>
    <hyperlink ref="AA139" r:id="rId902" xr:uid="{00000000-0004-0000-0000-000087030000}"/>
    <hyperlink ref="AF139" r:id="rId903" xr:uid="{00000000-0004-0000-0000-000088030000}"/>
    <hyperlink ref="AK139" r:id="rId904" xr:uid="{00000000-0004-0000-0000-000089030000}"/>
    <hyperlink ref="AP139" r:id="rId905" xr:uid="{00000000-0004-0000-0000-00008A030000}"/>
    <hyperlink ref="AA140" r:id="rId906" xr:uid="{00000000-0004-0000-0000-00008B030000}"/>
    <hyperlink ref="AD140" r:id="rId907" xr:uid="{00000000-0004-0000-0000-00008C030000}"/>
    <hyperlink ref="AF140" r:id="rId908" xr:uid="{00000000-0004-0000-0000-00008D030000}"/>
    <hyperlink ref="AI140" r:id="rId909" xr:uid="{00000000-0004-0000-0000-00008E030000}"/>
    <hyperlink ref="AK140" r:id="rId910" xr:uid="{00000000-0004-0000-0000-00008F030000}"/>
    <hyperlink ref="AN140" r:id="rId911" xr:uid="{00000000-0004-0000-0000-000090030000}"/>
    <hyperlink ref="AP140" r:id="rId912" xr:uid="{00000000-0004-0000-0000-000091030000}"/>
    <hyperlink ref="AR140" r:id="rId913" xr:uid="{00000000-0004-0000-0000-000092030000}"/>
    <hyperlink ref="AA141" r:id="rId914" xr:uid="{00000000-0004-0000-0000-000093030000}"/>
    <hyperlink ref="AD141" r:id="rId915" xr:uid="{00000000-0004-0000-0000-000094030000}"/>
    <hyperlink ref="AF141" r:id="rId916" xr:uid="{00000000-0004-0000-0000-000095030000}"/>
    <hyperlink ref="AI141" r:id="rId917" xr:uid="{00000000-0004-0000-0000-000096030000}"/>
    <hyperlink ref="AK141" r:id="rId918" xr:uid="{00000000-0004-0000-0000-000097030000}"/>
    <hyperlink ref="AN141" r:id="rId919" xr:uid="{00000000-0004-0000-0000-000098030000}"/>
    <hyperlink ref="AP141" r:id="rId920" xr:uid="{00000000-0004-0000-0000-000099030000}"/>
    <hyperlink ref="AR141" r:id="rId921" xr:uid="{00000000-0004-0000-0000-00009A030000}"/>
    <hyperlink ref="AA142" r:id="rId922" xr:uid="{00000000-0004-0000-0000-00009B030000}"/>
    <hyperlink ref="AF142" r:id="rId923" xr:uid="{00000000-0004-0000-0000-00009C030000}"/>
    <hyperlink ref="AK142" r:id="rId924" xr:uid="{00000000-0004-0000-0000-00009D030000}"/>
    <hyperlink ref="AP142" r:id="rId925" xr:uid="{00000000-0004-0000-0000-00009E030000}"/>
    <hyperlink ref="AA143" r:id="rId926" xr:uid="{00000000-0004-0000-0000-00009F030000}"/>
    <hyperlink ref="AD143" r:id="rId927" xr:uid="{00000000-0004-0000-0000-0000A0030000}"/>
    <hyperlink ref="AF143" r:id="rId928" xr:uid="{00000000-0004-0000-0000-0000A1030000}"/>
    <hyperlink ref="AI143" r:id="rId929" xr:uid="{00000000-0004-0000-0000-0000A2030000}"/>
    <hyperlink ref="AP143" r:id="rId930" xr:uid="{00000000-0004-0000-0000-0000A3030000}"/>
    <hyperlink ref="AS143" r:id="rId931" xr:uid="{00000000-0004-0000-0000-0000A4030000}"/>
    <hyperlink ref="AA144" r:id="rId932" xr:uid="{00000000-0004-0000-0000-0000A5030000}"/>
    <hyperlink ref="AF144" r:id="rId933" xr:uid="{00000000-0004-0000-0000-0000A6030000}"/>
    <hyperlink ref="AK144" r:id="rId934" xr:uid="{00000000-0004-0000-0000-0000A7030000}"/>
    <hyperlink ref="AP144" r:id="rId935" xr:uid="{00000000-0004-0000-0000-0000A8030000}"/>
    <hyperlink ref="F145" r:id="rId936" xr:uid="{00000000-0004-0000-0000-0000A9030000}"/>
    <hyperlink ref="I145" r:id="rId937" xr:uid="{00000000-0004-0000-0000-0000AA030000}"/>
    <hyperlink ref="K145" r:id="rId938" xr:uid="{00000000-0004-0000-0000-0000AB030000}"/>
    <hyperlink ref="N145" r:id="rId939" xr:uid="{00000000-0004-0000-0000-0000AC030000}"/>
    <hyperlink ref="P145" r:id="rId940" xr:uid="{00000000-0004-0000-0000-0000AD030000}"/>
    <hyperlink ref="S145" r:id="rId941" xr:uid="{00000000-0004-0000-0000-0000AE030000}"/>
    <hyperlink ref="U145" r:id="rId942" xr:uid="{00000000-0004-0000-0000-0000AF030000}"/>
    <hyperlink ref="W145" r:id="rId943" xr:uid="{00000000-0004-0000-0000-0000B0030000}"/>
    <hyperlink ref="AA145" r:id="rId944" xr:uid="{00000000-0004-0000-0000-0000B1030000}"/>
    <hyperlink ref="AD145" r:id="rId945" xr:uid="{00000000-0004-0000-0000-0000B2030000}"/>
    <hyperlink ref="AF145" r:id="rId946" xr:uid="{00000000-0004-0000-0000-0000B3030000}"/>
    <hyperlink ref="AK145" r:id="rId947" xr:uid="{00000000-0004-0000-0000-0000B4030000}"/>
    <hyperlink ref="AN145" r:id="rId948" xr:uid="{00000000-0004-0000-0000-0000B5030000}"/>
    <hyperlink ref="AP145" r:id="rId949" xr:uid="{00000000-0004-0000-0000-0000B6030000}"/>
    <hyperlink ref="AA146" r:id="rId950" xr:uid="{00000000-0004-0000-0000-0000B7030000}"/>
    <hyperlink ref="AD146" r:id="rId951" xr:uid="{00000000-0004-0000-0000-0000B8030000}"/>
    <hyperlink ref="AF146" r:id="rId952" xr:uid="{00000000-0004-0000-0000-0000B9030000}"/>
    <hyperlink ref="AI146" r:id="rId953" xr:uid="{00000000-0004-0000-0000-0000BA030000}"/>
    <hyperlink ref="AK146" r:id="rId954" xr:uid="{00000000-0004-0000-0000-0000BB030000}"/>
    <hyperlink ref="AN146" r:id="rId955" xr:uid="{00000000-0004-0000-0000-0000BC030000}"/>
    <hyperlink ref="AP146" r:id="rId956" xr:uid="{00000000-0004-0000-0000-0000BD030000}"/>
    <hyperlink ref="AA147" r:id="rId957" xr:uid="{00000000-0004-0000-0000-0000BE030000}"/>
    <hyperlink ref="AD147" r:id="rId958" xr:uid="{00000000-0004-0000-0000-0000BF030000}"/>
    <hyperlink ref="AF147" r:id="rId959" xr:uid="{00000000-0004-0000-0000-0000C0030000}"/>
    <hyperlink ref="AI147" r:id="rId960" xr:uid="{00000000-0004-0000-0000-0000C1030000}"/>
    <hyperlink ref="AK147" r:id="rId961" xr:uid="{00000000-0004-0000-0000-0000C2030000}"/>
    <hyperlink ref="AN147" r:id="rId962" xr:uid="{00000000-0004-0000-0000-0000C3030000}"/>
    <hyperlink ref="AP147" r:id="rId963" xr:uid="{00000000-0004-0000-0000-0000C4030000}"/>
    <hyperlink ref="AA148" r:id="rId964" xr:uid="{00000000-0004-0000-0000-0000C5030000}"/>
    <hyperlink ref="AD148" r:id="rId965" xr:uid="{00000000-0004-0000-0000-0000C6030000}"/>
    <hyperlink ref="AF148" r:id="rId966" xr:uid="{00000000-0004-0000-0000-0000C7030000}"/>
    <hyperlink ref="AI148" r:id="rId967" xr:uid="{00000000-0004-0000-0000-0000C8030000}"/>
    <hyperlink ref="AK148" r:id="rId968" xr:uid="{00000000-0004-0000-0000-0000C9030000}"/>
    <hyperlink ref="AN148" r:id="rId969" xr:uid="{00000000-0004-0000-0000-0000CA030000}"/>
    <hyperlink ref="AP148" r:id="rId970" xr:uid="{00000000-0004-0000-0000-0000CB030000}"/>
    <hyperlink ref="AS148" r:id="rId971" xr:uid="{00000000-0004-0000-0000-0000CC030000}"/>
    <hyperlink ref="AA149" r:id="rId972" xr:uid="{00000000-0004-0000-0000-0000CD030000}"/>
    <hyperlink ref="AD149" r:id="rId973" xr:uid="{00000000-0004-0000-0000-0000CE030000}"/>
    <hyperlink ref="AF149" r:id="rId974" xr:uid="{00000000-0004-0000-0000-0000CF030000}"/>
    <hyperlink ref="AI149" r:id="rId975" xr:uid="{00000000-0004-0000-0000-0000D0030000}"/>
    <hyperlink ref="AK149" r:id="rId976" xr:uid="{00000000-0004-0000-0000-0000D1030000}"/>
    <hyperlink ref="AA150" r:id="rId977" xr:uid="{00000000-0004-0000-0000-0000D2030000}"/>
    <hyperlink ref="AD150" r:id="rId978" xr:uid="{00000000-0004-0000-0000-0000D3030000}"/>
    <hyperlink ref="AF150" r:id="rId979" xr:uid="{00000000-0004-0000-0000-0000D4030000}"/>
    <hyperlink ref="AI150" r:id="rId980" xr:uid="{00000000-0004-0000-0000-0000D5030000}"/>
    <hyperlink ref="AK150" r:id="rId981" xr:uid="{00000000-0004-0000-0000-0000D6030000}"/>
    <hyperlink ref="AP150" r:id="rId982" xr:uid="{00000000-0004-0000-0000-0000D7030000}"/>
    <hyperlink ref="AA151" r:id="rId983" xr:uid="{00000000-0004-0000-0000-0000D8030000}"/>
    <hyperlink ref="AF151" r:id="rId984" xr:uid="{00000000-0004-0000-0000-0000D9030000}"/>
    <hyperlink ref="AK151" r:id="rId985" xr:uid="{00000000-0004-0000-0000-0000DA030000}"/>
    <hyperlink ref="AP151" r:id="rId986" xr:uid="{00000000-0004-0000-0000-0000DB030000}"/>
    <hyperlink ref="AA152" r:id="rId987" xr:uid="{00000000-0004-0000-0000-0000DC030000}"/>
    <hyperlink ref="AF152" r:id="rId988" xr:uid="{00000000-0004-0000-0000-0000DD030000}"/>
    <hyperlink ref="AP152" r:id="rId989" xr:uid="{00000000-0004-0000-0000-0000DE030000}"/>
    <hyperlink ref="AR152" r:id="rId990" xr:uid="{00000000-0004-0000-0000-0000DF030000}"/>
    <hyperlink ref="AA153" r:id="rId991" xr:uid="{00000000-0004-0000-0000-0000E0030000}"/>
    <hyperlink ref="AD153" r:id="rId992" xr:uid="{00000000-0004-0000-0000-0000E1030000}"/>
    <hyperlink ref="AF153" r:id="rId993" xr:uid="{00000000-0004-0000-0000-0000E2030000}"/>
    <hyperlink ref="AI153" r:id="rId994" xr:uid="{00000000-0004-0000-0000-0000E3030000}"/>
    <hyperlink ref="AK153" r:id="rId995" xr:uid="{00000000-0004-0000-0000-0000E4030000}"/>
    <hyperlink ref="AA154" r:id="rId996" xr:uid="{00000000-0004-0000-0000-0000E5030000}"/>
    <hyperlink ref="AF154" r:id="rId997" xr:uid="{00000000-0004-0000-0000-0000E6030000}"/>
    <hyperlink ref="AI154" r:id="rId998" xr:uid="{00000000-0004-0000-0000-0000E7030000}"/>
    <hyperlink ref="AP154" r:id="rId999" xr:uid="{00000000-0004-0000-0000-0000E8030000}"/>
    <hyperlink ref="AR154" r:id="rId1000" xr:uid="{00000000-0004-0000-0000-0000E9030000}"/>
    <hyperlink ref="AA155" r:id="rId1001" xr:uid="{00000000-0004-0000-0000-0000EA030000}"/>
    <hyperlink ref="AF155" r:id="rId1002" xr:uid="{00000000-0004-0000-0000-0000EB030000}"/>
    <hyperlink ref="AI155" r:id="rId1003" xr:uid="{00000000-0004-0000-0000-0000EC030000}"/>
    <hyperlink ref="AK155" r:id="rId1004" xr:uid="{00000000-0004-0000-0000-0000ED030000}"/>
    <hyperlink ref="AA156" r:id="rId1005" xr:uid="{00000000-0004-0000-0000-0000EE030000}"/>
    <hyperlink ref="AD156" r:id="rId1006" xr:uid="{00000000-0004-0000-0000-0000EF030000}"/>
    <hyperlink ref="AF156" r:id="rId1007" xr:uid="{00000000-0004-0000-0000-0000F0030000}"/>
    <hyperlink ref="AI156" r:id="rId1008" xr:uid="{00000000-0004-0000-0000-0000F1030000}"/>
    <hyperlink ref="AP156" r:id="rId1009" xr:uid="{00000000-0004-0000-0000-0000F2030000}"/>
    <hyperlink ref="AR156" r:id="rId1010" xr:uid="{00000000-0004-0000-0000-0000F3030000}"/>
    <hyperlink ref="AA157" r:id="rId1011" xr:uid="{00000000-0004-0000-0000-0000F4030000}"/>
    <hyperlink ref="AD157" r:id="rId1012" xr:uid="{00000000-0004-0000-0000-0000F5030000}"/>
    <hyperlink ref="AF157" r:id="rId1013" xr:uid="{00000000-0004-0000-0000-0000F6030000}"/>
    <hyperlink ref="AI157" r:id="rId1014" xr:uid="{00000000-0004-0000-0000-0000F7030000}"/>
    <hyperlink ref="AK157" r:id="rId1015" xr:uid="{00000000-0004-0000-0000-0000F8030000}"/>
    <hyperlink ref="AP157" r:id="rId1016" xr:uid="{00000000-0004-0000-0000-0000F9030000}"/>
    <hyperlink ref="AA158" r:id="rId1017" xr:uid="{00000000-0004-0000-0000-0000FA030000}"/>
    <hyperlink ref="AD158" r:id="rId1018" xr:uid="{00000000-0004-0000-0000-0000FB030000}"/>
    <hyperlink ref="AF158" r:id="rId1019" xr:uid="{00000000-0004-0000-0000-0000FC030000}"/>
    <hyperlink ref="AI158" r:id="rId1020" xr:uid="{00000000-0004-0000-0000-0000FD030000}"/>
    <hyperlink ref="AK158" r:id="rId1021" xr:uid="{00000000-0004-0000-0000-0000FE030000}"/>
    <hyperlink ref="AA159" r:id="rId1022" xr:uid="{00000000-0004-0000-0000-0000FF030000}"/>
    <hyperlink ref="AD159" r:id="rId1023" xr:uid="{00000000-0004-0000-0000-000000040000}"/>
    <hyperlink ref="AF159" r:id="rId1024" xr:uid="{00000000-0004-0000-0000-000001040000}"/>
    <hyperlink ref="AA160" r:id="rId1025" xr:uid="{00000000-0004-0000-0000-000002040000}"/>
    <hyperlink ref="AF160" r:id="rId1026" xr:uid="{00000000-0004-0000-0000-000003040000}"/>
    <hyperlink ref="AK160" r:id="rId1027" xr:uid="{00000000-0004-0000-0000-000004040000}"/>
    <hyperlink ref="AP160" r:id="rId1028" xr:uid="{00000000-0004-0000-0000-000005040000}"/>
    <hyperlink ref="F161" r:id="rId1029" xr:uid="{00000000-0004-0000-0000-000006040000}"/>
    <hyperlink ref="K161" r:id="rId1030" xr:uid="{00000000-0004-0000-0000-000007040000}"/>
    <hyperlink ref="N161" r:id="rId1031" xr:uid="{00000000-0004-0000-0000-000008040000}"/>
    <hyperlink ref="P161" r:id="rId1032" xr:uid="{00000000-0004-0000-0000-000009040000}"/>
    <hyperlink ref="AA161" r:id="rId1033" xr:uid="{00000000-0004-0000-0000-00000A040000}"/>
    <hyperlink ref="AD161" r:id="rId1034" xr:uid="{00000000-0004-0000-0000-00000B040000}"/>
    <hyperlink ref="AF161" r:id="rId1035" xr:uid="{00000000-0004-0000-0000-00000C040000}"/>
    <hyperlink ref="AI161" r:id="rId1036" xr:uid="{00000000-0004-0000-0000-00000D040000}"/>
    <hyperlink ref="AK161" r:id="rId1037" xr:uid="{00000000-0004-0000-0000-00000E040000}"/>
    <hyperlink ref="AA162" r:id="rId1038" xr:uid="{00000000-0004-0000-0000-00000F040000}"/>
    <hyperlink ref="AD162" r:id="rId1039" xr:uid="{00000000-0004-0000-0000-000010040000}"/>
    <hyperlink ref="AF162" r:id="rId1040" xr:uid="{00000000-0004-0000-0000-000011040000}"/>
    <hyperlink ref="AI162" r:id="rId1041" xr:uid="{00000000-0004-0000-0000-000012040000}"/>
    <hyperlink ref="AK162" r:id="rId1042" xr:uid="{00000000-0004-0000-0000-000013040000}"/>
    <hyperlink ref="AP162" r:id="rId1043" xr:uid="{00000000-0004-0000-0000-000014040000}"/>
    <hyperlink ref="AA163" r:id="rId1044" xr:uid="{00000000-0004-0000-0000-000015040000}"/>
    <hyperlink ref="AD163" r:id="rId1045" xr:uid="{00000000-0004-0000-0000-000016040000}"/>
    <hyperlink ref="AF163" r:id="rId1046" xr:uid="{00000000-0004-0000-0000-000017040000}"/>
    <hyperlink ref="AI163" r:id="rId1047" xr:uid="{00000000-0004-0000-0000-000018040000}"/>
    <hyperlink ref="AK163" r:id="rId1048" xr:uid="{00000000-0004-0000-0000-000019040000}"/>
    <hyperlink ref="AP163" r:id="rId1049" xr:uid="{00000000-0004-0000-0000-00001A040000}"/>
    <hyperlink ref="AR163" r:id="rId1050" xr:uid="{00000000-0004-0000-0000-00001B040000}"/>
    <hyperlink ref="AS163" r:id="rId1051" xr:uid="{00000000-0004-0000-0000-00001C040000}"/>
    <hyperlink ref="AA164" r:id="rId1052" xr:uid="{00000000-0004-0000-0000-00001D040000}"/>
    <hyperlink ref="AD164" r:id="rId1053" xr:uid="{00000000-0004-0000-0000-00001E040000}"/>
    <hyperlink ref="AF164" r:id="rId1054" xr:uid="{00000000-0004-0000-0000-00001F040000}"/>
    <hyperlink ref="AI164" r:id="rId1055" xr:uid="{00000000-0004-0000-0000-000020040000}"/>
    <hyperlink ref="AP164" r:id="rId1056" xr:uid="{00000000-0004-0000-0000-000021040000}"/>
    <hyperlink ref="AA165" r:id="rId1057" xr:uid="{00000000-0004-0000-0000-000022040000}"/>
    <hyperlink ref="AF165" r:id="rId1058" xr:uid="{00000000-0004-0000-0000-000023040000}"/>
    <hyperlink ref="AI165" r:id="rId1059" xr:uid="{00000000-0004-0000-0000-000024040000}"/>
    <hyperlink ref="AK165" r:id="rId1060" xr:uid="{00000000-0004-0000-0000-000025040000}"/>
    <hyperlink ref="AN165" r:id="rId1061" xr:uid="{00000000-0004-0000-0000-000026040000}"/>
    <hyperlink ref="AA166" r:id="rId1062" xr:uid="{00000000-0004-0000-0000-000027040000}"/>
    <hyperlink ref="AF166" r:id="rId1063" xr:uid="{00000000-0004-0000-0000-000028040000}"/>
    <hyperlink ref="AI166" r:id="rId1064" xr:uid="{00000000-0004-0000-0000-000029040000}"/>
    <hyperlink ref="AK166" r:id="rId1065" xr:uid="{00000000-0004-0000-0000-00002A040000}"/>
    <hyperlink ref="AA167" r:id="rId1066" xr:uid="{00000000-0004-0000-0000-00002B040000}"/>
    <hyperlink ref="AF167" r:id="rId1067" xr:uid="{00000000-0004-0000-0000-00002C040000}"/>
    <hyperlink ref="AK167" r:id="rId1068" xr:uid="{00000000-0004-0000-0000-00002D040000}"/>
    <hyperlink ref="AP167" r:id="rId1069" xr:uid="{00000000-0004-0000-0000-00002E040000}"/>
    <hyperlink ref="AA168" r:id="rId1070" xr:uid="{00000000-0004-0000-0000-00002F040000}"/>
    <hyperlink ref="AD168" r:id="rId1071" xr:uid="{00000000-0004-0000-0000-000030040000}"/>
    <hyperlink ref="AF168" r:id="rId1072" xr:uid="{00000000-0004-0000-0000-000031040000}"/>
    <hyperlink ref="AI168" r:id="rId1073" xr:uid="{00000000-0004-0000-0000-000032040000}"/>
    <hyperlink ref="AK168" r:id="rId1074" xr:uid="{00000000-0004-0000-0000-000033040000}"/>
    <hyperlink ref="AP168" r:id="rId1075" xr:uid="{00000000-0004-0000-0000-000034040000}"/>
    <hyperlink ref="AR168" r:id="rId1076" xr:uid="{00000000-0004-0000-0000-000035040000}"/>
    <hyperlink ref="AA169" r:id="rId1077" xr:uid="{00000000-0004-0000-0000-000036040000}"/>
    <hyperlink ref="AF169" r:id="rId1078" xr:uid="{00000000-0004-0000-0000-000037040000}"/>
    <hyperlink ref="AI169" r:id="rId1079" xr:uid="{00000000-0004-0000-0000-000038040000}"/>
    <hyperlink ref="AK169" r:id="rId1080" xr:uid="{00000000-0004-0000-0000-000039040000}"/>
    <hyperlink ref="AP169" r:id="rId1081" xr:uid="{00000000-0004-0000-0000-00003A040000}"/>
    <hyperlink ref="AR169" r:id="rId1082" xr:uid="{00000000-0004-0000-0000-00003B040000}"/>
    <hyperlink ref="AA170" r:id="rId1083" xr:uid="{00000000-0004-0000-0000-00003C040000}"/>
    <hyperlink ref="AD170" r:id="rId1084" xr:uid="{00000000-0004-0000-0000-00003D040000}"/>
    <hyperlink ref="AF170" r:id="rId1085" xr:uid="{00000000-0004-0000-0000-00003E040000}"/>
    <hyperlink ref="AI170" r:id="rId1086" xr:uid="{00000000-0004-0000-0000-00003F040000}"/>
    <hyperlink ref="AK170" r:id="rId1087" xr:uid="{00000000-0004-0000-0000-000040040000}"/>
    <hyperlink ref="AA171" r:id="rId1088" xr:uid="{00000000-0004-0000-0000-000041040000}"/>
    <hyperlink ref="AF171" r:id="rId1089" xr:uid="{00000000-0004-0000-0000-000042040000}"/>
    <hyperlink ref="AA172" r:id="rId1090" xr:uid="{00000000-0004-0000-0000-000043040000}"/>
    <hyperlink ref="AD172" r:id="rId1091" xr:uid="{00000000-0004-0000-0000-000044040000}"/>
    <hyperlink ref="AF172" r:id="rId1092" xr:uid="{00000000-0004-0000-0000-000045040000}"/>
    <hyperlink ref="AI172" r:id="rId1093" xr:uid="{00000000-0004-0000-0000-000046040000}"/>
    <hyperlink ref="AK172" r:id="rId1094" xr:uid="{00000000-0004-0000-0000-000047040000}"/>
    <hyperlink ref="AN172" r:id="rId1095" xr:uid="{00000000-0004-0000-0000-000048040000}"/>
    <hyperlink ref="AA173" r:id="rId1096" xr:uid="{00000000-0004-0000-0000-000049040000}"/>
    <hyperlink ref="AD173" r:id="rId1097" xr:uid="{00000000-0004-0000-0000-00004A040000}"/>
    <hyperlink ref="AF173" r:id="rId1098" xr:uid="{00000000-0004-0000-0000-00004B040000}"/>
    <hyperlink ref="AI173" r:id="rId1099" xr:uid="{00000000-0004-0000-0000-00004C040000}"/>
    <hyperlink ref="AK173" r:id="rId1100" xr:uid="{00000000-0004-0000-0000-00004D040000}"/>
    <hyperlink ref="K174" r:id="rId1101" xr:uid="{00000000-0004-0000-0000-00004E040000}"/>
    <hyperlink ref="N174" r:id="rId1102" xr:uid="{00000000-0004-0000-0000-00004F040000}"/>
    <hyperlink ref="AF174" r:id="rId1103" xr:uid="{00000000-0004-0000-0000-000050040000}"/>
    <hyperlink ref="AI174" r:id="rId1104" xr:uid="{00000000-0004-0000-0000-000051040000}"/>
    <hyperlink ref="F175" r:id="rId1105" xr:uid="{00000000-0004-0000-0000-000052040000}"/>
    <hyperlink ref="I175" r:id="rId1106" xr:uid="{00000000-0004-0000-0000-000053040000}"/>
    <hyperlink ref="K175" r:id="rId1107" xr:uid="{00000000-0004-0000-0000-000054040000}"/>
    <hyperlink ref="N175" r:id="rId1108" xr:uid="{00000000-0004-0000-0000-000055040000}"/>
    <hyperlink ref="P175" r:id="rId1109" xr:uid="{00000000-0004-0000-0000-000056040000}"/>
    <hyperlink ref="S175" r:id="rId1110" xr:uid="{00000000-0004-0000-0000-000057040000}"/>
    <hyperlink ref="AA175" r:id="rId1111" xr:uid="{00000000-0004-0000-0000-000058040000}"/>
    <hyperlink ref="AD175" r:id="rId1112" xr:uid="{00000000-0004-0000-0000-000059040000}"/>
    <hyperlink ref="AF175" r:id="rId1113" xr:uid="{00000000-0004-0000-0000-00005A040000}"/>
    <hyperlink ref="AI175" r:id="rId1114" xr:uid="{00000000-0004-0000-0000-00005B040000}"/>
    <hyperlink ref="AA176" r:id="rId1115" xr:uid="{00000000-0004-0000-0000-00005C040000}"/>
    <hyperlink ref="AD176" r:id="rId1116" xr:uid="{00000000-0004-0000-0000-00005D040000}"/>
    <hyperlink ref="AF176" r:id="rId1117" xr:uid="{00000000-0004-0000-0000-00005E040000}"/>
    <hyperlink ref="AI176" r:id="rId1118" xr:uid="{00000000-0004-0000-0000-00005F040000}"/>
    <hyperlink ref="AK176" r:id="rId1119" xr:uid="{00000000-0004-0000-0000-000060040000}"/>
    <hyperlink ref="AN176" r:id="rId1120" xr:uid="{00000000-0004-0000-0000-000061040000}"/>
    <hyperlink ref="AA177" r:id="rId1121" xr:uid="{00000000-0004-0000-0000-000062040000}"/>
    <hyperlink ref="AD177" r:id="rId1122" xr:uid="{00000000-0004-0000-0000-000063040000}"/>
    <hyperlink ref="AF177" r:id="rId1123" xr:uid="{00000000-0004-0000-0000-000064040000}"/>
    <hyperlink ref="AI177" r:id="rId1124" xr:uid="{00000000-0004-0000-0000-000065040000}"/>
    <hyperlink ref="AK177" r:id="rId1125" xr:uid="{00000000-0004-0000-0000-000066040000}"/>
    <hyperlink ref="AA178" r:id="rId1126" xr:uid="{00000000-0004-0000-0000-000067040000}"/>
    <hyperlink ref="AD178" r:id="rId1127" xr:uid="{00000000-0004-0000-0000-000068040000}"/>
    <hyperlink ref="AF178" r:id="rId1128" xr:uid="{00000000-0004-0000-0000-000069040000}"/>
    <hyperlink ref="AI178" r:id="rId1129" xr:uid="{00000000-0004-0000-0000-00006A040000}"/>
    <hyperlink ref="AK178" r:id="rId1130" xr:uid="{00000000-0004-0000-0000-00006B040000}"/>
    <hyperlink ref="AN178" r:id="rId1131" xr:uid="{00000000-0004-0000-0000-00006C040000}"/>
    <hyperlink ref="AP178" r:id="rId1132" xr:uid="{00000000-0004-0000-0000-00006D040000}"/>
    <hyperlink ref="AA179" r:id="rId1133" xr:uid="{00000000-0004-0000-0000-00006E040000}"/>
    <hyperlink ref="AD179" r:id="rId1134" xr:uid="{00000000-0004-0000-0000-00006F040000}"/>
    <hyperlink ref="AF179" r:id="rId1135" xr:uid="{00000000-0004-0000-0000-000070040000}"/>
    <hyperlink ref="AI179" r:id="rId1136" xr:uid="{00000000-0004-0000-0000-000071040000}"/>
    <hyperlink ref="AK179" r:id="rId1137" xr:uid="{00000000-0004-0000-0000-000072040000}"/>
    <hyperlink ref="AN179" r:id="rId1138" xr:uid="{00000000-0004-0000-0000-000073040000}"/>
    <hyperlink ref="AA180" r:id="rId1139" xr:uid="{00000000-0004-0000-0000-000074040000}"/>
    <hyperlink ref="AD180" r:id="rId1140" xr:uid="{00000000-0004-0000-0000-000075040000}"/>
    <hyperlink ref="AF180" r:id="rId1141" xr:uid="{00000000-0004-0000-0000-000076040000}"/>
    <hyperlink ref="AI180" r:id="rId1142" xr:uid="{00000000-0004-0000-0000-000077040000}"/>
    <hyperlink ref="AP180" r:id="rId1143" xr:uid="{00000000-0004-0000-0000-000078040000}"/>
    <hyperlink ref="AA181" r:id="rId1144" xr:uid="{00000000-0004-0000-0000-000079040000}"/>
    <hyperlink ref="AD181" r:id="rId1145" xr:uid="{00000000-0004-0000-0000-00007A040000}"/>
    <hyperlink ref="AF181" r:id="rId1146" xr:uid="{00000000-0004-0000-0000-00007B040000}"/>
    <hyperlink ref="AK181" r:id="rId1147" xr:uid="{00000000-0004-0000-0000-00007C040000}"/>
    <hyperlink ref="AN181" r:id="rId1148" xr:uid="{00000000-0004-0000-0000-00007D040000}"/>
    <hyperlink ref="AA182" r:id="rId1149" xr:uid="{00000000-0004-0000-0000-00007E040000}"/>
    <hyperlink ref="AD182" r:id="rId1150" xr:uid="{00000000-0004-0000-0000-00007F040000}"/>
    <hyperlink ref="AF182" r:id="rId1151" xr:uid="{00000000-0004-0000-0000-000080040000}"/>
    <hyperlink ref="AI182" r:id="rId1152" xr:uid="{00000000-0004-0000-0000-000081040000}"/>
    <hyperlink ref="AK182" r:id="rId1153" xr:uid="{00000000-0004-0000-0000-000082040000}"/>
    <hyperlink ref="AA183" r:id="rId1154" xr:uid="{00000000-0004-0000-0000-000083040000}"/>
    <hyperlink ref="AD183" r:id="rId1155" xr:uid="{00000000-0004-0000-0000-000084040000}"/>
    <hyperlink ref="AF183" r:id="rId1156" xr:uid="{00000000-0004-0000-0000-000085040000}"/>
    <hyperlink ref="AI183" r:id="rId1157" xr:uid="{00000000-0004-0000-0000-000086040000}"/>
    <hyperlink ref="AK183" r:id="rId1158" xr:uid="{00000000-0004-0000-0000-000087040000}"/>
    <hyperlink ref="AP183" r:id="rId1159" xr:uid="{00000000-0004-0000-0000-000088040000}"/>
    <hyperlink ref="AA184" r:id="rId1160" xr:uid="{00000000-0004-0000-0000-000089040000}"/>
    <hyperlink ref="AD184" r:id="rId1161" xr:uid="{00000000-0004-0000-0000-00008A040000}"/>
    <hyperlink ref="AF184" r:id="rId1162" xr:uid="{00000000-0004-0000-0000-00008B040000}"/>
    <hyperlink ref="AK184" r:id="rId1163" xr:uid="{00000000-0004-0000-0000-00008C040000}"/>
    <hyperlink ref="AA185" r:id="rId1164" xr:uid="{00000000-0004-0000-0000-00008D040000}"/>
    <hyperlink ref="AD185" r:id="rId1165" xr:uid="{00000000-0004-0000-0000-00008E040000}"/>
    <hyperlink ref="AF185" r:id="rId1166" xr:uid="{00000000-0004-0000-0000-00008F040000}"/>
    <hyperlink ref="AI185" r:id="rId1167" xr:uid="{00000000-0004-0000-0000-000090040000}"/>
    <hyperlink ref="AK185" r:id="rId1168" xr:uid="{00000000-0004-0000-0000-000091040000}"/>
    <hyperlink ref="AN185" r:id="rId1169" xr:uid="{00000000-0004-0000-0000-000092040000}"/>
    <hyperlink ref="AA186" r:id="rId1170" xr:uid="{00000000-0004-0000-0000-000093040000}"/>
    <hyperlink ref="AF186" r:id="rId1171" xr:uid="{00000000-0004-0000-0000-000094040000}"/>
    <hyperlink ref="AI186" r:id="rId1172" xr:uid="{00000000-0004-0000-0000-000095040000}"/>
    <hyperlink ref="AK186" r:id="rId1173" xr:uid="{00000000-0004-0000-0000-000096040000}"/>
    <hyperlink ref="AA187" r:id="rId1174" xr:uid="{00000000-0004-0000-0000-000097040000}"/>
    <hyperlink ref="AD187" r:id="rId1175" xr:uid="{00000000-0004-0000-0000-000098040000}"/>
    <hyperlink ref="AF187" r:id="rId1176" xr:uid="{00000000-0004-0000-0000-000099040000}"/>
    <hyperlink ref="AI187" r:id="rId1177" xr:uid="{00000000-0004-0000-0000-00009A040000}"/>
    <hyperlink ref="AK187" r:id="rId1178" xr:uid="{00000000-0004-0000-0000-00009B040000}"/>
    <hyperlink ref="AN187" r:id="rId1179" xr:uid="{00000000-0004-0000-0000-00009C040000}"/>
    <hyperlink ref="AP187" r:id="rId1180" xr:uid="{00000000-0004-0000-0000-00009D040000}"/>
    <hyperlink ref="F188" r:id="rId1181" xr:uid="{00000000-0004-0000-0000-00009E040000}"/>
    <hyperlink ref="I188" r:id="rId1182" xr:uid="{00000000-0004-0000-0000-00009F040000}"/>
    <hyperlink ref="K188" r:id="rId1183" xr:uid="{00000000-0004-0000-0000-0000A0040000}"/>
    <hyperlink ref="P188" r:id="rId1184" xr:uid="{00000000-0004-0000-0000-0000A1040000}"/>
    <hyperlink ref="S188" r:id="rId1185" xr:uid="{00000000-0004-0000-0000-0000A2040000}"/>
    <hyperlink ref="U188" r:id="rId1186" xr:uid="{00000000-0004-0000-0000-0000A3040000}"/>
    <hyperlink ref="W188" r:id="rId1187" xr:uid="{00000000-0004-0000-0000-0000A4040000}"/>
    <hyperlink ref="AA188" r:id="rId1188" xr:uid="{00000000-0004-0000-0000-0000A5040000}"/>
    <hyperlink ref="AF188" r:id="rId1189" xr:uid="{00000000-0004-0000-0000-0000A6040000}"/>
    <hyperlink ref="AK188" r:id="rId1190" xr:uid="{00000000-0004-0000-0000-0000A7040000}"/>
    <hyperlink ref="AP188" r:id="rId1191" xr:uid="{00000000-0004-0000-0000-0000A8040000}"/>
    <hyperlink ref="AA189" r:id="rId1192" xr:uid="{00000000-0004-0000-0000-0000A9040000}"/>
    <hyperlink ref="AF189" r:id="rId1193" xr:uid="{00000000-0004-0000-0000-0000AA040000}"/>
    <hyperlink ref="AK189" r:id="rId1194" xr:uid="{00000000-0004-0000-0000-0000AB040000}"/>
    <hyperlink ref="AP189" r:id="rId1195" xr:uid="{00000000-0004-0000-0000-0000AC040000}"/>
    <hyperlink ref="F190" r:id="rId1196" xr:uid="{00000000-0004-0000-0000-0000AD040000}"/>
    <hyperlink ref="I190" r:id="rId1197" xr:uid="{00000000-0004-0000-0000-0000AE040000}"/>
    <hyperlink ref="K190" r:id="rId1198" xr:uid="{00000000-0004-0000-0000-0000AF040000}"/>
    <hyperlink ref="N190" r:id="rId1199" xr:uid="{00000000-0004-0000-0000-0000B0040000}"/>
    <hyperlink ref="P190" r:id="rId1200" xr:uid="{00000000-0004-0000-0000-0000B1040000}"/>
    <hyperlink ref="S190" r:id="rId1201" xr:uid="{00000000-0004-0000-0000-0000B2040000}"/>
    <hyperlink ref="W190" r:id="rId1202" xr:uid="{00000000-0004-0000-0000-0000B3040000}"/>
    <hyperlink ref="AA190" r:id="rId1203" xr:uid="{00000000-0004-0000-0000-0000B4040000}"/>
    <hyperlink ref="AD190" r:id="rId1204" xr:uid="{00000000-0004-0000-0000-0000B5040000}"/>
    <hyperlink ref="AF190" r:id="rId1205" xr:uid="{00000000-0004-0000-0000-0000B6040000}"/>
    <hyperlink ref="AI190" r:id="rId1206" xr:uid="{00000000-0004-0000-0000-0000B7040000}"/>
    <hyperlink ref="AA191" r:id="rId1207" xr:uid="{00000000-0004-0000-0000-0000B8040000}"/>
    <hyperlink ref="AF191" r:id="rId1208" xr:uid="{00000000-0004-0000-0000-0000B9040000}"/>
    <hyperlink ref="AI191" r:id="rId1209" xr:uid="{00000000-0004-0000-0000-0000BA040000}"/>
    <hyperlink ref="AP191" r:id="rId1210" xr:uid="{00000000-0004-0000-0000-0000BB040000}"/>
    <hyperlink ref="AA192" r:id="rId1211" xr:uid="{00000000-0004-0000-0000-0000BC040000}"/>
    <hyperlink ref="AF192" r:id="rId1212" xr:uid="{00000000-0004-0000-0000-0000BD040000}"/>
    <hyperlink ref="AI192" r:id="rId1213" xr:uid="{00000000-0004-0000-0000-0000BE040000}"/>
    <hyperlink ref="AK192" r:id="rId1214" xr:uid="{00000000-0004-0000-0000-0000BF040000}"/>
    <hyperlink ref="AA193" r:id="rId1215" xr:uid="{00000000-0004-0000-0000-0000C0040000}"/>
    <hyperlink ref="AD193" r:id="rId1216" xr:uid="{00000000-0004-0000-0000-0000C1040000}"/>
    <hyperlink ref="AF193" r:id="rId1217" xr:uid="{00000000-0004-0000-0000-0000C2040000}"/>
    <hyperlink ref="AI193" r:id="rId1218" xr:uid="{00000000-0004-0000-0000-0000C3040000}"/>
    <hyperlink ref="AK193" r:id="rId1219" xr:uid="{00000000-0004-0000-0000-0000C4040000}"/>
    <hyperlink ref="AP193" r:id="rId1220" xr:uid="{00000000-0004-0000-0000-0000C5040000}"/>
    <hyperlink ref="AR193" r:id="rId1221" xr:uid="{00000000-0004-0000-0000-0000C6040000}"/>
    <hyperlink ref="AA194" r:id="rId1222" xr:uid="{00000000-0004-0000-0000-0000C7040000}"/>
    <hyperlink ref="AD194" r:id="rId1223" xr:uid="{00000000-0004-0000-0000-0000C8040000}"/>
    <hyperlink ref="AF194" r:id="rId1224" xr:uid="{00000000-0004-0000-0000-0000C9040000}"/>
    <hyperlink ref="AI194" r:id="rId1225" xr:uid="{00000000-0004-0000-0000-0000CA040000}"/>
    <hyperlink ref="AK194" r:id="rId1226" xr:uid="{00000000-0004-0000-0000-0000CB040000}"/>
    <hyperlink ref="AP194" r:id="rId1227" xr:uid="{00000000-0004-0000-0000-0000CC040000}"/>
    <hyperlink ref="AR194" r:id="rId1228" xr:uid="{00000000-0004-0000-0000-0000CD040000}"/>
    <hyperlink ref="AA195" r:id="rId1229" xr:uid="{00000000-0004-0000-0000-0000CE040000}"/>
    <hyperlink ref="AD195" r:id="rId1230" xr:uid="{00000000-0004-0000-0000-0000CF040000}"/>
    <hyperlink ref="AF195" r:id="rId1231" xr:uid="{00000000-0004-0000-0000-0000D0040000}"/>
    <hyperlink ref="AI195" r:id="rId1232" xr:uid="{00000000-0004-0000-0000-0000D1040000}"/>
    <hyperlink ref="AK195" r:id="rId1233" xr:uid="{00000000-0004-0000-0000-0000D2040000}"/>
    <hyperlink ref="AP195" r:id="rId1234" xr:uid="{00000000-0004-0000-0000-0000D3040000}"/>
    <hyperlink ref="AR195" r:id="rId1235" xr:uid="{00000000-0004-0000-0000-0000D4040000}"/>
    <hyperlink ref="AA196" r:id="rId1236" xr:uid="{00000000-0004-0000-0000-0000D5040000}"/>
    <hyperlink ref="AF196" r:id="rId1237" xr:uid="{00000000-0004-0000-0000-0000D6040000}"/>
    <hyperlink ref="AK196" r:id="rId1238" xr:uid="{00000000-0004-0000-0000-0000D7040000}"/>
    <hyperlink ref="AP196" r:id="rId1239" xr:uid="{00000000-0004-0000-0000-0000D8040000}"/>
    <hyperlink ref="F197" r:id="rId1240" xr:uid="{00000000-0004-0000-0000-0000D9040000}"/>
    <hyperlink ref="I197" r:id="rId1241" xr:uid="{00000000-0004-0000-0000-0000DA040000}"/>
    <hyperlink ref="K197" r:id="rId1242" xr:uid="{00000000-0004-0000-0000-0000DB040000}"/>
    <hyperlink ref="P197" r:id="rId1243" xr:uid="{00000000-0004-0000-0000-0000DC040000}"/>
    <hyperlink ref="S197" r:id="rId1244" xr:uid="{00000000-0004-0000-0000-0000DD040000}"/>
    <hyperlink ref="U197" r:id="rId1245" xr:uid="{00000000-0004-0000-0000-0000DE040000}"/>
    <hyperlink ref="W197" r:id="rId1246" xr:uid="{00000000-0004-0000-0000-0000DF040000}"/>
    <hyperlink ref="AA197" r:id="rId1247" xr:uid="{00000000-0004-0000-0000-0000E0040000}"/>
    <hyperlink ref="AF197" r:id="rId1248" xr:uid="{00000000-0004-0000-0000-0000E1040000}"/>
    <hyperlink ref="AK197" r:id="rId1249" xr:uid="{00000000-0004-0000-0000-0000E2040000}"/>
    <hyperlink ref="AN197" r:id="rId1250" xr:uid="{00000000-0004-0000-0000-0000E3040000}"/>
    <hyperlink ref="AA198" r:id="rId1251" xr:uid="{00000000-0004-0000-0000-0000E4040000}"/>
    <hyperlink ref="AD198" r:id="rId1252" xr:uid="{00000000-0004-0000-0000-0000E5040000}"/>
    <hyperlink ref="AF198" r:id="rId1253" xr:uid="{00000000-0004-0000-0000-0000E6040000}"/>
    <hyperlink ref="AI198" r:id="rId1254" xr:uid="{00000000-0004-0000-0000-0000E7040000}"/>
    <hyperlink ref="AK198" r:id="rId1255" xr:uid="{00000000-0004-0000-0000-0000E8040000}"/>
    <hyperlink ref="AP198" r:id="rId1256" xr:uid="{00000000-0004-0000-0000-0000E9040000}"/>
    <hyperlink ref="AA199" r:id="rId1257" xr:uid="{00000000-0004-0000-0000-0000EA040000}"/>
    <hyperlink ref="AF199" r:id="rId1258" xr:uid="{00000000-0004-0000-0000-0000EB040000}"/>
    <hyperlink ref="AK199" r:id="rId1259" xr:uid="{00000000-0004-0000-0000-0000EC040000}"/>
    <hyperlink ref="AP199" r:id="rId1260" xr:uid="{00000000-0004-0000-0000-0000ED040000}"/>
    <hyperlink ref="AA200" r:id="rId1261" xr:uid="{00000000-0004-0000-0000-0000EE040000}"/>
    <hyperlink ref="AF200" r:id="rId1262" xr:uid="{00000000-0004-0000-0000-0000EF040000}"/>
    <hyperlink ref="AK200" r:id="rId1263" xr:uid="{00000000-0004-0000-0000-0000F0040000}"/>
    <hyperlink ref="AA201" r:id="rId1264" xr:uid="{00000000-0004-0000-0000-0000F1040000}"/>
    <hyperlink ref="AF201" r:id="rId1265" xr:uid="{00000000-0004-0000-0000-0000F2040000}"/>
    <hyperlink ref="AI201" r:id="rId1266" xr:uid="{00000000-0004-0000-0000-0000F3040000}"/>
    <hyperlink ref="AA202" r:id="rId1267" xr:uid="{00000000-0004-0000-0000-0000F4040000}"/>
    <hyperlink ref="AD202" r:id="rId1268" xr:uid="{00000000-0004-0000-0000-0000F5040000}"/>
    <hyperlink ref="AF202" r:id="rId1269" xr:uid="{00000000-0004-0000-0000-0000F6040000}"/>
    <hyperlink ref="AA203" r:id="rId1270" xr:uid="{00000000-0004-0000-0000-0000F7040000}"/>
    <hyperlink ref="AD203" r:id="rId1271" xr:uid="{00000000-0004-0000-0000-0000F8040000}"/>
    <hyperlink ref="AF203" r:id="rId1272" xr:uid="{00000000-0004-0000-0000-0000F9040000}"/>
    <hyperlink ref="AI203" r:id="rId1273" xr:uid="{00000000-0004-0000-0000-0000FA040000}"/>
    <hyperlink ref="AK203" r:id="rId1274" xr:uid="{00000000-0004-0000-0000-0000FB040000}"/>
    <hyperlink ref="AN203" r:id="rId1275" xr:uid="{00000000-0004-0000-0000-0000FC040000}"/>
    <hyperlink ref="AP203" r:id="rId1276" xr:uid="{00000000-0004-0000-0000-0000FD040000}"/>
    <hyperlink ref="AA204" r:id="rId1277" xr:uid="{00000000-0004-0000-0000-0000FE040000}"/>
    <hyperlink ref="AD204" r:id="rId1278" xr:uid="{00000000-0004-0000-0000-0000FF040000}"/>
    <hyperlink ref="AF204" r:id="rId1279" xr:uid="{00000000-0004-0000-0000-000000050000}"/>
    <hyperlink ref="AI204" r:id="rId1280" xr:uid="{00000000-0004-0000-0000-000001050000}"/>
    <hyperlink ref="AK204" r:id="rId1281" xr:uid="{00000000-0004-0000-0000-000002050000}"/>
    <hyperlink ref="AP204" r:id="rId1282" xr:uid="{00000000-0004-0000-0000-000003050000}"/>
    <hyperlink ref="AA205" r:id="rId1283" xr:uid="{00000000-0004-0000-0000-000004050000}"/>
    <hyperlink ref="AF205" r:id="rId1284" xr:uid="{00000000-0004-0000-0000-000005050000}"/>
    <hyperlink ref="AP205" r:id="rId1285" xr:uid="{00000000-0004-0000-0000-000006050000}"/>
    <hyperlink ref="AA206" r:id="rId1286" xr:uid="{00000000-0004-0000-0000-000007050000}"/>
    <hyperlink ref="AF206" r:id="rId1287" xr:uid="{00000000-0004-0000-0000-000008050000}"/>
    <hyperlink ref="AA207" r:id="rId1288" xr:uid="{00000000-0004-0000-0000-000009050000}"/>
    <hyperlink ref="AD207" r:id="rId1289" xr:uid="{00000000-0004-0000-0000-00000A050000}"/>
    <hyperlink ref="AF207" r:id="rId1290" xr:uid="{00000000-0004-0000-0000-00000B050000}"/>
    <hyperlink ref="AI207" r:id="rId1291" xr:uid="{00000000-0004-0000-0000-00000C050000}"/>
    <hyperlink ref="AK207" r:id="rId1292" xr:uid="{00000000-0004-0000-0000-00000D050000}"/>
    <hyperlink ref="AP207" r:id="rId1293" xr:uid="{00000000-0004-0000-0000-00000E050000}"/>
    <hyperlink ref="AR207" r:id="rId1294" xr:uid="{00000000-0004-0000-0000-00000F050000}"/>
    <hyperlink ref="AA208" r:id="rId1295" xr:uid="{00000000-0004-0000-0000-000010050000}"/>
    <hyperlink ref="AD208" r:id="rId1296" xr:uid="{00000000-0004-0000-0000-000011050000}"/>
    <hyperlink ref="AF208" r:id="rId1297" xr:uid="{00000000-0004-0000-0000-000012050000}"/>
    <hyperlink ref="AI208" r:id="rId1298" xr:uid="{00000000-0004-0000-0000-000013050000}"/>
    <hyperlink ref="AP208" r:id="rId1299" xr:uid="{00000000-0004-0000-0000-000014050000}"/>
    <hyperlink ref="AR208" r:id="rId1300" xr:uid="{00000000-0004-0000-0000-000015050000}"/>
    <hyperlink ref="AA209" r:id="rId1301" xr:uid="{00000000-0004-0000-0000-000016050000}"/>
    <hyperlink ref="AD209" r:id="rId1302" xr:uid="{00000000-0004-0000-0000-000017050000}"/>
    <hyperlink ref="AF209" r:id="rId1303" xr:uid="{00000000-0004-0000-0000-000018050000}"/>
    <hyperlink ref="AK209" r:id="rId1304" xr:uid="{00000000-0004-0000-0000-000019050000}"/>
    <hyperlink ref="AP209" r:id="rId1305" xr:uid="{00000000-0004-0000-0000-00001A050000}"/>
    <hyperlink ref="AA210" r:id="rId1306" xr:uid="{00000000-0004-0000-0000-00001B050000}"/>
    <hyperlink ref="AF210" r:id="rId1307" xr:uid="{00000000-0004-0000-0000-00001C050000}"/>
    <hyperlink ref="AP210" r:id="rId1308" xr:uid="{00000000-0004-0000-0000-00001D050000}"/>
    <hyperlink ref="AA211" r:id="rId1309" xr:uid="{00000000-0004-0000-0000-00001E050000}"/>
    <hyperlink ref="AF211" r:id="rId1310" xr:uid="{00000000-0004-0000-0000-00001F050000}"/>
    <hyperlink ref="AK211" r:id="rId1311" xr:uid="{00000000-0004-0000-0000-000020050000}"/>
    <hyperlink ref="AP211" r:id="rId1312" xr:uid="{00000000-0004-0000-0000-000021050000}"/>
    <hyperlink ref="AR211" r:id="rId1313" xr:uid="{00000000-0004-0000-0000-000022050000}"/>
    <hyperlink ref="AA212" r:id="rId1314" xr:uid="{00000000-0004-0000-0000-000023050000}"/>
    <hyperlink ref="AD212" r:id="rId1315" xr:uid="{00000000-0004-0000-0000-000024050000}"/>
    <hyperlink ref="AF212" r:id="rId1316" xr:uid="{00000000-0004-0000-0000-000025050000}"/>
    <hyperlink ref="AI212" r:id="rId1317" xr:uid="{00000000-0004-0000-0000-000026050000}"/>
    <hyperlink ref="AK212" r:id="rId1318" xr:uid="{00000000-0004-0000-0000-000027050000}"/>
    <hyperlink ref="AN212" r:id="rId1319" xr:uid="{00000000-0004-0000-0000-000028050000}"/>
    <hyperlink ref="AA213" r:id="rId1320" xr:uid="{00000000-0004-0000-0000-000029050000}"/>
    <hyperlink ref="AD213" r:id="rId1321" xr:uid="{00000000-0004-0000-0000-00002A050000}"/>
    <hyperlink ref="AF213" r:id="rId1322" xr:uid="{00000000-0004-0000-0000-00002B050000}"/>
    <hyperlink ref="AK213" r:id="rId1323" xr:uid="{00000000-0004-0000-0000-00002C050000}"/>
    <hyperlink ref="AN213" r:id="rId1324" xr:uid="{00000000-0004-0000-0000-00002D050000}"/>
    <hyperlink ref="AA214" r:id="rId1325" xr:uid="{00000000-0004-0000-0000-00002E050000}"/>
    <hyperlink ref="AD214" r:id="rId1326" xr:uid="{00000000-0004-0000-0000-00002F050000}"/>
    <hyperlink ref="AF214" r:id="rId1327" xr:uid="{00000000-0004-0000-0000-000030050000}"/>
    <hyperlink ref="AI214" r:id="rId1328" xr:uid="{00000000-0004-0000-0000-000031050000}"/>
    <hyperlink ref="AK214" r:id="rId1329" xr:uid="{00000000-0004-0000-0000-000032050000}"/>
    <hyperlink ref="AN214" r:id="rId1330" xr:uid="{00000000-0004-0000-0000-000033050000}"/>
    <hyperlink ref="AP214" r:id="rId1331" xr:uid="{00000000-0004-0000-0000-000034050000}"/>
    <hyperlink ref="AR214" r:id="rId1332" xr:uid="{00000000-0004-0000-0000-000035050000}"/>
    <hyperlink ref="AA215" r:id="rId1333" xr:uid="{00000000-0004-0000-0000-000036050000}"/>
    <hyperlink ref="AD215" r:id="rId1334" xr:uid="{00000000-0004-0000-0000-000037050000}"/>
    <hyperlink ref="AF215" r:id="rId1335" xr:uid="{00000000-0004-0000-0000-000038050000}"/>
    <hyperlink ref="AI215" r:id="rId1336" xr:uid="{00000000-0004-0000-0000-000039050000}"/>
    <hyperlink ref="AK215" r:id="rId1337" xr:uid="{00000000-0004-0000-0000-00003A050000}"/>
    <hyperlink ref="AN215" r:id="rId1338" xr:uid="{00000000-0004-0000-0000-00003B050000}"/>
    <hyperlink ref="AP215" r:id="rId1339" xr:uid="{00000000-0004-0000-0000-00003C050000}"/>
    <hyperlink ref="AA216" r:id="rId1340" xr:uid="{00000000-0004-0000-0000-00003D050000}"/>
    <hyperlink ref="AD216" r:id="rId1341" xr:uid="{00000000-0004-0000-0000-00003E050000}"/>
    <hyperlink ref="AF216" r:id="rId1342" xr:uid="{00000000-0004-0000-0000-00003F050000}"/>
    <hyperlink ref="AI216" r:id="rId1343" xr:uid="{00000000-0004-0000-0000-000040050000}"/>
    <hyperlink ref="AK216" r:id="rId1344" xr:uid="{00000000-0004-0000-0000-000041050000}"/>
    <hyperlink ref="AP216" r:id="rId1345" xr:uid="{00000000-0004-0000-0000-000042050000}"/>
    <hyperlink ref="AS216" r:id="rId1346" xr:uid="{00000000-0004-0000-0000-000043050000}"/>
    <hyperlink ref="AA217" r:id="rId1347" xr:uid="{00000000-0004-0000-0000-000044050000}"/>
    <hyperlink ref="AD217" r:id="rId1348" xr:uid="{00000000-0004-0000-0000-000045050000}"/>
    <hyperlink ref="AF217" r:id="rId1349" xr:uid="{00000000-0004-0000-0000-000046050000}"/>
    <hyperlink ref="AI217" r:id="rId1350" xr:uid="{00000000-0004-0000-0000-000047050000}"/>
    <hyperlink ref="AA218" r:id="rId1351" xr:uid="{00000000-0004-0000-0000-000048050000}"/>
    <hyperlink ref="AD218" r:id="rId1352" xr:uid="{00000000-0004-0000-0000-000049050000}"/>
    <hyperlink ref="AF218" r:id="rId1353" xr:uid="{00000000-0004-0000-0000-00004A050000}"/>
    <hyperlink ref="AI218" r:id="rId1354" xr:uid="{00000000-0004-0000-0000-00004B050000}"/>
    <hyperlink ref="AP218" r:id="rId1355" xr:uid="{00000000-0004-0000-0000-00004C050000}"/>
    <hyperlink ref="AR218" r:id="rId1356" xr:uid="{00000000-0004-0000-0000-00004D050000}"/>
    <hyperlink ref="AA219" r:id="rId1357" xr:uid="{00000000-0004-0000-0000-00004E050000}"/>
    <hyperlink ref="AF219" r:id="rId1358" xr:uid="{00000000-0004-0000-0000-00004F050000}"/>
    <hyperlink ref="AI219" r:id="rId1359" xr:uid="{00000000-0004-0000-0000-000050050000}"/>
    <hyperlink ref="AS219" r:id="rId1360" xr:uid="{00000000-0004-0000-0000-000051050000}"/>
    <hyperlink ref="AA220" r:id="rId1361" xr:uid="{00000000-0004-0000-0000-000052050000}"/>
    <hyperlink ref="AD220" r:id="rId1362" xr:uid="{00000000-0004-0000-0000-000053050000}"/>
    <hyperlink ref="AF220" r:id="rId1363" xr:uid="{00000000-0004-0000-0000-000054050000}"/>
    <hyperlink ref="AI220" r:id="rId1364" xr:uid="{00000000-0004-0000-0000-000055050000}"/>
    <hyperlink ref="AK220" r:id="rId1365" xr:uid="{00000000-0004-0000-0000-000056050000}"/>
    <hyperlink ref="AP220" r:id="rId1366" xr:uid="{00000000-0004-0000-0000-000057050000}"/>
    <hyperlink ref="AA221" r:id="rId1367" xr:uid="{00000000-0004-0000-0000-000058050000}"/>
    <hyperlink ref="AD221" r:id="rId1368" xr:uid="{00000000-0004-0000-0000-000059050000}"/>
    <hyperlink ref="AF221" r:id="rId1369" xr:uid="{00000000-0004-0000-0000-00005A050000}"/>
    <hyperlink ref="AI221" r:id="rId1370" xr:uid="{00000000-0004-0000-0000-00005B050000}"/>
    <hyperlink ref="AK221" r:id="rId1371" xr:uid="{00000000-0004-0000-0000-00005C050000}"/>
    <hyperlink ref="AN221" r:id="rId1372" xr:uid="{00000000-0004-0000-0000-00005D050000}"/>
    <hyperlink ref="AP221" r:id="rId1373" xr:uid="{00000000-0004-0000-0000-00005E050000}"/>
    <hyperlink ref="AA222" r:id="rId1374" xr:uid="{00000000-0004-0000-0000-00005F050000}"/>
    <hyperlink ref="AF222" r:id="rId1375" xr:uid="{00000000-0004-0000-0000-000060050000}"/>
    <hyperlink ref="AK222" r:id="rId1376" xr:uid="{00000000-0004-0000-0000-000061050000}"/>
    <hyperlink ref="AN222" r:id="rId1377" xr:uid="{00000000-0004-0000-0000-000062050000}"/>
    <hyperlink ref="AP222" r:id="rId1378" xr:uid="{00000000-0004-0000-0000-000063050000}"/>
    <hyperlink ref="AA223" r:id="rId1379" xr:uid="{00000000-0004-0000-0000-000064050000}"/>
    <hyperlink ref="AF223" r:id="rId1380" xr:uid="{00000000-0004-0000-0000-000065050000}"/>
    <hyperlink ref="AK223" r:id="rId1381" xr:uid="{00000000-0004-0000-0000-000066050000}"/>
    <hyperlink ref="AA224" r:id="rId1382" xr:uid="{00000000-0004-0000-0000-000067050000}"/>
    <hyperlink ref="AD224" r:id="rId1383" xr:uid="{00000000-0004-0000-0000-000068050000}"/>
    <hyperlink ref="AF224" r:id="rId1384" xr:uid="{00000000-0004-0000-0000-000069050000}"/>
    <hyperlink ref="AA225" r:id="rId1385" xr:uid="{00000000-0004-0000-0000-00006A050000}"/>
    <hyperlink ref="AD225" r:id="rId1386" xr:uid="{00000000-0004-0000-0000-00006B050000}"/>
    <hyperlink ref="AF225" r:id="rId1387" xr:uid="{00000000-0004-0000-0000-00006C050000}"/>
    <hyperlink ref="AI225" r:id="rId1388" xr:uid="{00000000-0004-0000-0000-00006D050000}"/>
    <hyperlink ref="AK225" r:id="rId1389" xr:uid="{00000000-0004-0000-0000-00006E050000}"/>
    <hyperlink ref="F226" r:id="rId1390" xr:uid="{00000000-0004-0000-0000-00006F050000}"/>
    <hyperlink ref="I226" r:id="rId1391" xr:uid="{00000000-0004-0000-0000-000070050000}"/>
    <hyperlink ref="K226" r:id="rId1392" xr:uid="{00000000-0004-0000-0000-000071050000}"/>
    <hyperlink ref="N226" r:id="rId1393" xr:uid="{00000000-0004-0000-0000-000072050000}"/>
    <hyperlink ref="P226" r:id="rId1394" xr:uid="{00000000-0004-0000-0000-000073050000}"/>
    <hyperlink ref="AA226" r:id="rId1395" xr:uid="{00000000-0004-0000-0000-000074050000}"/>
    <hyperlink ref="AD226" r:id="rId1396" xr:uid="{00000000-0004-0000-0000-000075050000}"/>
    <hyperlink ref="AF226" r:id="rId1397" xr:uid="{00000000-0004-0000-0000-000076050000}"/>
    <hyperlink ref="AI226" r:id="rId1398" xr:uid="{00000000-0004-0000-0000-000077050000}"/>
    <hyperlink ref="AA227" r:id="rId1399" xr:uid="{00000000-0004-0000-0000-000078050000}"/>
    <hyperlink ref="AD227" r:id="rId1400" xr:uid="{00000000-0004-0000-0000-000079050000}"/>
    <hyperlink ref="AF227" r:id="rId1401" xr:uid="{00000000-0004-0000-0000-00007A050000}"/>
    <hyperlink ref="AI227" r:id="rId1402" xr:uid="{00000000-0004-0000-0000-00007B050000}"/>
    <hyperlink ref="AP227" r:id="rId1403" xr:uid="{00000000-0004-0000-0000-00007C050000}"/>
    <hyperlink ref="F228" r:id="rId1404" xr:uid="{00000000-0004-0000-0000-00007D050000}"/>
    <hyperlink ref="K228" r:id="rId1405" xr:uid="{00000000-0004-0000-0000-00007E050000}"/>
    <hyperlink ref="P228" r:id="rId1406" xr:uid="{00000000-0004-0000-0000-00007F050000}"/>
    <hyperlink ref="AA228" r:id="rId1407" xr:uid="{00000000-0004-0000-0000-000080050000}"/>
    <hyperlink ref="AF228" r:id="rId1408" xr:uid="{00000000-0004-0000-0000-000081050000}"/>
    <hyperlink ref="AI228" r:id="rId1409" xr:uid="{00000000-0004-0000-0000-000082050000}"/>
    <hyperlink ref="AK228" r:id="rId1410" xr:uid="{00000000-0004-0000-0000-000083050000}"/>
    <hyperlink ref="AA229" r:id="rId1411" xr:uid="{00000000-0004-0000-0000-000084050000}"/>
    <hyperlink ref="AD229" r:id="rId1412" xr:uid="{00000000-0004-0000-0000-000085050000}"/>
    <hyperlink ref="AF229" r:id="rId1413" xr:uid="{00000000-0004-0000-0000-000086050000}"/>
    <hyperlink ref="AK229" r:id="rId1414" xr:uid="{00000000-0004-0000-0000-000087050000}"/>
    <hyperlink ref="AA230" r:id="rId1415" xr:uid="{00000000-0004-0000-0000-000088050000}"/>
    <hyperlink ref="AD230" r:id="rId1416" xr:uid="{00000000-0004-0000-0000-000089050000}"/>
    <hyperlink ref="AF230" r:id="rId1417" xr:uid="{00000000-0004-0000-0000-00008A050000}"/>
    <hyperlink ref="AI230" r:id="rId1418" xr:uid="{00000000-0004-0000-0000-00008B050000}"/>
    <hyperlink ref="AK230" r:id="rId1419" xr:uid="{00000000-0004-0000-0000-00008C050000}"/>
    <hyperlink ref="AP230" r:id="rId1420" xr:uid="{00000000-0004-0000-0000-00008D050000}"/>
    <hyperlink ref="AA231" r:id="rId1421" xr:uid="{00000000-0004-0000-0000-00008E050000}"/>
    <hyperlink ref="AD231" r:id="rId1422" xr:uid="{00000000-0004-0000-0000-00008F050000}"/>
    <hyperlink ref="AF231" r:id="rId1423" xr:uid="{00000000-0004-0000-0000-000090050000}"/>
    <hyperlink ref="AI231" r:id="rId1424" xr:uid="{00000000-0004-0000-0000-000091050000}"/>
    <hyperlink ref="AK231" r:id="rId1425" xr:uid="{00000000-0004-0000-0000-000092050000}"/>
    <hyperlink ref="AN231" r:id="rId1426" xr:uid="{00000000-0004-0000-0000-000093050000}"/>
    <hyperlink ref="AA232" r:id="rId1427" xr:uid="{00000000-0004-0000-0000-000094050000}"/>
    <hyperlink ref="AF232" r:id="rId1428" xr:uid="{00000000-0004-0000-0000-000095050000}"/>
    <hyperlink ref="AK232" r:id="rId1429" xr:uid="{00000000-0004-0000-0000-000096050000}"/>
    <hyperlink ref="AA233" r:id="rId1430" xr:uid="{00000000-0004-0000-0000-000097050000}"/>
    <hyperlink ref="AD233" r:id="rId1431" xr:uid="{00000000-0004-0000-0000-000098050000}"/>
    <hyperlink ref="AF233" r:id="rId1432" xr:uid="{00000000-0004-0000-0000-000099050000}"/>
    <hyperlink ref="AI233" r:id="rId1433" xr:uid="{00000000-0004-0000-0000-00009A050000}"/>
    <hyperlink ref="AS233" r:id="rId1434" xr:uid="{00000000-0004-0000-0000-00009B050000}"/>
    <hyperlink ref="AA234" r:id="rId1435" xr:uid="{00000000-0004-0000-0000-00009C050000}"/>
    <hyperlink ref="AF234" r:id="rId1436" xr:uid="{00000000-0004-0000-0000-00009D050000}"/>
    <hyperlink ref="AI234" r:id="rId1437" xr:uid="{00000000-0004-0000-0000-00009E050000}"/>
    <hyperlink ref="AA235" r:id="rId1438" xr:uid="{00000000-0004-0000-0000-00009F050000}"/>
    <hyperlink ref="AF235" r:id="rId1439" xr:uid="{00000000-0004-0000-0000-0000A0050000}"/>
    <hyperlink ref="AK235" r:id="rId1440" xr:uid="{00000000-0004-0000-0000-0000A1050000}"/>
    <hyperlink ref="AP235" r:id="rId1441" xr:uid="{00000000-0004-0000-0000-0000A2050000}"/>
    <hyperlink ref="AR235" r:id="rId1442" xr:uid="{00000000-0004-0000-0000-0000A3050000}"/>
    <hyperlink ref="AA236" r:id="rId1443" xr:uid="{00000000-0004-0000-0000-0000A4050000}"/>
    <hyperlink ref="AF236" r:id="rId1444" xr:uid="{00000000-0004-0000-0000-0000A5050000}"/>
    <hyperlink ref="AK236" r:id="rId1445" xr:uid="{00000000-0004-0000-0000-0000A6050000}"/>
    <hyperlink ref="AA237" r:id="rId1446" xr:uid="{00000000-0004-0000-0000-0000A7050000}"/>
    <hyperlink ref="AD237" r:id="rId1447" xr:uid="{00000000-0004-0000-0000-0000A8050000}"/>
    <hyperlink ref="AF237" r:id="rId1448" xr:uid="{00000000-0004-0000-0000-0000A9050000}"/>
    <hyperlink ref="AK237" r:id="rId1449" xr:uid="{00000000-0004-0000-0000-0000AA050000}"/>
    <hyperlink ref="AP237" r:id="rId1450" xr:uid="{00000000-0004-0000-0000-0000AB050000}"/>
    <hyperlink ref="AA238" r:id="rId1451" xr:uid="{00000000-0004-0000-0000-0000AC050000}"/>
    <hyperlink ref="AF238" r:id="rId1452" xr:uid="{00000000-0004-0000-0000-0000AD050000}"/>
    <hyperlink ref="AA239" r:id="rId1453" xr:uid="{00000000-0004-0000-0000-0000AE050000}"/>
    <hyperlink ref="AD239" r:id="rId1454" xr:uid="{00000000-0004-0000-0000-0000AF050000}"/>
    <hyperlink ref="AF239" r:id="rId1455" xr:uid="{00000000-0004-0000-0000-0000B0050000}"/>
    <hyperlink ref="AI239" r:id="rId1456" xr:uid="{00000000-0004-0000-0000-0000B1050000}"/>
    <hyperlink ref="AA240" r:id="rId1457" xr:uid="{00000000-0004-0000-0000-0000B2050000}"/>
    <hyperlink ref="AD240" r:id="rId1458" xr:uid="{00000000-0004-0000-0000-0000B3050000}"/>
    <hyperlink ref="AF240" r:id="rId1459" xr:uid="{00000000-0004-0000-0000-0000B4050000}"/>
    <hyperlink ref="AK240" r:id="rId1460" xr:uid="{00000000-0004-0000-0000-0000B5050000}"/>
    <hyperlink ref="AA241" r:id="rId1461" xr:uid="{00000000-0004-0000-0000-0000B6050000}"/>
    <hyperlink ref="AD241" r:id="rId1462" xr:uid="{00000000-0004-0000-0000-0000B7050000}"/>
    <hyperlink ref="AF241" r:id="rId1463" xr:uid="{00000000-0004-0000-0000-0000B8050000}"/>
    <hyperlink ref="AI241" r:id="rId1464" xr:uid="{00000000-0004-0000-0000-0000B9050000}"/>
    <hyperlink ref="AK241" r:id="rId1465" xr:uid="{00000000-0004-0000-0000-0000BA050000}"/>
    <hyperlink ref="AA242" r:id="rId1466" xr:uid="{00000000-0004-0000-0000-0000BB050000}"/>
    <hyperlink ref="AF242" r:id="rId1467" xr:uid="{00000000-0004-0000-0000-0000BC050000}"/>
    <hyperlink ref="AI242" r:id="rId1468" xr:uid="{00000000-0004-0000-0000-0000BD050000}"/>
    <hyperlink ref="AK242" r:id="rId1469" xr:uid="{00000000-0004-0000-0000-0000BE050000}"/>
    <hyperlink ref="AA243" r:id="rId1470" xr:uid="{00000000-0004-0000-0000-0000BF050000}"/>
    <hyperlink ref="AD243" r:id="rId1471" xr:uid="{00000000-0004-0000-0000-0000C0050000}"/>
    <hyperlink ref="AF243" r:id="rId1472" xr:uid="{00000000-0004-0000-0000-0000C1050000}"/>
    <hyperlink ref="AK243" r:id="rId1473" xr:uid="{00000000-0004-0000-0000-0000C2050000}"/>
    <hyperlink ref="AP243" r:id="rId1474" xr:uid="{00000000-0004-0000-0000-0000C3050000}"/>
    <hyperlink ref="F3" r:id="rId1475" xr:uid="{3A03444C-E11A-664A-A62A-4E9824A20901}"/>
    <hyperlink ref="F4" r:id="rId1476" xr:uid="{B18E2940-5C11-9D45-AABE-6E78E8C837E5}"/>
    <hyperlink ref="F5" r:id="rId1477" xr:uid="{0E47CD75-DC98-A34A-AFC3-FE4967929A89}"/>
    <hyperlink ref="F6" r:id="rId1478" xr:uid="{133077C9-2DCF-3E4C-8996-F60ED8D5E46B}"/>
    <hyperlink ref="F7" r:id="rId1479" xr:uid="{5CD38088-82ED-BC4D-9599-7F27168910CF}"/>
    <hyperlink ref="F8" r:id="rId1480" xr:uid="{690A6C88-B419-4147-A7CC-BF2B1C88DF00}"/>
    <hyperlink ref="I3" r:id="rId1481" xr:uid="{DFBF0C0B-866C-DF44-9B78-E3680E4BA730}"/>
    <hyperlink ref="I4" r:id="rId1482" xr:uid="{AC549DD9-6C66-D048-BCB0-14E9EE10D677}"/>
    <hyperlink ref="I5" r:id="rId1483" xr:uid="{7C132BC0-DB76-DD4A-B023-29ED6783DAF6}"/>
    <hyperlink ref="I6" r:id="rId1484" xr:uid="{340F324F-4003-BD4B-B204-81EC0577D056}"/>
    <hyperlink ref="I7" r:id="rId1485" xr:uid="{6D01A0B4-2253-6444-95EC-EDDFDB255182}"/>
    <hyperlink ref="I8" r:id="rId1486" xr:uid="{A2F2B9F0-A0BD-6B42-AA55-78547EA2777A}"/>
    <hyperlink ref="F10" r:id="rId1487" xr:uid="{6AB0F02F-3DC7-7045-8DAF-216638147AFA}"/>
    <hyperlink ref="F11" r:id="rId1488" xr:uid="{7B7BFC3E-02C0-C74C-8468-DE677A9A9C61}"/>
    <hyperlink ref="F12" r:id="rId1489" xr:uid="{5FB16E8F-AE51-2047-9B9B-7E41E5F4F65A}"/>
    <hyperlink ref="F13" r:id="rId1490" xr:uid="{437D0D73-99DA-6041-945A-550D31B7BB79}"/>
    <hyperlink ref="F14" r:id="rId1491" xr:uid="{2327481A-86B3-404B-9488-3674F2959989}"/>
    <hyperlink ref="F15" r:id="rId1492" xr:uid="{2D816C93-565D-B94B-80BD-B122E1DF8D3B}"/>
    <hyperlink ref="F16" r:id="rId1493" xr:uid="{0531DA4D-3EC3-D846-8FA0-B132FFE2CEC9}"/>
    <hyperlink ref="F18" r:id="rId1494" xr:uid="{339C27FB-033F-A04E-B820-CB4BE1C401A8}"/>
    <hyperlink ref="F19" r:id="rId1495" xr:uid="{AC9E5C85-5A35-A94D-9AD4-6B5C0F6BE383}"/>
    <hyperlink ref="F20" r:id="rId1496" xr:uid="{BB6A2A9B-7FAD-B542-A0CF-166BBC332284}"/>
    <hyperlink ref="F21" r:id="rId1497" xr:uid="{94E2A331-8CC4-1D4B-AAA2-AAE4147723A0}"/>
    <hyperlink ref="F22" r:id="rId1498" xr:uid="{64C2318C-FC5F-4A49-9311-B87E8AD289F3}"/>
    <hyperlink ref="F23" r:id="rId1499" xr:uid="{BF54C640-624A-5D40-8DF8-4D44596526E2}"/>
    <hyperlink ref="F25" r:id="rId1500" xr:uid="{C45E2C15-04D9-9D4E-AE91-E5D4E1406BC4}"/>
    <hyperlink ref="F26" r:id="rId1501" xr:uid="{6D5EC1D1-DCA1-A34A-B1FF-A7DCBC3A98F5}"/>
    <hyperlink ref="F27" r:id="rId1502" xr:uid="{AAB35505-4DD6-9F45-B652-5B5A78354941}"/>
    <hyperlink ref="F28" r:id="rId1503" xr:uid="{C9A2628F-5AAB-D648-B8FA-55851AEE2CF1}"/>
    <hyperlink ref="F29" r:id="rId1504" xr:uid="{89A61E91-A92E-554F-8132-A107AF0144B8}"/>
    <hyperlink ref="F30" r:id="rId1505" xr:uid="{7AAAEF3B-D5BE-CF4B-B3CA-ACB68D15CB78}"/>
    <hyperlink ref="F31" r:id="rId1506" xr:uid="{DECF6ABE-D26B-E640-AFD5-734F64BD8671}"/>
    <hyperlink ref="F32" r:id="rId1507" xr:uid="{5A257C2B-3601-044A-B0BC-EC2D65E783D5}"/>
    <hyperlink ref="F33" r:id="rId1508" xr:uid="{248DB537-956B-8147-B7AA-DE7ED99F8245}"/>
    <hyperlink ref="F34" r:id="rId1509" xr:uid="{610E26E5-F0C2-E349-B0BF-E7EBAB41EAE2}"/>
    <hyperlink ref="F35" r:id="rId1510" xr:uid="{796ABF92-0DCF-114F-8A27-2ACD85F96FDE}"/>
    <hyperlink ref="F36" r:id="rId1511" xr:uid="{162480CE-76BE-F749-B42C-4DA4938869D0}"/>
    <hyperlink ref="F37" r:id="rId1512" xr:uid="{6BEA1B32-E623-AF40-B853-2C0952787C3B}"/>
    <hyperlink ref="F38" r:id="rId1513" xr:uid="{966271AE-213A-B74E-AF4C-748608904C31}"/>
    <hyperlink ref="F39" r:id="rId1514" xr:uid="{BEB098E0-9EDC-894D-B364-6343447B9E19}"/>
    <hyperlink ref="F40" r:id="rId1515" xr:uid="{52FCF74B-8556-E34E-A362-9C473D58645D}"/>
    <hyperlink ref="F41" r:id="rId1516" xr:uid="{7BA8E966-F8BD-F543-9873-A9FB10AAE5EA}"/>
    <hyperlink ref="F42" r:id="rId1517" xr:uid="{D4608EED-DBA7-4140-9005-055B499364F6}"/>
    <hyperlink ref="F43" r:id="rId1518" xr:uid="{310D1FB2-E2AF-024D-BA9E-C279C4C31C6B}"/>
    <hyperlink ref="F44" r:id="rId1519" xr:uid="{E7951794-B9D5-8147-8A00-096F43E55B0E}"/>
    <hyperlink ref="F45" r:id="rId1520" xr:uid="{50D46C40-89A1-9D4D-8BAD-D2700F22D01C}"/>
    <hyperlink ref="F47" r:id="rId1521" xr:uid="{8A414451-E5E7-5943-A9BB-0AB72E421317}"/>
    <hyperlink ref="F48" r:id="rId1522" xr:uid="{1B5D2C1A-58C5-CD44-9CF7-09D610B72D39}"/>
    <hyperlink ref="F49" r:id="rId1523" xr:uid="{A295BADF-600D-5C4D-B5D9-627A2A5DF9DE}"/>
    <hyperlink ref="F50" r:id="rId1524" xr:uid="{E75609BE-0E32-EB46-A35D-DA90243F83FD}"/>
    <hyperlink ref="F51" r:id="rId1525" xr:uid="{51768C8E-E885-1440-83AE-D69567FEF9AA}"/>
    <hyperlink ref="F53" r:id="rId1526" xr:uid="{B78B5EF8-5049-0D40-A266-5B4AF1F497C0}"/>
    <hyperlink ref="F54" r:id="rId1527" xr:uid="{3A0D8CFE-1B24-4E4C-9864-84FB8D2C9249}"/>
    <hyperlink ref="F55" r:id="rId1528" xr:uid="{5B1A348B-3863-4147-887A-B515E86CC8D3}"/>
    <hyperlink ref="I53" r:id="rId1529" xr:uid="{C32D3C93-BE8A-9749-8288-6BEC8C828492}"/>
    <hyperlink ref="I54" r:id="rId1530" xr:uid="{AC3C799D-18FE-E34B-9A2B-49FC11F76ACF}"/>
    <hyperlink ref="I55" r:id="rId1531" xr:uid="{09882652-4F7D-3049-B711-D5DF60D35660}"/>
    <hyperlink ref="F57" r:id="rId1532" xr:uid="{2AB67D4D-E4E4-264D-8B51-2176DD45E678}"/>
    <hyperlink ref="F58" r:id="rId1533" xr:uid="{0D233298-308A-5E4A-956C-EE91724B7061}"/>
    <hyperlink ref="F59" r:id="rId1534" xr:uid="{CC557E63-F93E-F94D-AABC-6B5697DF7BD6}"/>
    <hyperlink ref="F60" r:id="rId1535" xr:uid="{DF45669E-D3D8-6243-A5C2-CE335707FDE4}"/>
    <hyperlink ref="F61" r:id="rId1536" xr:uid="{46C32B37-86C0-D44A-AC1F-20FFEC19DEE5}"/>
    <hyperlink ref="F63" r:id="rId1537" xr:uid="{C349A16E-3079-964F-8203-68E611A0484E}"/>
    <hyperlink ref="F64" r:id="rId1538" xr:uid="{F604E6C4-5682-E34C-B6E2-F8571827EBB6}"/>
    <hyperlink ref="F65" r:id="rId1539" xr:uid="{A9E133BD-61CD-2A4A-BAB0-FAB5E84E8B9F}"/>
    <hyperlink ref="F66" r:id="rId1540" xr:uid="{0CE893F6-427E-6744-AF48-D3D5BE683316}"/>
    <hyperlink ref="F67" r:id="rId1541" xr:uid="{FBA81E62-ABD6-E84B-AF46-11A162390853}"/>
    <hyperlink ref="F68" r:id="rId1542" xr:uid="{87F6FA58-3E05-074B-BC36-A70D23E85430}"/>
    <hyperlink ref="F69" r:id="rId1543" xr:uid="{4C45133C-61F6-0B47-8668-7B39C8614FAB}"/>
    <hyperlink ref="F70" r:id="rId1544" xr:uid="{CF3CC94D-C0B2-D34D-A7F4-EDA2E5F173D6}"/>
    <hyperlink ref="I63" r:id="rId1545" xr:uid="{BD760420-9252-354E-8BC8-55AAEEEFD9D2}"/>
    <hyperlink ref="I64" r:id="rId1546" xr:uid="{6489BC0E-5E94-9642-864A-E7C751040C94}"/>
    <hyperlink ref="I65" r:id="rId1547" xr:uid="{4E3E3512-0B1E-2642-85CC-34C0E7A77361}"/>
    <hyperlink ref="I66" r:id="rId1548" xr:uid="{FD69FBC4-486D-B749-8EF5-3F7253C69E60}"/>
    <hyperlink ref="I67" r:id="rId1549" xr:uid="{DFF3E46A-A7E4-6C42-A3CF-75FF37D0F6F9}"/>
    <hyperlink ref="I68" r:id="rId1550" xr:uid="{0A98FFD4-D1F6-F141-9ABC-5802DC038F91}"/>
    <hyperlink ref="I69" r:id="rId1551" xr:uid="{D898DD50-2578-F942-AD00-57C2D947F6FE}"/>
    <hyperlink ref="I70" r:id="rId1552" xr:uid="{F28D7A02-7C20-2C4C-BE9E-6E704C4C9713}"/>
    <hyperlink ref="F72" r:id="rId1553" xr:uid="{143ACB50-6091-874C-BABC-E5E0AA3A5B72}"/>
    <hyperlink ref="F73" r:id="rId1554" xr:uid="{F5AC53D5-8741-CA47-A125-5BEA2F2533CE}"/>
    <hyperlink ref="F74" r:id="rId1555" xr:uid="{51641C70-263F-E24B-8C97-67139FE8B648}"/>
    <hyperlink ref="F75" r:id="rId1556" xr:uid="{EFC7AC1B-4F6B-2B47-B1A6-023865B0E580}"/>
    <hyperlink ref="F76" r:id="rId1557" xr:uid="{7FBA22C4-3EE0-F846-B912-83AE7CED620D}"/>
    <hyperlink ref="F77" r:id="rId1558" xr:uid="{94F1B7F0-4266-BA4E-A447-E010A1DBBDF0}"/>
    <hyperlink ref="F78" r:id="rId1559" xr:uid="{FAB3B0B6-A69B-994E-94C2-074332722986}"/>
    <hyperlink ref="F79" r:id="rId1560" xr:uid="{EDC9952A-EBD8-F44C-B93D-D15C39C5D7B3}"/>
    <hyperlink ref="F80" r:id="rId1561" xr:uid="{98C624F5-4483-A846-A70B-2A94BE8FA33A}"/>
    <hyperlink ref="F81" r:id="rId1562" xr:uid="{AE5CAF39-9066-CA49-99A1-D84CD2661A8F}"/>
    <hyperlink ref="F82" r:id="rId1563" xr:uid="{9804273E-8A6C-BD42-AE21-9A28098261B5}"/>
    <hyperlink ref="I72" r:id="rId1564" xr:uid="{5C14020B-D250-594C-A155-1F71F646F90B}"/>
    <hyperlink ref="I73" r:id="rId1565" xr:uid="{CE487510-D549-F342-AB80-4CF787908365}"/>
    <hyperlink ref="I74" r:id="rId1566" xr:uid="{F13C92F9-8332-1144-A81E-F6D03FCD5C70}"/>
    <hyperlink ref="I75" r:id="rId1567" xr:uid="{AEBA10B9-E8BB-6E42-9E04-AF19E26DAD4E}"/>
    <hyperlink ref="I76" r:id="rId1568" xr:uid="{B6E5B780-63AE-2C46-8CFD-F264EB6CDE05}"/>
    <hyperlink ref="I77" r:id="rId1569" xr:uid="{ECB7EF27-C3AD-7A40-B720-CB0E6FD7BCF9}"/>
    <hyperlink ref="I78" r:id="rId1570" xr:uid="{82A0A56D-45DD-9E4F-A8AC-2D2D641CB97B}"/>
    <hyperlink ref="I79" r:id="rId1571" xr:uid="{61A442E9-9B32-4844-804D-CD5590AFC72C}"/>
    <hyperlink ref="I80" r:id="rId1572" xr:uid="{EFB0C8B5-0DDA-BF45-9FDC-95B257BCD9B6}"/>
    <hyperlink ref="I81" r:id="rId1573" xr:uid="{F345DD53-A45C-7B4C-96DD-6B4B009AEDF4}"/>
    <hyperlink ref="I82" r:id="rId1574" xr:uid="{7B9918C9-3947-A247-80EE-AC901021CA58}"/>
    <hyperlink ref="F84" r:id="rId1575" xr:uid="{A646A482-EB4E-A84D-8EB2-4108BB9222D9}"/>
    <hyperlink ref="F85" r:id="rId1576" xr:uid="{5547A00A-746F-8749-B0A9-1B63DF3D5915}"/>
    <hyperlink ref="F86" r:id="rId1577" xr:uid="{C0F34F8E-A939-6441-AD18-52034B49B863}"/>
    <hyperlink ref="F87" r:id="rId1578" xr:uid="{EDE6DE1A-9C47-EF4B-B050-2C999A9323B7}"/>
    <hyperlink ref="F88" r:id="rId1579" xr:uid="{2E007128-4F85-A84E-9789-E19F1D0EE9FC}"/>
    <hyperlink ref="F89" r:id="rId1580" xr:uid="{7195B6DF-0E12-EF45-8EDB-5EE5527E6D90}"/>
    <hyperlink ref="I84" r:id="rId1581" xr:uid="{75349710-0C3C-0E40-955A-686EAEA352B4}"/>
    <hyperlink ref="I85" r:id="rId1582" xr:uid="{923CFDAB-2DF4-774D-85AC-0657766EF78E}"/>
    <hyperlink ref="I86" r:id="rId1583" xr:uid="{78FCCB70-4793-A449-8A9F-40CF1EB16D89}"/>
    <hyperlink ref="I87" r:id="rId1584" xr:uid="{95FC1B90-6C5E-B44C-BDFB-77C86017171D}"/>
    <hyperlink ref="I88" r:id="rId1585" xr:uid="{74E58CEA-5532-444C-88AE-97997B11A3D7}"/>
    <hyperlink ref="I89" r:id="rId1586" xr:uid="{7D982392-55C6-FB4C-BA02-3847E68869DF}"/>
    <hyperlink ref="F91" r:id="rId1587" xr:uid="{92B535A0-9EA2-0747-B726-F411E825E9CC}"/>
    <hyperlink ref="F92" r:id="rId1588" xr:uid="{198C9796-9080-594A-A5B9-2A2F6EF8BC80}"/>
    <hyperlink ref="F93" r:id="rId1589" xr:uid="{35CEA1B6-E3DE-9A4A-984B-BA0BF4635658}"/>
    <hyperlink ref="F94" r:id="rId1590" xr:uid="{B9CBEF48-FCB2-EB47-A0DE-F08459D0F71B}"/>
    <hyperlink ref="F95" r:id="rId1591" xr:uid="{8650EAF9-D1D3-704C-B8A8-1373C0F38D4C}"/>
    <hyperlink ref="I91" r:id="rId1592" xr:uid="{9ED6DE16-1A14-1F4F-8EEE-D568D73815CF}"/>
    <hyperlink ref="I92" r:id="rId1593" xr:uid="{408E8954-1764-C442-8601-305A25B52374}"/>
    <hyperlink ref="I93" r:id="rId1594" xr:uid="{B117850A-A753-734F-A7D4-A0C2266CFE2B}"/>
    <hyperlink ref="I94" r:id="rId1595" xr:uid="{579BBAB5-0E28-1042-9266-69EE5A047447}"/>
    <hyperlink ref="I95" r:id="rId1596" xr:uid="{0EEAF07A-B6E2-034F-856E-E60BEC8DAFF1}"/>
    <hyperlink ref="F97" r:id="rId1597" xr:uid="{2C447179-CDA3-2C47-BB53-5B1CFA4C169A}"/>
    <hyperlink ref="F98" r:id="rId1598" xr:uid="{4B5A1C5B-3C8E-EF40-9E1C-348EDBD99B97}"/>
    <hyperlink ref="F99" r:id="rId1599" xr:uid="{63EAC6C5-C51B-7D41-997A-1DCB2B69EE4C}"/>
    <hyperlink ref="F100" r:id="rId1600" xr:uid="{3ACDD199-08C2-D24B-9247-E4FD81093306}"/>
    <hyperlink ref="F101" r:id="rId1601" xr:uid="{144EEFE7-9B0F-0C4F-8D98-CE1C834305F0}"/>
    <hyperlink ref="F102" r:id="rId1602" xr:uid="{13F01DC0-C86D-C34C-9364-66B167EE07EA}"/>
    <hyperlink ref="F103" r:id="rId1603" xr:uid="{C824E4AC-6CDF-564E-B5AE-F7FDCE0074B6}"/>
    <hyperlink ref="F104" r:id="rId1604" xr:uid="{4340FE3C-53FB-D24D-9E9B-4708DDE06C22}"/>
    <hyperlink ref="I97" r:id="rId1605" xr:uid="{8250D175-EDA0-254D-9C87-6B29AFDA9010}"/>
    <hyperlink ref="I98" r:id="rId1606" xr:uid="{2CBA71F2-4C5A-1A4D-8ADA-066D81F750AD}"/>
    <hyperlink ref="I99" r:id="rId1607" xr:uid="{F318799E-40FA-0E40-ACF4-6A072A403E8F}"/>
    <hyperlink ref="I100" r:id="rId1608" xr:uid="{855CF537-BA5A-0144-9A7C-2381A8773032}"/>
    <hyperlink ref="I101" r:id="rId1609" xr:uid="{A2C4812E-A63F-F14A-AB09-90548F6542AD}"/>
    <hyperlink ref="I102" r:id="rId1610" xr:uid="{E618B84C-5C36-CB4F-BCEB-FFC5D1B08AEE}"/>
    <hyperlink ref="I103" r:id="rId1611" xr:uid="{7D9939D8-8C8F-684E-902B-889BFF71637E}"/>
    <hyperlink ref="I104" r:id="rId1612" xr:uid="{58E48A45-61BA-2747-8036-1030E1900438}"/>
    <hyperlink ref="F106" r:id="rId1613" xr:uid="{73274A95-36EC-2D42-8C3B-5A44CE152EA5}"/>
    <hyperlink ref="I106" r:id="rId1614" xr:uid="{AD711B67-B1A7-6B46-B986-A2D04B22AB1F}"/>
    <hyperlink ref="F108" r:id="rId1615" xr:uid="{5F02B753-69E2-BF44-AED2-497E2A6BEECE}"/>
    <hyperlink ref="F109" r:id="rId1616" xr:uid="{53A667B7-DF59-274F-B7A8-3BA90825D8CD}"/>
    <hyperlink ref="F110" r:id="rId1617" xr:uid="{10014456-791E-BC45-B1C4-83EFF8275824}"/>
    <hyperlink ref="F111" r:id="rId1618" xr:uid="{9FB8C912-2FB9-C44A-BE77-DC3FC993AF16}"/>
    <hyperlink ref="F112" r:id="rId1619" xr:uid="{2A9765E2-ACAE-704A-ABE5-ED6B2CC0859A}"/>
    <hyperlink ref="I108" r:id="rId1620" xr:uid="{E5A48261-C4E1-FB48-A6B7-58EA44F58D4D}"/>
    <hyperlink ref="I109" r:id="rId1621" xr:uid="{9105F84C-4DBE-1C4F-B7D9-40B198A19ECD}"/>
    <hyperlink ref="I110" r:id="rId1622" xr:uid="{897AA977-72B7-4643-8AAB-2BEDD1BCCD7A}"/>
    <hyperlink ref="I111" r:id="rId1623" xr:uid="{0449326F-7F0E-7D44-A60C-726E74DACE96}"/>
    <hyperlink ref="I112" r:id="rId1624" xr:uid="{3206340B-6382-6F43-B501-339344B1EA2E}"/>
    <hyperlink ref="F114" r:id="rId1625" xr:uid="{4693708E-6D02-1F4C-9A92-208B42ACBC06}"/>
    <hyperlink ref="F115" r:id="rId1626" xr:uid="{F5C18329-9CDE-AE4B-BEB9-B9970F0098F7}"/>
    <hyperlink ref="F116" r:id="rId1627" xr:uid="{AC0ACE24-6199-0748-B87B-0A9BA47704FE}"/>
    <hyperlink ref="F117" r:id="rId1628" xr:uid="{FBD41B01-85B3-ED48-A2F0-11095BFF6F5D}"/>
    <hyperlink ref="F118" r:id="rId1629" xr:uid="{2A1E6C31-82C2-3546-BDF8-36D142DDC1AE}"/>
    <hyperlink ref="F119" r:id="rId1630" xr:uid="{1B833D3D-9FCE-DD4C-82C8-9C3E64ED4112}"/>
    <hyperlink ref="F120" r:id="rId1631" xr:uid="{03412899-F2A2-8A48-915B-3A671ACCCDF5}"/>
    <hyperlink ref="F121" r:id="rId1632" xr:uid="{0A97FBC2-E82A-8049-8AE4-CA83689E8C00}"/>
    <hyperlink ref="F122" r:id="rId1633" xr:uid="{2868018B-8EC6-2A44-97DA-C4B88E38E31B}"/>
    <hyperlink ref="F123" r:id="rId1634" xr:uid="{AE677F45-3400-434C-86B9-0810F3EB7FA3}"/>
    <hyperlink ref="F124" r:id="rId1635" xr:uid="{FA8878B5-50BD-0646-9CC8-299D4A7278DE}"/>
    <hyperlink ref="I114" r:id="rId1636" xr:uid="{66DEC26F-DEB1-6F4B-9C86-36046A9C10E2}"/>
    <hyperlink ref="I115" r:id="rId1637" xr:uid="{FA8552E8-FA08-604A-BB28-7DF2950EF028}"/>
    <hyperlink ref="I116" r:id="rId1638" xr:uid="{1060EF49-78F4-6A49-8895-3BDA442B1C51}"/>
    <hyperlink ref="I117" r:id="rId1639" xr:uid="{E42D9837-84E6-5146-8D2B-F966066D51B5}"/>
    <hyperlink ref="I118" r:id="rId1640" xr:uid="{D522ABC2-7874-D94E-9A3C-DFE635E353BC}"/>
    <hyperlink ref="I119" r:id="rId1641" xr:uid="{2D3518CB-06A5-2A4C-A195-EFCF45706820}"/>
    <hyperlink ref="I120" r:id="rId1642" xr:uid="{7534DD6A-2001-9740-8F12-EC00941CDC29}"/>
    <hyperlink ref="I121" r:id="rId1643" xr:uid="{322EFC47-5D45-9749-BF1C-8FB5444D555D}"/>
    <hyperlink ref="I122" r:id="rId1644" xr:uid="{744DAD39-5FCD-B64C-AEE4-1AAEBD4F6BE9}"/>
    <hyperlink ref="I123" r:id="rId1645" xr:uid="{5F15E54A-05BA-8D47-90BD-68ADDC4AF15D}"/>
    <hyperlink ref="I124" r:id="rId1646" xr:uid="{2FE85EC3-E3E2-A941-94E6-56E154AE94FD}"/>
    <hyperlink ref="F126" r:id="rId1647" xr:uid="{B3B6350C-C6F7-DE47-90B3-A0A0115B5019}"/>
    <hyperlink ref="I126" r:id="rId1648" xr:uid="{728C71CB-4E66-254C-A421-97AF2C09A1E3}"/>
    <hyperlink ref="F128" r:id="rId1649" xr:uid="{C2F8526A-46AD-AE4F-82C4-BE6C55A4C43C}"/>
    <hyperlink ref="F129" r:id="rId1650" xr:uid="{3A0162E4-65A4-484E-877A-50181FCE9340}"/>
    <hyperlink ref="F130" r:id="rId1651" xr:uid="{AB0091D3-7A25-A14F-85EA-45044224F47A}"/>
    <hyperlink ref="F131" r:id="rId1652" xr:uid="{1F99AECD-8E0C-1642-9138-D5A58ACC315D}"/>
    <hyperlink ref="F132" r:id="rId1653" xr:uid="{97438C5E-3EDE-BB44-8711-0276574F2C05}"/>
    <hyperlink ref="F133" r:id="rId1654" xr:uid="{017906AB-FD60-5648-8832-0B0BEB63874B}"/>
    <hyperlink ref="F134" r:id="rId1655" xr:uid="{DB6DC8A3-492D-7644-A680-4FB3DCB1265D}"/>
    <hyperlink ref="F135" r:id="rId1656" xr:uid="{8DE3A50D-41E0-F642-B54B-8A3C1563F087}"/>
    <hyperlink ref="F136" r:id="rId1657" xr:uid="{C394187D-3555-2646-827D-FA7FD9AECD93}"/>
    <hyperlink ref="F137" r:id="rId1658" xr:uid="{7720AE81-9881-D143-AF05-BC1468F1C304}"/>
    <hyperlink ref="F138" r:id="rId1659" xr:uid="{24362354-DF09-5C49-8537-FFA9E4EA8F89}"/>
    <hyperlink ref="F139" r:id="rId1660" xr:uid="{1B2FBDD8-DD21-5C41-8B3C-A418DF24DF4E}"/>
    <hyperlink ref="F140" r:id="rId1661" xr:uid="{9ECE2908-A32D-A644-BCDC-300263031B50}"/>
    <hyperlink ref="F141" r:id="rId1662" xr:uid="{7A99B568-9FF3-B94A-A1AA-4AFFC9E34EA0}"/>
    <hyperlink ref="F142" r:id="rId1663" xr:uid="{9F7DBAA1-08D7-A54B-B0E7-DD26C63C567A}"/>
    <hyperlink ref="F143" r:id="rId1664" xr:uid="{FAE39394-8629-F34D-9B2C-D29A3DFD4004}"/>
    <hyperlink ref="F144" r:id="rId1665" xr:uid="{0C4BF413-B479-1B4F-AE46-01B58D7AA50E}"/>
    <hyperlink ref="I128" r:id="rId1666" xr:uid="{4C7E4BE8-9052-2145-91A2-E80689BB6C63}"/>
    <hyperlink ref="I129" r:id="rId1667" xr:uid="{49719303-22FE-3849-A4C0-34263F2D2658}"/>
    <hyperlink ref="I130" r:id="rId1668" xr:uid="{D6FDC6DE-C9B2-B241-B679-AC6696A3163E}"/>
    <hyperlink ref="I131" r:id="rId1669" xr:uid="{BFEBB4CA-BFFC-0941-BC99-3C217A9D5BF3}"/>
    <hyperlink ref="I132" r:id="rId1670" xr:uid="{A37D2A15-ED0F-904E-B6D7-0C3FB6CBA151}"/>
    <hyperlink ref="I133" r:id="rId1671" xr:uid="{59B40C6E-88A5-304D-A97A-6C52B1ED424E}"/>
    <hyperlink ref="I134" r:id="rId1672" xr:uid="{FC81BF93-09B4-3C4C-8D75-83000DF4E6B7}"/>
    <hyperlink ref="I135" r:id="rId1673" xr:uid="{06B41C3E-85BB-9747-8F63-97F3C7FA80E1}"/>
    <hyperlink ref="I136" r:id="rId1674" xr:uid="{2EC0924D-5BB6-B743-93CE-20591E6D6513}"/>
    <hyperlink ref="I137" r:id="rId1675" xr:uid="{02824D40-66DD-3B4E-BBAD-79B934A54EE8}"/>
    <hyperlink ref="I138" r:id="rId1676" xr:uid="{8CF993EF-DB93-9C4E-9C0C-1807FC77A982}"/>
    <hyperlink ref="I139" r:id="rId1677" xr:uid="{5A767F6C-0061-D548-8761-3CAFD0A12BD1}"/>
    <hyperlink ref="I140" r:id="rId1678" xr:uid="{FF95F1CE-7899-BE42-BB36-67B7C42EE515}"/>
    <hyperlink ref="I141" r:id="rId1679" xr:uid="{BD48BB6C-656D-424C-80B0-3E97D86740C7}"/>
    <hyperlink ref="I142" r:id="rId1680" xr:uid="{BF32422A-7F87-404D-91A2-9CD1CD03C6CD}"/>
    <hyperlink ref="I143" r:id="rId1681" xr:uid="{F920A351-C45A-5949-B36D-4DEF94C4ABC6}"/>
    <hyperlink ref="I144" r:id="rId1682" xr:uid="{E4D07AC4-0FD5-F543-B51C-598DDBC8592E}"/>
    <hyperlink ref="F146" r:id="rId1683" xr:uid="{7B9967E8-ABFF-0B43-9079-A636FEA283E3}"/>
    <hyperlink ref="F147" r:id="rId1684" xr:uid="{1A7A1BCD-A575-F14E-9CA1-AAF009971677}"/>
    <hyperlink ref="F148" r:id="rId1685" xr:uid="{D1C24052-01E5-E44C-BB82-655104750AF1}"/>
    <hyperlink ref="F149" r:id="rId1686" xr:uid="{99E86797-9173-9A46-A6A0-BC528F4181F9}"/>
    <hyperlink ref="F150" r:id="rId1687" xr:uid="{E42918A9-97C7-FF4F-854E-64DC76A7ECA7}"/>
    <hyperlink ref="F151" r:id="rId1688" xr:uid="{2B1216F4-C073-FE4E-8453-FD0024AEC6A5}"/>
    <hyperlink ref="F152" r:id="rId1689" xr:uid="{F372D103-F388-CB43-B056-24E407719C19}"/>
    <hyperlink ref="F153" r:id="rId1690" xr:uid="{B0CF7464-E670-C945-9A9C-E22CEF7EAC80}"/>
    <hyperlink ref="F154" r:id="rId1691" xr:uid="{F926506D-03E8-D54F-889F-DCA2DD8D3D37}"/>
    <hyperlink ref="F155" r:id="rId1692" xr:uid="{5B90049E-57B7-734D-903B-6C9004734188}"/>
    <hyperlink ref="F156" r:id="rId1693" xr:uid="{ADA9785B-8BC8-BB41-87DA-88568FA6ECB3}"/>
    <hyperlink ref="F157" r:id="rId1694" xr:uid="{D5DF28F3-BC28-F844-A753-25533A918534}"/>
    <hyperlink ref="F158" r:id="rId1695" xr:uid="{3DE5FF1A-4FB9-D74C-8892-6B12034D96C7}"/>
    <hyperlink ref="F159" r:id="rId1696" xr:uid="{718AC5ED-3E32-7E4E-90FF-2C247E29AFB5}"/>
    <hyperlink ref="F160" r:id="rId1697" xr:uid="{3C20CB96-50BB-614B-9143-0281A652A951}"/>
    <hyperlink ref="I146" r:id="rId1698" xr:uid="{A9D84EC2-3A7F-7F49-AB17-81A5CC228C58}"/>
    <hyperlink ref="I147" r:id="rId1699" xr:uid="{523B5535-494E-0A42-86F1-D7BF7E2452E0}"/>
    <hyperlink ref="I148" r:id="rId1700" xr:uid="{8D7ED2BD-9E83-1D4D-80A7-FC729C964402}"/>
    <hyperlink ref="I149" r:id="rId1701" xr:uid="{6F36C4F9-ACE0-E943-B56F-723111BE4C4A}"/>
    <hyperlink ref="I150" r:id="rId1702" xr:uid="{011FC14C-F435-8B42-B4E7-4E9500428F00}"/>
    <hyperlink ref="I151" r:id="rId1703" xr:uid="{E2FB5887-F7D2-8E49-9C77-948272D5C529}"/>
    <hyperlink ref="I152" r:id="rId1704" xr:uid="{2B663218-8A92-2D4C-B1E2-B0C8114671B5}"/>
    <hyperlink ref="I153" r:id="rId1705" xr:uid="{32899502-BB8B-2B4D-9297-7036A8C7210E}"/>
    <hyperlink ref="I154" r:id="rId1706" xr:uid="{54D8A50A-0715-654E-B7A9-97FA48F80953}"/>
    <hyperlink ref="I155" r:id="rId1707" xr:uid="{3A40C5AB-C64F-6743-9CBD-631E226AD0E1}"/>
    <hyperlink ref="I156" r:id="rId1708" xr:uid="{4D326F47-ED50-894A-A076-AEA716089507}"/>
    <hyperlink ref="I157" r:id="rId1709" xr:uid="{465A7FB9-0836-4142-A60C-98EE42B9EA19}"/>
    <hyperlink ref="I158" r:id="rId1710" xr:uid="{9948116C-BB92-F441-8D3A-165CC39FEB23}"/>
    <hyperlink ref="I159" r:id="rId1711" xr:uid="{31433B8D-CD71-5E46-B2BD-DDB87242C975}"/>
    <hyperlink ref="I160" r:id="rId1712" xr:uid="{60015ECB-82F2-4544-9F2F-7280B03A7C7A}"/>
    <hyperlink ref="F162" r:id="rId1713" xr:uid="{B5A5BDCD-7AC0-CB46-BA88-CB7AF47DD41F}"/>
    <hyperlink ref="F163" r:id="rId1714" xr:uid="{02204D42-7839-F246-9114-2A1A0D912941}"/>
    <hyperlink ref="F164" r:id="rId1715" xr:uid="{09FECD14-53F3-1641-82E5-411F62C9A2BB}"/>
    <hyperlink ref="F165" r:id="rId1716" xr:uid="{428084E4-B761-5D41-AA7C-03392A1FEBE1}"/>
    <hyperlink ref="F166" r:id="rId1717" xr:uid="{D3409CAE-BA0F-4648-BB94-AD37A1047D57}"/>
    <hyperlink ref="F167" r:id="rId1718" xr:uid="{2B333BA6-DE47-7F43-9F3C-E4C854B2BFBC}"/>
    <hyperlink ref="F168" r:id="rId1719" xr:uid="{AAB62DF5-F551-8D4C-A0D7-7E9BF52C4122}"/>
    <hyperlink ref="F169" r:id="rId1720" xr:uid="{76EE9C7A-37AC-6744-83FE-130564161487}"/>
    <hyperlink ref="F170" r:id="rId1721" xr:uid="{B4338EA9-C7F1-4E4A-9D0A-93C7AA295BB7}"/>
    <hyperlink ref="F171" r:id="rId1722" xr:uid="{CDB32BB0-F6B8-2841-8758-30D72FD55DC4}"/>
    <hyperlink ref="F172" r:id="rId1723" xr:uid="{A1BA452A-819B-F343-B0EA-37669886DE28}"/>
    <hyperlink ref="F173" r:id="rId1724" xr:uid="{927B5DF6-4287-9941-8B97-F2B9AA5A530D}"/>
    <hyperlink ref="F176" r:id="rId1725" xr:uid="{A1DB5F45-77DA-E947-9531-2EBC66CEAC1C}"/>
    <hyperlink ref="F177" r:id="rId1726" xr:uid="{94CC6A0A-8E8A-D04A-BEF0-3CBE893F3E9C}"/>
    <hyperlink ref="F178" r:id="rId1727" xr:uid="{BE2D5C43-50C0-4D47-A363-B214E2FBD911}"/>
    <hyperlink ref="F179" r:id="rId1728" xr:uid="{B636167B-8515-0D44-9FEE-A565B273D87B}"/>
    <hyperlink ref="F180" r:id="rId1729" xr:uid="{4CB0FF61-544E-D141-AC65-A9B52AB8F6B7}"/>
    <hyperlink ref="F181" r:id="rId1730" xr:uid="{E58EC23D-50F6-D74F-8B3A-CE63653CE75F}"/>
    <hyperlink ref="F182" r:id="rId1731" xr:uid="{F3BE5CBE-6AE5-5442-829E-8B8332808394}"/>
    <hyperlink ref="F183" r:id="rId1732" xr:uid="{6850E5B9-123E-4948-9CA7-5A1316D43A93}"/>
    <hyperlink ref="F184" r:id="rId1733" xr:uid="{D13A8FD8-B193-F944-A0FB-597620F71842}"/>
    <hyperlink ref="F185" r:id="rId1734" xr:uid="{E46B769F-8DD9-5345-9D71-CAEB195B74F4}"/>
    <hyperlink ref="F186" r:id="rId1735" xr:uid="{EFD46F85-E3C6-CE46-B70E-EC9D4E7D204A}"/>
    <hyperlink ref="F187" r:id="rId1736" xr:uid="{1FAB791A-EDE3-E24A-8109-E2B341523C1C}"/>
    <hyperlink ref="I176" r:id="rId1737" xr:uid="{82426507-8BA3-F742-B1C0-246752E27F31}"/>
    <hyperlink ref="I177" r:id="rId1738" xr:uid="{8E7F4278-F338-2E41-836F-A3323326E7EF}"/>
    <hyperlink ref="I178" r:id="rId1739" xr:uid="{90C355BE-89B6-EC4F-848F-2F09FF517B3B}"/>
    <hyperlink ref="I179" r:id="rId1740" xr:uid="{54C42C5B-9DAB-3042-98BB-49D412D79298}"/>
    <hyperlink ref="I180" r:id="rId1741" xr:uid="{3386D148-62E0-D54D-B83E-CFCB9010B21E}"/>
    <hyperlink ref="I181" r:id="rId1742" xr:uid="{774F9427-D993-9C47-BFC8-10F61A90108A}"/>
    <hyperlink ref="I182" r:id="rId1743" xr:uid="{0558A64C-9454-B746-B0AB-D4575A4EA19B}"/>
    <hyperlink ref="I183" r:id="rId1744" xr:uid="{6774E1B8-E554-6E46-88B9-BB866C293415}"/>
    <hyperlink ref="I184" r:id="rId1745" xr:uid="{BA52CAEC-F67F-7E44-80CD-86B4A9860650}"/>
    <hyperlink ref="I185" r:id="rId1746" xr:uid="{4A6558B5-FE70-084F-82E8-055988323663}"/>
    <hyperlink ref="I186" r:id="rId1747" xr:uid="{C7D86658-74EE-4740-99F0-079EBAAD1905}"/>
    <hyperlink ref="I187" r:id="rId1748" xr:uid="{B9EBAA99-7803-F149-9E4D-67A5C6661245}"/>
    <hyperlink ref="F189" r:id="rId1749" xr:uid="{AC1E2F9D-E9F7-594C-8F46-6319BB0986ED}"/>
    <hyperlink ref="I189" r:id="rId1750" xr:uid="{BCBC5C68-C4EF-4249-8F70-A23101271111}"/>
    <hyperlink ref="F191" r:id="rId1751" xr:uid="{39DD2488-2C9D-4A4A-AD19-EDAEFF0C5BA4}"/>
    <hyperlink ref="F192" r:id="rId1752" xr:uid="{6302BB3C-B6C9-6F46-BD8D-A3459F52D946}"/>
    <hyperlink ref="F193" r:id="rId1753" xr:uid="{413F71FE-EB41-D547-9C0F-728560B0D6EA}"/>
    <hyperlink ref="F194" r:id="rId1754" xr:uid="{9803F365-FEAA-1949-AEF9-2FAF3C2B72FC}"/>
    <hyperlink ref="F195" r:id="rId1755" xr:uid="{8CB5929D-451D-2D48-AF5E-41569D1C9D53}"/>
    <hyperlink ref="F196" r:id="rId1756" xr:uid="{6297E53C-7F6F-094C-B46D-DB7CAC64B8F1}"/>
    <hyperlink ref="I191" r:id="rId1757" xr:uid="{AA0E0057-03D4-144A-9D6B-01944B504800}"/>
    <hyperlink ref="I192" r:id="rId1758" xr:uid="{45DCAF59-18BE-194D-9658-7FE6EAA307E0}"/>
    <hyperlink ref="I193" r:id="rId1759" xr:uid="{263279AA-75D6-6E4C-A36E-A6B880B0B34A}"/>
    <hyperlink ref="I194" r:id="rId1760" xr:uid="{CAD5F74A-B82E-8E47-8039-FB31D252A5BA}"/>
    <hyperlink ref="I195" r:id="rId1761" xr:uid="{99CC4FB0-7D37-F94E-B448-1DB5C8E58169}"/>
    <hyperlink ref="I196" r:id="rId1762" xr:uid="{B4D60F7A-5DD1-1842-AACC-4D0FF2EF6770}"/>
    <hyperlink ref="F198" r:id="rId1763" xr:uid="{EE75B6A1-772D-0444-B94B-D42DB8DD8A69}"/>
    <hyperlink ref="F199" r:id="rId1764" xr:uid="{7A559BFA-DC96-934D-9A4E-3A2192B0D69C}"/>
    <hyperlink ref="F200" r:id="rId1765" xr:uid="{B3F09A7F-0E91-FF40-9C9E-E41E740A5B0D}"/>
    <hyperlink ref="F201" r:id="rId1766" xr:uid="{E550D6F3-097A-9347-AFC2-417A2D5A2E10}"/>
    <hyperlink ref="F202" r:id="rId1767" xr:uid="{DE4D2969-7498-8241-9C6F-53BB72C63D17}"/>
    <hyperlink ref="F203" r:id="rId1768" xr:uid="{2E8404E5-0B06-704E-A1D5-79CAF2108278}"/>
    <hyperlink ref="F204" r:id="rId1769" xr:uid="{FBFFD710-E0A7-7846-AD6A-96BC56DC5E4C}"/>
    <hyperlink ref="F205" r:id="rId1770" xr:uid="{96112AE7-243C-4E41-9B7A-74BEDEA3F692}"/>
    <hyperlink ref="F206" r:id="rId1771" xr:uid="{DF9DA60F-C7EA-F546-B6AE-98250EF78FF1}"/>
    <hyperlink ref="F207" r:id="rId1772" xr:uid="{2680B8A7-A733-DF40-AC68-D3E6BF880DB5}"/>
    <hyperlink ref="F208" r:id="rId1773" xr:uid="{64B852B2-52D7-7C42-A457-88F6EF1F2425}"/>
    <hyperlink ref="F209" r:id="rId1774" xr:uid="{0EE463A1-CA06-5A46-87EF-52B70D0CF4E8}"/>
    <hyperlink ref="F210" r:id="rId1775" xr:uid="{E12EA2BF-53E8-D545-BCD7-B6C4B3D5ACF8}"/>
    <hyperlink ref="F211" r:id="rId1776" xr:uid="{49EA129D-8FA0-4C43-B068-5D8DCA04CB9B}"/>
    <hyperlink ref="F212" r:id="rId1777" xr:uid="{16822365-4E80-7446-A10E-5A1B34966ECE}"/>
    <hyperlink ref="F213" r:id="rId1778" xr:uid="{BD17C6D4-3D0E-DC4D-802B-15F3F564E731}"/>
    <hyperlink ref="F214" r:id="rId1779" xr:uid="{53BAC6A1-B1A9-BA46-BA26-B2B5489421E7}"/>
    <hyperlink ref="F215" r:id="rId1780" xr:uid="{569F7D3D-9CD9-734F-A0E5-02F39CFB3382}"/>
    <hyperlink ref="F216" r:id="rId1781" xr:uid="{5F93947E-672A-5948-81FD-F123BF91BE01}"/>
    <hyperlink ref="F217" r:id="rId1782" xr:uid="{A06E5769-3C54-BF44-A3A7-CFBE895C082F}"/>
    <hyperlink ref="F218" r:id="rId1783" xr:uid="{CB9A8568-AE9E-B54F-8505-8F51ECD3BE5D}"/>
    <hyperlink ref="F219" r:id="rId1784" xr:uid="{6EF235A6-5B53-D24F-BB84-AEFA5FFF17F2}"/>
    <hyperlink ref="F220" r:id="rId1785" xr:uid="{683F9608-94E6-384D-A571-AFCD72DC5C02}"/>
    <hyperlink ref="F221" r:id="rId1786" xr:uid="{E4C47E8F-8B6A-C541-ACE2-B528D31978EE}"/>
    <hyperlink ref="F222" r:id="rId1787" xr:uid="{BBCF3EAE-B2AB-AB48-BD43-2786F157D708}"/>
    <hyperlink ref="F223" r:id="rId1788" xr:uid="{096104DF-3615-0947-B537-C2FD4E65D0CB}"/>
    <hyperlink ref="F224" r:id="rId1789" xr:uid="{7FD6C0E2-31E1-7F49-B1E6-668AB595624A}"/>
    <hyperlink ref="F225" r:id="rId1790" xr:uid="{DE939A77-0726-D645-8F06-E03E36E0C64E}"/>
    <hyperlink ref="I198" r:id="rId1791" xr:uid="{0DBC1945-3A0A-7245-95F9-D04538690617}"/>
    <hyperlink ref="I199" r:id="rId1792" xr:uid="{DC04232A-42D3-0048-9825-56B0EBBEF337}"/>
    <hyperlink ref="I200" r:id="rId1793" xr:uid="{26E0A831-BB9E-874B-A462-5E3D09AD983E}"/>
    <hyperlink ref="I201" r:id="rId1794" xr:uid="{8E680018-CE00-5B4D-8865-730131BC537D}"/>
    <hyperlink ref="I202" r:id="rId1795" xr:uid="{D7D268E0-FB23-C945-8928-5DC0A384E2E3}"/>
    <hyperlink ref="I203" r:id="rId1796" xr:uid="{42E2E184-B668-2C40-9865-C3BDCA27EF41}"/>
    <hyperlink ref="I204" r:id="rId1797" xr:uid="{9D65AA3F-0BA7-AD4D-8DD7-7ADED0A0DA7E}"/>
    <hyperlink ref="I205" r:id="rId1798" xr:uid="{F8A1451B-F2E7-7840-93FA-61E54FE91F4E}"/>
    <hyperlink ref="I206" r:id="rId1799" xr:uid="{047E9D46-B696-AC43-9764-9690D4F53D34}"/>
    <hyperlink ref="I207" r:id="rId1800" xr:uid="{CF71470B-2F03-7B43-A6F5-5419888A2119}"/>
    <hyperlink ref="I208" r:id="rId1801" xr:uid="{7ADD0B14-F0AF-8845-87C4-156D4FDCD54B}"/>
    <hyperlink ref="I209" r:id="rId1802" xr:uid="{E4467FE5-49E9-6344-9809-C985525662FA}"/>
    <hyperlink ref="I210" r:id="rId1803" xr:uid="{61E8C67B-50FD-C74B-AFD1-B4D4ED26D08D}"/>
    <hyperlink ref="I211" r:id="rId1804" xr:uid="{CFEE6907-B4C3-B040-ABD8-D588354F589B}"/>
    <hyperlink ref="I212" r:id="rId1805" xr:uid="{B8F8881B-EA5A-D547-B6FE-2A4AF0CD3A72}"/>
    <hyperlink ref="I213" r:id="rId1806" xr:uid="{8331FFFE-74DE-9843-825E-D70E9EDD9948}"/>
    <hyperlink ref="I214" r:id="rId1807" xr:uid="{1CF61FAF-132B-9B4D-9560-8B5A77F7E81E}"/>
    <hyperlink ref="I215" r:id="rId1808" xr:uid="{85023ED1-A64A-AC4E-A3B1-4375AB918AAF}"/>
    <hyperlink ref="I216" r:id="rId1809" xr:uid="{723847E8-E282-3F47-B59C-53874E5A5F5F}"/>
    <hyperlink ref="I217" r:id="rId1810" xr:uid="{FB0A1AEF-DF5E-9C46-AB4C-0ACFC9C2DA8C}"/>
    <hyperlink ref="I218" r:id="rId1811" xr:uid="{331CD9E8-099C-C347-8B31-094EF81CE832}"/>
    <hyperlink ref="I219" r:id="rId1812" xr:uid="{2FBEB92C-C8E7-964E-8FC3-35B5BEF8872E}"/>
    <hyperlink ref="I220" r:id="rId1813" xr:uid="{16005664-4AF5-DC40-99E6-B6ABECCC5671}"/>
    <hyperlink ref="I221" r:id="rId1814" xr:uid="{C2FDB38C-8898-1449-9CD3-AC9687FE0F1E}"/>
    <hyperlink ref="I222" r:id="rId1815" xr:uid="{A4E0214F-1B8D-564D-B1AC-55BFBDF54678}"/>
    <hyperlink ref="I223" r:id="rId1816" xr:uid="{007F2CDE-2CFB-504C-988F-170EA0C974CB}"/>
    <hyperlink ref="I224" r:id="rId1817" xr:uid="{AB4B6CC5-8141-7A42-B863-01E8FF4662D8}"/>
    <hyperlink ref="I225" r:id="rId1818" xr:uid="{07484665-F1D0-144F-8AED-6E9DCA0163EC}"/>
    <hyperlink ref="F227" r:id="rId1819" xr:uid="{ED6033F5-DE0D-DC4D-B710-7FF33C0031F6}"/>
    <hyperlink ref="I227" r:id="rId1820" xr:uid="{0637DC9B-CFE1-A44E-930D-E4B3ED0F532D}"/>
    <hyperlink ref="F229" r:id="rId1821" xr:uid="{927F2771-C863-6B42-936B-61125C1BEB85}"/>
    <hyperlink ref="F230" r:id="rId1822" xr:uid="{069F78C0-8381-FB43-AC55-6D03A39D9156}"/>
    <hyperlink ref="F231" r:id="rId1823" xr:uid="{66BAEBDC-DE4E-2D4F-9191-EA248F13BABE}"/>
    <hyperlink ref="F232" r:id="rId1824" xr:uid="{CE4859E1-BC07-184E-B206-9318EB1D0F95}"/>
    <hyperlink ref="F233" r:id="rId1825" xr:uid="{F67328C3-FCDB-C548-A9EE-7AA096ED9876}"/>
    <hyperlink ref="F234" r:id="rId1826" xr:uid="{BEFE2F32-BD48-0C46-9884-32AF860AF186}"/>
    <hyperlink ref="F235" r:id="rId1827" xr:uid="{120FAAA3-0540-5043-8824-933BAA464B7F}"/>
    <hyperlink ref="F236" r:id="rId1828" xr:uid="{329F9938-04D6-144E-9A7D-12AF0FAEB8BA}"/>
    <hyperlink ref="F237" r:id="rId1829" xr:uid="{4DFC4522-B2CD-2946-80D2-0F1849DB29EC}"/>
    <hyperlink ref="F238" r:id="rId1830" xr:uid="{BB34AA68-CE6C-FD4C-B65C-D692E74394E3}"/>
    <hyperlink ref="F239" r:id="rId1831" xr:uid="{A5F7E235-0E78-2F4E-A1F8-EF8591F0CAE7}"/>
    <hyperlink ref="F240" r:id="rId1832" xr:uid="{EEAC5D88-D461-B14C-9027-8615F0B27674}"/>
    <hyperlink ref="F241" r:id="rId1833" xr:uid="{5E43B97D-22C2-9A40-AAEB-BE20A6C99367}"/>
    <hyperlink ref="F242" r:id="rId1834" xr:uid="{640E6DEF-009E-5649-870A-4062729C991A}"/>
    <hyperlink ref="F243" r:id="rId1835" xr:uid="{AB9C46F0-92C8-6240-BD68-C17575AFEA8C}"/>
    <hyperlink ref="K3" r:id="rId1836" xr:uid="{7BAC3731-0475-F24A-94AD-1971254F8CC1}"/>
    <hyperlink ref="K4" r:id="rId1837" xr:uid="{78A9C6BF-14C8-6844-8AB8-EE51A8D13BB3}"/>
    <hyperlink ref="K5" r:id="rId1838" xr:uid="{6758F0BF-D05B-C140-A141-32000EBFD81F}"/>
    <hyperlink ref="K6" r:id="rId1839" xr:uid="{A5CADC01-C5EA-C546-B394-4EC75DEDA77B}"/>
    <hyperlink ref="K7" r:id="rId1840" xr:uid="{283E8C5E-490F-344E-AF9A-EB9E03CABEBC}"/>
    <hyperlink ref="K8" r:id="rId1841" xr:uid="{5250D00F-7B70-444C-825E-E0CC9F3D4410}"/>
    <hyperlink ref="P3" r:id="rId1842" xr:uid="{2EDE1FE0-2E13-454D-B8A4-251DEC9B4FC8}"/>
    <hyperlink ref="P4" r:id="rId1843" xr:uid="{8EBDE08B-5177-7E40-A234-50EB10C9DF11}"/>
    <hyperlink ref="P5" r:id="rId1844" xr:uid="{7E7BDAEE-205F-9B42-8375-1AE961672DF4}"/>
    <hyperlink ref="P6" r:id="rId1845" xr:uid="{AB9CB516-F00E-ED46-B3CB-E5BD3CE5E75F}"/>
    <hyperlink ref="P7" r:id="rId1846" xr:uid="{136C44EB-3EF4-D941-9F64-B9A060128B13}"/>
    <hyperlink ref="P8" r:id="rId1847" xr:uid="{E0F93D1A-DF3D-FE46-9F17-770B232F4C3E}"/>
    <hyperlink ref="S3" r:id="rId1848" xr:uid="{43DE13B8-C512-DE44-AC6B-D3FBF4A22F24}"/>
    <hyperlink ref="S4" r:id="rId1849" xr:uid="{6CBA8C7C-9C75-4845-AF0C-218461783874}"/>
    <hyperlink ref="S5" r:id="rId1850" xr:uid="{5FA6160F-66B6-5A48-B6C6-2A9B8383FE86}"/>
    <hyperlink ref="S6" r:id="rId1851" xr:uid="{D143DF63-297E-2E40-8978-F17C30E33F8E}"/>
    <hyperlink ref="S7" r:id="rId1852" xr:uid="{A337A1B0-159B-B94B-A604-2258E611EFF7}"/>
    <hyperlink ref="S8" r:id="rId1853" xr:uid="{F3E4EA8B-8452-7840-8352-C356DD51BE91}"/>
    <hyperlink ref="K10" r:id="rId1854" xr:uid="{DE4EAA65-A496-524D-AFDB-08A8B540A69C}"/>
    <hyperlink ref="K11" r:id="rId1855" xr:uid="{6F7018D0-66B1-224A-A340-B7D7DCEF8D7A}"/>
    <hyperlink ref="K12" r:id="rId1856" xr:uid="{1EB62DD3-5778-6C4E-AF46-BDE9399A9E19}"/>
    <hyperlink ref="K13" r:id="rId1857" xr:uid="{B99FD076-DFD9-FB49-A9DC-8D05FEBA86A7}"/>
    <hyperlink ref="K14" r:id="rId1858" xr:uid="{8628EDFD-7EA6-BE4C-85F1-72E45C724461}"/>
    <hyperlink ref="K15" r:id="rId1859" xr:uid="{64414C21-5354-4441-94BC-AE03BD4828F2}"/>
    <hyperlink ref="K16" r:id="rId1860" xr:uid="{F9A7A688-DBBD-8E40-A5D2-85BBE36AE76C}"/>
    <hyperlink ref="P10" r:id="rId1861" xr:uid="{09C92DEA-6EB5-3F42-A202-3CE4E986FFAE}"/>
    <hyperlink ref="P11" r:id="rId1862" xr:uid="{2D87D014-C450-4F4D-9843-37970A20C46C}"/>
    <hyperlink ref="P12" r:id="rId1863" xr:uid="{061F1832-2D68-5D4E-B7E3-E888C9BC1EB1}"/>
    <hyperlink ref="P13" r:id="rId1864" xr:uid="{99974C1D-66A3-2E45-90E0-87194B3E7A0E}"/>
    <hyperlink ref="P14" r:id="rId1865" xr:uid="{6E37BE68-3636-5240-BE27-A2D20EA12F15}"/>
    <hyperlink ref="P15" r:id="rId1866" xr:uid="{EE7F3925-BE80-D94E-8886-BB6BB36C7799}"/>
    <hyperlink ref="P16" r:id="rId1867" xr:uid="{BA4B2646-63FE-3847-8DF7-A9CDE231F364}"/>
    <hyperlink ref="S10" r:id="rId1868" xr:uid="{3F93E414-5863-2C4B-A4B2-4006573E9AD8}"/>
    <hyperlink ref="S11" r:id="rId1869" xr:uid="{A426AB16-E622-1549-9ED9-0F2DDF8EA689}"/>
    <hyperlink ref="S12" r:id="rId1870" xr:uid="{7FD0E76D-365F-5C4C-85D7-BE0DBF6A19C4}"/>
    <hyperlink ref="S13" r:id="rId1871" xr:uid="{E3260062-FDC3-334D-8998-2E9F47C5376D}"/>
    <hyperlink ref="S14" r:id="rId1872" xr:uid="{52A1EB89-3423-E248-908A-50AC435F9AC5}"/>
    <hyperlink ref="S15" r:id="rId1873" xr:uid="{F2579A43-0F84-0D4E-8621-A00FA414A907}"/>
    <hyperlink ref="S16" r:id="rId1874" xr:uid="{DB484E17-01CF-3C44-A5A6-6B05EC93C126}"/>
    <hyperlink ref="K18" r:id="rId1875" xr:uid="{7F2EA9BE-842E-BF4A-8258-7869489D6805}"/>
    <hyperlink ref="K19" r:id="rId1876" xr:uid="{496EF2F8-3412-3842-AE02-4805D8D6DCBB}"/>
    <hyperlink ref="K20" r:id="rId1877" xr:uid="{670E90C9-548D-694D-AA46-54EB664E3390}"/>
    <hyperlink ref="K21" r:id="rId1878" xr:uid="{94BF6F60-34B9-634B-854B-340860724B3B}"/>
    <hyperlink ref="K22" r:id="rId1879" xr:uid="{106DCA43-36F4-8D4E-AC54-064487C0F316}"/>
    <hyperlink ref="K23" r:id="rId1880" xr:uid="{EF9F8E11-A418-AE4F-93BC-D08BD60F6B3E}"/>
    <hyperlink ref="P18" r:id="rId1881" xr:uid="{E8379AA0-3C52-2D41-96AB-D32145DDA88B}"/>
    <hyperlink ref="P19" r:id="rId1882" xr:uid="{15ECC574-9C9D-F647-BD1A-B2199DE0279F}"/>
    <hyperlink ref="P20" r:id="rId1883" xr:uid="{23AF142A-B341-1744-A43B-BA1E628BFAC7}"/>
    <hyperlink ref="P21" r:id="rId1884" xr:uid="{194F78B2-BD8F-8A4D-B56F-90E894FD4A28}"/>
    <hyperlink ref="P22" r:id="rId1885" xr:uid="{BF519D25-C269-374C-B5CA-4CB3D64DDF0E}"/>
    <hyperlink ref="P23" r:id="rId1886" xr:uid="{18E4A6CF-756E-484B-81A6-67F047432D55}"/>
    <hyperlink ref="K25" r:id="rId1887" xr:uid="{D7E60BC8-5387-0449-A226-7D214FA8BE7E}"/>
    <hyperlink ref="K26" r:id="rId1888" xr:uid="{1824101B-1894-6A40-8E17-59057E9417FB}"/>
    <hyperlink ref="K27" r:id="rId1889" xr:uid="{D1CC8A5B-C766-FE48-9CAB-4F38FD52E04F}"/>
    <hyperlink ref="K28" r:id="rId1890" xr:uid="{8C62B520-C744-6A42-B3BB-9191A6FE843D}"/>
    <hyperlink ref="K29" r:id="rId1891" xr:uid="{F33EAA14-A793-A14A-8C05-1B044C8E27E4}"/>
    <hyperlink ref="K30" r:id="rId1892" xr:uid="{AEDAD56E-1209-8C4A-B998-C330163CC61E}"/>
    <hyperlink ref="K31" r:id="rId1893" xr:uid="{3D8C3C5B-E2B7-3F46-A88D-940F44CC0F2A}"/>
    <hyperlink ref="K32" r:id="rId1894" xr:uid="{7F86B6E5-7E39-5641-9386-AFEC953A38C3}"/>
    <hyperlink ref="K33" r:id="rId1895" xr:uid="{952F3A78-489D-FE47-85E7-D10DDB7445D9}"/>
    <hyperlink ref="K34" r:id="rId1896" xr:uid="{3EFD5C22-A5C1-5A4E-A225-A3DBF5F018E6}"/>
    <hyperlink ref="K35" r:id="rId1897" xr:uid="{44868232-EB47-E645-A84D-7394405C5822}"/>
    <hyperlink ref="K36" r:id="rId1898" xr:uid="{BE4F597B-D040-CA4B-821D-EF61ABC36A5A}"/>
    <hyperlink ref="K37" r:id="rId1899" xr:uid="{2C9939F2-7EE2-9440-AA2C-82D1EC66436D}"/>
    <hyperlink ref="K38" r:id="rId1900" xr:uid="{24273D0F-488E-6B46-93DA-47DB47E00F30}"/>
    <hyperlink ref="K39" r:id="rId1901" xr:uid="{AE7828BE-A5B4-8E4B-9D07-89C14F17BA28}"/>
    <hyperlink ref="K40" r:id="rId1902" xr:uid="{C822B786-8DF4-364E-9DD8-F699E56BC1AA}"/>
    <hyperlink ref="K41" r:id="rId1903" xr:uid="{E8F9B142-BBFE-7A40-A5D8-94F3CD635E92}"/>
    <hyperlink ref="K42" r:id="rId1904" xr:uid="{F35960A0-9480-CB41-9D28-39DA9877F686}"/>
    <hyperlink ref="K43" r:id="rId1905" xr:uid="{6AD8CEB3-D204-534B-BB62-474315F244B6}"/>
    <hyperlink ref="K44" r:id="rId1906" xr:uid="{BEABD669-F648-FD41-BEAC-1931D69DF3FF}"/>
    <hyperlink ref="K45" r:id="rId1907" xr:uid="{9283822E-EE23-0447-A5F4-48B4DBE3531A}"/>
    <hyperlink ref="N25" r:id="rId1908" xr:uid="{AD741DE5-AC3B-D549-B7B4-43EBBEC1B167}"/>
    <hyperlink ref="N26" r:id="rId1909" xr:uid="{CD608E6A-4785-9442-9F6D-EDEF8DDC8B02}"/>
    <hyperlink ref="N27" r:id="rId1910" xr:uid="{1E23C9A3-7447-CC46-95AA-6471FB79A8BB}"/>
    <hyperlink ref="N28" r:id="rId1911" xr:uid="{3929E2E0-B536-8A46-97CA-093A70F0AA48}"/>
    <hyperlink ref="N29" r:id="rId1912" xr:uid="{70E41E7A-B37F-B84B-8015-DD1457B6B7F4}"/>
    <hyperlink ref="N30" r:id="rId1913" xr:uid="{57B7F302-A3C0-F74B-9AC2-618E7D1FE4F8}"/>
    <hyperlink ref="N31" r:id="rId1914" xr:uid="{149FD6C8-6FD4-0F4C-86DC-3D6910979222}"/>
    <hyperlink ref="N32" r:id="rId1915" xr:uid="{F8CBA712-1C83-0241-B8BE-C711C1F28627}"/>
    <hyperlink ref="N33" r:id="rId1916" xr:uid="{B947BA91-C289-DC46-B6C6-525584BD76D1}"/>
    <hyperlink ref="N34" r:id="rId1917" xr:uid="{59810B8D-AD88-B640-8AD8-3EE22E5C5F40}"/>
    <hyperlink ref="N35" r:id="rId1918" xr:uid="{CC186BA4-7C1E-314A-9D7D-3E773170A217}"/>
    <hyperlink ref="N36" r:id="rId1919" xr:uid="{A53915FA-7614-2C46-AD78-980E4B57A26C}"/>
    <hyperlink ref="N37" r:id="rId1920" xr:uid="{A51BAA88-87EF-8249-B83E-2DFCFF8FF8F6}"/>
    <hyperlink ref="N38" r:id="rId1921" xr:uid="{6BACCCA2-55DE-4B4E-99EC-5A9562BA780E}"/>
    <hyperlink ref="N39" r:id="rId1922" xr:uid="{2B37DAF0-4261-4C41-A7B6-ECDAE72DF8A7}"/>
    <hyperlink ref="N40" r:id="rId1923" xr:uid="{811AC79F-3E00-B749-A302-4CCCEB16DF8D}"/>
    <hyperlink ref="N41" r:id="rId1924" xr:uid="{980E403F-1212-D140-A331-F434F044B6A6}"/>
    <hyperlink ref="N42" r:id="rId1925" xr:uid="{B18BC1CC-C3B7-AD43-A15F-5F25E0F5EB03}"/>
    <hyperlink ref="N43" r:id="rId1926" xr:uid="{687B36BF-D9C2-2241-994B-A7DDBA70E729}"/>
    <hyperlink ref="N44" r:id="rId1927" xr:uid="{2FCB539B-1469-4C47-9515-83EA3C1030CD}"/>
    <hyperlink ref="N45" r:id="rId1928" xr:uid="{C122059F-E05B-1D4A-AA6E-DC379A2C6943}"/>
    <hyperlink ref="P25" r:id="rId1929" xr:uid="{B8B15610-B17A-1443-B584-A99503DEF05E}"/>
    <hyperlink ref="P26" r:id="rId1930" xr:uid="{67DAABB4-C6A0-C540-9D99-B686846B1CFF}"/>
    <hyperlink ref="P27" r:id="rId1931" xr:uid="{1651514C-DA75-B94E-941F-E3051106921E}"/>
    <hyperlink ref="P28" r:id="rId1932" xr:uid="{D9EAD361-072B-0D42-97EA-8A9760A5820F}"/>
    <hyperlink ref="P29" r:id="rId1933" xr:uid="{08F8BE99-12A6-7A4D-BAE8-3E4C0130C50C}"/>
    <hyperlink ref="P30" r:id="rId1934" xr:uid="{525CF006-5BC5-2744-8B40-6EF9957B5CC6}"/>
    <hyperlink ref="P31" r:id="rId1935" xr:uid="{CA0187A2-164E-824B-835B-6394F6188DB2}"/>
    <hyperlink ref="P32" r:id="rId1936" xr:uid="{04113353-3B0E-B844-AC6D-8F3A3E7421AE}"/>
    <hyperlink ref="P33" r:id="rId1937" xr:uid="{01D91EB1-B03C-CA43-8FC7-A96B8AB80C83}"/>
    <hyperlink ref="P34" r:id="rId1938" xr:uid="{35FCDEDA-B6D4-D642-B8C8-0DA5247E7698}"/>
    <hyperlink ref="P35" r:id="rId1939" xr:uid="{99754A61-D181-4E4A-B660-EBA30E84654E}"/>
    <hyperlink ref="P36" r:id="rId1940" xr:uid="{97492643-8DE1-3247-8292-0F660E558F63}"/>
    <hyperlink ref="P37" r:id="rId1941" xr:uid="{30AD0D01-DE03-C14C-8194-88E0A87B1C19}"/>
    <hyperlink ref="P38" r:id="rId1942" xr:uid="{7697A383-CCDE-FB46-BCD1-26BEBA9F10F0}"/>
    <hyperlink ref="P39" r:id="rId1943" xr:uid="{32C233FB-6DB5-B946-A57B-C34B6A06EDD2}"/>
    <hyperlink ref="P40" r:id="rId1944" xr:uid="{B5CC80D7-3460-C849-A776-E0F5C24B7306}"/>
    <hyperlink ref="P41" r:id="rId1945" xr:uid="{76294F52-A460-8840-A5FE-053684B6C9FC}"/>
    <hyperlink ref="P42" r:id="rId1946" xr:uid="{4FEDB73F-23BD-684F-8D6B-F3A199E4458B}"/>
    <hyperlink ref="P43" r:id="rId1947" xr:uid="{4B620AFF-0C95-084B-B859-A89B9D924D61}"/>
    <hyperlink ref="P44" r:id="rId1948" xr:uid="{ECE46E94-D619-ED41-B397-21EE509F887B}"/>
    <hyperlink ref="P45" r:id="rId1949" xr:uid="{1BBAB493-AD82-6F4F-9D1F-7489BEF63BA3}"/>
    <hyperlink ref="K47" r:id="rId1950" xr:uid="{6149322F-3C1F-974B-BBDB-D4971CDCF7C8}"/>
    <hyperlink ref="K48" r:id="rId1951" xr:uid="{31F291BE-0001-ED4F-9FCD-B48C031AA4FD}"/>
    <hyperlink ref="K49" r:id="rId1952" xr:uid="{D18D3AFA-CAE4-434E-97CD-EE36FE4BB68D}"/>
    <hyperlink ref="K50" r:id="rId1953" xr:uid="{8434E905-A71F-B74C-ABB4-3F5FA0B87375}"/>
    <hyperlink ref="K51" r:id="rId1954" xr:uid="{1E6EAE0B-D3FB-1F41-B519-FD729C78C8F7}"/>
    <hyperlink ref="K53" r:id="rId1955" xr:uid="{0431AAD6-AEE2-AD47-9F55-DF8A8035F6C3}"/>
    <hyperlink ref="K54" r:id="rId1956" xr:uid="{3F50D757-8DB9-704D-B7CB-E4921043B890}"/>
    <hyperlink ref="K55" r:id="rId1957" xr:uid="{1F20B845-1930-FD4A-BE94-654C46F4D318}"/>
    <hyperlink ref="N53" r:id="rId1958" xr:uid="{65633241-5EBE-7849-9104-D9874541B459}"/>
    <hyperlink ref="N54" r:id="rId1959" xr:uid="{7B845B48-6A35-1645-A70D-74D701A9F85E}"/>
    <hyperlink ref="N55" r:id="rId1960" xr:uid="{B818E170-B925-D54C-A68A-5D00986EFFE5}"/>
    <hyperlink ref="P53" r:id="rId1961" xr:uid="{4C74BCFC-CBC2-684F-8C60-C6A46288F2F6}"/>
    <hyperlink ref="P54" r:id="rId1962" xr:uid="{6CFA92DD-639D-2E4F-B5B8-4EB2E0D5D769}"/>
    <hyperlink ref="P55" r:id="rId1963" xr:uid="{0B63E7AD-A70B-BF43-AF82-D7903A139BE3}"/>
    <hyperlink ref="S53" r:id="rId1964" xr:uid="{E3A4AF2E-33C3-ED4F-8020-F48C15E1A29E}"/>
    <hyperlink ref="S54" r:id="rId1965" xr:uid="{7361B9D4-C32F-0B43-98D8-B147CAC341AB}"/>
    <hyperlink ref="S55" r:id="rId1966" xr:uid="{F8D5C15E-B659-3E48-918C-53098EC8C2FF}"/>
    <hyperlink ref="K57" r:id="rId1967" xr:uid="{A189AA69-2BBE-264C-88B9-3391A08CA9A3}"/>
    <hyperlink ref="K58" r:id="rId1968" xr:uid="{83E66F1D-C0D8-0F44-B2AF-2B8D4A8C0175}"/>
    <hyperlink ref="K59" r:id="rId1969" xr:uid="{7B1B6D5F-2769-C64C-AF1F-568CD992BDDA}"/>
    <hyperlink ref="K60" r:id="rId1970" xr:uid="{1A2344C4-C1CD-FA40-B4C0-3BD2ACCA0D41}"/>
    <hyperlink ref="K61" r:id="rId1971" xr:uid="{F39009D2-2345-E346-96FA-76317E9CC3F1}"/>
    <hyperlink ref="P57" r:id="rId1972" xr:uid="{4CD5A626-1E21-6542-874D-CFD548536E1E}"/>
    <hyperlink ref="P58" r:id="rId1973" xr:uid="{EA124ED9-936C-D04F-A0DE-5FEAAD793FA5}"/>
    <hyperlink ref="P59" r:id="rId1974" xr:uid="{6851E14A-F36E-7647-8982-B57F9409A1A4}"/>
    <hyperlink ref="P60" r:id="rId1975" xr:uid="{9230D1F1-70BD-5A40-BCAC-A74D1B960A8F}"/>
    <hyperlink ref="P61" r:id="rId1976" xr:uid="{96F7C013-584A-114E-821B-2F6B0398AFEC}"/>
    <hyperlink ref="U57" r:id="rId1977" xr:uid="{C587BCA2-5CE3-414D-8631-2983F089B48E}"/>
    <hyperlink ref="U58" r:id="rId1978" xr:uid="{A42BE5DE-E583-C346-B769-F588CD0071F6}"/>
    <hyperlink ref="U59" r:id="rId1979" xr:uid="{3D385DA8-33C8-334F-8B45-7645638FB954}"/>
    <hyperlink ref="U60" r:id="rId1980" xr:uid="{E07E57A5-97BE-0C4B-94FB-383732092B99}"/>
    <hyperlink ref="U61" r:id="rId1981" xr:uid="{B0966EDE-C5D7-B94C-B042-8B10AC3D03E2}"/>
    <hyperlink ref="K63" r:id="rId1982" xr:uid="{547A55B4-2805-3C43-A5D9-9204FCE9F358}"/>
    <hyperlink ref="K64" r:id="rId1983" xr:uid="{5812ACA5-ECE0-BC42-AE81-63F0F8973042}"/>
    <hyperlink ref="K65" r:id="rId1984" xr:uid="{43960524-0AF0-6C48-87B0-30557986FDC8}"/>
    <hyperlink ref="K66" r:id="rId1985" xr:uid="{599A2481-D2CC-614F-A762-78BF82F9C806}"/>
    <hyperlink ref="K67" r:id="rId1986" xr:uid="{C0293FCA-0F2B-414F-BDF3-F9B9B00D87AF}"/>
    <hyperlink ref="K68" r:id="rId1987" xr:uid="{42E37B1A-ADB1-9042-995A-FAFDE1FACDC7}"/>
    <hyperlink ref="K69" r:id="rId1988" xr:uid="{1381439E-236C-5047-A3C5-F60776169C2B}"/>
    <hyperlink ref="K70" r:id="rId1989" xr:uid="{77A1DA4A-8DE6-EF49-A49E-0E67211852EA}"/>
    <hyperlink ref="N63" r:id="rId1990" xr:uid="{E65EB0A6-5592-5A44-B555-1E9973D7E214}"/>
    <hyperlink ref="N64" r:id="rId1991" xr:uid="{70E6C0BA-8F69-E141-AD73-EE08E3990988}"/>
    <hyperlink ref="N65" r:id="rId1992" xr:uid="{2B2C03D1-9E7E-6A4E-A55B-D00A3126802E}"/>
    <hyperlink ref="N66" r:id="rId1993" xr:uid="{F3395CA3-0063-3A49-B875-AC171FD62713}"/>
    <hyperlink ref="N67" r:id="rId1994" xr:uid="{AE93691C-0751-4C48-9885-A390DD86996D}"/>
    <hyperlink ref="N68" r:id="rId1995" xr:uid="{117DCD51-944E-A549-B87F-69D9C1E22DC3}"/>
    <hyperlink ref="N69" r:id="rId1996" xr:uid="{9103992E-F007-AA43-9C9C-D78B98B11BE5}"/>
    <hyperlink ref="N70" r:id="rId1997" xr:uid="{1A09BA6D-5E44-6D43-AE42-3CEAEEBE0DDB}"/>
    <hyperlink ref="P63" r:id="rId1998" xr:uid="{300FAE29-426E-854D-A05B-C1F14706A3E2}"/>
    <hyperlink ref="P64" r:id="rId1999" xr:uid="{99A47144-BD94-E94B-ACA5-62BDF793CA65}"/>
    <hyperlink ref="P65" r:id="rId2000" xr:uid="{197F58FA-A0DA-C84E-90A4-91F364AA2EE1}"/>
    <hyperlink ref="P66" r:id="rId2001" xr:uid="{DD6CAFB6-FE04-5C41-B8CD-7F363984B011}"/>
    <hyperlink ref="P67" r:id="rId2002" xr:uid="{1177D3E5-18E4-F341-B900-491D60B4F705}"/>
    <hyperlink ref="P68" r:id="rId2003" xr:uid="{EE88175E-AE71-204E-950F-720E1B24431E}"/>
    <hyperlink ref="P69" r:id="rId2004" xr:uid="{7F9AD585-41AE-CC45-8595-B319C94F1445}"/>
    <hyperlink ref="P70" r:id="rId2005" xr:uid="{8C2FF321-10C8-674C-9874-1F7803C68C16}"/>
    <hyperlink ref="S63" r:id="rId2006" xr:uid="{DEE910D1-66E2-D249-B2DA-1E665024C275}"/>
    <hyperlink ref="S64" r:id="rId2007" xr:uid="{DC626067-3A14-4A43-8156-C66E6FE9657A}"/>
    <hyperlink ref="S65" r:id="rId2008" xr:uid="{D37FA882-E27A-0A42-B81D-A04699513BEA}"/>
    <hyperlink ref="S66" r:id="rId2009" xr:uid="{BCF2E4EF-F531-6F48-A5AE-A6DBB99F1F0F}"/>
    <hyperlink ref="S67" r:id="rId2010" xr:uid="{B769A62A-E16A-3E4C-B343-58AEFA96BC68}"/>
    <hyperlink ref="S68" r:id="rId2011" xr:uid="{8B41DD22-0992-A444-94EC-A8CC127B00FF}"/>
    <hyperlink ref="S69" r:id="rId2012" xr:uid="{7D9CA044-9407-D448-980B-B785D6088048}"/>
    <hyperlink ref="S70" r:id="rId2013" xr:uid="{731B665C-1834-3042-8D81-4755A4294FC6}"/>
    <hyperlink ref="K72" r:id="rId2014" xr:uid="{4116AE7E-752C-5A42-A5A1-03605921C767}"/>
    <hyperlink ref="K73" r:id="rId2015" xr:uid="{6E905CE2-EF8C-6B4A-ABF9-181AB298E55B}"/>
    <hyperlink ref="K74" r:id="rId2016" xr:uid="{F05485BF-DCD7-CE44-B423-717F5EBC8AE0}"/>
    <hyperlink ref="K75" r:id="rId2017" xr:uid="{AFF51671-D643-2A49-9DDA-37541BA881CF}"/>
    <hyperlink ref="K76" r:id="rId2018" xr:uid="{AA5B08E1-E292-ED4B-A052-CF53B409FC0C}"/>
    <hyperlink ref="K77" r:id="rId2019" xr:uid="{49B1B6A9-2FDF-7641-858D-73DE92D324E1}"/>
    <hyperlink ref="K78" r:id="rId2020" xr:uid="{826F8009-A57D-1643-B5F5-DAD6B30DD260}"/>
    <hyperlink ref="K79" r:id="rId2021" xr:uid="{F644EF7F-B1F7-374B-B44C-927D4711B927}"/>
    <hyperlink ref="K80" r:id="rId2022" xr:uid="{CABB18CF-CF8C-B547-8ECD-2AEFD10D525A}"/>
    <hyperlink ref="K81" r:id="rId2023" xr:uid="{A2D115EE-23BB-7041-B179-064925F98408}"/>
    <hyperlink ref="K82" r:id="rId2024" xr:uid="{11CF48DF-AC2B-8340-9507-A31AD490DC27}"/>
    <hyperlink ref="P72" r:id="rId2025" xr:uid="{816A7A40-71A4-D24C-A630-7F10F829BF9E}"/>
    <hyperlink ref="P73" r:id="rId2026" xr:uid="{215EF54A-8CEB-B542-8F6E-EF097B64E602}"/>
    <hyperlink ref="P74" r:id="rId2027" xr:uid="{06D5DFB1-0A1A-964A-865E-6E8824E71AF6}"/>
    <hyperlink ref="P75" r:id="rId2028" xr:uid="{C6D3FFA6-7DCC-E94A-AE47-1304BFA72411}"/>
    <hyperlink ref="P76" r:id="rId2029" xr:uid="{7641206B-C4B2-1144-9F2C-03F8F72222AD}"/>
    <hyperlink ref="P77" r:id="rId2030" xr:uid="{9954A4E9-2CBE-274B-9446-3681AEAF1FF8}"/>
    <hyperlink ref="P78" r:id="rId2031" xr:uid="{45D83A52-D6D8-C44B-8900-67AE91F0E56D}"/>
    <hyperlink ref="P79" r:id="rId2032" xr:uid="{0E9939BB-C303-0D4D-8B64-DA4EB0758687}"/>
    <hyperlink ref="P80" r:id="rId2033" xr:uid="{B098D69A-E801-6748-A13E-9AF9CF3CDB5D}"/>
    <hyperlink ref="P81" r:id="rId2034" xr:uid="{BF1249A7-7AE6-184A-8937-C5A11D6E288B}"/>
    <hyperlink ref="P82" r:id="rId2035" xr:uid="{1668546B-8132-E949-9B91-134B329A31EA}"/>
    <hyperlink ref="S72" r:id="rId2036" xr:uid="{B9336B5A-0F8D-2243-B215-46BEC4E27B32}"/>
    <hyperlink ref="S73" r:id="rId2037" xr:uid="{90973952-CDE7-5543-A15D-3EF3E75CC1EB}"/>
    <hyperlink ref="S74" r:id="rId2038" xr:uid="{C3053A63-1CC2-7D47-B313-5F298BF64945}"/>
    <hyperlink ref="S75" r:id="rId2039" xr:uid="{F3B4451A-7FDB-0C42-ADC7-CAF4D53B11F6}"/>
    <hyperlink ref="S76" r:id="rId2040" xr:uid="{9915BEF6-ABA9-4C4F-94C9-3EC85FE45D41}"/>
    <hyperlink ref="S77" r:id="rId2041" xr:uid="{5B556FF2-727E-874F-985A-A44565131D30}"/>
    <hyperlink ref="S78" r:id="rId2042" xr:uid="{F21F03AF-72B6-6E4C-8F3F-A4BF70E91B11}"/>
    <hyperlink ref="S79" r:id="rId2043" xr:uid="{ECD6D3F3-262C-B840-87C8-B90E4B9964C7}"/>
    <hyperlink ref="S80" r:id="rId2044" xr:uid="{FDECEA75-3C7C-9642-8684-B716F162AF8D}"/>
    <hyperlink ref="S81" r:id="rId2045" xr:uid="{0B3FC316-6257-2543-A743-66D02AF452EF}"/>
    <hyperlink ref="S82" r:id="rId2046" xr:uid="{05800361-51AA-1942-A2D3-ECCF87CC876D}"/>
    <hyperlink ref="K84" r:id="rId2047" xr:uid="{A4EA42B3-E9B7-C941-869F-7B99D06F575A}"/>
    <hyperlink ref="K85" r:id="rId2048" xr:uid="{9525F6A1-64AF-6243-A80B-3F349D2FECEB}"/>
    <hyperlink ref="K86" r:id="rId2049" xr:uid="{3D462263-3F8C-1F49-881D-3CA6DE2D9C85}"/>
    <hyperlink ref="K87" r:id="rId2050" xr:uid="{B50650B5-C637-134D-B054-74A74321DFCA}"/>
    <hyperlink ref="K88" r:id="rId2051" xr:uid="{15E72458-FC12-034D-965A-1CA1E415DD80}"/>
    <hyperlink ref="K89" r:id="rId2052" xr:uid="{8CC221E1-6960-CC41-8D13-9A09773C77CF}"/>
    <hyperlink ref="N84" r:id="rId2053" xr:uid="{09776E5A-7DE0-CF4E-932E-B76BE83DF006}"/>
    <hyperlink ref="N85" r:id="rId2054" xr:uid="{67C3D7D9-03C6-E14D-8D19-5381E84FD314}"/>
    <hyperlink ref="N86" r:id="rId2055" xr:uid="{6E39ABA0-8F19-4E42-9216-83DED8376E62}"/>
    <hyperlink ref="N87" r:id="rId2056" xr:uid="{6D8641D8-1252-9A4C-88B1-DCBFFA49EEAF}"/>
    <hyperlink ref="N88" r:id="rId2057" xr:uid="{D2423976-C53B-1248-8803-1674F2DFBFB3}"/>
    <hyperlink ref="N89" r:id="rId2058" xr:uid="{FD9EFA02-895B-B349-ADE0-2E2CC74A44C9}"/>
    <hyperlink ref="P84" r:id="rId2059" xr:uid="{B7EFCE7D-EC77-DB4B-94EE-663DBDE44870}"/>
    <hyperlink ref="P85" r:id="rId2060" xr:uid="{E9AD6B0E-66A3-0546-B9A1-1CD4231C133B}"/>
    <hyperlink ref="P86" r:id="rId2061" xr:uid="{29A12D85-37DB-0D42-B6D5-98F7A5D4F98A}"/>
    <hyperlink ref="P87" r:id="rId2062" xr:uid="{BC744486-28ED-FC4D-B48C-FC0E5AEBB678}"/>
    <hyperlink ref="P88" r:id="rId2063" xr:uid="{FEC31F92-6221-4D46-A60E-3BE2CD05543B}"/>
    <hyperlink ref="P89" r:id="rId2064" xr:uid="{5F0DCE9E-09C7-1A4B-854C-1F52237330D5}"/>
    <hyperlink ref="W84" r:id="rId2065" xr:uid="{3B572FE3-CFEE-364A-9141-F7D6C0FBEB92}"/>
    <hyperlink ref="W85" r:id="rId2066" xr:uid="{9D46869F-A4E3-1545-9EC5-B812D191AC0B}"/>
    <hyperlink ref="W86" r:id="rId2067" xr:uid="{FBD55A77-9182-8E49-AB88-E6A7636B0424}"/>
    <hyperlink ref="W87" r:id="rId2068" xr:uid="{8EC81F3E-E971-7243-9190-F6678A4780DA}"/>
    <hyperlink ref="W88" r:id="rId2069" xr:uid="{9ABF594F-80B6-5749-8690-A6BCAAAC9F15}"/>
    <hyperlink ref="W89" r:id="rId2070" xr:uid="{8211E739-F24F-6D4A-A1CE-7792BB231066}"/>
    <hyperlink ref="K91" r:id="rId2071" xr:uid="{AF6D2A13-14E9-B54C-BFCF-9D53E88F924A}"/>
    <hyperlink ref="K92" r:id="rId2072" xr:uid="{8AF5ADDB-BEF5-7B4F-8490-125C91B34E87}"/>
    <hyperlink ref="K93" r:id="rId2073" xr:uid="{BB195DDE-989C-EB45-A685-E658BEAEABE3}"/>
    <hyperlink ref="K94" r:id="rId2074" xr:uid="{4FED008B-2CD0-D044-9880-DC10E77656A1}"/>
    <hyperlink ref="K95" r:id="rId2075" xr:uid="{B84ED00D-6936-9D47-B5F6-CF048E4F98D2}"/>
    <hyperlink ref="N91" r:id="rId2076" xr:uid="{92E42B2B-541D-5A43-9EA4-FC91705DF167}"/>
    <hyperlink ref="N92" r:id="rId2077" xr:uid="{C085F651-14C1-504D-8A42-2A8ECFBCCFC7}"/>
    <hyperlink ref="N93" r:id="rId2078" xr:uid="{BD5031C3-8B4A-124A-8CE2-BD9839F3B89F}"/>
    <hyperlink ref="N94" r:id="rId2079" xr:uid="{FB9A461B-0868-234A-858E-7641E85B9736}"/>
    <hyperlink ref="N95" r:id="rId2080" xr:uid="{ADFA723B-595F-C045-A29C-A095C03C36D7}"/>
    <hyperlink ref="P91" r:id="rId2081" xr:uid="{EABA122D-0D7D-914D-B605-39217819355C}"/>
    <hyperlink ref="P92" r:id="rId2082" xr:uid="{B8A00398-2C75-F548-A627-CDC1D5AF5F66}"/>
    <hyperlink ref="P93" r:id="rId2083" xr:uid="{9EE03881-7D22-D04E-B219-8753F29A2054}"/>
    <hyperlink ref="P94" r:id="rId2084" xr:uid="{228C412A-6C3B-6047-A573-4F4BF99D1711}"/>
    <hyperlink ref="P95" r:id="rId2085" xr:uid="{91444E5E-F38C-ED48-9F58-6BA94C8AED75}"/>
    <hyperlink ref="K97" r:id="rId2086" xr:uid="{C644998E-6870-5F43-BFD7-19FB42D68183}"/>
    <hyperlink ref="K98" r:id="rId2087" xr:uid="{F4753062-7DE4-D240-831B-3977E6EFEF8D}"/>
    <hyperlink ref="K99" r:id="rId2088" xr:uid="{335E44C4-BE1E-5542-8EB8-33D223B2B985}"/>
    <hyperlink ref="K100" r:id="rId2089" xr:uid="{22B6CE7F-7DFB-674F-A3D6-37FBB637526F}"/>
    <hyperlink ref="K101" r:id="rId2090" xr:uid="{6646A6AA-28BF-384A-83D5-4314308E6513}"/>
    <hyperlink ref="K102" r:id="rId2091" xr:uid="{6DF477A3-04CC-F744-85ED-454691422DEF}"/>
    <hyperlink ref="K103" r:id="rId2092" xr:uid="{1F9035D9-E148-984F-A9C9-BD9558F57503}"/>
    <hyperlink ref="K104" r:id="rId2093" xr:uid="{0083D0A1-A067-3649-B9E7-D9A4A35F2A86}"/>
    <hyperlink ref="N97" r:id="rId2094" xr:uid="{DF7F92AE-3186-1E49-BF66-D98C4DFBE369}"/>
    <hyperlink ref="N98" r:id="rId2095" xr:uid="{470850EB-0307-FA4A-BEDA-9D641223FA6A}"/>
    <hyperlink ref="N99" r:id="rId2096" xr:uid="{CB28F09A-F5A9-D549-AE63-45BB10B21A65}"/>
    <hyperlink ref="N100" r:id="rId2097" xr:uid="{3225C865-418D-AC42-AFBA-7480C45FE071}"/>
    <hyperlink ref="N101" r:id="rId2098" xr:uid="{1439D1FA-3A26-0B47-9DEF-283D8B908E31}"/>
    <hyperlink ref="N102" r:id="rId2099" xr:uid="{EF239493-ACBC-6E40-B8CD-5BA43FEA131E}"/>
    <hyperlink ref="N103" r:id="rId2100" xr:uid="{EFC6AA4B-2690-0948-9800-4734AD5268A2}"/>
    <hyperlink ref="N104" r:id="rId2101" xr:uid="{61BA69B2-1EF2-044B-936F-A9D4ACE97BE1}"/>
    <hyperlink ref="P97" r:id="rId2102" xr:uid="{C5028ABA-3629-3147-8CB9-C267CBFF0D2E}"/>
    <hyperlink ref="P98" r:id="rId2103" xr:uid="{36C2BB04-35B2-3541-A3B0-A62032310522}"/>
    <hyperlink ref="P99" r:id="rId2104" xr:uid="{D683FB1B-DDA1-9943-85B1-6251061375FF}"/>
    <hyperlink ref="P100" r:id="rId2105" xr:uid="{8C5C7E47-E4B1-5845-8A23-4122E8BA37B2}"/>
    <hyperlink ref="P101" r:id="rId2106" xr:uid="{41D87FC0-4CAC-CA47-9D0A-AF6AF8D615BA}"/>
    <hyperlink ref="P102" r:id="rId2107" xr:uid="{B963C3AD-E7B0-0341-A623-F179929DAAA1}"/>
    <hyperlink ref="P103" r:id="rId2108" xr:uid="{D92261D6-779C-0440-986F-68A0BB1A6D7A}"/>
    <hyperlink ref="P104" r:id="rId2109" xr:uid="{CF3214C8-5AE8-2545-A6FA-E806E85E0996}"/>
    <hyperlink ref="S97" r:id="rId2110" xr:uid="{38AC0879-87A9-C84C-8DD4-F2A67B0195E2}"/>
    <hyperlink ref="S98" r:id="rId2111" xr:uid="{031D06E0-D6AE-A44F-AF94-8B7532BCF9B3}"/>
    <hyperlink ref="S99" r:id="rId2112" xr:uid="{2EDE682F-3EB2-554D-9039-11C46F46E17A}"/>
    <hyperlink ref="S100" r:id="rId2113" xr:uid="{46635CC3-296E-9644-BF68-2D25D493C4FF}"/>
    <hyperlink ref="S101" r:id="rId2114" xr:uid="{4D656D58-51BE-A746-9AB0-A4DAD863A4BA}"/>
    <hyperlink ref="S102" r:id="rId2115" xr:uid="{8D0EB1C5-DECB-FB4E-B5D2-47049F58D419}"/>
    <hyperlink ref="S103" r:id="rId2116" xr:uid="{AD65E777-16CE-2641-B131-9D321420D7EA}"/>
    <hyperlink ref="S104" r:id="rId2117" xr:uid="{BF22476E-C6E0-5142-BED5-DCAAE1A58602}"/>
    <hyperlink ref="U97" r:id="rId2118" xr:uid="{067E1F2F-A0B1-3E44-84BF-E88ECB1ED769}"/>
    <hyperlink ref="U98" r:id="rId2119" xr:uid="{0209E382-0826-4C4D-845E-C6396FF2A8A7}"/>
    <hyperlink ref="U99" r:id="rId2120" xr:uid="{5FA75B61-F024-5C43-A280-F2D8ADFE48AA}"/>
    <hyperlink ref="U100" r:id="rId2121" xr:uid="{A6B978D2-6055-824A-921B-D6C8A5FFCB78}"/>
    <hyperlink ref="U101" r:id="rId2122" xr:uid="{EAC98032-18C3-7B47-BFAB-9A03CCB4744C}"/>
    <hyperlink ref="U102" r:id="rId2123" xr:uid="{DD46BBBB-BE96-C14D-8D6D-FF2B813066D3}"/>
    <hyperlink ref="U103" r:id="rId2124" xr:uid="{96AADCBE-E49C-3F45-ABF6-E07209507531}"/>
    <hyperlink ref="U104" r:id="rId2125" xr:uid="{6E87069A-1A45-A54E-9467-85460116755D}"/>
    <hyperlink ref="W97" r:id="rId2126" xr:uid="{C7E0F9DB-9A86-E14E-8D35-DE1C35A14303}"/>
    <hyperlink ref="W98" r:id="rId2127" xr:uid="{5A9BB5BD-FA6C-AA4B-9031-2C0FE79291E8}"/>
    <hyperlink ref="W99" r:id="rId2128" xr:uid="{49519EAC-1E78-A540-B028-2678403A19EE}"/>
    <hyperlink ref="W100" r:id="rId2129" xr:uid="{66F2B325-9D11-0941-9B99-E654A46BB793}"/>
    <hyperlink ref="W101" r:id="rId2130" xr:uid="{0BCD9138-3007-3A47-8F86-E26B5792F0E0}"/>
    <hyperlink ref="W102" r:id="rId2131" xr:uid="{18E36106-ABE0-D848-B760-A60061EA12BD}"/>
    <hyperlink ref="W103" r:id="rId2132" xr:uid="{314FF001-3DB5-AC40-AFBC-9FB3FA0DCEA3}"/>
    <hyperlink ref="W104" r:id="rId2133" xr:uid="{B7B81042-5976-A64E-9447-E15CAA9CA08C}"/>
    <hyperlink ref="K106" r:id="rId2134" xr:uid="{E6E442D8-9B4F-6F4F-91D6-82E689CB8708}"/>
    <hyperlink ref="N106" r:id="rId2135" xr:uid="{B8C3517B-9A83-894C-A36F-3057E8D83021}"/>
    <hyperlink ref="P106" r:id="rId2136" xr:uid="{6EAA669C-7887-1D47-9A1E-8ECFC3ABD349}"/>
    <hyperlink ref="W106" r:id="rId2137" xr:uid="{E91B7121-F505-6E42-9C3A-59588720E67D}"/>
    <hyperlink ref="K108" r:id="rId2138" xr:uid="{A4F6308A-B3C9-7F4A-B375-E1D23EB7CFD3}"/>
    <hyperlink ref="K109" r:id="rId2139" xr:uid="{3035CF98-C58A-F945-87D9-A593F0C5671B}"/>
    <hyperlink ref="K110" r:id="rId2140" xr:uid="{6BA3C173-2F97-8648-97C3-A304D0184F62}"/>
    <hyperlink ref="K111" r:id="rId2141" xr:uid="{FC9CFAAE-D277-204F-AD38-6CC61D8977AD}"/>
    <hyperlink ref="K112" r:id="rId2142" xr:uid="{36AB12C7-9249-3F45-B796-7E9FBD594757}"/>
    <hyperlink ref="N108" r:id="rId2143" xr:uid="{120D2CAD-55A0-C749-8617-A528EE880E42}"/>
    <hyperlink ref="N109" r:id="rId2144" xr:uid="{D88FE654-ECBD-3143-AC79-50E6FE0E1093}"/>
    <hyperlink ref="N110" r:id="rId2145" xr:uid="{F55E49B9-2770-AA43-BB54-8B05FA433917}"/>
    <hyperlink ref="N111" r:id="rId2146" xr:uid="{137AAE1F-1102-CD4F-BDC6-6C8B57739B9F}"/>
    <hyperlink ref="N112" r:id="rId2147" xr:uid="{88CD506F-E719-464C-957C-C2F7FA8D2127}"/>
    <hyperlink ref="P108" r:id="rId2148" xr:uid="{E3364D68-42B3-1747-AF8A-FBA9271FF440}"/>
    <hyperlink ref="P109" r:id="rId2149" xr:uid="{C2AAAD3A-A6CE-5449-A924-9BD491218B92}"/>
    <hyperlink ref="P110" r:id="rId2150" xr:uid="{85113548-6A13-A545-8E4F-5ACBF01DE26C}"/>
    <hyperlink ref="P111" r:id="rId2151" xr:uid="{AA64AB03-C8AB-7F43-8A0A-2FD43DB515C1}"/>
    <hyperlink ref="P112" r:id="rId2152" xr:uid="{D0F7DF68-ED29-D14A-B158-C2A07DB57184}"/>
    <hyperlink ref="S108" r:id="rId2153" xr:uid="{FE5C4F8D-16DD-5D4D-8BA9-E93DA58CD600}"/>
    <hyperlink ref="S109" r:id="rId2154" xr:uid="{BF8EE817-9FD4-C648-9E2E-7E49654A004E}"/>
    <hyperlink ref="S110" r:id="rId2155" xr:uid="{6ED94C71-70E0-AC48-AF5D-9026E2A12EC9}"/>
    <hyperlink ref="S111" r:id="rId2156" xr:uid="{B6B6A91F-9F81-2F4A-A2F9-CE94A852BB75}"/>
    <hyperlink ref="S112" r:id="rId2157" xr:uid="{5CC8BC33-864D-844A-9730-72E476CF0A59}"/>
    <hyperlink ref="K114" r:id="rId2158" xr:uid="{D7CF1DA4-00DB-DB48-B003-FE6F1CDD20E3}"/>
    <hyperlink ref="K115" r:id="rId2159" xr:uid="{C1FC0220-1F5C-4740-96EB-792EFE1F2C2E}"/>
    <hyperlink ref="K116" r:id="rId2160" xr:uid="{D043A5D1-CCAA-CD4C-98CF-FB69953639C1}"/>
    <hyperlink ref="K117" r:id="rId2161" xr:uid="{42AED84C-6707-7D47-BD5A-4FECF66308B1}"/>
    <hyperlink ref="K118" r:id="rId2162" xr:uid="{94EBBD2B-796C-0B47-B670-11CB66A0E4B2}"/>
    <hyperlink ref="K119" r:id="rId2163" xr:uid="{75BAEC46-05E8-0347-AA6A-5F1F47F8171B}"/>
    <hyperlink ref="K120" r:id="rId2164" xr:uid="{7F651577-E642-7B44-BB1F-296EC96EA18C}"/>
    <hyperlink ref="K121" r:id="rId2165" xr:uid="{B3C3635E-9356-E54A-8461-1E6FF602CA73}"/>
    <hyperlink ref="K122" r:id="rId2166" xr:uid="{0F809549-A278-C148-B371-4F19A19090AB}"/>
    <hyperlink ref="K123" r:id="rId2167" xr:uid="{4DCDB752-CF25-374D-8658-7217280FA18D}"/>
    <hyperlink ref="K124" r:id="rId2168" xr:uid="{7C630E2B-7C38-9B41-AE2D-E4901377F81C}"/>
    <hyperlink ref="N114" r:id="rId2169" xr:uid="{3D886AEE-FE41-6147-A8A6-1EA5E7ABA541}"/>
    <hyperlink ref="N115" r:id="rId2170" xr:uid="{D3AC39A9-C624-B140-8CB7-0A3DBDAE6CEF}"/>
    <hyperlink ref="N116" r:id="rId2171" xr:uid="{F0A172C1-2A65-9241-B7CF-FCDC70F23AD8}"/>
    <hyperlink ref="N117" r:id="rId2172" xr:uid="{C7034F31-5321-E141-9FA2-B72CE68AA071}"/>
    <hyperlink ref="N118" r:id="rId2173" xr:uid="{ED637489-B554-A947-8E89-D92875636408}"/>
    <hyperlink ref="N119" r:id="rId2174" xr:uid="{1285C7E5-BB3D-9B4C-8A17-DC091FA04887}"/>
    <hyperlink ref="N120" r:id="rId2175" xr:uid="{861C2CFE-3C40-4543-9AE0-DF0AB7C3D6A3}"/>
    <hyperlink ref="N121" r:id="rId2176" xr:uid="{6A83B600-5A42-3349-A707-9EF0150D1996}"/>
    <hyperlink ref="N122" r:id="rId2177" xr:uid="{AC895EBA-6882-AD48-85CC-8091D5EDFD3E}"/>
    <hyperlink ref="N123" r:id="rId2178" xr:uid="{03AA7F76-AA54-6A4F-9EA1-8D806C25EDA2}"/>
    <hyperlink ref="N124" r:id="rId2179" xr:uid="{03C96B09-4B02-CC4D-90A7-BD765DDE5296}"/>
    <hyperlink ref="P114" r:id="rId2180" xr:uid="{FC06F9B1-7C31-C441-9FC5-264D6AD60656}"/>
    <hyperlink ref="P115" r:id="rId2181" xr:uid="{E91E1888-7A67-524B-85B1-703AD1805D9C}"/>
    <hyperlink ref="P116" r:id="rId2182" xr:uid="{C470B4C8-476D-A24C-9297-EE84E785C064}"/>
    <hyperlink ref="P117" r:id="rId2183" xr:uid="{3FE64F59-D9E0-5644-8C7F-41AF61017202}"/>
    <hyperlink ref="P118" r:id="rId2184" xr:uid="{8639D3AE-1AE1-A84B-8511-09A8CCDB510A}"/>
    <hyperlink ref="P119" r:id="rId2185" xr:uid="{C3C7513E-F2E0-0743-8DE3-B76905334122}"/>
    <hyperlink ref="P120" r:id="rId2186" xr:uid="{402D6606-25E2-5C47-9B55-ED63AF4CD138}"/>
    <hyperlink ref="P121" r:id="rId2187" xr:uid="{0C89F9F7-F649-5C4F-8448-ECBE65E21807}"/>
    <hyperlink ref="P122" r:id="rId2188" xr:uid="{A70345B3-9B12-204C-8038-8FB18384916A}"/>
    <hyperlink ref="P123" r:id="rId2189" xr:uid="{418BF225-FDCD-8740-8EBE-6D9276729D95}"/>
    <hyperlink ref="P124" r:id="rId2190" xr:uid="{CE2FB9AB-95DF-B44E-8171-EF76A060C611}"/>
    <hyperlink ref="U114" r:id="rId2191" xr:uid="{C5B0EE09-3273-524A-AA24-703B33BACAD3}"/>
    <hyperlink ref="U115" r:id="rId2192" xr:uid="{6BBE29FF-44D2-8841-A9BE-05D192800CD2}"/>
    <hyperlink ref="U116" r:id="rId2193" xr:uid="{3D8B9AD6-4F54-E745-B3AD-3EB7B78BD4CC}"/>
    <hyperlink ref="U117" r:id="rId2194" xr:uid="{F78E12A7-2385-4042-AF01-B6639D61D20B}"/>
    <hyperlink ref="U118" r:id="rId2195" xr:uid="{B6E8AF32-5BA4-784D-8ED0-27E85DCB1FE3}"/>
    <hyperlink ref="U119" r:id="rId2196" xr:uid="{02B9A9AF-5FDC-D548-8F2C-CB6E6FAB0189}"/>
    <hyperlink ref="U120" r:id="rId2197" xr:uid="{2FDC4865-4A86-B647-B3E8-F589E0E39116}"/>
    <hyperlink ref="U121" r:id="rId2198" xr:uid="{BDA4F38F-70AB-3048-A58F-848D5B9B854C}"/>
    <hyperlink ref="U122" r:id="rId2199" xr:uid="{A222FA46-6DD9-264A-80E9-25A100CBDD89}"/>
    <hyperlink ref="U123" r:id="rId2200" xr:uid="{E5DFC58F-12E3-264A-BF93-29F0369BAEC5}"/>
    <hyperlink ref="U124" r:id="rId2201" xr:uid="{5369BA8F-FD68-6145-85C7-DEA0B5397A2B}"/>
    <hyperlink ref="W114" r:id="rId2202" xr:uid="{CEB9364A-9959-1449-BF03-26793D2ACC6E}"/>
    <hyperlink ref="W115" r:id="rId2203" xr:uid="{288371B2-4663-6D44-917D-C690B0C93362}"/>
    <hyperlink ref="W116" r:id="rId2204" xr:uid="{422BBECF-814E-B045-9A00-1399B56E27D1}"/>
    <hyperlink ref="W117" r:id="rId2205" xr:uid="{B6690F9F-0A43-0348-82CA-A1341A311EA8}"/>
    <hyperlink ref="W118" r:id="rId2206" xr:uid="{2323EA4B-8222-184C-B32B-C83290C26580}"/>
    <hyperlink ref="W119" r:id="rId2207" xr:uid="{D781CDFA-588D-2C43-BCE7-002C0940CBB1}"/>
    <hyperlink ref="W120" r:id="rId2208" xr:uid="{1CB3C3AF-6571-1B49-B63A-4963E98796C3}"/>
    <hyperlink ref="W121" r:id="rId2209" xr:uid="{EC8CD19D-3611-E842-9648-88B1BA21B9A1}"/>
    <hyperlink ref="W122" r:id="rId2210" xr:uid="{663BCBF2-9F2C-3141-A88A-F3A8A0157E1F}"/>
    <hyperlink ref="W123" r:id="rId2211" xr:uid="{06AD3456-9B38-694B-991F-6BA7E7D7970C}"/>
    <hyperlink ref="W124" r:id="rId2212" xr:uid="{96051C2E-5CC2-DF46-A134-F3DEF7857B22}"/>
    <hyperlink ref="K126" r:id="rId2213" xr:uid="{5B28F016-723F-2A45-BC49-F65CA5EFA51A}"/>
    <hyperlink ref="N126" r:id="rId2214" xr:uid="{CC7538CC-063E-8447-A1C5-C0EFC24E8844}"/>
    <hyperlink ref="P126" r:id="rId2215" xr:uid="{7654A72A-07C2-ED47-AAC4-9FD6BAB6205B}"/>
    <hyperlink ref="S126" r:id="rId2216" xr:uid="{0C1B113E-2D92-C742-A87D-D261B3DCB727}"/>
    <hyperlink ref="U126" r:id="rId2217" xr:uid="{1F24EDD2-179D-0341-9319-D4217C121CB4}"/>
    <hyperlink ref="W126" r:id="rId2218" xr:uid="{FB9B19EF-718E-7E45-A646-A064576F9810}"/>
    <hyperlink ref="K128" r:id="rId2219" xr:uid="{AFEBB421-4464-0241-AC06-5D05A15D734D}"/>
    <hyperlink ref="K129" r:id="rId2220" xr:uid="{72258E13-F8BF-F743-8C4F-4E3BD7572826}"/>
    <hyperlink ref="K130" r:id="rId2221" xr:uid="{C69A41C9-46E6-C245-A13B-09EBD8161B7F}"/>
    <hyperlink ref="K131" r:id="rId2222" xr:uid="{B11FA43C-8FCC-0B44-B26E-19C144528DE7}"/>
    <hyperlink ref="K132" r:id="rId2223" xr:uid="{5755544D-1749-5248-905B-65C5F20E4926}"/>
    <hyperlink ref="K133" r:id="rId2224" xr:uid="{BD587A82-E38A-5A45-B99C-4A4F23306E92}"/>
    <hyperlink ref="K134" r:id="rId2225" xr:uid="{39C2C728-7371-7943-808E-C8946AF85CAB}"/>
    <hyperlink ref="K135" r:id="rId2226" xr:uid="{1C0086A3-07BB-C941-8BEA-D27BD7EBE2E1}"/>
    <hyperlink ref="K136" r:id="rId2227" xr:uid="{15A33A27-9E89-8E49-9269-D8D528A363C8}"/>
    <hyperlink ref="K137" r:id="rId2228" xr:uid="{F981E983-B6A3-F745-B612-3CDEE60A03F6}"/>
    <hyperlink ref="K138" r:id="rId2229" xr:uid="{A67B0F0A-616E-F849-87D9-9F4B3C2B4B21}"/>
    <hyperlink ref="K139" r:id="rId2230" xr:uid="{28EAD7FF-7E2F-6E4D-B0CF-5D35D5854F41}"/>
    <hyperlink ref="K140" r:id="rId2231" xr:uid="{E4BAFF21-636E-C042-A6FC-CF7CA13BF038}"/>
    <hyperlink ref="K141" r:id="rId2232" xr:uid="{66241D7C-0236-5A4A-9246-4A3FCA779E56}"/>
    <hyperlink ref="K142" r:id="rId2233" xr:uid="{6D4C690F-C631-254D-AA5A-7DA37330C62F}"/>
    <hyperlink ref="K143" r:id="rId2234" xr:uid="{E2E659AC-4A19-3B4E-8807-F474168165E9}"/>
    <hyperlink ref="K144" r:id="rId2235" xr:uid="{1BA58DAF-C53B-814A-8AFE-3072BBC0C240}"/>
    <hyperlink ref="N128" r:id="rId2236" xr:uid="{DD96644B-3DB7-464E-8216-0CB20B86F805}"/>
    <hyperlink ref="N129" r:id="rId2237" xr:uid="{70AA36A3-3B0E-6848-BB2F-3A47F30DEBDB}"/>
    <hyperlink ref="N130" r:id="rId2238" xr:uid="{AA13A319-EFD1-2F4A-B8E2-E817D2843E16}"/>
    <hyperlink ref="N131" r:id="rId2239" xr:uid="{7ECA5142-B1DA-2241-A355-AD5B2B2B229C}"/>
    <hyperlink ref="N132" r:id="rId2240" xr:uid="{92E45116-EC83-2D40-8F32-98BA78553E89}"/>
    <hyperlink ref="N133" r:id="rId2241" xr:uid="{BE77485A-1706-644F-9DB0-5A70A771D088}"/>
    <hyperlink ref="N134" r:id="rId2242" xr:uid="{A299DE61-0862-C644-8A70-FC1B4D242702}"/>
    <hyperlink ref="N135" r:id="rId2243" xr:uid="{44AB2844-1233-4348-8601-50CFE164C157}"/>
    <hyperlink ref="N136" r:id="rId2244" xr:uid="{CC579113-5E3D-4642-BB61-A9DFEF9CDF79}"/>
    <hyperlink ref="N137" r:id="rId2245" xr:uid="{3BAAEB8E-1D58-3E48-90A8-F35456E9353F}"/>
    <hyperlink ref="N138" r:id="rId2246" xr:uid="{87CF5960-1108-9041-9CA4-648697BAE1B6}"/>
    <hyperlink ref="N139" r:id="rId2247" xr:uid="{2E1581FB-7871-7541-822B-DAE0FD0F764C}"/>
    <hyperlink ref="N140" r:id="rId2248" xr:uid="{8431300C-2ACB-7743-ABDF-AAA2F66AE958}"/>
    <hyperlink ref="N141" r:id="rId2249" xr:uid="{CC8331CD-9D0A-1E4F-979E-AE8FDF149106}"/>
    <hyperlink ref="N142" r:id="rId2250" xr:uid="{52B0E061-3257-1A4F-AECB-DF4C2532377D}"/>
    <hyperlink ref="N143" r:id="rId2251" xr:uid="{38FD9966-4602-9842-B2F1-EEF02A576F80}"/>
    <hyperlink ref="N144" r:id="rId2252" xr:uid="{A2342DFF-282F-1541-BDA7-A452F8993CD6}"/>
    <hyperlink ref="P128" r:id="rId2253" xr:uid="{97D68539-55A6-F54B-B3A4-56715CCC53B7}"/>
    <hyperlink ref="P129" r:id="rId2254" xr:uid="{1F3DDAC3-F4C3-5942-BE93-001117E3DD42}"/>
    <hyperlink ref="P130" r:id="rId2255" xr:uid="{25BB1C51-5793-404D-AC6C-B9B92FA0E986}"/>
    <hyperlink ref="P131" r:id="rId2256" xr:uid="{2951FFA1-3110-034F-B033-A279AACE432E}"/>
    <hyperlink ref="P132" r:id="rId2257" xr:uid="{4848C077-ECF8-0A4D-9E49-FAF105386439}"/>
    <hyperlink ref="P133" r:id="rId2258" xr:uid="{D138AA4A-76E5-414E-9829-893A9082F93F}"/>
    <hyperlink ref="P134" r:id="rId2259" xr:uid="{50F69DD2-9516-AC49-BCED-E29FE81CA221}"/>
    <hyperlink ref="P135" r:id="rId2260" xr:uid="{AC00E8F2-8FE8-9A4F-9A02-66DDEB8156AA}"/>
    <hyperlink ref="P136" r:id="rId2261" xr:uid="{EBC9B17B-CCD6-C347-8BC4-A3683A60075C}"/>
    <hyperlink ref="P137" r:id="rId2262" xr:uid="{77528629-3331-F14B-B4CB-60FEB6C166A9}"/>
    <hyperlink ref="P138" r:id="rId2263" xr:uid="{F3359975-63AD-2045-8B58-06C5AF72345E}"/>
    <hyperlink ref="P139" r:id="rId2264" xr:uid="{24FBF4F0-F94D-8445-85FF-470E650F2A1B}"/>
    <hyperlink ref="P140" r:id="rId2265" xr:uid="{BD215711-2161-A545-8B08-1D0ECF539844}"/>
    <hyperlink ref="P141" r:id="rId2266" xr:uid="{3A31DA6D-2BF8-1C4A-9897-61F17ED8A944}"/>
    <hyperlink ref="P142" r:id="rId2267" xr:uid="{ACF06E4B-F557-CC4A-9CA9-E79594FCB5A3}"/>
    <hyperlink ref="P143" r:id="rId2268" xr:uid="{7FFF1605-76A5-F64B-9FF8-AC2C509C5621}"/>
    <hyperlink ref="P144" r:id="rId2269" xr:uid="{6B1704C6-050C-2F46-8D2B-43DE221192E9}"/>
    <hyperlink ref="S128" r:id="rId2270" xr:uid="{F4010015-61F8-FB44-AB03-9D384EDBA168}"/>
    <hyperlink ref="S129" r:id="rId2271" xr:uid="{EB064EEC-C5B0-3B42-9D67-0D858EB78139}"/>
    <hyperlink ref="S130" r:id="rId2272" xr:uid="{CEC6ED63-B8DB-1C41-A1B7-0447307E5C62}"/>
    <hyperlink ref="S131" r:id="rId2273" xr:uid="{A74A101E-7CCD-CA47-9B9A-4BA971C3A40A}"/>
    <hyperlink ref="S132" r:id="rId2274" xr:uid="{B2E121FC-F5AD-E54D-BF59-5B886E8F04C9}"/>
    <hyperlink ref="S133" r:id="rId2275" xr:uid="{E408B0E0-FDA6-594F-87BB-19300300DF12}"/>
    <hyperlink ref="S134" r:id="rId2276" xr:uid="{B0563D91-93C4-D040-BDE4-2FCCC8CB419E}"/>
    <hyperlink ref="S135" r:id="rId2277" xr:uid="{D83F3C6C-AA6C-B745-AA1B-E46C6ABDDEDB}"/>
    <hyperlink ref="S136" r:id="rId2278" xr:uid="{78733355-D4C6-4C41-B2C9-3CD750292CF3}"/>
    <hyperlink ref="S137" r:id="rId2279" xr:uid="{3B54FB7E-90EE-BB46-A2D3-FB1B3E706C17}"/>
    <hyperlink ref="S138" r:id="rId2280" xr:uid="{6F9B9FC3-968B-7847-86C0-3D083BFE2EB5}"/>
    <hyperlink ref="S139" r:id="rId2281" xr:uid="{7DB4F2A0-178F-764C-9C14-845CF0ED1627}"/>
    <hyperlink ref="S140" r:id="rId2282" xr:uid="{9CD4BC34-64F9-AB4D-820C-0DAE7A0BB842}"/>
    <hyperlink ref="S141" r:id="rId2283" xr:uid="{A0E82F4B-BC35-5A44-9ABA-E7E217126068}"/>
    <hyperlink ref="S142" r:id="rId2284" xr:uid="{2F74ADE6-CB36-564F-B0FE-847323485912}"/>
    <hyperlink ref="S143" r:id="rId2285" xr:uid="{183E7D2B-169F-9C4E-A97B-8E57DEF1B512}"/>
    <hyperlink ref="S144" r:id="rId2286" xr:uid="{23507484-73DB-504D-B1C2-B6F9A6911619}"/>
    <hyperlink ref="K146" r:id="rId2287" xr:uid="{C0ED0494-733C-3D4D-805B-B31CE4EA32BC}"/>
    <hyperlink ref="K147" r:id="rId2288" xr:uid="{072AD016-48FE-E844-96B1-D85D8366DF2E}"/>
    <hyperlink ref="K148" r:id="rId2289" xr:uid="{60A67908-2506-3949-8DEA-B9FA11E39893}"/>
    <hyperlink ref="K149" r:id="rId2290" xr:uid="{BDF500CA-2BDE-B848-A22C-803FB0042FF3}"/>
    <hyperlink ref="K150" r:id="rId2291" xr:uid="{BCF7C8F0-F3D5-3340-B44F-2072254C6331}"/>
    <hyperlink ref="K151" r:id="rId2292" xr:uid="{47654C0C-3598-E442-A475-F4F31010D211}"/>
    <hyperlink ref="K152" r:id="rId2293" xr:uid="{E6EE0142-72B9-094E-8CA6-EC5B746E6DC7}"/>
    <hyperlink ref="K153" r:id="rId2294" xr:uid="{292095A4-01CE-0D4A-AF07-71BFF54DA5DA}"/>
    <hyperlink ref="K154" r:id="rId2295" xr:uid="{73062671-EA4B-B749-A033-8310F20626D1}"/>
    <hyperlink ref="K155" r:id="rId2296" xr:uid="{DBAB41BD-713A-2C48-8E6C-2053A2E2379D}"/>
    <hyperlink ref="K156" r:id="rId2297" xr:uid="{EAC4C83E-7EE0-264D-8F99-40A184EC2219}"/>
    <hyperlink ref="K157" r:id="rId2298" xr:uid="{1F1F78B3-B50E-BA48-8838-A0EC8562AE9E}"/>
    <hyperlink ref="K158" r:id="rId2299" xr:uid="{27CFF7EE-C69D-D84F-92CE-C51939BB07CC}"/>
    <hyperlink ref="K159" r:id="rId2300" xr:uid="{BBBD2440-210D-3149-B6C7-BADB692CF061}"/>
    <hyperlink ref="K160" r:id="rId2301" xr:uid="{9845607C-B0FE-0E4A-8955-146DCB3DF994}"/>
    <hyperlink ref="N146" r:id="rId2302" xr:uid="{438B4813-0A56-B643-97B2-C0BF301453FE}"/>
    <hyperlink ref="N147" r:id="rId2303" xr:uid="{104AB588-51AB-A64B-8702-7F81C7F050B1}"/>
    <hyperlink ref="N148" r:id="rId2304" xr:uid="{A7D7A473-BBC6-A343-A467-993176FA299D}"/>
    <hyperlink ref="N149" r:id="rId2305" xr:uid="{2B42B311-2AB8-9A44-B835-970938A9C438}"/>
    <hyperlink ref="N150" r:id="rId2306" xr:uid="{3BD4E9E9-3B94-254F-8F09-7D904CEBFE58}"/>
    <hyperlink ref="N151" r:id="rId2307" xr:uid="{6C79C01F-2A23-414B-80B8-7061F83CF98A}"/>
    <hyperlink ref="N152" r:id="rId2308" xr:uid="{CE938E23-D3D0-A346-A7E0-DEA9EADDB5EC}"/>
    <hyperlink ref="N153" r:id="rId2309" xr:uid="{486B51B9-7D8A-E740-91A4-D4E3390EC3A1}"/>
    <hyperlink ref="N154" r:id="rId2310" xr:uid="{CAE5AE6F-D1DE-9449-8B66-FD7898F1D702}"/>
    <hyperlink ref="N155" r:id="rId2311" xr:uid="{83FEB408-0E21-F944-8ECB-386BD97A8DFD}"/>
    <hyperlink ref="N156" r:id="rId2312" xr:uid="{20B82BDC-3030-3D43-8E1E-3A98584F97D1}"/>
    <hyperlink ref="N157" r:id="rId2313" xr:uid="{C79061C3-2627-8448-9AEE-021BDD38699A}"/>
    <hyperlink ref="N158" r:id="rId2314" xr:uid="{EE071492-7FAC-DB45-9301-E035E3538951}"/>
    <hyperlink ref="N159" r:id="rId2315" xr:uid="{51C17438-78BD-4241-A5B6-2F613A6750A6}"/>
    <hyperlink ref="N160" r:id="rId2316" xr:uid="{B5B58561-A1F5-6446-9359-FF852052E3BA}"/>
    <hyperlink ref="P146" r:id="rId2317" xr:uid="{F018C8B2-090E-A34C-A140-9F0808405E75}"/>
    <hyperlink ref="P147" r:id="rId2318" xr:uid="{271B1CC3-CAAF-8E41-B661-F1719EDF9F66}"/>
    <hyperlink ref="P148" r:id="rId2319" xr:uid="{AF81DBD9-1915-BC49-B67A-F41447EE69A8}"/>
    <hyperlink ref="P149" r:id="rId2320" xr:uid="{200D3602-DB3F-7A4D-9768-55A3D32273E3}"/>
    <hyperlink ref="P150" r:id="rId2321" xr:uid="{E19551FE-4E72-1D4A-A262-03C107AD62B7}"/>
    <hyperlink ref="P151" r:id="rId2322" xr:uid="{25FF3671-31DA-FA41-949E-3F0B83EA3A31}"/>
    <hyperlink ref="P152" r:id="rId2323" xr:uid="{21F27F5D-87B8-E945-8A56-DB10D7F84AE8}"/>
    <hyperlink ref="P153" r:id="rId2324" xr:uid="{57EA1E16-A1F0-494A-948D-ECF4C34A4CA3}"/>
    <hyperlink ref="P154" r:id="rId2325" xr:uid="{E56CEB04-DFC2-2C42-A5C5-5EF0DF9006F0}"/>
    <hyperlink ref="P155" r:id="rId2326" xr:uid="{024046D2-413C-0245-9630-5A7DF81E1888}"/>
    <hyperlink ref="P156" r:id="rId2327" xr:uid="{8B740FC6-5C6E-6148-B62D-4411CCA6CCBA}"/>
    <hyperlink ref="P157" r:id="rId2328" xr:uid="{6201FD0E-1B6A-F249-8306-AD4D85EDB17F}"/>
    <hyperlink ref="P158" r:id="rId2329" xr:uid="{2386839B-A483-A244-AFC7-BDD0A0A3EB66}"/>
    <hyperlink ref="P159" r:id="rId2330" xr:uid="{56F2DB64-25C1-BE43-8D77-436C7ED31F05}"/>
    <hyperlink ref="P160" r:id="rId2331" xr:uid="{1940B875-C293-A540-A939-6D2C0D2D684A}"/>
    <hyperlink ref="S146" r:id="rId2332" xr:uid="{35EF5563-42FA-B74C-BFEC-F61BA6537102}"/>
    <hyperlink ref="S147" r:id="rId2333" xr:uid="{FCF24706-B145-CE4E-99A0-9A710C2C1895}"/>
    <hyperlink ref="S148" r:id="rId2334" xr:uid="{4B99C5DE-1A2A-7B41-B7E9-307688BEDBCB}"/>
    <hyperlink ref="S149" r:id="rId2335" xr:uid="{7A105168-EC77-E74C-807A-235EF1899745}"/>
    <hyperlink ref="S150" r:id="rId2336" xr:uid="{52CB95DE-BE4E-9A49-8503-29D8455748B9}"/>
    <hyperlink ref="S151" r:id="rId2337" xr:uid="{292BFA04-C211-5D4E-BCC1-D240B18BF625}"/>
    <hyperlink ref="S152" r:id="rId2338" xr:uid="{B699BC11-B04E-354C-A9E8-4D546B344FB7}"/>
    <hyperlink ref="S153" r:id="rId2339" xr:uid="{8837D235-8306-784B-8A9B-149F7BE90617}"/>
    <hyperlink ref="S154" r:id="rId2340" xr:uid="{E66D8530-FA11-FF44-B7B4-782725056231}"/>
    <hyperlink ref="S155" r:id="rId2341" xr:uid="{42349B2F-86A2-CD44-ACA1-25C3F56ED08F}"/>
    <hyperlink ref="S156" r:id="rId2342" xr:uid="{1D367AD0-9747-C341-9284-A71A086F015B}"/>
    <hyperlink ref="S157" r:id="rId2343" xr:uid="{9CCEAEE1-170D-6A49-93D4-30EC6CBAB8BF}"/>
    <hyperlink ref="S158" r:id="rId2344" xr:uid="{DF4C1B2C-3E02-C64A-AF76-F3BDD2AE442B}"/>
    <hyperlink ref="S159" r:id="rId2345" xr:uid="{EA4B7D6D-2514-4840-82D4-05DE639ACB9E}"/>
    <hyperlink ref="S160" r:id="rId2346" xr:uid="{BCA2FA86-EFE8-FE45-AFA1-4CB2AC3339CF}"/>
    <hyperlink ref="U146" r:id="rId2347" xr:uid="{ECC59BB0-AB3D-0543-8E98-BD1CC44B704E}"/>
    <hyperlink ref="U147" r:id="rId2348" xr:uid="{C58F5A93-9FD2-1344-84A2-26444BD77D82}"/>
    <hyperlink ref="U148" r:id="rId2349" xr:uid="{263E0D48-FB96-0449-B5DF-65A8E979FC68}"/>
    <hyperlink ref="U149" r:id="rId2350" xr:uid="{F63AED73-FE4D-7B49-9AA6-1D8BE2FEAE54}"/>
    <hyperlink ref="U150" r:id="rId2351" xr:uid="{C1E71B99-A9C1-E94B-BAE9-2D79243C0737}"/>
    <hyperlink ref="U151" r:id="rId2352" xr:uid="{5D9AD61A-FD4C-5A4E-A9CB-5ADD6A741A8E}"/>
    <hyperlink ref="U152" r:id="rId2353" xr:uid="{CAF9D2C9-8015-8344-9581-C58AF0FFD0C4}"/>
    <hyperlink ref="U153" r:id="rId2354" xr:uid="{839FC71D-4EFC-6044-86FC-581AFD733E48}"/>
    <hyperlink ref="U154" r:id="rId2355" xr:uid="{396033E9-C4A0-384E-AC3B-77134A3796C0}"/>
    <hyperlink ref="U155" r:id="rId2356" xr:uid="{251503F7-AB46-2E4B-80D2-3952369BD26B}"/>
    <hyperlink ref="U156" r:id="rId2357" xr:uid="{CDDFCBE9-15AB-DB4B-85DA-3B85D1A8983D}"/>
    <hyperlink ref="U157" r:id="rId2358" xr:uid="{7D6D22C8-F496-7C43-ACD8-C924EC6ABDF2}"/>
    <hyperlink ref="U158" r:id="rId2359" xr:uid="{203701C2-FE0E-674E-A31E-3CC7CCB9AAE6}"/>
    <hyperlink ref="U159" r:id="rId2360" xr:uid="{3B39FB25-7C55-414E-9966-CF9C59CF0634}"/>
    <hyperlink ref="U160" r:id="rId2361" xr:uid="{CCFB99DB-21A2-644F-AF13-62CF6184DC13}"/>
    <hyperlink ref="W146" r:id="rId2362" xr:uid="{5FA46AEB-D5A9-804F-BAEA-BA7EF2BEF1AE}"/>
    <hyperlink ref="W147" r:id="rId2363" xr:uid="{7D50E538-E28E-8744-9C4A-F2CC4959951F}"/>
    <hyperlink ref="W148" r:id="rId2364" xr:uid="{93120617-D231-4B48-9988-3B0398B63BA8}"/>
    <hyperlink ref="W149" r:id="rId2365" xr:uid="{01414BE6-7092-554E-B907-312C8C42B166}"/>
    <hyperlink ref="W150" r:id="rId2366" xr:uid="{6B09DB40-BCF2-604A-B148-00A55BC5734C}"/>
    <hyperlink ref="W151" r:id="rId2367" xr:uid="{8136777D-D460-A54C-A855-F617246E521C}"/>
    <hyperlink ref="W152" r:id="rId2368" xr:uid="{74B8D6C1-84DF-634F-90F0-C4CA6D96A2D8}"/>
    <hyperlink ref="W153" r:id="rId2369" xr:uid="{419A4A8F-23B9-944D-9660-43A976DE7DAE}"/>
    <hyperlink ref="W154" r:id="rId2370" xr:uid="{9FD783BC-A6D5-6E42-995A-893F17447CE5}"/>
    <hyperlink ref="W155" r:id="rId2371" xr:uid="{CEB53A69-CD10-9645-9372-1D76754C8E0A}"/>
    <hyperlink ref="W156" r:id="rId2372" xr:uid="{2A41C29E-50F6-CA45-AA32-CE9E7753CFA7}"/>
    <hyperlink ref="W157" r:id="rId2373" xr:uid="{66EEF623-29E7-944C-AB3A-228B7ABED410}"/>
    <hyperlink ref="W158" r:id="rId2374" xr:uid="{17A3C7FF-EAF1-B64A-B69A-5C3003688F8C}"/>
    <hyperlink ref="W159" r:id="rId2375" xr:uid="{1F9C5C54-D851-2141-826E-76D8FC8D1050}"/>
    <hyperlink ref="W160" r:id="rId2376" xr:uid="{260DEAFF-811D-6446-A2B8-8DEEE41F30EE}"/>
    <hyperlink ref="K162" r:id="rId2377" xr:uid="{DAAF9C5F-5941-3540-BCBE-71FE05213AE2}"/>
    <hyperlink ref="K163" r:id="rId2378" xr:uid="{00E3B47A-3A69-E446-BA16-EEA71F2DD2D5}"/>
    <hyperlink ref="K164" r:id="rId2379" xr:uid="{199C6EC2-78FA-7348-AD14-B10AC1D0B69B}"/>
    <hyperlink ref="K165" r:id="rId2380" xr:uid="{B2EF4D00-4619-7C42-A15F-8107D3FF4D18}"/>
    <hyperlink ref="K166" r:id="rId2381" xr:uid="{A2DB23DB-FD9B-2F4A-825F-91F1A0BA4D3E}"/>
    <hyperlink ref="K167" r:id="rId2382" xr:uid="{5F1C29CB-265A-8C43-A8AD-C2B177C38954}"/>
    <hyperlink ref="K168" r:id="rId2383" xr:uid="{23F84B80-5F64-8843-B1E3-A0522223E15B}"/>
    <hyperlink ref="K169" r:id="rId2384" xr:uid="{3282EFB9-08F0-5E4D-BDFD-F9E1FA82A54C}"/>
    <hyperlink ref="K170" r:id="rId2385" xr:uid="{174A793F-B45E-F44C-80F8-932095EBDBDD}"/>
    <hyperlink ref="K171" r:id="rId2386" xr:uid="{C4415248-14B5-564A-9EF6-CD5F42DA09A2}"/>
    <hyperlink ref="K172" r:id="rId2387" xr:uid="{07568783-4F6C-F148-B529-BA89CF6D21F1}"/>
    <hyperlink ref="K173" r:id="rId2388" xr:uid="{7DB7F814-B2B0-4C47-BCCF-9EFFDD6C3950}"/>
    <hyperlink ref="N162" r:id="rId2389" xr:uid="{339B33B4-CEFC-A94A-9AF0-9D4053221F2A}"/>
    <hyperlink ref="N163" r:id="rId2390" xr:uid="{882F00E0-16BE-7444-B2A5-2CC742B78990}"/>
    <hyperlink ref="N164" r:id="rId2391" xr:uid="{73B8155B-3E0C-CE4F-812C-F5A30DDDADFE}"/>
    <hyperlink ref="N165" r:id="rId2392" xr:uid="{C5E2B2DE-ECB7-B243-8699-7D8C9AFB0084}"/>
    <hyperlink ref="N166" r:id="rId2393" xr:uid="{44A71E29-938F-2D4D-9820-822EEF6675AE}"/>
    <hyperlink ref="N167" r:id="rId2394" xr:uid="{1622DA2F-017C-DF41-8299-0C87FBD2E099}"/>
    <hyperlink ref="N168" r:id="rId2395" xr:uid="{46FE0A1E-3088-F441-B48E-FC5A5A4182E9}"/>
    <hyperlink ref="N169" r:id="rId2396" xr:uid="{83FA67E4-90A6-4945-88E6-71970DED8C20}"/>
    <hyperlink ref="N170" r:id="rId2397" xr:uid="{B236444A-C562-C047-BD1F-3F486A0C57CF}"/>
    <hyperlink ref="N171" r:id="rId2398" xr:uid="{EFECF664-ED1A-F44D-A1D1-F0CE9DB266EF}"/>
    <hyperlink ref="N172" r:id="rId2399" xr:uid="{0F7E019A-8D24-1F44-BF80-B45A928A31DE}"/>
    <hyperlink ref="N173" r:id="rId2400" xr:uid="{6F372A28-A18E-304F-A231-00F7E97A3654}"/>
    <hyperlink ref="P162" r:id="rId2401" xr:uid="{85B6D721-A75B-4D43-9750-0F8E750A8D82}"/>
    <hyperlink ref="P163" r:id="rId2402" xr:uid="{A656642A-FD86-9F49-8BFF-6B4B5DE35B97}"/>
    <hyperlink ref="P164" r:id="rId2403" xr:uid="{52A6FD76-3A2C-EB45-B32B-376520F2B2EB}"/>
    <hyperlink ref="P165" r:id="rId2404" xr:uid="{783A50BF-17A0-3240-B073-DC26DFF3FBB4}"/>
    <hyperlink ref="P166" r:id="rId2405" xr:uid="{37D06464-35DE-F940-8A9B-8A0B0364912F}"/>
    <hyperlink ref="P167" r:id="rId2406" xr:uid="{066ABDC1-489F-C94C-91B6-A857B9156CBF}"/>
    <hyperlink ref="P168" r:id="rId2407" xr:uid="{540A566A-51B9-AC4F-A523-30751BDF368C}"/>
    <hyperlink ref="P169" r:id="rId2408" xr:uid="{B053B701-B427-7242-9EEC-D6F410E95DBE}"/>
    <hyperlink ref="P170" r:id="rId2409" xr:uid="{D754D4F1-EBB4-A943-8CFF-CA8A6AAB9C58}"/>
    <hyperlink ref="P171" r:id="rId2410" xr:uid="{A85B6AF1-2794-6F43-8370-20473726D7EE}"/>
    <hyperlink ref="P172" r:id="rId2411" xr:uid="{55E11BEB-11AD-B041-9009-53FC10BC7E38}"/>
    <hyperlink ref="P173" r:id="rId2412" xr:uid="{F5FF6C54-51FE-2E42-A0B2-37BD7116A3AB}"/>
    <hyperlink ref="K176" r:id="rId2413" xr:uid="{485D6AA7-D51E-0941-B0FE-514395A9A5FD}"/>
    <hyperlink ref="K177" r:id="rId2414" xr:uid="{E63C613E-6F90-FB49-90FF-DDE47ADA1944}"/>
    <hyperlink ref="K178" r:id="rId2415" xr:uid="{B8E7DE05-7141-AF4A-A088-A84062AADB4E}"/>
    <hyperlink ref="K179" r:id="rId2416" xr:uid="{496C455F-8733-1542-9503-A85803F17501}"/>
    <hyperlink ref="K180" r:id="rId2417" xr:uid="{E3D544B7-AC37-184C-8185-03A1ACE61A32}"/>
    <hyperlink ref="K181" r:id="rId2418" xr:uid="{41F6697F-BDEC-C944-AFD1-FB6613700E0A}"/>
    <hyperlink ref="K182" r:id="rId2419" xr:uid="{6F919087-452F-CD48-BF1B-6AB527919AC2}"/>
    <hyperlink ref="K183" r:id="rId2420" xr:uid="{C1EADE0A-3C8E-6E49-9698-DB939FE9A8F1}"/>
    <hyperlink ref="K184" r:id="rId2421" xr:uid="{1F88E699-D84D-804B-962F-6048A4ACFE8B}"/>
    <hyperlink ref="K185" r:id="rId2422" xr:uid="{87FE6BF8-5D54-364D-91BA-DA9A1B8A8C67}"/>
    <hyperlink ref="K186" r:id="rId2423" xr:uid="{1C16D4BB-EEE4-0E49-B63C-24245FEFE396}"/>
    <hyperlink ref="K187" r:id="rId2424" xr:uid="{C91B29C2-1872-D64B-827B-327603172DBE}"/>
    <hyperlink ref="N176" r:id="rId2425" xr:uid="{89AD7EE8-2B36-6449-9A63-A19785D0F8B4}"/>
    <hyperlink ref="N177" r:id="rId2426" xr:uid="{ED432D8E-B90E-DF4D-976B-1082F19678BF}"/>
    <hyperlink ref="N178" r:id="rId2427" xr:uid="{6D8568F2-A0B3-5747-BABA-FB085B7941A4}"/>
    <hyperlink ref="N179" r:id="rId2428" xr:uid="{E0E7B4A7-6E10-F64D-A73F-0C71374FF9AD}"/>
    <hyperlink ref="N180" r:id="rId2429" xr:uid="{446D6CE9-9CED-D24B-8492-FF4101F59A43}"/>
    <hyperlink ref="N181" r:id="rId2430" xr:uid="{4F6817E1-B7E4-1948-AD82-2684085D3846}"/>
    <hyperlink ref="N182" r:id="rId2431" xr:uid="{6404E90E-C793-C54C-8E79-A568FFA968F6}"/>
    <hyperlink ref="N183" r:id="rId2432" xr:uid="{1C2CD992-4F8F-9942-9158-F8019B375560}"/>
    <hyperlink ref="N184" r:id="rId2433" xr:uid="{381C61FE-7D79-0441-A6E5-F6A30B4AE9B6}"/>
    <hyperlink ref="N185" r:id="rId2434" xr:uid="{37D7000B-BC97-E141-900B-8FF1E4C9A29C}"/>
    <hyperlink ref="N186" r:id="rId2435" xr:uid="{B94F3077-E88B-0B4F-8ACC-71E9D7F49462}"/>
    <hyperlink ref="N187" r:id="rId2436" xr:uid="{3694B30E-9A54-3C40-8009-79C54981C09A}"/>
    <hyperlink ref="P176" r:id="rId2437" xr:uid="{7718836A-10F6-9D43-BEFF-6CD6F4B1539A}"/>
    <hyperlink ref="P177" r:id="rId2438" xr:uid="{00AE5075-4B45-7D47-91FE-FF080D830021}"/>
    <hyperlink ref="P178" r:id="rId2439" xr:uid="{CD0B0B6F-B46F-9049-BC9D-B47AB19BE84F}"/>
    <hyperlink ref="P179" r:id="rId2440" xr:uid="{83BEA65C-2008-6748-8024-64EA8E0AFD9A}"/>
    <hyperlink ref="P180" r:id="rId2441" xr:uid="{0DCED713-C9F0-5B46-AF34-818FCD36391B}"/>
    <hyperlink ref="P181" r:id="rId2442" xr:uid="{A05C43C2-1868-F243-BF96-48540EB8F7C8}"/>
    <hyperlink ref="P182" r:id="rId2443" xr:uid="{D1980CD0-A7BD-B44F-931B-474978738F87}"/>
    <hyperlink ref="P183" r:id="rId2444" xr:uid="{BFC4D423-1FC7-C844-A059-878EB809CBEA}"/>
    <hyperlink ref="P184" r:id="rId2445" xr:uid="{C3B4E3FD-6BC6-3647-B0FC-3009C0EADD98}"/>
    <hyperlink ref="P185" r:id="rId2446" xr:uid="{8AA3B4E9-F135-AA43-B6E1-58C1E506AEC1}"/>
    <hyperlink ref="P186" r:id="rId2447" xr:uid="{D7514072-1BA9-C94C-A30A-65732DB420B5}"/>
    <hyperlink ref="P187" r:id="rId2448" xr:uid="{97D3CFAB-4866-DA4B-8C25-D405180B6BEF}"/>
    <hyperlink ref="S176" r:id="rId2449" xr:uid="{25F354FC-C616-7E42-B3F2-BCCEB5361096}"/>
    <hyperlink ref="S177" r:id="rId2450" xr:uid="{D8546E09-9AB2-3043-A11E-3816134BA9F4}"/>
    <hyperlink ref="S178" r:id="rId2451" xr:uid="{95B07651-BC5F-D54C-8B8F-9B4443335644}"/>
    <hyperlink ref="S179" r:id="rId2452" xr:uid="{885CCB43-4092-A44C-AD24-4340370CF384}"/>
    <hyperlink ref="S180" r:id="rId2453" xr:uid="{775819B3-BE5F-2048-8B64-C8F3713E4244}"/>
    <hyperlink ref="S181" r:id="rId2454" xr:uid="{46095616-DDF3-444D-BE0A-EDFB5ED7AECF}"/>
    <hyperlink ref="S182" r:id="rId2455" xr:uid="{1C67AC7D-44D3-ED4F-8E3E-AB40078A9851}"/>
    <hyperlink ref="S183" r:id="rId2456" xr:uid="{177723F5-381A-5B42-902F-B560D377B69B}"/>
    <hyperlink ref="S184" r:id="rId2457" xr:uid="{FD13E6F8-B087-4A4D-9725-457F55E8F560}"/>
    <hyperlink ref="S185" r:id="rId2458" xr:uid="{CA88E72A-46FF-2249-9562-59824EA3F8C3}"/>
    <hyperlink ref="S186" r:id="rId2459" xr:uid="{5AECB970-1B93-D744-831D-8559159E05A5}"/>
    <hyperlink ref="S187" r:id="rId2460" xr:uid="{F7C64A48-1A8C-B94D-8755-2A3000EEE499}"/>
    <hyperlink ref="K189" r:id="rId2461" xr:uid="{EB82DBEE-557D-D44F-8387-C1973CAF7D6A}"/>
    <hyperlink ref="P189" r:id="rId2462" xr:uid="{FD8EC987-10EF-7F48-934A-18AB508A0A16}"/>
    <hyperlink ref="S189" r:id="rId2463" xr:uid="{980FD9ED-26AB-EC40-B7E7-F0D62A6CC8AB}"/>
    <hyperlink ref="U189" r:id="rId2464" xr:uid="{F5CBFFC7-B150-6443-8BBF-AE5CC41FC269}"/>
    <hyperlink ref="W189" r:id="rId2465" xr:uid="{61768D2C-7855-874E-86A8-AEBB60419B97}"/>
    <hyperlink ref="K191" r:id="rId2466" xr:uid="{F8FD9368-633D-6C45-96E7-0A2A58C0EC55}"/>
    <hyperlink ref="K192" r:id="rId2467" xr:uid="{91B3FA04-D11C-3044-88F8-7B00B6FBE45B}"/>
    <hyperlink ref="K193" r:id="rId2468" xr:uid="{E0F47D88-9D58-4445-AA75-C15AE9738745}"/>
    <hyperlink ref="K194" r:id="rId2469" xr:uid="{DDE9C82B-ECC1-0C44-89F8-65961554E276}"/>
    <hyperlink ref="K195" r:id="rId2470" xr:uid="{917A7D55-B45D-0F4A-BE49-8755F6A0131B}"/>
    <hyperlink ref="K196" r:id="rId2471" xr:uid="{7FEDBEF8-FA70-FB4E-BC45-1BF0D5F1907F}"/>
    <hyperlink ref="N191" r:id="rId2472" xr:uid="{FF414866-1D5F-5944-9388-8213AFAD93F2}"/>
    <hyperlink ref="N192" r:id="rId2473" xr:uid="{502E136F-6857-E34D-82B6-7CBFBA552C5C}"/>
    <hyperlink ref="N193" r:id="rId2474" xr:uid="{02E56714-ACB3-1B44-96DE-8F88D68F0055}"/>
    <hyperlink ref="N194" r:id="rId2475" xr:uid="{DF72FA2F-C099-FE48-B1E3-49C1D04AD1F7}"/>
    <hyperlink ref="N195" r:id="rId2476" xr:uid="{F2CBF81D-6609-7045-875F-610C79DB25BD}"/>
    <hyperlink ref="N196" r:id="rId2477" xr:uid="{B01C8F8C-9D77-8145-88B6-7001FE4B81E6}"/>
    <hyperlink ref="P191" r:id="rId2478" xr:uid="{F5BE336D-8B66-964D-9F16-29DD548C51EE}"/>
    <hyperlink ref="P192" r:id="rId2479" xr:uid="{D6A15684-2AAA-9C45-9FF5-E484F433D650}"/>
    <hyperlink ref="P193" r:id="rId2480" xr:uid="{C54D735D-3595-D045-AE4A-74649EE3AA75}"/>
    <hyperlink ref="P194" r:id="rId2481" xr:uid="{CC2C5C22-1DD7-DB47-A70B-6C69B948185E}"/>
    <hyperlink ref="P195" r:id="rId2482" xr:uid="{76052A2A-8D7D-DE40-8F65-BBB65584AF91}"/>
    <hyperlink ref="P196" r:id="rId2483" xr:uid="{C995E1E6-DE73-0F43-BB0F-EDBD7650F541}"/>
    <hyperlink ref="S191" r:id="rId2484" xr:uid="{0C9A3A97-9910-C74A-B6CF-579203EDC40E}"/>
    <hyperlink ref="S192" r:id="rId2485" xr:uid="{9B80CDC4-8406-3444-AAA3-6CB6613AC0D9}"/>
    <hyperlink ref="S193" r:id="rId2486" xr:uid="{1C3A48CC-6D13-6446-BE53-698D40CFFD07}"/>
    <hyperlink ref="S194" r:id="rId2487" xr:uid="{F74A00E1-B17F-304A-908D-E572763BBD58}"/>
    <hyperlink ref="S195" r:id="rId2488" xr:uid="{21F53643-D9CB-AF4B-B804-C818DC791156}"/>
    <hyperlink ref="S196" r:id="rId2489" xr:uid="{CA024076-6506-B049-AE03-76AB81A25692}"/>
    <hyperlink ref="W191" r:id="rId2490" xr:uid="{1932ABFE-A371-4F44-AC81-3897B840DDAB}"/>
    <hyperlink ref="W192" r:id="rId2491" xr:uid="{3AC473AC-3EBA-D441-A06B-9A734923EA7B}"/>
    <hyperlink ref="W193" r:id="rId2492" xr:uid="{6898E392-D8AB-5641-BD17-1909CC187439}"/>
    <hyperlink ref="W194" r:id="rId2493" xr:uid="{CF2C4B68-E248-FD47-8BE5-F126E74E8422}"/>
    <hyperlink ref="W195" r:id="rId2494" xr:uid="{E29576FB-A94F-F547-9027-51B5CE1A6E47}"/>
    <hyperlink ref="W196" r:id="rId2495" xr:uid="{14846966-182C-434E-89C1-9E2C6CDE4274}"/>
    <hyperlink ref="K198" r:id="rId2496" xr:uid="{01CDD9A2-8A6A-FC4D-9C00-D13D6DD14BE6}"/>
    <hyperlink ref="K199" r:id="rId2497" xr:uid="{1596E1CD-3C75-6244-AEE4-1C36D04A7F25}"/>
    <hyperlink ref="K200" r:id="rId2498" xr:uid="{3B78DDF5-3FDC-E440-A0B3-1CF985276A5C}"/>
    <hyperlink ref="K201" r:id="rId2499" xr:uid="{E059AB83-6C21-1B4A-92AD-E88B952F3DD9}"/>
    <hyperlink ref="K202" r:id="rId2500" xr:uid="{A031A052-1AB8-084A-A3AE-C1A7133A398C}"/>
    <hyperlink ref="K203" r:id="rId2501" xr:uid="{3FD008EE-E439-D145-B1D6-2C8BE83DA4D4}"/>
    <hyperlink ref="K204" r:id="rId2502" xr:uid="{C2EFB14D-DCCC-4D42-BEC6-797D42E57DB0}"/>
    <hyperlink ref="K205" r:id="rId2503" xr:uid="{ECDB990C-653C-AB43-9F19-6E625ED3473C}"/>
    <hyperlink ref="K206" r:id="rId2504" xr:uid="{075D39FD-6AB7-6E4C-AE78-8C534748CE77}"/>
    <hyperlink ref="K207" r:id="rId2505" xr:uid="{5B60B727-BE0E-B545-A659-C75C5A694B33}"/>
    <hyperlink ref="K208" r:id="rId2506" xr:uid="{0583DDF0-F959-3445-85F4-7287FA2F4941}"/>
    <hyperlink ref="K209" r:id="rId2507" xr:uid="{AF9105C6-B58A-174C-B6C1-73F79730B3C1}"/>
    <hyperlink ref="K210" r:id="rId2508" xr:uid="{EC6E5358-2BE5-6340-9ACD-2F66498DAD3E}"/>
    <hyperlink ref="K211" r:id="rId2509" xr:uid="{7BCEF3C1-3E23-4B44-AD60-0FA0B534EB6D}"/>
    <hyperlink ref="K212" r:id="rId2510" xr:uid="{8B122EA2-FD70-BC4E-AD2F-4B1D8F898997}"/>
    <hyperlink ref="K213" r:id="rId2511" xr:uid="{4F05AAC4-CD50-0541-9961-027E0F2E199D}"/>
    <hyperlink ref="K214" r:id="rId2512" xr:uid="{7797E217-6BD8-7F41-9EEC-5F65D6CAC876}"/>
    <hyperlink ref="K215" r:id="rId2513" xr:uid="{E7842815-6F59-9545-A972-33D766FC50F4}"/>
    <hyperlink ref="K216" r:id="rId2514" xr:uid="{1EC32D41-DC89-5447-A3C9-A7084E32963C}"/>
    <hyperlink ref="K217" r:id="rId2515" xr:uid="{4DBC011D-F58E-C14A-B36B-421A905A9D43}"/>
    <hyperlink ref="K218" r:id="rId2516" xr:uid="{5475084B-E827-894C-A856-2D8F1D38C747}"/>
    <hyperlink ref="K219" r:id="rId2517" xr:uid="{4125C98D-2329-8149-9C25-C520C6D1EA12}"/>
    <hyperlink ref="K220" r:id="rId2518" xr:uid="{F2020BF2-6553-404A-A967-7D50606FA102}"/>
    <hyperlink ref="K221" r:id="rId2519" xr:uid="{64C63B56-9930-8044-85F2-046CADE2BBE8}"/>
    <hyperlink ref="K222" r:id="rId2520" xr:uid="{17C753B1-EAC8-584D-BF33-C8B4E0CE8E01}"/>
    <hyperlink ref="K223" r:id="rId2521" xr:uid="{B9ED8EC0-0EB1-1C4B-8ECE-B661D37C77DC}"/>
    <hyperlink ref="K224" r:id="rId2522" xr:uid="{5BDD47BB-8D50-8A44-931D-B7CEF8434E58}"/>
    <hyperlink ref="K225" r:id="rId2523" xr:uid="{746224FA-AEF7-1148-A37D-8663866924E3}"/>
    <hyperlink ref="P198" r:id="rId2524" xr:uid="{4F414B1D-CEFD-F246-95D8-3090669AC057}"/>
    <hyperlink ref="P199" r:id="rId2525" xr:uid="{76D15C99-C212-C54D-8921-248CC0DACB7F}"/>
    <hyperlink ref="P200" r:id="rId2526" xr:uid="{912B39ED-D124-1942-9AEB-8B77382E1140}"/>
    <hyperlink ref="P201" r:id="rId2527" xr:uid="{90706B57-F61C-6A42-AE7A-28475468A092}"/>
    <hyperlink ref="P202" r:id="rId2528" xr:uid="{13607609-EB8B-2143-9DAC-A3D18CF257DE}"/>
    <hyperlink ref="P203" r:id="rId2529" xr:uid="{0D735446-293F-114E-9CC2-6B5D955868CD}"/>
    <hyperlink ref="P204" r:id="rId2530" xr:uid="{6FDA4C8F-421A-F045-A0DA-46521374D18A}"/>
    <hyperlink ref="P205" r:id="rId2531" xr:uid="{16DA8555-E569-7642-837E-0387AB87156D}"/>
    <hyperlink ref="P206" r:id="rId2532" xr:uid="{33A3AA86-0FB4-024F-8AD3-A569F566AD66}"/>
    <hyperlink ref="P207" r:id="rId2533" xr:uid="{EC57A1A4-AF16-2440-86B9-85142805435F}"/>
    <hyperlink ref="P208" r:id="rId2534" xr:uid="{8345C364-2230-E44C-87A0-E58406E98C9F}"/>
    <hyperlink ref="P209" r:id="rId2535" xr:uid="{A26804FC-3AC1-CE46-9669-4248A3D35DE3}"/>
    <hyperlink ref="P210" r:id="rId2536" xr:uid="{B1275628-4C4B-7F40-B483-B61F7ACC7E78}"/>
    <hyperlink ref="P211" r:id="rId2537" xr:uid="{FF635244-CA88-0241-B006-FDF298ABFFC7}"/>
    <hyperlink ref="P212" r:id="rId2538" xr:uid="{14CC25BB-8F95-3A4C-BD24-0C99230F01A2}"/>
    <hyperlink ref="P213" r:id="rId2539" xr:uid="{9F3DDBE1-9633-F140-ABFC-B78383341479}"/>
    <hyperlink ref="P214" r:id="rId2540" xr:uid="{DB2BDD0A-E6C8-B148-9967-448911705B47}"/>
    <hyperlink ref="P215" r:id="rId2541" xr:uid="{AC1F606F-836F-9646-8BF1-9FA0244829E7}"/>
    <hyperlink ref="P216" r:id="rId2542" xr:uid="{6A3AAEC9-D3A3-D44A-B8E7-43C6F7E5071D}"/>
    <hyperlink ref="P217" r:id="rId2543" xr:uid="{26B4C8EC-553C-0B45-8CDE-B88F11FB1E96}"/>
    <hyperlink ref="P218" r:id="rId2544" xr:uid="{DA91C505-EA33-E44B-9D4C-0B00E956A32C}"/>
    <hyperlink ref="P219" r:id="rId2545" xr:uid="{1A63579E-1CAC-A44F-B78A-8C5520331ACD}"/>
    <hyperlink ref="P220" r:id="rId2546" xr:uid="{4361813C-2926-4F48-953A-35B8437BBDE7}"/>
    <hyperlink ref="P221" r:id="rId2547" xr:uid="{3AFC25AF-12AE-A841-9D9C-7035CBD4A524}"/>
    <hyperlink ref="P222" r:id="rId2548" xr:uid="{4B7FDFA1-35D7-2740-B787-59E77E62161E}"/>
    <hyperlink ref="P223" r:id="rId2549" xr:uid="{1DC6CD5D-24F9-3341-8AB8-167DB45E4012}"/>
    <hyperlink ref="P224" r:id="rId2550" xr:uid="{CDB69740-B5FE-0A46-AD70-21FC8F766B9B}"/>
    <hyperlink ref="P225" r:id="rId2551" xr:uid="{40C6B4A3-3C5D-2C4E-ACA5-54A3B164B86A}"/>
    <hyperlink ref="S198" r:id="rId2552" xr:uid="{3A8E1F84-D7B1-BF44-94F9-2D7548B96E6D}"/>
    <hyperlink ref="S199" r:id="rId2553" xr:uid="{91FCDF45-9752-BA4A-8F3A-A9BEAB7BBD81}"/>
    <hyperlink ref="S200" r:id="rId2554" xr:uid="{A14C9738-747B-7847-A661-1CC3D0305CD7}"/>
    <hyperlink ref="S201" r:id="rId2555" xr:uid="{ACB56652-9846-4A42-8922-2F5B652DFC01}"/>
    <hyperlink ref="S202" r:id="rId2556" xr:uid="{A0A62753-2DD6-434C-ADF1-AB04030BAE2F}"/>
    <hyperlink ref="S203" r:id="rId2557" xr:uid="{0E8DCE03-209C-184E-891B-7697F868B315}"/>
    <hyperlink ref="S204" r:id="rId2558" xr:uid="{582D3356-72FD-E246-B931-5D1AE518AC0A}"/>
    <hyperlink ref="S205" r:id="rId2559" xr:uid="{B1BAF796-6BDE-DE4B-9A5F-352EC4BFAC28}"/>
    <hyperlink ref="S206" r:id="rId2560" xr:uid="{BA85E315-8F20-3948-BD08-186DD147E4D4}"/>
    <hyperlink ref="S207" r:id="rId2561" xr:uid="{F4F5F44A-EEFA-FE40-ADCC-D83268D045C8}"/>
    <hyperlink ref="S208" r:id="rId2562" xr:uid="{DA3A7083-9473-634E-A73D-3D28C9882DBF}"/>
    <hyperlink ref="S209" r:id="rId2563" xr:uid="{C160AAEE-24EB-474F-A895-D3DC17848EF3}"/>
    <hyperlink ref="S210" r:id="rId2564" xr:uid="{646B6916-00F1-7B46-924A-1930F00D97C5}"/>
    <hyperlink ref="S211" r:id="rId2565" xr:uid="{5FA28CAF-15F0-E946-B925-3C0151605451}"/>
    <hyperlink ref="S212" r:id="rId2566" xr:uid="{10E576A8-4E8B-3A4C-8264-58325F41CE1D}"/>
    <hyperlink ref="S213" r:id="rId2567" xr:uid="{E6524C05-364D-A14F-A8B7-2F3F34F66C40}"/>
    <hyperlink ref="S214" r:id="rId2568" xr:uid="{47E502CC-A76A-3045-BDD4-3BF245A24AC3}"/>
    <hyperlink ref="S215" r:id="rId2569" xr:uid="{D05BB32E-C760-C641-80FA-BB6D3BB8CC77}"/>
    <hyperlink ref="S216" r:id="rId2570" xr:uid="{4A4D739C-1DB8-9043-ACCE-C99E6A36405D}"/>
    <hyperlink ref="S217" r:id="rId2571" xr:uid="{41DE08F2-5E32-B44B-927C-D97907DFB278}"/>
    <hyperlink ref="S218" r:id="rId2572" xr:uid="{16DB9C9A-8536-3A46-BB03-011D64FD5E7C}"/>
    <hyperlink ref="S219" r:id="rId2573" xr:uid="{862D9B1B-C36D-7D40-B89D-F6524E17EF07}"/>
    <hyperlink ref="S220" r:id="rId2574" xr:uid="{95FAF8F7-C24B-1843-BA51-5D7FDA6FC691}"/>
    <hyperlink ref="S221" r:id="rId2575" xr:uid="{7CF12A14-5510-7A49-8080-F04C4BA51CD4}"/>
    <hyperlink ref="S222" r:id="rId2576" xr:uid="{40B1D763-8CC8-3B45-ACAC-B2BAD22776F6}"/>
    <hyperlink ref="S223" r:id="rId2577" xr:uid="{E804E008-720E-A445-BE21-7A41CA024DC9}"/>
    <hyperlink ref="S224" r:id="rId2578" xr:uid="{DFBF776F-E7E0-5B48-A66D-DBF71C143FC1}"/>
    <hyperlink ref="S225" r:id="rId2579" xr:uid="{AC5D5B4E-C488-054C-B0D7-32B6C8EE5755}"/>
    <hyperlink ref="U198" r:id="rId2580" xr:uid="{CED7CE6A-A116-DC45-B3EF-1618D1ADE0C9}"/>
    <hyperlink ref="U199" r:id="rId2581" xr:uid="{3F8806B8-DEA8-0443-8B3A-392987962E3C}"/>
    <hyperlink ref="U200" r:id="rId2582" xr:uid="{D4873F7E-8F2C-D142-A587-7149F31B49F4}"/>
    <hyperlink ref="U201" r:id="rId2583" xr:uid="{143ADD71-E97F-4042-8FDE-BE4926EBE096}"/>
    <hyperlink ref="U202" r:id="rId2584" xr:uid="{DB0F8D27-D1EB-C841-8C9A-28B182E7F91F}"/>
    <hyperlink ref="U203" r:id="rId2585" xr:uid="{B37903D5-A420-884F-A70C-4EDFD3B0E1D4}"/>
    <hyperlink ref="U204" r:id="rId2586" xr:uid="{9A9A6129-D3A2-AF48-8781-19E8EC464177}"/>
    <hyperlink ref="U205" r:id="rId2587" xr:uid="{C96F304A-CDC5-934E-A2EC-9084F3121BD9}"/>
    <hyperlink ref="U206" r:id="rId2588" xr:uid="{F23914AA-B0F4-8F45-834B-C348D703CECB}"/>
    <hyperlink ref="U207" r:id="rId2589" xr:uid="{BBCD8D73-B0A3-0047-9511-6B5A02C5A6A3}"/>
    <hyperlink ref="U208" r:id="rId2590" xr:uid="{3812DD65-16E6-4248-A99A-0CA362739A75}"/>
    <hyperlink ref="U209" r:id="rId2591" xr:uid="{E6955008-A9C7-D340-9B70-225BE6AC2366}"/>
    <hyperlink ref="U210" r:id="rId2592" xr:uid="{70367793-7C70-A64E-A945-4264B79FCE28}"/>
    <hyperlink ref="U211" r:id="rId2593" xr:uid="{B59990EE-2ED8-914E-80FB-B419CBE538ED}"/>
    <hyperlink ref="U212" r:id="rId2594" xr:uid="{E965484C-7AD8-2C48-BE3F-D7261E2CDA3C}"/>
    <hyperlink ref="U213" r:id="rId2595" xr:uid="{540A584D-A037-044C-98EE-47112C829878}"/>
    <hyperlink ref="U214" r:id="rId2596" xr:uid="{858364FE-7D1F-244E-874E-479F1A056979}"/>
    <hyperlink ref="U215" r:id="rId2597" xr:uid="{71CE5CBF-41F4-0749-8EEC-B275986F9C7A}"/>
    <hyperlink ref="U216" r:id="rId2598" xr:uid="{E07B05D8-9A50-904F-BDC2-83A1B55783E7}"/>
    <hyperlink ref="U217" r:id="rId2599" xr:uid="{8C1880A9-D75E-F943-8717-C2A5DAAF39EF}"/>
    <hyperlink ref="U218" r:id="rId2600" xr:uid="{06781C30-957A-F043-ABF0-223529AA2FE8}"/>
    <hyperlink ref="U219" r:id="rId2601" xr:uid="{BB584570-30EE-1043-81FC-0B61966EBC3A}"/>
    <hyperlink ref="U220" r:id="rId2602" xr:uid="{435D321F-E046-8140-A91B-D6E7811D3C10}"/>
    <hyperlink ref="U221" r:id="rId2603" xr:uid="{017108C6-1E8F-D04B-9706-37318DE31412}"/>
    <hyperlink ref="U222" r:id="rId2604" xr:uid="{817D4505-5276-404E-A75F-48D6EAA5F71A}"/>
    <hyperlink ref="U223" r:id="rId2605" xr:uid="{F80F8C79-F2BA-8C40-ADA5-BFAD0A2AD780}"/>
    <hyperlink ref="U224" r:id="rId2606" xr:uid="{21253983-EEE6-0846-A189-E4027E376B67}"/>
    <hyperlink ref="U225" r:id="rId2607" xr:uid="{A3F02278-405A-D646-8767-C12231F9D876}"/>
    <hyperlink ref="W198" r:id="rId2608" xr:uid="{1C65F21A-2379-E14A-B7D2-28C21BF3C131}"/>
    <hyperlink ref="W199" r:id="rId2609" xr:uid="{E8A69351-984B-464B-B58C-E521212F8713}"/>
    <hyperlink ref="W200" r:id="rId2610" xr:uid="{41DB9FA3-1613-FF4D-B23D-16CED1E336BF}"/>
    <hyperlink ref="W201" r:id="rId2611" xr:uid="{B1E639BC-B935-8546-8F18-3262C72511A2}"/>
    <hyperlink ref="W202" r:id="rId2612" xr:uid="{BBF7E39E-48DD-9E4A-A4BF-2F99F3E99589}"/>
    <hyperlink ref="W203" r:id="rId2613" xr:uid="{15E9A234-C664-2F45-BB0A-3F77C4ADAC7E}"/>
    <hyperlink ref="W204" r:id="rId2614" xr:uid="{5E7659CD-42A2-B243-B6E3-467E6E5C8B41}"/>
    <hyperlink ref="W205" r:id="rId2615" xr:uid="{80E37609-CD08-8745-B38B-754853501494}"/>
    <hyperlink ref="W206" r:id="rId2616" xr:uid="{47F17D24-CD93-E541-930A-A21A4E3174D0}"/>
    <hyperlink ref="W207" r:id="rId2617" xr:uid="{ACC4457C-34B1-F341-B2E9-9A434B856BC5}"/>
    <hyperlink ref="W208" r:id="rId2618" xr:uid="{E929782D-A223-7B47-BAE3-91AE568A9D50}"/>
    <hyperlink ref="W209" r:id="rId2619" xr:uid="{74C9A3D6-8F32-0146-8A0F-88AD46038076}"/>
    <hyperlink ref="W210" r:id="rId2620" xr:uid="{4FCC3301-FBBB-8341-98CE-66D4D1DE6D63}"/>
    <hyperlink ref="W211" r:id="rId2621" xr:uid="{98E5AC7E-023E-A14B-9E79-54E55F34F023}"/>
    <hyperlink ref="W212" r:id="rId2622" xr:uid="{4CFF5FE4-CCF1-914E-9741-7F9BABADC88A}"/>
    <hyperlink ref="W213" r:id="rId2623" xr:uid="{9AB69280-3A6D-E64D-BA2E-1923542F3AE9}"/>
    <hyperlink ref="W214" r:id="rId2624" xr:uid="{5E591A33-AA72-594E-8718-A82D22A855BC}"/>
    <hyperlink ref="W215" r:id="rId2625" xr:uid="{F08F1E52-89A0-5947-8522-80AAFBC3427A}"/>
    <hyperlink ref="W216" r:id="rId2626" xr:uid="{B4A53437-C78B-0342-A4B9-A0870AA31DE3}"/>
    <hyperlink ref="W217" r:id="rId2627" xr:uid="{50940CE9-7B3B-734D-9B50-0CE11152E741}"/>
    <hyperlink ref="W218" r:id="rId2628" xr:uid="{2EB9D2EA-00D8-A643-8F6C-D0308B66D67F}"/>
    <hyperlink ref="W219" r:id="rId2629" xr:uid="{057DD0C5-4037-F54F-9DC8-FA360A38E4FB}"/>
    <hyperlink ref="W220" r:id="rId2630" xr:uid="{ADB5788C-F1D5-D945-8178-0FF26160EC43}"/>
    <hyperlink ref="W221" r:id="rId2631" xr:uid="{51A90F91-B08E-1548-9155-206A8143608A}"/>
    <hyperlink ref="W222" r:id="rId2632" xr:uid="{91C15C9B-AB27-3C40-A5DF-ED1DFED3CDF8}"/>
    <hyperlink ref="W223" r:id="rId2633" xr:uid="{9DB72328-4CB5-464C-8092-3D7AB85F9F2B}"/>
    <hyperlink ref="W224" r:id="rId2634" xr:uid="{06D8272E-891D-C242-B368-E2D028A8C2F8}"/>
    <hyperlink ref="W225" r:id="rId2635" xr:uid="{BA6DDF59-2B96-F246-922F-B3032BED7A41}"/>
    <hyperlink ref="K227" r:id="rId2636" xr:uid="{268C6606-27C1-8A44-B1EB-3FC5BDFD4E4D}"/>
    <hyperlink ref="N227" r:id="rId2637" xr:uid="{BF2DAC8D-C90C-514C-8A81-1459B707A531}"/>
    <hyperlink ref="P227" r:id="rId2638" xr:uid="{A273C93C-0BA0-4640-9418-258EED575AE4}"/>
    <hyperlink ref="K229" r:id="rId2639" xr:uid="{6BB7DC35-39EE-EF42-AE6A-685FF248DD37}"/>
    <hyperlink ref="K230" r:id="rId2640" xr:uid="{09916858-E8FB-8346-B11A-4F5470C3A1F3}"/>
    <hyperlink ref="K231" r:id="rId2641" xr:uid="{92DB0C26-19C1-EF41-A523-9B378494408C}"/>
    <hyperlink ref="K232" r:id="rId2642" xr:uid="{7FCF6866-6EBA-CF41-B5A5-63248AF0AF3E}"/>
    <hyperlink ref="K233" r:id="rId2643" xr:uid="{4366EA95-A808-4E4C-8F5C-C70204032EC6}"/>
    <hyperlink ref="K234" r:id="rId2644" xr:uid="{7E9364C9-723B-3747-9A33-00D7E50BB53B}"/>
    <hyperlink ref="K235" r:id="rId2645" xr:uid="{EFB2EA50-CD5A-D94F-9A16-8AFD6F771CAA}"/>
    <hyperlink ref="K236" r:id="rId2646" xr:uid="{C3B8A108-AC6B-9245-978C-C164A3399506}"/>
    <hyperlink ref="K237" r:id="rId2647" xr:uid="{C0045725-8C72-3F43-9790-52F4F45E6631}"/>
    <hyperlink ref="K238" r:id="rId2648" xr:uid="{75BB8875-46C5-CE48-8FCE-FDDFCFBE3634}"/>
    <hyperlink ref="K239" r:id="rId2649" xr:uid="{C02C6B80-55AA-8046-8DA1-860697D3C504}"/>
    <hyperlink ref="K240" r:id="rId2650" xr:uid="{1EE0B1A0-8B7D-374F-851C-C8AB31CF3222}"/>
    <hyperlink ref="K241" r:id="rId2651" xr:uid="{7C9EDABF-AF19-2D4E-8482-9ED240D2201F}"/>
    <hyperlink ref="K242" r:id="rId2652" xr:uid="{59F80189-4A26-EC4F-9EFB-B62FB9847E50}"/>
    <hyperlink ref="K243" r:id="rId2653" xr:uid="{F20EC349-9517-6346-9920-E9C35E95FE81}"/>
    <hyperlink ref="P229" r:id="rId2654" xr:uid="{4D58BB3A-8045-164A-ADD4-DF617CF3CF7D}"/>
    <hyperlink ref="P230" r:id="rId2655" xr:uid="{69937DC0-969D-A747-A534-AE1DCBC83A77}"/>
    <hyperlink ref="P231" r:id="rId2656" xr:uid="{E6E0A81D-D2CA-214B-B5D2-4C83523B7A53}"/>
    <hyperlink ref="P232" r:id="rId2657" xr:uid="{DBA59347-3D21-1B4A-A2BC-CAA6CB60630A}"/>
    <hyperlink ref="P233" r:id="rId2658" xr:uid="{009CB8D4-DBF7-284B-8125-F87744133957}"/>
    <hyperlink ref="P234" r:id="rId2659" xr:uid="{278782A3-B5E9-2E4B-A383-1A5850934C3F}"/>
    <hyperlink ref="P235" r:id="rId2660" xr:uid="{46680575-42E9-474C-AEF6-35489788DE50}"/>
    <hyperlink ref="P236" r:id="rId2661" xr:uid="{15962D87-7A9F-AD4E-A9D1-274BAF5867AA}"/>
    <hyperlink ref="P237" r:id="rId2662" xr:uid="{AD5646E9-2AF6-4948-80F4-763F3F2603E1}"/>
    <hyperlink ref="P238" r:id="rId2663" xr:uid="{52F0F518-B04A-334E-9321-B7CD11C28522}"/>
    <hyperlink ref="P239" r:id="rId2664" xr:uid="{D408C671-8C5F-9740-A794-1676D3E4640C}"/>
    <hyperlink ref="P240" r:id="rId2665" xr:uid="{188C8AFC-AAAB-C64C-B325-9ACC1677DCC2}"/>
    <hyperlink ref="P241" r:id="rId2666" xr:uid="{D72B7595-4D9D-F340-ABDF-B487B32BD04C}"/>
    <hyperlink ref="P242" r:id="rId2667" xr:uid="{90125E33-F741-1444-A075-8032F4B9E07B}"/>
    <hyperlink ref="P243" r:id="rId2668" xr:uid="{91C8D3C1-D059-2F4E-8A30-0670720E46BF}"/>
    <hyperlink ref="U3" r:id="rId2669" xr:uid="{B866EF66-573E-5C42-8EF3-0EDFFD126BAD}"/>
    <hyperlink ref="U4" r:id="rId2670" xr:uid="{3FE18142-53D0-B846-8F64-9A976EDA4A1C}"/>
    <hyperlink ref="U5" r:id="rId2671" xr:uid="{FA8F10BD-8B9A-AC49-B78E-EF51B6A919D0}"/>
    <hyperlink ref="U6" r:id="rId2672" xr:uid="{42D60833-0449-EA47-A731-A4B14D892A86}"/>
    <hyperlink ref="U7" r:id="rId2673" xr:uid="{3B35248A-45A8-D14C-AA95-53525243FD41}"/>
    <hyperlink ref="U8" r:id="rId2674" xr:uid="{F7F46F0A-4FB9-CE4B-B271-D5424B81606F}"/>
    <hyperlink ref="U47" r:id="rId2675" xr:uid="{85C1CF5C-4D7E-5445-B4D1-D4FF5EE9FFDC}"/>
    <hyperlink ref="U48" r:id="rId2676" xr:uid="{825E30D3-2C77-844C-9BA2-C259ADD1EB2B}"/>
    <hyperlink ref="U49" r:id="rId2677" xr:uid="{69535E6C-197A-8B42-98EC-AB3908FDE35F}"/>
    <hyperlink ref="U50" r:id="rId2678" xr:uid="{C29DCCCA-6BAB-1E48-9F4E-1DAC75554B37}"/>
    <hyperlink ref="U51" r:id="rId2679" xr:uid="{DA6FEB28-2390-CA42-BCDC-D795E54D4A98}"/>
    <hyperlink ref="W47" r:id="rId2680" xr:uid="{43F100B5-83C3-9B46-A194-D732A8EF96E6}"/>
    <hyperlink ref="W48" r:id="rId2681" xr:uid="{970F5F02-FEA7-024C-9080-09753B9CC689}"/>
    <hyperlink ref="W49" r:id="rId2682" xr:uid="{8D082C1E-DEB5-6B43-8CC7-8F2D09E04108}"/>
    <hyperlink ref="W50" r:id="rId2683" xr:uid="{452B8E4C-62D2-2146-884E-39F1B7405469}"/>
    <hyperlink ref="W51" r:id="rId2684" xr:uid="{E565AFF7-87DA-9B46-9754-8A7E6DF7289B}"/>
    <hyperlink ref="A2" r:id="rId2685" xr:uid="{37CAF906-4C87-D64E-8A47-8FAB5491BA15}"/>
    <hyperlink ref="A3:A8" r:id="rId2686" display="http://publications.europa.eu/resource/authority/data-theme/ENVI" xr:uid="{70E9E04C-75A9-8748-9FF7-7E3F6202216F}"/>
    <hyperlink ref="A71" r:id="rId2687" xr:uid="{2A03A3B0-F16B-774F-9DBB-19AF14AEA513}"/>
    <hyperlink ref="A72:A82" r:id="rId2688" display="http://publications.europa.eu/resource/authority/data-theme/ENVI" xr:uid="{074FCA60-6414-1B4B-A0A0-4E438226435F}"/>
    <hyperlink ref="A107" r:id="rId2689" xr:uid="{A1A42131-B8D8-2B42-BE13-2AEC7B7B2004}"/>
    <hyperlink ref="A108:A112" r:id="rId2690" display="http://publications.europa.eu/resource/authority/data-theme/ENVI" xr:uid="{6EC8F4D1-FB0E-554D-B54B-00CD50E02463}"/>
    <hyperlink ref="A9" r:id="rId2691" xr:uid="{610B01D2-7AF3-C14E-A035-D18FE10B7D55}"/>
    <hyperlink ref="A10:A16" r:id="rId2692" display="http://publications.europa.eu/resource/authority/data-theme/REGI" xr:uid="{75D4869C-2805-0247-BDB6-4023F0E170EC}"/>
    <hyperlink ref="A145" r:id="rId2693" xr:uid="{713BEDBB-3910-984E-A5E7-346AD76CA376}"/>
    <hyperlink ref="A146:A160" r:id="rId2694" display="http://publications.europa.eu/resource/authority/data-theme/REGI" xr:uid="{3A6DE21C-4213-F54A-8384-5388B8B10347}"/>
    <hyperlink ref="A17" r:id="rId2695" xr:uid="{9D0D812E-BC1F-C140-90AB-ED509CD3CD14}"/>
    <hyperlink ref="A18:A23" r:id="rId2696" display="http://publications.europa.eu/resource/authority/data-theme/SOCI" xr:uid="{58A360E3-7BC4-1349-ABA5-823CCF0E4BCF}"/>
    <hyperlink ref="A90" r:id="rId2697" xr:uid="{5AF4D380-B12E-1844-B58C-6625B49CB920}"/>
    <hyperlink ref="A91:A95" r:id="rId2698" display="http://publications.europa.eu/resource/authority/data-theme/SOCI" xr:uid="{3C777F0B-7DA7-0847-95BA-8F6C6BC5542C}"/>
    <hyperlink ref="A175" r:id="rId2699" xr:uid="{DA8A411E-300F-1F40-BE97-666CB270EF63}"/>
    <hyperlink ref="A176:A187" r:id="rId2700" display="http://publications.europa.eu/resource/authority/data-theme/SOCI" xr:uid="{3AB399DB-F784-A04C-AE2F-13DFE386AB65}"/>
    <hyperlink ref="A24" r:id="rId2701" xr:uid="{F943BF3B-87B5-7F4F-B2DE-58EACE0F9080}"/>
    <hyperlink ref="A25:A45" r:id="rId2702" display="http://publications.europa.eu/resource/authority/data-theme/EDUC" xr:uid="{8DF4B760-AEBC-1B4E-9669-189304E816B3}"/>
    <hyperlink ref="A83" r:id="rId2703" xr:uid="{F276C4D7-E6A2-264C-97D7-74A8382B8E21}"/>
    <hyperlink ref="A84:A89" r:id="rId2704" display="http://publications.europa.eu/resource/authority/data-theme/EDUC" xr:uid="{6D68A316-8166-974A-B76E-653C75EA1C67}"/>
    <hyperlink ref="A113" r:id="rId2705" xr:uid="{FE91EA1A-A409-8448-B3E1-0D53F1DBF49B}"/>
    <hyperlink ref="A114:A124" r:id="rId2706" display="http://publications.europa.eu/resource/authority/data-theme/EDUC" xr:uid="{D92AFF48-0521-8447-88CC-10C5A74B486A}"/>
    <hyperlink ref="A46" r:id="rId2707" xr:uid="{6639DCC7-99CF-E44E-8368-7E7CD2AA2656}"/>
    <hyperlink ref="A47:A51" r:id="rId2708" display="http://publications.europa.eu/resource/authority/data-theme/GOVE" xr:uid="{E535AC4F-B182-8047-B0FB-DB15CC10D0B0}"/>
    <hyperlink ref="A125" r:id="rId2709" xr:uid="{B48AF7AF-D899-2042-BCF5-8C93A30ABE3B}"/>
    <hyperlink ref="A126:A144" r:id="rId2710" display="http://publications.europa.eu/resource/authority/data-theme/GOVE" xr:uid="{A786B72C-96BF-F749-86F4-46FD76D156C8}"/>
    <hyperlink ref="A52" r:id="rId2711" xr:uid="{CA519E9E-29BA-1548-9869-0E2EE4746AA2}"/>
    <hyperlink ref="A53:A55" r:id="rId2712" display="http://publications.europa.eu/resource/authority/data-theme/TECH" xr:uid="{D8443C64-9BCC-764F-B149-E6F8CB1BBD19}"/>
    <hyperlink ref="A136" r:id="rId2713" xr:uid="{326FB1D1-FAF7-304B-8469-B5A87B5F3F17}"/>
    <hyperlink ref="A96" r:id="rId2714" xr:uid="{87896FD4-6BE3-ED4E-A346-CA1442CA68BD}"/>
    <hyperlink ref="A97:A104" r:id="rId2715" display="http://publications.europa.eu/resource/authority/data-theme/HEAL" xr:uid="{5B95C9E3-EB0C-3143-BBE7-5092F2C18E50}"/>
    <hyperlink ref="A56" r:id="rId2716" xr:uid="{64854180-D4CD-6347-AC81-C8ABC87DCCA5}"/>
    <hyperlink ref="A57:A61" r:id="rId2717" display="http://publications.europa.eu/resource/authority/data-theme/ENER" xr:uid="{02DB785F-C334-C042-B42A-1F03B0030608}"/>
    <hyperlink ref="A62" r:id="rId2718" xr:uid="{AD5BF6B8-8DE9-6F48-8C9A-B627A48B5132}"/>
    <hyperlink ref="A63:A70" r:id="rId2719" display="http://publications.europa.eu/resource/authority/data-theme/ECON" xr:uid="{63856082-0E04-2D45-AAC4-E3E0A1C96E5D}"/>
    <hyperlink ref="A190" r:id="rId2720" xr:uid="{5EB63329-9F05-5240-B9DB-D6FAB0736C27}"/>
    <hyperlink ref="A191:A196" r:id="rId2721" display="http://publications.europa.eu/resource/authority/data-theme/ECON" xr:uid="{008DCE9B-2723-7340-95E3-F845537360F4}"/>
    <hyperlink ref="A228" r:id="rId2722" xr:uid="{49C3B620-9EEB-DA40-BB9E-C47BAB6A63D2}"/>
    <hyperlink ref="A229:A240" r:id="rId2723" display="http://publications.europa.eu/resource/authority/data-theme/ECON" xr:uid="{6D9984AC-59E0-9C48-86EA-A76476BBB53A}"/>
    <hyperlink ref="A241" r:id="rId2724" xr:uid="{B343AB9B-FE0A-3945-9905-33A097C89F01}"/>
    <hyperlink ref="A242:A243" r:id="rId2725" display="http://publications.europa.eu/resource/authority/data-theme/ECON" xr:uid="{55DBA541-EF51-2A46-AFE9-E2CF3DCE4D7D}"/>
    <hyperlink ref="A105" r:id="rId2726" xr:uid="{811F511E-9DF8-0C41-9339-CA9995C25A56}"/>
    <hyperlink ref="A106" r:id="rId2727" xr:uid="{E5D5C6E4-ADC2-7A4C-8C91-EC19A1FF9366}"/>
    <hyperlink ref="A161" r:id="rId2728" xr:uid="{10A764CA-27AF-C54D-83E7-9C8AF2220AA1}"/>
    <hyperlink ref="A162:A173" r:id="rId2729" display="http://publications.europa.eu/resource/authority/data-theme/JUST" xr:uid="{E0A2164B-4487-624B-9E99-F5868A217E24}"/>
    <hyperlink ref="A197" r:id="rId2730" xr:uid="{FC9F8761-91BB-7A42-8092-EE94CD4CB2EF}"/>
    <hyperlink ref="A198:A212" r:id="rId2731" display="http://publications.europa.eu/resource/authority/data-theme/TRAN" xr:uid="{E3A7B494-883D-C640-B62E-F50EA6655B96}"/>
    <hyperlink ref="A213" r:id="rId2732" xr:uid="{01F5D789-A477-3848-A076-3C6E875FBC65}"/>
    <hyperlink ref="A214:A225" r:id="rId2733" display="http://publications.europa.eu/resource/authority/data-theme/TRAN" xr:uid="{56D83E40-249E-8341-8977-524CB08E6F4E}"/>
    <hyperlink ref="A226" r:id="rId2734" xr:uid="{97398B49-9C45-0D45-8CE1-504E54BAED84}"/>
    <hyperlink ref="A227" r:id="rId2735" xr:uid="{0BFCD32D-C3E8-2048-8F78-C22957889F79}"/>
  </hyperlinks>
  <pageMargins left="0.75" right="0.75" top="1" bottom="1" header="0" footer="0"/>
  <pageSetup paperSize="9" orientation="portrait"/>
  <legacyDrawing r:id="rId273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886"/>
  <sheetViews>
    <sheetView workbookViewId="0"/>
  </sheetViews>
  <sheetFormatPr baseColWidth="10" defaultColWidth="14.5" defaultRowHeight="15" customHeight="1"/>
  <cols>
    <col min="1" max="1" width="80.5" customWidth="1"/>
    <col min="2" max="2" width="64" customWidth="1"/>
    <col min="3" max="3" width="110.5" customWidth="1"/>
    <col min="5" max="5" width="21" customWidth="1"/>
  </cols>
  <sheetData>
    <row r="1" spans="1:5">
      <c r="A1" s="61" t="s">
        <v>2703</v>
      </c>
      <c r="B1" s="61" t="s">
        <v>2704</v>
      </c>
      <c r="C1" s="61" t="s">
        <v>2705</v>
      </c>
      <c r="D1" s="62" t="s">
        <v>2706</v>
      </c>
      <c r="E1" s="63" t="s">
        <v>2707</v>
      </c>
    </row>
    <row r="2" spans="1:5">
      <c r="A2" s="64" t="s">
        <v>2708</v>
      </c>
      <c r="B2" s="64" t="s">
        <v>2709</v>
      </c>
      <c r="C2" s="64" t="s">
        <v>2710</v>
      </c>
      <c r="D2" s="65">
        <v>0</v>
      </c>
      <c r="E2" s="66" t="s">
        <v>2711</v>
      </c>
    </row>
    <row r="3" spans="1:5">
      <c r="A3" s="64" t="s">
        <v>2708</v>
      </c>
      <c r="B3" s="64" t="s">
        <v>2712</v>
      </c>
      <c r="C3" s="64" t="s">
        <v>2712</v>
      </c>
      <c r="D3" s="65">
        <v>0</v>
      </c>
      <c r="E3" s="66" t="s">
        <v>2713</v>
      </c>
    </row>
    <row r="4" spans="1:5">
      <c r="A4" s="67" t="s">
        <v>2708</v>
      </c>
      <c r="B4" s="67" t="s">
        <v>2714</v>
      </c>
      <c r="C4" s="67" t="s">
        <v>2715</v>
      </c>
      <c r="D4" s="68">
        <v>0</v>
      </c>
      <c r="E4" s="69" t="s">
        <v>2716</v>
      </c>
    </row>
    <row r="5" spans="1:5">
      <c r="A5" s="64" t="s">
        <v>2708</v>
      </c>
      <c r="B5" s="64" t="s">
        <v>2717</v>
      </c>
      <c r="C5" s="64" t="s">
        <v>2718</v>
      </c>
      <c r="D5" s="65">
        <v>0</v>
      </c>
      <c r="E5" s="66" t="s">
        <v>2719</v>
      </c>
    </row>
    <row r="6" spans="1:5">
      <c r="A6" s="64" t="s">
        <v>2708</v>
      </c>
      <c r="B6" s="64" t="s">
        <v>2720</v>
      </c>
      <c r="C6" s="64" t="s">
        <v>2721</v>
      </c>
      <c r="D6" s="65">
        <v>0</v>
      </c>
      <c r="E6" s="66" t="s">
        <v>2722</v>
      </c>
    </row>
    <row r="7" spans="1:5">
      <c r="A7" s="67" t="s">
        <v>2708</v>
      </c>
      <c r="B7" s="67" t="s">
        <v>2723</v>
      </c>
      <c r="C7" s="67" t="s">
        <v>2724</v>
      </c>
      <c r="D7" s="68">
        <v>0</v>
      </c>
      <c r="E7" s="69" t="s">
        <v>2725</v>
      </c>
    </row>
    <row r="8" spans="1:5">
      <c r="A8" s="64" t="s">
        <v>2726</v>
      </c>
      <c r="B8" s="64" t="s">
        <v>2727</v>
      </c>
      <c r="C8" s="64" t="s">
        <v>2727</v>
      </c>
      <c r="D8" s="65">
        <v>1</v>
      </c>
      <c r="E8" s="66" t="s">
        <v>2728</v>
      </c>
    </row>
    <row r="9" spans="1:5">
      <c r="A9" s="64" t="s">
        <v>2726</v>
      </c>
      <c r="B9" s="64" t="s">
        <v>2729</v>
      </c>
      <c r="C9" s="64" t="s">
        <v>2730</v>
      </c>
      <c r="D9" s="65">
        <v>1</v>
      </c>
      <c r="E9" s="66" t="s">
        <v>2731</v>
      </c>
    </row>
    <row r="10" spans="1:5">
      <c r="A10" s="67" t="s">
        <v>2726</v>
      </c>
      <c r="B10" s="67" t="s">
        <v>2732</v>
      </c>
      <c r="C10" s="67" t="s">
        <v>2733</v>
      </c>
      <c r="D10" s="68">
        <v>1</v>
      </c>
      <c r="E10" s="69" t="s">
        <v>2734</v>
      </c>
    </row>
    <row r="11" spans="1:5">
      <c r="A11" s="64" t="s">
        <v>2735</v>
      </c>
      <c r="B11" s="64" t="s">
        <v>2736</v>
      </c>
      <c r="C11" s="64" t="s">
        <v>2737</v>
      </c>
      <c r="D11" s="65">
        <v>2</v>
      </c>
      <c r="E11" s="66" t="s">
        <v>2738</v>
      </c>
    </row>
    <row r="12" spans="1:5">
      <c r="A12" s="64" t="s">
        <v>2735</v>
      </c>
      <c r="B12" s="64" t="s">
        <v>2739</v>
      </c>
      <c r="C12" s="64" t="s">
        <v>2740</v>
      </c>
      <c r="D12" s="65">
        <v>2</v>
      </c>
      <c r="E12" s="66" t="s">
        <v>2741</v>
      </c>
    </row>
    <row r="13" spans="1:5">
      <c r="A13" s="64" t="s">
        <v>2742</v>
      </c>
      <c r="B13" s="64" t="s">
        <v>2743</v>
      </c>
      <c r="C13" s="64" t="s">
        <v>2744</v>
      </c>
      <c r="D13" s="65">
        <v>3</v>
      </c>
      <c r="E13" s="66" t="s">
        <v>2745</v>
      </c>
    </row>
    <row r="14" spans="1:5">
      <c r="A14" s="67" t="s">
        <v>2742</v>
      </c>
      <c r="B14" s="67" t="s">
        <v>2746</v>
      </c>
      <c r="C14" s="67" t="s">
        <v>2747</v>
      </c>
      <c r="D14" s="68">
        <v>3</v>
      </c>
      <c r="E14" s="69" t="s">
        <v>2748</v>
      </c>
    </row>
    <row r="15" spans="1:5">
      <c r="A15" s="64" t="s">
        <v>2742</v>
      </c>
      <c r="B15" s="64" t="s">
        <v>2749</v>
      </c>
      <c r="C15" s="64" t="s">
        <v>2750</v>
      </c>
      <c r="D15" s="65">
        <v>3</v>
      </c>
      <c r="E15" s="66" t="s">
        <v>2751</v>
      </c>
    </row>
    <row r="16" spans="1:5">
      <c r="A16" s="64" t="s">
        <v>2752</v>
      </c>
      <c r="B16" s="64" t="s">
        <v>2753</v>
      </c>
      <c r="C16" s="64" t="s">
        <v>2754</v>
      </c>
      <c r="D16" s="65">
        <v>4</v>
      </c>
      <c r="E16" s="66" t="s">
        <v>2755</v>
      </c>
    </row>
    <row r="17" spans="1:5">
      <c r="A17" s="67" t="s">
        <v>2752</v>
      </c>
      <c r="B17" s="67" t="s">
        <v>2756</v>
      </c>
      <c r="C17" s="67" t="s">
        <v>2754</v>
      </c>
      <c r="D17" s="68">
        <v>4</v>
      </c>
      <c r="E17" s="69" t="s">
        <v>2757</v>
      </c>
    </row>
    <row r="18" spans="1:5">
      <c r="A18" s="64" t="s">
        <v>2758</v>
      </c>
      <c r="B18" s="64" t="s">
        <v>2759</v>
      </c>
      <c r="C18" s="64" t="s">
        <v>2760</v>
      </c>
      <c r="D18" s="65">
        <v>5</v>
      </c>
      <c r="E18" s="66" t="s">
        <v>2761</v>
      </c>
    </row>
    <row r="19" spans="1:5">
      <c r="A19" s="64" t="s">
        <v>2762</v>
      </c>
      <c r="B19" s="64" t="s">
        <v>2763</v>
      </c>
      <c r="C19" s="64" t="s">
        <v>2764</v>
      </c>
      <c r="D19" s="65">
        <v>6</v>
      </c>
      <c r="E19" s="66" t="s">
        <v>2765</v>
      </c>
    </row>
    <row r="20" spans="1:5">
      <c r="A20" s="67" t="s">
        <v>2762</v>
      </c>
      <c r="B20" s="67" t="s">
        <v>2766</v>
      </c>
      <c r="C20" s="67" t="s">
        <v>2767</v>
      </c>
      <c r="D20" s="68">
        <v>6</v>
      </c>
      <c r="E20" s="69" t="s">
        <v>2768</v>
      </c>
    </row>
    <row r="21" spans="1:5">
      <c r="A21" s="64" t="s">
        <v>2769</v>
      </c>
      <c r="B21" s="64" t="s">
        <v>2770</v>
      </c>
      <c r="C21" s="64" t="s">
        <v>2771</v>
      </c>
      <c r="D21" s="65">
        <v>7</v>
      </c>
      <c r="E21" s="66" t="s">
        <v>2772</v>
      </c>
    </row>
    <row r="22" spans="1:5">
      <c r="A22" s="67" t="s">
        <v>2769</v>
      </c>
      <c r="B22" s="67" t="s">
        <v>2773</v>
      </c>
      <c r="C22" s="67" t="s">
        <v>2774</v>
      </c>
      <c r="D22" s="68">
        <v>7</v>
      </c>
      <c r="E22" s="69" t="s">
        <v>2775</v>
      </c>
    </row>
    <row r="23" spans="1:5">
      <c r="A23" s="67" t="s">
        <v>2769</v>
      </c>
      <c r="B23" s="67" t="s">
        <v>2773</v>
      </c>
      <c r="C23" s="67" t="s">
        <v>2774</v>
      </c>
      <c r="D23" s="68">
        <v>7</v>
      </c>
      <c r="E23" s="69" t="s">
        <v>2776</v>
      </c>
    </row>
    <row r="24" spans="1:5">
      <c r="A24" s="64" t="s">
        <v>2769</v>
      </c>
      <c r="B24" s="64" t="s">
        <v>2777</v>
      </c>
      <c r="C24" s="64" t="s">
        <v>2778</v>
      </c>
      <c r="D24" s="65">
        <v>7</v>
      </c>
      <c r="E24" s="66" t="s">
        <v>2779</v>
      </c>
    </row>
    <row r="25" spans="1:5">
      <c r="A25" s="67" t="s">
        <v>2769</v>
      </c>
      <c r="B25" s="67" t="s">
        <v>2780</v>
      </c>
      <c r="C25" s="67" t="s">
        <v>2781</v>
      </c>
      <c r="D25" s="68">
        <v>7</v>
      </c>
      <c r="E25" s="69" t="s">
        <v>2782</v>
      </c>
    </row>
    <row r="26" spans="1:5">
      <c r="A26" s="67" t="s">
        <v>2769</v>
      </c>
      <c r="B26" s="67" t="s">
        <v>2783</v>
      </c>
      <c r="C26" s="67" t="s">
        <v>2784</v>
      </c>
      <c r="D26" s="68">
        <v>7</v>
      </c>
      <c r="E26" s="69" t="s">
        <v>2785</v>
      </c>
    </row>
    <row r="27" spans="1:5">
      <c r="A27" s="67" t="s">
        <v>2786</v>
      </c>
      <c r="B27" s="67" t="s">
        <v>2787</v>
      </c>
      <c r="C27" s="67" t="s">
        <v>2788</v>
      </c>
      <c r="D27" s="68">
        <v>8</v>
      </c>
      <c r="E27" s="69" t="s">
        <v>2789</v>
      </c>
    </row>
    <row r="28" spans="1:5">
      <c r="A28" s="67" t="s">
        <v>2786</v>
      </c>
      <c r="B28" s="67" t="s">
        <v>2790</v>
      </c>
      <c r="C28" s="67" t="s">
        <v>2790</v>
      </c>
      <c r="D28" s="68">
        <v>8</v>
      </c>
      <c r="E28" s="69" t="s">
        <v>2791</v>
      </c>
    </row>
    <row r="29" spans="1:5">
      <c r="A29" s="67" t="s">
        <v>2786</v>
      </c>
      <c r="B29" s="67" t="s">
        <v>2792</v>
      </c>
      <c r="C29" s="67" t="s">
        <v>2793</v>
      </c>
      <c r="D29" s="68">
        <v>8</v>
      </c>
      <c r="E29" s="69" t="s">
        <v>2794</v>
      </c>
    </row>
    <row r="30" spans="1:5">
      <c r="A30" s="67" t="s">
        <v>2795</v>
      </c>
      <c r="B30" s="67" t="s">
        <v>2796</v>
      </c>
      <c r="C30" s="67" t="s">
        <v>2797</v>
      </c>
      <c r="D30" s="68">
        <v>9</v>
      </c>
      <c r="E30" s="69" t="s">
        <v>2798</v>
      </c>
    </row>
    <row r="31" spans="1:5">
      <c r="A31" s="67" t="s">
        <v>2799</v>
      </c>
      <c r="B31" s="67" t="s">
        <v>2800</v>
      </c>
      <c r="C31" s="67" t="s">
        <v>2801</v>
      </c>
      <c r="D31" s="68">
        <v>10</v>
      </c>
      <c r="E31" s="69" t="s">
        <v>2802</v>
      </c>
    </row>
    <row r="32" spans="1:5">
      <c r="A32" s="67" t="s">
        <v>2799</v>
      </c>
      <c r="B32" s="67" t="s">
        <v>2803</v>
      </c>
      <c r="C32" s="67" t="s">
        <v>2804</v>
      </c>
      <c r="D32" s="68">
        <v>10</v>
      </c>
      <c r="E32" s="69" t="s">
        <v>2805</v>
      </c>
    </row>
    <row r="33" spans="1:5">
      <c r="A33" s="64" t="s">
        <v>2806</v>
      </c>
      <c r="B33" s="64" t="s">
        <v>2807</v>
      </c>
      <c r="C33" s="64" t="s">
        <v>2808</v>
      </c>
      <c r="D33" s="65">
        <v>11</v>
      </c>
      <c r="E33" s="66" t="s">
        <v>2809</v>
      </c>
    </row>
    <row r="34" spans="1:5">
      <c r="A34" s="67" t="s">
        <v>2810</v>
      </c>
      <c r="B34" s="67" t="s">
        <v>2811</v>
      </c>
      <c r="C34" s="67" t="s">
        <v>2811</v>
      </c>
      <c r="D34" s="68">
        <v>12</v>
      </c>
      <c r="E34" s="69" t="s">
        <v>2812</v>
      </c>
    </row>
    <row r="35" spans="1:5">
      <c r="A35" s="64" t="s">
        <v>2810</v>
      </c>
      <c r="B35" s="64" t="s">
        <v>2813</v>
      </c>
      <c r="C35" s="64" t="s">
        <v>2814</v>
      </c>
      <c r="D35" s="65">
        <v>12</v>
      </c>
      <c r="E35" s="66" t="s">
        <v>2815</v>
      </c>
    </row>
    <row r="36" spans="1:5">
      <c r="A36" s="67" t="s">
        <v>2810</v>
      </c>
      <c r="B36" s="67" t="s">
        <v>2816</v>
      </c>
      <c r="C36" s="67" t="s">
        <v>2817</v>
      </c>
      <c r="D36" s="68">
        <v>12</v>
      </c>
      <c r="E36" s="69" t="s">
        <v>2818</v>
      </c>
    </row>
    <row r="37" spans="1:5">
      <c r="A37" s="64" t="s">
        <v>2810</v>
      </c>
      <c r="B37" s="64" t="s">
        <v>2819</v>
      </c>
      <c r="C37" s="64" t="s">
        <v>2814</v>
      </c>
      <c r="D37" s="65">
        <v>12</v>
      </c>
      <c r="E37" s="66" t="s">
        <v>2820</v>
      </c>
    </row>
    <row r="38" spans="1:5">
      <c r="A38" s="67" t="s">
        <v>2810</v>
      </c>
      <c r="B38" s="67" t="s">
        <v>2821</v>
      </c>
      <c r="C38" s="67" t="s">
        <v>2822</v>
      </c>
      <c r="D38" s="68">
        <v>12</v>
      </c>
      <c r="E38" s="69" t="s">
        <v>2823</v>
      </c>
    </row>
    <row r="39" spans="1:5">
      <c r="A39" s="67" t="s">
        <v>2810</v>
      </c>
      <c r="B39" s="67" t="s">
        <v>2824</v>
      </c>
      <c r="C39" s="67" t="s">
        <v>2825</v>
      </c>
      <c r="D39" s="68">
        <v>12</v>
      </c>
      <c r="E39" s="69" t="s">
        <v>2826</v>
      </c>
    </row>
    <row r="40" spans="1:5">
      <c r="A40" s="67" t="s">
        <v>2810</v>
      </c>
      <c r="B40" s="67" t="s">
        <v>2827</v>
      </c>
      <c r="C40" s="67" t="s">
        <v>2828</v>
      </c>
      <c r="D40" s="68">
        <v>12</v>
      </c>
      <c r="E40" s="69" t="s">
        <v>2829</v>
      </c>
    </row>
    <row r="41" spans="1:5">
      <c r="A41" s="64" t="s">
        <v>2830</v>
      </c>
      <c r="B41" s="64" t="s">
        <v>2831</v>
      </c>
      <c r="C41" s="64" t="s">
        <v>2832</v>
      </c>
      <c r="D41" s="65">
        <v>13</v>
      </c>
      <c r="E41" s="66" t="s">
        <v>2833</v>
      </c>
    </row>
    <row r="42" spans="1:5">
      <c r="A42" s="64" t="s">
        <v>2830</v>
      </c>
      <c r="B42" s="64" t="s">
        <v>2834</v>
      </c>
      <c r="C42" s="64" t="s">
        <v>2832</v>
      </c>
      <c r="D42" s="65">
        <v>13</v>
      </c>
      <c r="E42" s="66" t="s">
        <v>2835</v>
      </c>
    </row>
    <row r="43" spans="1:5">
      <c r="A43" s="64" t="s">
        <v>2836</v>
      </c>
      <c r="B43" s="64" t="s">
        <v>2837</v>
      </c>
      <c r="C43" s="64" t="s">
        <v>2838</v>
      </c>
      <c r="D43" s="65">
        <v>14</v>
      </c>
      <c r="E43" s="66" t="s">
        <v>2839</v>
      </c>
    </row>
    <row r="44" spans="1:5">
      <c r="A44" s="67" t="s">
        <v>2836</v>
      </c>
      <c r="B44" s="67" t="s">
        <v>2840</v>
      </c>
      <c r="C44" s="67" t="s">
        <v>2841</v>
      </c>
      <c r="D44" s="68">
        <v>14</v>
      </c>
      <c r="E44" s="69" t="s">
        <v>2842</v>
      </c>
    </row>
    <row r="45" spans="1:5">
      <c r="A45" s="67" t="s">
        <v>2836</v>
      </c>
      <c r="B45" s="67" t="s">
        <v>2843</v>
      </c>
      <c r="C45" s="67" t="s">
        <v>2844</v>
      </c>
      <c r="D45" s="68">
        <v>14</v>
      </c>
      <c r="E45" s="69" t="s">
        <v>2845</v>
      </c>
    </row>
    <row r="46" spans="1:5">
      <c r="A46" s="64" t="s">
        <v>2836</v>
      </c>
      <c r="B46" s="64" t="s">
        <v>2846</v>
      </c>
      <c r="C46" s="64" t="s">
        <v>2846</v>
      </c>
      <c r="D46" s="65">
        <v>14</v>
      </c>
      <c r="E46" s="66" t="s">
        <v>2847</v>
      </c>
    </row>
    <row r="47" spans="1:5">
      <c r="A47" s="64" t="s">
        <v>2836</v>
      </c>
      <c r="B47" s="64" t="s">
        <v>2848</v>
      </c>
      <c r="C47" s="64" t="s">
        <v>2718</v>
      </c>
      <c r="D47" s="65">
        <v>14</v>
      </c>
      <c r="E47" s="66" t="s">
        <v>2849</v>
      </c>
    </row>
    <row r="48" spans="1:5">
      <c r="A48" s="67" t="s">
        <v>2836</v>
      </c>
      <c r="B48" s="67" t="s">
        <v>2850</v>
      </c>
      <c r="C48" s="67" t="s">
        <v>2851</v>
      </c>
      <c r="D48" s="68">
        <v>14</v>
      </c>
      <c r="E48" s="69" t="s">
        <v>2852</v>
      </c>
    </row>
    <row r="49" spans="1:5">
      <c r="A49" s="64" t="s">
        <v>2836</v>
      </c>
      <c r="B49" s="64" t="s">
        <v>2853</v>
      </c>
      <c r="C49" s="64" t="s">
        <v>2854</v>
      </c>
      <c r="D49" s="65">
        <v>14</v>
      </c>
      <c r="E49" s="66" t="s">
        <v>2855</v>
      </c>
    </row>
    <row r="50" spans="1:5">
      <c r="A50" s="67" t="s">
        <v>2836</v>
      </c>
      <c r="B50" s="67" t="s">
        <v>2856</v>
      </c>
      <c r="C50" s="67" t="s">
        <v>2857</v>
      </c>
      <c r="D50" s="68">
        <v>14</v>
      </c>
      <c r="E50" s="69" t="s">
        <v>2858</v>
      </c>
    </row>
    <row r="51" spans="1:5">
      <c r="A51" s="64" t="s">
        <v>2836</v>
      </c>
      <c r="B51" s="64" t="s">
        <v>2859</v>
      </c>
      <c r="C51" s="64" t="s">
        <v>2860</v>
      </c>
      <c r="D51" s="65">
        <v>14</v>
      </c>
      <c r="E51" s="66" t="s">
        <v>2861</v>
      </c>
    </row>
    <row r="52" spans="1:5">
      <c r="A52" s="64" t="s">
        <v>2836</v>
      </c>
      <c r="B52" s="64" t="s">
        <v>2862</v>
      </c>
      <c r="C52" s="64" t="s">
        <v>2863</v>
      </c>
      <c r="D52" s="65">
        <v>14</v>
      </c>
      <c r="E52" s="66" t="s">
        <v>2864</v>
      </c>
    </row>
    <row r="53" spans="1:5">
      <c r="A53" s="67" t="s">
        <v>2865</v>
      </c>
      <c r="B53" s="67" t="s">
        <v>2866</v>
      </c>
      <c r="C53" s="67" t="s">
        <v>2867</v>
      </c>
      <c r="D53" s="68">
        <v>15</v>
      </c>
      <c r="E53" s="69" t="s">
        <v>2868</v>
      </c>
    </row>
    <row r="54" spans="1:5">
      <c r="A54" s="67" t="s">
        <v>2865</v>
      </c>
      <c r="B54" s="67" t="s">
        <v>2869</v>
      </c>
      <c r="C54" s="67" t="s">
        <v>2870</v>
      </c>
      <c r="D54" s="68">
        <v>15</v>
      </c>
      <c r="E54" s="69" t="s">
        <v>2871</v>
      </c>
    </row>
    <row r="55" spans="1:5">
      <c r="A55" s="64" t="s">
        <v>2865</v>
      </c>
      <c r="B55" s="64" t="s">
        <v>2872</v>
      </c>
      <c r="C55" s="64" t="s">
        <v>2718</v>
      </c>
      <c r="D55" s="65">
        <v>15</v>
      </c>
      <c r="E55" s="66" t="s">
        <v>2873</v>
      </c>
    </row>
    <row r="56" spans="1:5">
      <c r="A56" s="67" t="s">
        <v>2865</v>
      </c>
      <c r="B56" s="67" t="s">
        <v>2874</v>
      </c>
      <c r="C56" s="67" t="s">
        <v>2875</v>
      </c>
      <c r="D56" s="68">
        <v>15</v>
      </c>
      <c r="E56" s="69" t="s">
        <v>2876</v>
      </c>
    </row>
    <row r="57" spans="1:5">
      <c r="A57" s="67" t="s">
        <v>2865</v>
      </c>
      <c r="B57" s="67" t="s">
        <v>2877</v>
      </c>
      <c r="C57" s="67" t="s">
        <v>2878</v>
      </c>
      <c r="D57" s="68">
        <v>15</v>
      </c>
      <c r="E57" s="69" t="s">
        <v>2879</v>
      </c>
    </row>
    <row r="58" spans="1:5">
      <c r="A58" s="67" t="s">
        <v>2865</v>
      </c>
      <c r="B58" s="67" t="s">
        <v>2880</v>
      </c>
      <c r="C58" s="67" t="s">
        <v>2881</v>
      </c>
      <c r="D58" s="68">
        <v>15</v>
      </c>
      <c r="E58" s="69" t="s">
        <v>2882</v>
      </c>
    </row>
    <row r="59" spans="1:5">
      <c r="A59" s="64" t="s">
        <v>2865</v>
      </c>
      <c r="B59" s="64" t="s">
        <v>2883</v>
      </c>
      <c r="C59" s="64" t="s">
        <v>2884</v>
      </c>
      <c r="D59" s="65">
        <v>15</v>
      </c>
      <c r="E59" s="66" t="s">
        <v>2885</v>
      </c>
    </row>
    <row r="60" spans="1:5">
      <c r="A60" s="67" t="s">
        <v>2865</v>
      </c>
      <c r="B60" s="67" t="s">
        <v>2886</v>
      </c>
      <c r="C60" s="67" t="s">
        <v>2887</v>
      </c>
      <c r="D60" s="68">
        <v>15</v>
      </c>
      <c r="E60" s="69" t="s">
        <v>2888</v>
      </c>
    </row>
    <row r="61" spans="1:5">
      <c r="A61" s="67" t="s">
        <v>2865</v>
      </c>
      <c r="B61" s="67" t="s">
        <v>2889</v>
      </c>
      <c r="C61" s="67" t="s">
        <v>2890</v>
      </c>
      <c r="D61" s="68">
        <v>15</v>
      </c>
      <c r="E61" s="69" t="s">
        <v>2891</v>
      </c>
    </row>
    <row r="62" spans="1:5">
      <c r="A62" s="64" t="s">
        <v>2865</v>
      </c>
      <c r="B62" s="64" t="s">
        <v>2892</v>
      </c>
      <c r="C62" s="64" t="s">
        <v>2893</v>
      </c>
      <c r="D62" s="65">
        <v>15</v>
      </c>
      <c r="E62" s="66" t="s">
        <v>2894</v>
      </c>
    </row>
    <row r="63" spans="1:5">
      <c r="A63" s="64" t="s">
        <v>2865</v>
      </c>
      <c r="B63" s="64" t="s">
        <v>2895</v>
      </c>
      <c r="C63" s="64" t="s">
        <v>2896</v>
      </c>
      <c r="D63" s="65">
        <v>15</v>
      </c>
      <c r="E63" s="66" t="s">
        <v>2897</v>
      </c>
    </row>
    <row r="64" spans="1:5">
      <c r="A64" s="67" t="s">
        <v>2898</v>
      </c>
      <c r="B64" s="67" t="s">
        <v>2899</v>
      </c>
      <c r="C64" s="67" t="s">
        <v>2718</v>
      </c>
      <c r="D64" s="68">
        <v>16</v>
      </c>
      <c r="E64" s="69" t="s">
        <v>2900</v>
      </c>
    </row>
    <row r="65" spans="1:5">
      <c r="A65" s="67" t="s">
        <v>2898</v>
      </c>
      <c r="B65" s="67" t="s">
        <v>2901</v>
      </c>
      <c r="C65" s="67" t="s">
        <v>2718</v>
      </c>
      <c r="D65" s="68">
        <v>16</v>
      </c>
      <c r="E65" s="69" t="s">
        <v>2902</v>
      </c>
    </row>
    <row r="66" spans="1:5">
      <c r="A66" s="64" t="s">
        <v>2898</v>
      </c>
      <c r="B66" s="64" t="s">
        <v>2903</v>
      </c>
      <c r="C66" s="64" t="s">
        <v>2881</v>
      </c>
      <c r="D66" s="65">
        <v>16</v>
      </c>
      <c r="E66" s="66" t="s">
        <v>2904</v>
      </c>
    </row>
    <row r="67" spans="1:5">
      <c r="A67" s="64" t="s">
        <v>2898</v>
      </c>
      <c r="B67" s="64" t="s">
        <v>2905</v>
      </c>
      <c r="C67" s="64" t="s">
        <v>2718</v>
      </c>
      <c r="D67" s="65">
        <v>16</v>
      </c>
      <c r="E67" s="66" t="s">
        <v>2906</v>
      </c>
    </row>
    <row r="68" spans="1:5">
      <c r="A68" s="64" t="s">
        <v>2898</v>
      </c>
      <c r="B68" s="64" t="s">
        <v>2907</v>
      </c>
      <c r="C68" s="64" t="s">
        <v>2908</v>
      </c>
      <c r="D68" s="65">
        <v>16</v>
      </c>
      <c r="E68" s="66" t="s">
        <v>2909</v>
      </c>
    </row>
    <row r="69" spans="1:5">
      <c r="A69" s="64" t="s">
        <v>2898</v>
      </c>
      <c r="B69" s="64" t="s">
        <v>2910</v>
      </c>
      <c r="C69" s="64" t="s">
        <v>2911</v>
      </c>
      <c r="D69" s="65">
        <v>16</v>
      </c>
      <c r="E69" s="66" t="s">
        <v>2912</v>
      </c>
    </row>
    <row r="70" spans="1:5">
      <c r="A70" s="67" t="s">
        <v>2898</v>
      </c>
      <c r="B70" s="67" t="s">
        <v>2913</v>
      </c>
      <c r="C70" s="67" t="s">
        <v>2914</v>
      </c>
      <c r="D70" s="68">
        <v>16</v>
      </c>
      <c r="E70" s="69" t="s">
        <v>2915</v>
      </c>
    </row>
    <row r="71" spans="1:5">
      <c r="A71" s="67" t="s">
        <v>2898</v>
      </c>
      <c r="B71" s="67" t="s">
        <v>2916</v>
      </c>
      <c r="C71" s="67" t="s">
        <v>2917</v>
      </c>
      <c r="D71" s="68">
        <v>16</v>
      </c>
      <c r="E71" s="69" t="s">
        <v>2918</v>
      </c>
    </row>
    <row r="72" spans="1:5">
      <c r="A72" s="67" t="s">
        <v>2898</v>
      </c>
      <c r="B72" s="67" t="s">
        <v>2919</v>
      </c>
      <c r="C72" s="67" t="s">
        <v>2920</v>
      </c>
      <c r="D72" s="68">
        <v>16</v>
      </c>
      <c r="E72" s="69" t="s">
        <v>2921</v>
      </c>
    </row>
    <row r="73" spans="1:5">
      <c r="A73" s="64" t="s">
        <v>2898</v>
      </c>
      <c r="B73" s="64" t="s">
        <v>2922</v>
      </c>
      <c r="C73" s="64" t="s">
        <v>2923</v>
      </c>
      <c r="D73" s="65">
        <v>16</v>
      </c>
      <c r="E73" s="66" t="s">
        <v>2924</v>
      </c>
    </row>
    <row r="74" spans="1:5">
      <c r="A74" s="67" t="s">
        <v>2898</v>
      </c>
      <c r="B74" s="67" t="s">
        <v>2925</v>
      </c>
      <c r="C74" s="67" t="s">
        <v>2926</v>
      </c>
      <c r="D74" s="68">
        <v>16</v>
      </c>
      <c r="E74" s="69" t="s">
        <v>2927</v>
      </c>
    </row>
    <row r="75" spans="1:5">
      <c r="A75" s="64" t="s">
        <v>2898</v>
      </c>
      <c r="B75" s="64" t="s">
        <v>2928</v>
      </c>
      <c r="C75" s="64" t="s">
        <v>2718</v>
      </c>
      <c r="D75" s="65">
        <v>16</v>
      </c>
      <c r="E75" s="66" t="s">
        <v>2929</v>
      </c>
    </row>
    <row r="76" spans="1:5">
      <c r="A76" s="67" t="s">
        <v>2898</v>
      </c>
      <c r="B76" s="67" t="s">
        <v>2930</v>
      </c>
      <c r="C76" s="67" t="s">
        <v>2931</v>
      </c>
      <c r="D76" s="68">
        <v>16</v>
      </c>
      <c r="E76" s="69" t="s">
        <v>2932</v>
      </c>
    </row>
    <row r="77" spans="1:5">
      <c r="A77" s="67" t="s">
        <v>2898</v>
      </c>
      <c r="B77" s="67" t="s">
        <v>2933</v>
      </c>
      <c r="C77" s="67" t="s">
        <v>2934</v>
      </c>
      <c r="D77" s="68">
        <v>16</v>
      </c>
      <c r="E77" s="69" t="s">
        <v>2935</v>
      </c>
    </row>
    <row r="78" spans="1:5">
      <c r="A78" s="67" t="s">
        <v>2898</v>
      </c>
      <c r="B78" s="67" t="s">
        <v>2936</v>
      </c>
      <c r="C78" s="67" t="s">
        <v>2937</v>
      </c>
      <c r="D78" s="68">
        <v>16</v>
      </c>
      <c r="E78" s="69" t="s">
        <v>2938</v>
      </c>
    </row>
    <row r="79" spans="1:5">
      <c r="A79" s="67" t="s">
        <v>2939</v>
      </c>
      <c r="B79" s="67" t="s">
        <v>2940</v>
      </c>
      <c r="C79" s="67" t="s">
        <v>2940</v>
      </c>
      <c r="D79" s="68">
        <v>17</v>
      </c>
      <c r="E79" s="69" t="s">
        <v>2941</v>
      </c>
    </row>
    <row r="80" spans="1:5">
      <c r="A80" s="67" t="s">
        <v>2939</v>
      </c>
      <c r="B80" s="70" t="s">
        <v>2942</v>
      </c>
      <c r="C80" s="67" t="s">
        <v>2943</v>
      </c>
      <c r="D80" s="68">
        <v>17</v>
      </c>
      <c r="E80" s="69" t="s">
        <v>2944</v>
      </c>
    </row>
    <row r="81" spans="1:5">
      <c r="A81" s="64" t="s">
        <v>2939</v>
      </c>
      <c r="B81" s="64" t="s">
        <v>2945</v>
      </c>
      <c r="C81" s="64" t="s">
        <v>2945</v>
      </c>
      <c r="D81" s="65">
        <v>17</v>
      </c>
      <c r="E81" s="66" t="s">
        <v>2946</v>
      </c>
    </row>
    <row r="82" spans="1:5">
      <c r="A82" s="64" t="s">
        <v>2947</v>
      </c>
      <c r="B82" s="64" t="s">
        <v>2948</v>
      </c>
      <c r="C82" s="64" t="s">
        <v>2948</v>
      </c>
      <c r="D82" s="65">
        <v>18</v>
      </c>
      <c r="E82" s="66" t="s">
        <v>2949</v>
      </c>
    </row>
    <row r="83" spans="1:5">
      <c r="A83" s="67" t="s">
        <v>2947</v>
      </c>
      <c r="B83" s="67" t="s">
        <v>2950</v>
      </c>
      <c r="C83" s="67" t="s">
        <v>2951</v>
      </c>
      <c r="D83" s="68">
        <v>18</v>
      </c>
      <c r="E83" s="69" t="s">
        <v>2952</v>
      </c>
    </row>
    <row r="84" spans="1:5">
      <c r="A84" s="64" t="s">
        <v>2953</v>
      </c>
      <c r="B84" s="64" t="s">
        <v>2954</v>
      </c>
      <c r="C84" s="64" t="s">
        <v>2955</v>
      </c>
      <c r="D84" s="65">
        <v>19</v>
      </c>
      <c r="E84" s="66" t="s">
        <v>2956</v>
      </c>
    </row>
    <row r="85" spans="1:5">
      <c r="A85" s="64" t="s">
        <v>2953</v>
      </c>
      <c r="B85" s="64" t="s">
        <v>2957</v>
      </c>
      <c r="C85" s="64" t="s">
        <v>2958</v>
      </c>
      <c r="D85" s="65">
        <v>19</v>
      </c>
      <c r="E85" s="66" t="s">
        <v>2959</v>
      </c>
    </row>
    <row r="86" spans="1:5">
      <c r="A86" s="64" t="s">
        <v>2960</v>
      </c>
      <c r="B86" s="64" t="s">
        <v>2961</v>
      </c>
      <c r="C86" s="64" t="s">
        <v>2962</v>
      </c>
      <c r="D86" s="65">
        <v>20</v>
      </c>
      <c r="E86" s="66" t="s">
        <v>2963</v>
      </c>
    </row>
    <row r="87" spans="1:5">
      <c r="A87" s="67" t="s">
        <v>2960</v>
      </c>
      <c r="B87" s="67" t="s">
        <v>2964</v>
      </c>
      <c r="C87" s="67" t="s">
        <v>2962</v>
      </c>
      <c r="D87" s="68">
        <v>20</v>
      </c>
      <c r="E87" s="69" t="s">
        <v>2965</v>
      </c>
    </row>
    <row r="88" spans="1:5">
      <c r="A88" s="64" t="s">
        <v>2966</v>
      </c>
      <c r="B88" s="64" t="s">
        <v>2967</v>
      </c>
      <c r="C88" s="64" t="s">
        <v>2968</v>
      </c>
      <c r="D88" s="65">
        <v>21</v>
      </c>
      <c r="E88" s="66" t="s">
        <v>2969</v>
      </c>
    </row>
    <row r="89" spans="1:5">
      <c r="A89" s="64" t="s">
        <v>2966</v>
      </c>
      <c r="B89" s="64" t="s">
        <v>2970</v>
      </c>
      <c r="C89" s="64" t="s">
        <v>2971</v>
      </c>
      <c r="D89" s="65">
        <v>21</v>
      </c>
      <c r="E89" s="66" t="s">
        <v>2972</v>
      </c>
    </row>
    <row r="90" spans="1:5">
      <c r="A90" s="67" t="s">
        <v>2966</v>
      </c>
      <c r="B90" s="67" t="s">
        <v>2973</v>
      </c>
      <c r="C90" s="67" t="s">
        <v>2974</v>
      </c>
      <c r="D90" s="68">
        <v>21</v>
      </c>
      <c r="E90" s="69" t="s">
        <v>2975</v>
      </c>
    </row>
    <row r="91" spans="1:5">
      <c r="A91" s="67" t="s">
        <v>2966</v>
      </c>
      <c r="B91" s="67" t="s">
        <v>2976</v>
      </c>
      <c r="C91" s="67" t="s">
        <v>2977</v>
      </c>
      <c r="D91" s="68">
        <v>21</v>
      </c>
      <c r="E91" s="69" t="s">
        <v>2978</v>
      </c>
    </row>
    <row r="92" spans="1:5">
      <c r="A92" s="67" t="s">
        <v>2966</v>
      </c>
      <c r="B92" s="67" t="s">
        <v>2979</v>
      </c>
      <c r="C92" s="67" t="s">
        <v>2980</v>
      </c>
      <c r="D92" s="68">
        <v>21</v>
      </c>
      <c r="E92" s="69" t="s">
        <v>2981</v>
      </c>
    </row>
    <row r="93" spans="1:5">
      <c r="A93" s="64" t="s">
        <v>2982</v>
      </c>
      <c r="B93" s="64" t="s">
        <v>2983</v>
      </c>
      <c r="C93" s="64" t="s">
        <v>2984</v>
      </c>
      <c r="D93" s="65">
        <v>22</v>
      </c>
      <c r="E93" s="66" t="s">
        <v>2985</v>
      </c>
    </row>
    <row r="94" spans="1:5">
      <c r="A94" s="67" t="s">
        <v>2982</v>
      </c>
      <c r="B94" s="67" t="s">
        <v>2986</v>
      </c>
      <c r="C94" s="67" t="s">
        <v>2987</v>
      </c>
      <c r="D94" s="68">
        <v>22</v>
      </c>
      <c r="E94" s="69" t="s">
        <v>2988</v>
      </c>
    </row>
    <row r="95" spans="1:5">
      <c r="A95" s="64" t="s">
        <v>2989</v>
      </c>
      <c r="B95" s="64" t="s">
        <v>2990</v>
      </c>
      <c r="C95" s="64" t="s">
        <v>2991</v>
      </c>
      <c r="D95" s="65">
        <v>23</v>
      </c>
      <c r="E95" s="66" t="s">
        <v>2992</v>
      </c>
    </row>
    <row r="96" spans="1:5">
      <c r="A96" s="64" t="s">
        <v>2989</v>
      </c>
      <c r="B96" s="64" t="s">
        <v>2993</v>
      </c>
      <c r="C96" s="64" t="s">
        <v>2994</v>
      </c>
      <c r="D96" s="65">
        <v>23</v>
      </c>
      <c r="E96" s="66" t="s">
        <v>2995</v>
      </c>
    </row>
    <row r="97" spans="1:5">
      <c r="A97" s="67" t="s">
        <v>2989</v>
      </c>
      <c r="B97" s="67" t="s">
        <v>2996</v>
      </c>
      <c r="C97" s="67" t="s">
        <v>2997</v>
      </c>
      <c r="D97" s="68">
        <v>23</v>
      </c>
      <c r="E97" s="69" t="s">
        <v>2998</v>
      </c>
    </row>
    <row r="98" spans="1:5">
      <c r="A98" s="64" t="s">
        <v>2999</v>
      </c>
      <c r="B98" s="64" t="s">
        <v>3000</v>
      </c>
      <c r="C98" s="64" t="s">
        <v>3001</v>
      </c>
      <c r="D98" s="65">
        <v>24</v>
      </c>
      <c r="E98" s="66" t="s">
        <v>3002</v>
      </c>
    </row>
    <row r="99" spans="1:5">
      <c r="A99" s="64" t="s">
        <v>2999</v>
      </c>
      <c r="B99" s="64" t="s">
        <v>3003</v>
      </c>
      <c r="C99" s="64" t="s">
        <v>3004</v>
      </c>
      <c r="D99" s="65">
        <v>24</v>
      </c>
      <c r="E99" s="66" t="s">
        <v>3005</v>
      </c>
    </row>
    <row r="100" spans="1:5">
      <c r="A100" s="67" t="s">
        <v>3006</v>
      </c>
      <c r="B100" s="67" t="s">
        <v>3007</v>
      </c>
      <c r="C100" s="67" t="s">
        <v>3008</v>
      </c>
      <c r="D100" s="68">
        <v>25</v>
      </c>
      <c r="E100" s="69" t="s">
        <v>3009</v>
      </c>
    </row>
    <row r="101" spans="1:5">
      <c r="A101" s="67" t="s">
        <v>3010</v>
      </c>
      <c r="B101" s="67" t="s">
        <v>3011</v>
      </c>
      <c r="C101" s="67" t="s">
        <v>3012</v>
      </c>
      <c r="D101" s="68">
        <v>26</v>
      </c>
      <c r="E101" s="69" t="s">
        <v>3013</v>
      </c>
    </row>
    <row r="102" spans="1:5">
      <c r="A102" s="64" t="s">
        <v>3014</v>
      </c>
      <c r="B102" s="64" t="s">
        <v>3015</v>
      </c>
      <c r="C102" s="64" t="s">
        <v>3016</v>
      </c>
      <c r="D102" s="65">
        <v>27</v>
      </c>
      <c r="E102" s="66" t="s">
        <v>3017</v>
      </c>
    </row>
    <row r="103" spans="1:5">
      <c r="A103" s="64" t="s">
        <v>3014</v>
      </c>
      <c r="B103" s="64" t="s">
        <v>3018</v>
      </c>
      <c r="C103" s="64" t="s">
        <v>3019</v>
      </c>
      <c r="D103" s="65">
        <v>27</v>
      </c>
      <c r="E103" s="66" t="s">
        <v>3020</v>
      </c>
    </row>
    <row r="104" spans="1:5">
      <c r="A104" s="67" t="s">
        <v>3021</v>
      </c>
      <c r="B104" s="67" t="s">
        <v>3022</v>
      </c>
      <c r="C104" s="67" t="s">
        <v>3022</v>
      </c>
      <c r="D104" s="68">
        <v>28</v>
      </c>
      <c r="E104" s="69" t="s">
        <v>3023</v>
      </c>
    </row>
    <row r="105" spans="1:5">
      <c r="A105" s="67" t="s">
        <v>3021</v>
      </c>
      <c r="B105" s="67" t="s">
        <v>3024</v>
      </c>
      <c r="C105" s="67" t="s">
        <v>3025</v>
      </c>
      <c r="D105" s="68">
        <v>28</v>
      </c>
      <c r="E105" s="69" t="s">
        <v>3026</v>
      </c>
    </row>
    <row r="106" spans="1:5">
      <c r="A106" s="67" t="s">
        <v>3021</v>
      </c>
      <c r="B106" s="67" t="s">
        <v>3027</v>
      </c>
      <c r="C106" s="67" t="s">
        <v>3027</v>
      </c>
      <c r="D106" s="68">
        <v>28</v>
      </c>
      <c r="E106" s="69" t="s">
        <v>3028</v>
      </c>
    </row>
    <row r="107" spans="1:5">
      <c r="A107" s="64" t="s">
        <v>3029</v>
      </c>
      <c r="B107" s="64" t="s">
        <v>3030</v>
      </c>
      <c r="C107" s="64" t="s">
        <v>3031</v>
      </c>
      <c r="D107" s="65">
        <v>29</v>
      </c>
      <c r="E107" s="66" t="s">
        <v>3032</v>
      </c>
    </row>
    <row r="108" spans="1:5">
      <c r="A108" s="64" t="s">
        <v>3029</v>
      </c>
      <c r="B108" s="64" t="s">
        <v>3033</v>
      </c>
      <c r="C108" s="64" t="s">
        <v>3034</v>
      </c>
      <c r="D108" s="65">
        <v>29</v>
      </c>
      <c r="E108" s="66" t="s">
        <v>3035</v>
      </c>
    </row>
    <row r="109" spans="1:5">
      <c r="A109" s="64" t="s">
        <v>3029</v>
      </c>
      <c r="B109" s="64" t="s">
        <v>3036</v>
      </c>
      <c r="C109" s="64" t="s">
        <v>3037</v>
      </c>
      <c r="D109" s="65">
        <v>29</v>
      </c>
      <c r="E109" s="66" t="s">
        <v>3038</v>
      </c>
    </row>
    <row r="110" spans="1:5">
      <c r="A110" s="64" t="s">
        <v>3039</v>
      </c>
      <c r="B110" s="64" t="s">
        <v>3040</v>
      </c>
      <c r="C110" s="64" t="s">
        <v>3041</v>
      </c>
      <c r="D110" s="65">
        <v>30</v>
      </c>
      <c r="E110" s="66" t="s">
        <v>3042</v>
      </c>
    </row>
    <row r="111" spans="1:5">
      <c r="A111" s="64" t="s">
        <v>3039</v>
      </c>
      <c r="B111" s="64" t="s">
        <v>3043</v>
      </c>
      <c r="C111" s="64" t="s">
        <v>3044</v>
      </c>
      <c r="D111" s="65">
        <v>30</v>
      </c>
      <c r="E111" s="66" t="s">
        <v>3045</v>
      </c>
    </row>
    <row r="112" spans="1:5">
      <c r="A112" s="67" t="s">
        <v>3039</v>
      </c>
      <c r="B112" s="67" t="s">
        <v>3046</v>
      </c>
      <c r="C112" s="67" t="s">
        <v>3047</v>
      </c>
      <c r="D112" s="68">
        <v>30</v>
      </c>
      <c r="E112" s="69" t="s">
        <v>3048</v>
      </c>
    </row>
    <row r="113" spans="1:5">
      <c r="A113" s="67" t="s">
        <v>3049</v>
      </c>
      <c r="B113" s="67" t="s">
        <v>3050</v>
      </c>
      <c r="C113" s="67" t="s">
        <v>3051</v>
      </c>
      <c r="D113" s="68">
        <v>31</v>
      </c>
      <c r="E113" s="69" t="s">
        <v>3052</v>
      </c>
    </row>
    <row r="114" spans="1:5">
      <c r="A114" s="67" t="s">
        <v>3049</v>
      </c>
      <c r="B114" s="67" t="s">
        <v>3053</v>
      </c>
      <c r="C114" s="67" t="s">
        <v>3054</v>
      </c>
      <c r="D114" s="68">
        <v>31</v>
      </c>
      <c r="E114" s="69" t="s">
        <v>3055</v>
      </c>
    </row>
    <row r="115" spans="1:5">
      <c r="A115" s="67" t="s">
        <v>3056</v>
      </c>
      <c r="B115" s="67" t="s">
        <v>3057</v>
      </c>
      <c r="C115" s="67" t="s">
        <v>3058</v>
      </c>
      <c r="D115" s="68">
        <v>32</v>
      </c>
      <c r="E115" s="69" t="s">
        <v>3059</v>
      </c>
    </row>
    <row r="116" spans="1:5">
      <c r="A116" s="67" t="s">
        <v>3056</v>
      </c>
      <c r="B116" s="67" t="s">
        <v>3060</v>
      </c>
      <c r="C116" s="67" t="s">
        <v>3061</v>
      </c>
      <c r="D116" s="68">
        <v>32</v>
      </c>
      <c r="E116" s="69" t="s">
        <v>3062</v>
      </c>
    </row>
    <row r="117" spans="1:5">
      <c r="A117" s="64" t="s">
        <v>3063</v>
      </c>
      <c r="B117" s="64" t="s">
        <v>3064</v>
      </c>
      <c r="C117" s="64" t="s">
        <v>3065</v>
      </c>
      <c r="D117" s="65">
        <v>33</v>
      </c>
      <c r="E117" s="66" t="s">
        <v>3066</v>
      </c>
    </row>
    <row r="118" spans="1:5">
      <c r="A118" s="67" t="s">
        <v>3067</v>
      </c>
      <c r="B118" s="67" t="s">
        <v>3068</v>
      </c>
      <c r="C118" s="67" t="s">
        <v>3069</v>
      </c>
      <c r="D118" s="68">
        <v>34</v>
      </c>
      <c r="E118" s="69" t="s">
        <v>3070</v>
      </c>
    </row>
    <row r="119" spans="1:5">
      <c r="A119" s="64" t="s">
        <v>3067</v>
      </c>
      <c r="B119" s="64" t="s">
        <v>3071</v>
      </c>
      <c r="C119" s="64" t="s">
        <v>2881</v>
      </c>
      <c r="D119" s="65">
        <v>34</v>
      </c>
      <c r="E119" s="66" t="s">
        <v>3072</v>
      </c>
    </row>
    <row r="120" spans="1:5">
      <c r="A120" s="67" t="s">
        <v>3067</v>
      </c>
      <c r="B120" s="67" t="s">
        <v>3073</v>
      </c>
      <c r="C120" s="67" t="s">
        <v>3074</v>
      </c>
      <c r="D120" s="68">
        <v>34</v>
      </c>
      <c r="E120" s="69" t="s">
        <v>3075</v>
      </c>
    </row>
    <row r="121" spans="1:5">
      <c r="A121" s="64" t="s">
        <v>3067</v>
      </c>
      <c r="B121" s="64" t="s">
        <v>3076</v>
      </c>
      <c r="C121" s="64" t="s">
        <v>3077</v>
      </c>
      <c r="D121" s="65">
        <v>34</v>
      </c>
      <c r="E121" s="66" t="s">
        <v>3078</v>
      </c>
    </row>
    <row r="122" spans="1:5">
      <c r="A122" s="67" t="s">
        <v>3067</v>
      </c>
      <c r="B122" s="67" t="s">
        <v>3079</v>
      </c>
      <c r="C122" s="67" t="s">
        <v>3080</v>
      </c>
      <c r="D122" s="68">
        <v>34</v>
      </c>
      <c r="E122" s="69" t="s">
        <v>3081</v>
      </c>
    </row>
    <row r="123" spans="1:5">
      <c r="A123" s="67" t="s">
        <v>3082</v>
      </c>
      <c r="B123" s="67" t="s">
        <v>3083</v>
      </c>
      <c r="C123" s="67" t="s">
        <v>3084</v>
      </c>
      <c r="D123" s="68">
        <v>35</v>
      </c>
      <c r="E123" s="69" t="s">
        <v>3085</v>
      </c>
    </row>
    <row r="124" spans="1:5">
      <c r="A124" s="67" t="s">
        <v>3082</v>
      </c>
      <c r="B124" s="67" t="s">
        <v>3086</v>
      </c>
      <c r="C124" s="67" t="s">
        <v>3087</v>
      </c>
      <c r="D124" s="68">
        <v>35</v>
      </c>
      <c r="E124" s="69" t="s">
        <v>3088</v>
      </c>
    </row>
    <row r="125" spans="1:5">
      <c r="A125" s="64" t="s">
        <v>3089</v>
      </c>
      <c r="B125" s="64" t="s">
        <v>3090</v>
      </c>
      <c r="C125" s="64" t="s">
        <v>3091</v>
      </c>
      <c r="D125" s="65">
        <v>36</v>
      </c>
      <c r="E125" s="66" t="s">
        <v>3092</v>
      </c>
    </row>
    <row r="126" spans="1:5">
      <c r="A126" s="64" t="s">
        <v>3089</v>
      </c>
      <c r="B126" s="64" t="s">
        <v>3093</v>
      </c>
      <c r="C126" s="64" t="s">
        <v>3094</v>
      </c>
      <c r="D126" s="65">
        <v>36</v>
      </c>
      <c r="E126" s="66" t="s">
        <v>3095</v>
      </c>
    </row>
    <row r="127" spans="1:5">
      <c r="A127" s="67" t="s">
        <v>3096</v>
      </c>
      <c r="B127" s="67" t="s">
        <v>3097</v>
      </c>
      <c r="C127" s="67" t="s">
        <v>3098</v>
      </c>
      <c r="D127" s="68">
        <v>37</v>
      </c>
      <c r="E127" s="69" t="s">
        <v>3099</v>
      </c>
    </row>
    <row r="128" spans="1:5">
      <c r="A128" s="64" t="s">
        <v>3096</v>
      </c>
      <c r="B128" s="64" t="s">
        <v>3100</v>
      </c>
      <c r="C128" s="64" t="s">
        <v>3100</v>
      </c>
      <c r="D128" s="65">
        <v>37</v>
      </c>
      <c r="E128" s="66" t="s">
        <v>3101</v>
      </c>
    </row>
    <row r="129" spans="1:5">
      <c r="A129" s="67" t="s">
        <v>3096</v>
      </c>
      <c r="B129" s="67" t="s">
        <v>3102</v>
      </c>
      <c r="C129" s="67" t="s">
        <v>3103</v>
      </c>
      <c r="D129" s="68">
        <v>37</v>
      </c>
      <c r="E129" s="69" t="s">
        <v>3104</v>
      </c>
    </row>
    <row r="130" spans="1:5">
      <c r="A130" s="67" t="s">
        <v>3096</v>
      </c>
      <c r="B130" s="67" t="s">
        <v>3105</v>
      </c>
      <c r="C130" s="67" t="s">
        <v>3098</v>
      </c>
      <c r="D130" s="68">
        <v>37</v>
      </c>
      <c r="E130" s="69" t="s">
        <v>3106</v>
      </c>
    </row>
    <row r="131" spans="1:5">
      <c r="A131" s="64" t="s">
        <v>3107</v>
      </c>
      <c r="B131" s="64" t="s">
        <v>3108</v>
      </c>
      <c r="C131" s="64" t="s">
        <v>3109</v>
      </c>
      <c r="D131" s="65">
        <v>38</v>
      </c>
      <c r="E131" s="66" t="s">
        <v>3110</v>
      </c>
    </row>
    <row r="132" spans="1:5">
      <c r="A132" s="67" t="s">
        <v>3107</v>
      </c>
      <c r="B132" s="67" t="s">
        <v>3111</v>
      </c>
      <c r="C132" s="67" t="s">
        <v>3112</v>
      </c>
      <c r="D132" s="68">
        <v>38</v>
      </c>
      <c r="E132" s="69" t="s">
        <v>3113</v>
      </c>
    </row>
    <row r="133" spans="1:5">
      <c r="A133" s="67" t="s">
        <v>3107</v>
      </c>
      <c r="B133" s="67" t="s">
        <v>3114</v>
      </c>
      <c r="C133" s="67" t="s">
        <v>3115</v>
      </c>
      <c r="D133" s="68">
        <v>38</v>
      </c>
      <c r="E133" s="69" t="s">
        <v>3116</v>
      </c>
    </row>
    <row r="134" spans="1:5">
      <c r="A134" s="64" t="s">
        <v>3117</v>
      </c>
      <c r="B134" s="64" t="s">
        <v>3118</v>
      </c>
      <c r="C134" s="64" t="s">
        <v>3119</v>
      </c>
      <c r="D134" s="65">
        <v>39</v>
      </c>
      <c r="E134" s="66" t="s">
        <v>3120</v>
      </c>
    </row>
    <row r="135" spans="1:5">
      <c r="A135" s="67" t="s">
        <v>3117</v>
      </c>
      <c r="B135" s="67" t="s">
        <v>3121</v>
      </c>
      <c r="C135" s="67" t="s">
        <v>3122</v>
      </c>
      <c r="D135" s="68">
        <v>39</v>
      </c>
      <c r="E135" s="69" t="s">
        <v>3123</v>
      </c>
    </row>
    <row r="136" spans="1:5">
      <c r="A136" s="67" t="s">
        <v>3124</v>
      </c>
      <c r="B136" s="67" t="s">
        <v>3125</v>
      </c>
      <c r="C136" s="67" t="s">
        <v>3126</v>
      </c>
      <c r="D136" s="68">
        <v>40</v>
      </c>
      <c r="E136" s="69" t="s">
        <v>3127</v>
      </c>
    </row>
    <row r="137" spans="1:5">
      <c r="A137" s="67" t="s">
        <v>3128</v>
      </c>
      <c r="B137" s="67" t="s">
        <v>3129</v>
      </c>
      <c r="C137" s="67" t="s">
        <v>3130</v>
      </c>
      <c r="D137" s="68">
        <v>41</v>
      </c>
      <c r="E137" s="69" t="s">
        <v>3131</v>
      </c>
    </row>
    <row r="138" spans="1:5">
      <c r="A138" s="67" t="s">
        <v>3128</v>
      </c>
      <c r="B138" s="67" t="s">
        <v>3132</v>
      </c>
      <c r="C138" s="67" t="s">
        <v>3133</v>
      </c>
      <c r="D138" s="68">
        <v>41</v>
      </c>
      <c r="E138" s="69" t="s">
        <v>3134</v>
      </c>
    </row>
    <row r="139" spans="1:5">
      <c r="A139" s="64" t="s">
        <v>3135</v>
      </c>
      <c r="B139" s="64" t="s">
        <v>3136</v>
      </c>
      <c r="C139" s="64" t="s">
        <v>3137</v>
      </c>
      <c r="D139" s="65">
        <v>42</v>
      </c>
      <c r="E139" s="66" t="s">
        <v>3138</v>
      </c>
    </row>
    <row r="140" spans="1:5">
      <c r="A140" s="64" t="s">
        <v>3135</v>
      </c>
      <c r="B140" s="64" t="s">
        <v>3139</v>
      </c>
      <c r="C140" s="64" t="s">
        <v>3140</v>
      </c>
      <c r="D140" s="65">
        <v>42</v>
      </c>
      <c r="E140" s="66" t="s">
        <v>3141</v>
      </c>
    </row>
    <row r="141" spans="1:5">
      <c r="A141" s="67" t="s">
        <v>3142</v>
      </c>
      <c r="B141" s="67" t="s">
        <v>3143</v>
      </c>
      <c r="C141" s="67" t="s">
        <v>3144</v>
      </c>
      <c r="D141" s="68">
        <v>43</v>
      </c>
      <c r="E141" s="69" t="s">
        <v>3145</v>
      </c>
    </row>
    <row r="142" spans="1:5">
      <c r="A142" s="64" t="s">
        <v>3142</v>
      </c>
      <c r="B142" s="64" t="s">
        <v>3146</v>
      </c>
      <c r="C142" s="64" t="s">
        <v>3147</v>
      </c>
      <c r="D142" s="65">
        <v>43</v>
      </c>
      <c r="E142" s="66" t="s">
        <v>3148</v>
      </c>
    </row>
    <row r="143" spans="1:5">
      <c r="A143" s="67" t="s">
        <v>3142</v>
      </c>
      <c r="B143" s="67" t="s">
        <v>3149</v>
      </c>
      <c r="C143" s="67" t="s">
        <v>3150</v>
      </c>
      <c r="D143" s="68">
        <v>43</v>
      </c>
      <c r="E143" s="69" t="s">
        <v>3151</v>
      </c>
    </row>
    <row r="144" spans="1:5">
      <c r="A144" s="67" t="s">
        <v>3152</v>
      </c>
      <c r="B144" s="67" t="s">
        <v>3153</v>
      </c>
      <c r="C144" s="67" t="s">
        <v>3154</v>
      </c>
      <c r="D144" s="68">
        <v>44</v>
      </c>
      <c r="E144" s="69" t="s">
        <v>3155</v>
      </c>
    </row>
    <row r="145" spans="1:5">
      <c r="A145" s="64" t="s">
        <v>3152</v>
      </c>
      <c r="B145" s="64" t="s">
        <v>3156</v>
      </c>
      <c r="C145" s="64" t="s">
        <v>3157</v>
      </c>
      <c r="D145" s="65">
        <v>44</v>
      </c>
      <c r="E145" s="66" t="s">
        <v>3158</v>
      </c>
    </row>
    <row r="146" spans="1:5">
      <c r="A146" s="64" t="s">
        <v>3152</v>
      </c>
      <c r="B146" s="64" t="s">
        <v>3159</v>
      </c>
      <c r="C146" s="64" t="s">
        <v>3160</v>
      </c>
      <c r="D146" s="65">
        <v>44</v>
      </c>
      <c r="E146" s="66" t="s">
        <v>3161</v>
      </c>
    </row>
    <row r="147" spans="1:5">
      <c r="A147" s="67" t="s">
        <v>3152</v>
      </c>
      <c r="B147" s="67" t="s">
        <v>3162</v>
      </c>
      <c r="C147" s="67" t="s">
        <v>3163</v>
      </c>
      <c r="D147" s="68">
        <v>44</v>
      </c>
      <c r="E147" s="69" t="s">
        <v>3164</v>
      </c>
    </row>
    <row r="148" spans="1:5">
      <c r="A148" s="67" t="s">
        <v>3165</v>
      </c>
      <c r="B148" s="67" t="s">
        <v>3166</v>
      </c>
      <c r="C148" s="67" t="s">
        <v>3167</v>
      </c>
      <c r="D148" s="68">
        <v>45</v>
      </c>
      <c r="E148" s="69" t="s">
        <v>3168</v>
      </c>
    </row>
    <row r="149" spans="1:5">
      <c r="A149" s="64" t="s">
        <v>3165</v>
      </c>
      <c r="B149" s="64" t="s">
        <v>3169</v>
      </c>
      <c r="C149" s="64" t="s">
        <v>3170</v>
      </c>
      <c r="D149" s="65">
        <v>45</v>
      </c>
      <c r="E149" s="66" t="s">
        <v>3171</v>
      </c>
    </row>
    <row r="150" spans="1:5">
      <c r="A150" s="67" t="s">
        <v>3172</v>
      </c>
      <c r="B150" s="67" t="s">
        <v>3173</v>
      </c>
      <c r="C150" s="67" t="s">
        <v>3174</v>
      </c>
      <c r="D150" s="68">
        <v>46</v>
      </c>
      <c r="E150" s="69" t="s">
        <v>3175</v>
      </c>
    </row>
    <row r="151" spans="1:5">
      <c r="A151" s="67" t="s">
        <v>3172</v>
      </c>
      <c r="B151" s="67" t="s">
        <v>3176</v>
      </c>
      <c r="C151" s="67" t="s">
        <v>3177</v>
      </c>
      <c r="D151" s="68">
        <v>46</v>
      </c>
      <c r="E151" s="69" t="s">
        <v>3178</v>
      </c>
    </row>
    <row r="152" spans="1:5">
      <c r="A152" s="67" t="s">
        <v>3179</v>
      </c>
      <c r="B152" s="67" t="s">
        <v>3180</v>
      </c>
      <c r="C152" s="67" t="s">
        <v>3181</v>
      </c>
      <c r="D152" s="68">
        <v>47</v>
      </c>
      <c r="E152" s="69" t="s">
        <v>3182</v>
      </c>
    </row>
    <row r="153" spans="1:5">
      <c r="A153" s="64" t="s">
        <v>3179</v>
      </c>
      <c r="B153" s="64" t="s">
        <v>3183</v>
      </c>
      <c r="C153" s="64" t="s">
        <v>2718</v>
      </c>
      <c r="D153" s="65">
        <v>47</v>
      </c>
      <c r="E153" s="66" t="s">
        <v>3184</v>
      </c>
    </row>
    <row r="154" spans="1:5">
      <c r="A154" s="67" t="s">
        <v>3185</v>
      </c>
      <c r="B154" s="67" t="s">
        <v>3186</v>
      </c>
      <c r="C154" s="67" t="s">
        <v>3187</v>
      </c>
      <c r="D154" s="68">
        <v>48</v>
      </c>
      <c r="E154" s="69" t="s">
        <v>3188</v>
      </c>
    </row>
    <row r="155" spans="1:5">
      <c r="A155" s="64" t="s">
        <v>3185</v>
      </c>
      <c r="B155" s="64" t="s">
        <v>3189</v>
      </c>
      <c r="C155" s="64" t="s">
        <v>3190</v>
      </c>
      <c r="D155" s="65">
        <v>48</v>
      </c>
      <c r="E155" s="66" t="s">
        <v>3191</v>
      </c>
    </row>
    <row r="156" spans="1:5">
      <c r="A156" s="67" t="s">
        <v>3185</v>
      </c>
      <c r="B156" s="67" t="s">
        <v>3192</v>
      </c>
      <c r="C156" s="67" t="s">
        <v>3187</v>
      </c>
      <c r="D156" s="68">
        <v>48</v>
      </c>
      <c r="E156" s="69" t="s">
        <v>3193</v>
      </c>
    </row>
    <row r="157" spans="1:5">
      <c r="A157" s="64" t="s">
        <v>3185</v>
      </c>
      <c r="B157" s="64" t="s">
        <v>3194</v>
      </c>
      <c r="C157" s="64" t="s">
        <v>3195</v>
      </c>
      <c r="D157" s="65">
        <v>48</v>
      </c>
      <c r="E157" s="66" t="s">
        <v>3196</v>
      </c>
    </row>
    <row r="158" spans="1:5">
      <c r="A158" s="64" t="s">
        <v>3185</v>
      </c>
      <c r="B158" s="64" t="s">
        <v>3197</v>
      </c>
      <c r="C158" s="64" t="s">
        <v>3198</v>
      </c>
      <c r="D158" s="65">
        <v>48</v>
      </c>
      <c r="E158" s="66" t="s">
        <v>3199</v>
      </c>
    </row>
    <row r="159" spans="1:5">
      <c r="A159" s="64" t="s">
        <v>3185</v>
      </c>
      <c r="B159" s="64" t="s">
        <v>3200</v>
      </c>
      <c r="C159" s="64" t="s">
        <v>3201</v>
      </c>
      <c r="D159" s="65">
        <v>48</v>
      </c>
      <c r="E159" s="66" t="s">
        <v>3202</v>
      </c>
    </row>
    <row r="160" spans="1:5">
      <c r="A160" s="64" t="s">
        <v>3185</v>
      </c>
      <c r="B160" s="64" t="s">
        <v>3203</v>
      </c>
      <c r="C160" s="64" t="s">
        <v>3204</v>
      </c>
      <c r="D160" s="65">
        <v>48</v>
      </c>
      <c r="E160" s="66" t="s">
        <v>3205</v>
      </c>
    </row>
    <row r="161" spans="1:5">
      <c r="A161" s="64" t="s">
        <v>3185</v>
      </c>
      <c r="B161" s="64" t="s">
        <v>3206</v>
      </c>
      <c r="C161" s="64" t="s">
        <v>3195</v>
      </c>
      <c r="D161" s="65">
        <v>48</v>
      </c>
      <c r="E161" s="66" t="s">
        <v>3207</v>
      </c>
    </row>
    <row r="162" spans="1:5">
      <c r="A162" s="64" t="s">
        <v>3208</v>
      </c>
      <c r="B162" s="64" t="s">
        <v>3209</v>
      </c>
      <c r="C162" s="64" t="s">
        <v>3210</v>
      </c>
      <c r="D162" s="65">
        <v>49</v>
      </c>
      <c r="E162" s="66" t="s">
        <v>3211</v>
      </c>
    </row>
    <row r="163" spans="1:5">
      <c r="A163" s="67" t="s">
        <v>3208</v>
      </c>
      <c r="B163" s="67" t="s">
        <v>3212</v>
      </c>
      <c r="C163" s="67" t="s">
        <v>3213</v>
      </c>
      <c r="D163" s="68">
        <v>49</v>
      </c>
      <c r="E163" s="69" t="s">
        <v>3214</v>
      </c>
    </row>
    <row r="164" spans="1:5">
      <c r="A164" s="67" t="s">
        <v>3215</v>
      </c>
      <c r="B164" s="67" t="s">
        <v>3216</v>
      </c>
      <c r="C164" s="67" t="s">
        <v>3217</v>
      </c>
      <c r="D164" s="68">
        <v>50</v>
      </c>
      <c r="E164" s="69" t="s">
        <v>3218</v>
      </c>
    </row>
    <row r="165" spans="1:5">
      <c r="A165" s="64" t="s">
        <v>3215</v>
      </c>
      <c r="B165" s="64" t="s">
        <v>3219</v>
      </c>
      <c r="C165" s="64" t="s">
        <v>3217</v>
      </c>
      <c r="D165" s="65">
        <v>50</v>
      </c>
      <c r="E165" s="66" t="s">
        <v>3220</v>
      </c>
    </row>
    <row r="166" spans="1:5">
      <c r="A166" s="64" t="s">
        <v>3215</v>
      </c>
      <c r="B166" s="64" t="s">
        <v>3221</v>
      </c>
      <c r="C166" s="64" t="s">
        <v>3222</v>
      </c>
      <c r="D166" s="65">
        <v>50</v>
      </c>
      <c r="E166" s="66" t="s">
        <v>3223</v>
      </c>
    </row>
    <row r="167" spans="1:5">
      <c r="A167" s="64" t="s">
        <v>3215</v>
      </c>
      <c r="B167" s="64" t="s">
        <v>3224</v>
      </c>
      <c r="C167" s="64" t="s">
        <v>3225</v>
      </c>
      <c r="D167" s="65">
        <v>50</v>
      </c>
      <c r="E167" s="66" t="s">
        <v>3226</v>
      </c>
    </row>
    <row r="168" spans="1:5">
      <c r="A168" s="67" t="s">
        <v>3215</v>
      </c>
      <c r="B168" s="67" t="s">
        <v>3227</v>
      </c>
      <c r="C168" s="67" t="s">
        <v>3217</v>
      </c>
      <c r="D168" s="68">
        <v>50</v>
      </c>
      <c r="E168" s="69" t="s">
        <v>3228</v>
      </c>
    </row>
    <row r="169" spans="1:5">
      <c r="A169" s="64" t="s">
        <v>3215</v>
      </c>
      <c r="B169" s="64" t="s">
        <v>3229</v>
      </c>
      <c r="C169" s="64" t="s">
        <v>3230</v>
      </c>
      <c r="D169" s="65">
        <v>50</v>
      </c>
      <c r="E169" s="66" t="s">
        <v>3231</v>
      </c>
    </row>
    <row r="170" spans="1:5">
      <c r="A170" s="64" t="s">
        <v>3232</v>
      </c>
      <c r="B170" s="64" t="s">
        <v>3233</v>
      </c>
      <c r="C170" s="64" t="s">
        <v>3234</v>
      </c>
      <c r="D170" s="65">
        <v>51</v>
      </c>
      <c r="E170" s="66" t="s">
        <v>3235</v>
      </c>
    </row>
    <row r="171" spans="1:5">
      <c r="A171" s="67" t="s">
        <v>3232</v>
      </c>
      <c r="B171" s="67" t="s">
        <v>3236</v>
      </c>
      <c r="C171" s="67" t="s">
        <v>3237</v>
      </c>
      <c r="D171" s="68">
        <v>51</v>
      </c>
      <c r="E171" s="69" t="s">
        <v>3238</v>
      </c>
    </row>
    <row r="172" spans="1:5">
      <c r="A172" s="64" t="s">
        <v>3239</v>
      </c>
      <c r="B172" s="64" t="s">
        <v>3240</v>
      </c>
      <c r="C172" s="64" t="s">
        <v>3241</v>
      </c>
      <c r="D172" s="65">
        <v>52</v>
      </c>
      <c r="E172" s="66" t="s">
        <v>3242</v>
      </c>
    </row>
    <row r="173" spans="1:5">
      <c r="A173" s="64" t="s">
        <v>3239</v>
      </c>
      <c r="B173" s="64" t="s">
        <v>3243</v>
      </c>
      <c r="C173" s="64" t="s">
        <v>3244</v>
      </c>
      <c r="D173" s="65">
        <v>52</v>
      </c>
      <c r="E173" s="66" t="s">
        <v>3245</v>
      </c>
    </row>
    <row r="174" spans="1:5">
      <c r="A174" s="64" t="s">
        <v>3239</v>
      </c>
      <c r="B174" s="64" t="s">
        <v>3246</v>
      </c>
      <c r="C174" s="64" t="s">
        <v>3244</v>
      </c>
      <c r="D174" s="65">
        <v>52</v>
      </c>
      <c r="E174" s="66" t="s">
        <v>3247</v>
      </c>
    </row>
    <row r="175" spans="1:5">
      <c r="A175" s="64" t="s">
        <v>3239</v>
      </c>
      <c r="B175" s="64" t="s">
        <v>3248</v>
      </c>
      <c r="C175" s="64" t="s">
        <v>3249</v>
      </c>
      <c r="D175" s="65">
        <v>52</v>
      </c>
      <c r="E175" s="66" t="s">
        <v>3250</v>
      </c>
    </row>
    <row r="176" spans="1:5">
      <c r="A176" s="67" t="s">
        <v>3239</v>
      </c>
      <c r="B176" s="67" t="s">
        <v>3251</v>
      </c>
      <c r="C176" s="67" t="s">
        <v>3252</v>
      </c>
      <c r="D176" s="68">
        <v>52</v>
      </c>
      <c r="E176" s="69" t="s">
        <v>3253</v>
      </c>
    </row>
    <row r="177" spans="1:5">
      <c r="A177" s="64" t="s">
        <v>3239</v>
      </c>
      <c r="B177" s="64" t="s">
        <v>3254</v>
      </c>
      <c r="C177" s="64" t="s">
        <v>3255</v>
      </c>
      <c r="D177" s="65">
        <v>52</v>
      </c>
      <c r="E177" s="66" t="s">
        <v>3256</v>
      </c>
    </row>
    <row r="178" spans="1:5">
      <c r="A178" s="67" t="s">
        <v>3257</v>
      </c>
      <c r="B178" s="67" t="s">
        <v>3258</v>
      </c>
      <c r="C178" s="67" t="s">
        <v>3259</v>
      </c>
      <c r="D178" s="68">
        <v>54</v>
      </c>
      <c r="E178" s="69" t="s">
        <v>3260</v>
      </c>
    </row>
    <row r="179" spans="1:5">
      <c r="A179" s="64" t="s">
        <v>3257</v>
      </c>
      <c r="B179" s="64" t="s">
        <v>3261</v>
      </c>
      <c r="C179" s="64" t="s">
        <v>3262</v>
      </c>
      <c r="D179" s="65">
        <v>54</v>
      </c>
      <c r="E179" s="66" t="s">
        <v>3263</v>
      </c>
    </row>
    <row r="180" spans="1:5">
      <c r="A180" s="64" t="s">
        <v>3264</v>
      </c>
      <c r="B180" s="64" t="s">
        <v>3265</v>
      </c>
      <c r="C180" s="64" t="s">
        <v>2881</v>
      </c>
      <c r="D180" s="65">
        <v>53</v>
      </c>
      <c r="E180" s="66" t="s">
        <v>3266</v>
      </c>
    </row>
    <row r="181" spans="1:5">
      <c r="A181" s="67" t="s">
        <v>3264</v>
      </c>
      <c r="B181" s="67" t="s">
        <v>3267</v>
      </c>
      <c r="C181" s="67" t="s">
        <v>2881</v>
      </c>
      <c r="D181" s="68">
        <v>53</v>
      </c>
      <c r="E181" s="69" t="s">
        <v>3268</v>
      </c>
    </row>
    <row r="182" spans="1:5">
      <c r="A182" s="67" t="s">
        <v>3269</v>
      </c>
      <c r="B182" s="67" t="s">
        <v>3270</v>
      </c>
      <c r="C182" s="67" t="s">
        <v>3271</v>
      </c>
      <c r="D182" s="68">
        <v>55</v>
      </c>
      <c r="E182" s="69" t="s">
        <v>3272</v>
      </c>
    </row>
    <row r="183" spans="1:5">
      <c r="A183" s="67" t="s">
        <v>3269</v>
      </c>
      <c r="B183" s="67" t="s">
        <v>3273</v>
      </c>
      <c r="C183" s="67" t="s">
        <v>3274</v>
      </c>
      <c r="D183" s="68">
        <v>55</v>
      </c>
      <c r="E183" s="69" t="s">
        <v>3275</v>
      </c>
    </row>
    <row r="184" spans="1:5">
      <c r="A184" s="67" t="s">
        <v>3276</v>
      </c>
      <c r="B184" s="67" t="s">
        <v>3277</v>
      </c>
      <c r="C184" s="67" t="s">
        <v>3278</v>
      </c>
      <c r="D184" s="68">
        <v>56</v>
      </c>
      <c r="E184" s="69" t="s">
        <v>3279</v>
      </c>
    </row>
    <row r="185" spans="1:5">
      <c r="A185" s="64" t="s">
        <v>3276</v>
      </c>
      <c r="B185" s="64" t="s">
        <v>3280</v>
      </c>
      <c r="C185" s="64" t="s">
        <v>3281</v>
      </c>
      <c r="D185" s="65">
        <v>56</v>
      </c>
      <c r="E185" s="66" t="s">
        <v>3282</v>
      </c>
    </row>
    <row r="186" spans="1:5">
      <c r="A186" s="64" t="s">
        <v>3283</v>
      </c>
      <c r="B186" s="64" t="s">
        <v>3284</v>
      </c>
      <c r="C186" s="64" t="s">
        <v>2881</v>
      </c>
      <c r="D186" s="65">
        <v>57</v>
      </c>
      <c r="E186" s="66" t="s">
        <v>3285</v>
      </c>
    </row>
    <row r="187" spans="1:5">
      <c r="A187" s="64" t="s">
        <v>3283</v>
      </c>
      <c r="B187" s="64" t="s">
        <v>3286</v>
      </c>
      <c r="C187" s="64" t="s">
        <v>3287</v>
      </c>
      <c r="D187" s="65">
        <v>57</v>
      </c>
      <c r="E187" s="66" t="s">
        <v>3288</v>
      </c>
    </row>
    <row r="188" spans="1:5">
      <c r="A188" s="64" t="s">
        <v>3289</v>
      </c>
      <c r="B188" s="64" t="s">
        <v>3290</v>
      </c>
      <c r="C188" s="64" t="s">
        <v>3291</v>
      </c>
      <c r="D188" s="65">
        <v>58</v>
      </c>
      <c r="E188" s="66" t="s">
        <v>3292</v>
      </c>
    </row>
    <row r="189" spans="1:5">
      <c r="A189" s="67" t="s">
        <v>3289</v>
      </c>
      <c r="B189" s="67" t="s">
        <v>3293</v>
      </c>
      <c r="C189" s="67" t="s">
        <v>3294</v>
      </c>
      <c r="D189" s="68">
        <v>58</v>
      </c>
      <c r="E189" s="69" t="s">
        <v>3295</v>
      </c>
    </row>
    <row r="190" spans="1:5">
      <c r="A190" s="64" t="s">
        <v>3289</v>
      </c>
      <c r="B190" s="64" t="s">
        <v>3296</v>
      </c>
      <c r="C190" s="64" t="s">
        <v>3297</v>
      </c>
      <c r="D190" s="65">
        <v>58</v>
      </c>
      <c r="E190" s="66" t="s">
        <v>3298</v>
      </c>
    </row>
    <row r="191" spans="1:5">
      <c r="A191" s="67" t="s">
        <v>3289</v>
      </c>
      <c r="B191" s="67" t="s">
        <v>3299</v>
      </c>
      <c r="C191" s="67" t="s">
        <v>3300</v>
      </c>
      <c r="D191" s="68">
        <v>58</v>
      </c>
      <c r="E191" s="69" t="s">
        <v>3301</v>
      </c>
    </row>
    <row r="192" spans="1:5">
      <c r="A192" s="64" t="s">
        <v>3289</v>
      </c>
      <c r="B192" s="64" t="s">
        <v>3302</v>
      </c>
      <c r="C192" s="64" t="s">
        <v>3303</v>
      </c>
      <c r="D192" s="65">
        <v>58</v>
      </c>
      <c r="E192" s="66" t="s">
        <v>3304</v>
      </c>
    </row>
    <row r="193" spans="1:5">
      <c r="A193" s="67" t="s">
        <v>3289</v>
      </c>
      <c r="B193" s="67" t="s">
        <v>3305</v>
      </c>
      <c r="C193" s="67" t="s">
        <v>3306</v>
      </c>
      <c r="D193" s="68">
        <v>58</v>
      </c>
      <c r="E193" s="69" t="s">
        <v>3307</v>
      </c>
    </row>
    <row r="194" spans="1:5">
      <c r="A194" s="67" t="s">
        <v>3308</v>
      </c>
      <c r="B194" s="67" t="s">
        <v>3309</v>
      </c>
      <c r="C194" s="67" t="s">
        <v>3310</v>
      </c>
      <c r="D194" s="68">
        <v>59</v>
      </c>
      <c r="E194" s="69" t="s">
        <v>3311</v>
      </c>
    </row>
    <row r="195" spans="1:5">
      <c r="A195" s="67" t="s">
        <v>3312</v>
      </c>
      <c r="B195" s="67" t="s">
        <v>3313</v>
      </c>
      <c r="C195" s="67" t="s">
        <v>3314</v>
      </c>
      <c r="D195" s="68">
        <v>60</v>
      </c>
      <c r="E195" s="69" t="s">
        <v>3315</v>
      </c>
    </row>
    <row r="196" spans="1:5">
      <c r="A196" s="67" t="s">
        <v>3312</v>
      </c>
      <c r="B196" s="67" t="s">
        <v>3316</v>
      </c>
      <c r="C196" s="67" t="s">
        <v>3317</v>
      </c>
      <c r="D196" s="68">
        <v>60</v>
      </c>
      <c r="E196" s="69" t="s">
        <v>3318</v>
      </c>
    </row>
    <row r="197" spans="1:5">
      <c r="A197" s="64" t="s">
        <v>3312</v>
      </c>
      <c r="B197" s="64" t="s">
        <v>3319</v>
      </c>
      <c r="C197" s="64" t="s">
        <v>3314</v>
      </c>
      <c r="D197" s="65">
        <v>60</v>
      </c>
      <c r="E197" s="66" t="s">
        <v>3320</v>
      </c>
    </row>
    <row r="198" spans="1:5">
      <c r="A198" s="64" t="s">
        <v>3312</v>
      </c>
      <c r="B198" s="64" t="s">
        <v>3313</v>
      </c>
      <c r="C198" s="64" t="s">
        <v>3314</v>
      </c>
      <c r="D198" s="65">
        <v>60</v>
      </c>
      <c r="E198" s="66" t="s">
        <v>3321</v>
      </c>
    </row>
    <row r="199" spans="1:5">
      <c r="A199" s="64" t="s">
        <v>3322</v>
      </c>
      <c r="B199" s="64" t="s">
        <v>3323</v>
      </c>
      <c r="C199" s="64" t="s">
        <v>3324</v>
      </c>
      <c r="D199" s="65">
        <v>61</v>
      </c>
      <c r="E199" s="66" t="s">
        <v>3325</v>
      </c>
    </row>
    <row r="200" spans="1:5">
      <c r="A200" s="67" t="s">
        <v>3322</v>
      </c>
      <c r="B200" s="67" t="s">
        <v>3326</v>
      </c>
      <c r="C200" s="67" t="s">
        <v>3327</v>
      </c>
      <c r="D200" s="68">
        <v>61</v>
      </c>
      <c r="E200" s="69" t="s">
        <v>3328</v>
      </c>
    </row>
    <row r="201" spans="1:5">
      <c r="A201" s="64" t="s">
        <v>3322</v>
      </c>
      <c r="B201" s="64" t="s">
        <v>3329</v>
      </c>
      <c r="C201" s="64" t="s">
        <v>3330</v>
      </c>
      <c r="D201" s="65">
        <v>61</v>
      </c>
      <c r="E201" s="66" t="s">
        <v>3331</v>
      </c>
    </row>
    <row r="202" spans="1:5">
      <c r="A202" s="67" t="s">
        <v>3322</v>
      </c>
      <c r="B202" s="67" t="s">
        <v>3329</v>
      </c>
      <c r="C202" s="67" t="s">
        <v>3330</v>
      </c>
      <c r="D202" s="68">
        <v>61</v>
      </c>
      <c r="E202" s="69" t="s">
        <v>3332</v>
      </c>
    </row>
    <row r="203" spans="1:5">
      <c r="A203" s="64" t="s">
        <v>3333</v>
      </c>
      <c r="B203" s="64" t="s">
        <v>3334</v>
      </c>
      <c r="C203" s="64" t="s">
        <v>3335</v>
      </c>
      <c r="D203" s="65">
        <v>62</v>
      </c>
      <c r="E203" s="66" t="s">
        <v>3336</v>
      </c>
    </row>
    <row r="204" spans="1:5">
      <c r="A204" s="67" t="s">
        <v>3337</v>
      </c>
      <c r="B204" s="67" t="s">
        <v>3338</v>
      </c>
      <c r="C204" s="67" t="s">
        <v>3339</v>
      </c>
      <c r="D204" s="68">
        <v>63</v>
      </c>
      <c r="E204" s="69" t="s">
        <v>3340</v>
      </c>
    </row>
    <row r="205" spans="1:5">
      <c r="A205" s="67" t="s">
        <v>3337</v>
      </c>
      <c r="B205" s="67" t="s">
        <v>3341</v>
      </c>
      <c r="C205" s="67" t="s">
        <v>3342</v>
      </c>
      <c r="D205" s="68">
        <v>63</v>
      </c>
      <c r="E205" s="69" t="s">
        <v>3343</v>
      </c>
    </row>
    <row r="206" spans="1:5">
      <c r="A206" s="67" t="s">
        <v>3344</v>
      </c>
      <c r="B206" s="67" t="s">
        <v>3345</v>
      </c>
      <c r="C206" s="67" t="s">
        <v>3346</v>
      </c>
      <c r="D206" s="68">
        <v>64</v>
      </c>
      <c r="E206" s="69" t="s">
        <v>3347</v>
      </c>
    </row>
    <row r="207" spans="1:5">
      <c r="A207" s="67" t="s">
        <v>3348</v>
      </c>
      <c r="B207" s="67" t="s">
        <v>3349</v>
      </c>
      <c r="C207" s="67" t="s">
        <v>3350</v>
      </c>
      <c r="D207" s="68">
        <v>65</v>
      </c>
      <c r="E207" s="69" t="s">
        <v>3351</v>
      </c>
    </row>
    <row r="208" spans="1:5">
      <c r="A208" s="67" t="s">
        <v>3348</v>
      </c>
      <c r="B208" s="67" t="s">
        <v>3352</v>
      </c>
      <c r="C208" s="67" t="s">
        <v>3353</v>
      </c>
      <c r="D208" s="68">
        <v>65</v>
      </c>
      <c r="E208" s="69" t="s">
        <v>3354</v>
      </c>
    </row>
    <row r="209" spans="1:5">
      <c r="A209" s="67" t="s">
        <v>3348</v>
      </c>
      <c r="B209" s="67" t="s">
        <v>3355</v>
      </c>
      <c r="C209" s="67" t="s">
        <v>3356</v>
      </c>
      <c r="D209" s="68">
        <v>65</v>
      </c>
      <c r="E209" s="69" t="s">
        <v>3357</v>
      </c>
    </row>
    <row r="210" spans="1:5">
      <c r="A210" s="67" t="s">
        <v>3358</v>
      </c>
      <c r="B210" s="67" t="s">
        <v>3359</v>
      </c>
      <c r="C210" s="67" t="s">
        <v>3360</v>
      </c>
      <c r="D210" s="68">
        <v>66</v>
      </c>
      <c r="E210" s="69" t="s">
        <v>3361</v>
      </c>
    </row>
    <row r="211" spans="1:5">
      <c r="A211" s="64" t="s">
        <v>3358</v>
      </c>
      <c r="B211" s="64" t="s">
        <v>3362</v>
      </c>
      <c r="C211" s="64" t="s">
        <v>3363</v>
      </c>
      <c r="D211" s="65">
        <v>66</v>
      </c>
      <c r="E211" s="66" t="s">
        <v>3364</v>
      </c>
    </row>
    <row r="212" spans="1:5">
      <c r="A212" s="67" t="s">
        <v>3365</v>
      </c>
      <c r="B212" s="67" t="s">
        <v>3366</v>
      </c>
      <c r="C212" s="67" t="s">
        <v>3367</v>
      </c>
      <c r="D212" s="68">
        <v>67</v>
      </c>
      <c r="E212" s="69" t="s">
        <v>3368</v>
      </c>
    </row>
    <row r="213" spans="1:5">
      <c r="A213" s="64" t="s">
        <v>3365</v>
      </c>
      <c r="B213" s="64" t="s">
        <v>3369</v>
      </c>
      <c r="C213" s="64" t="s">
        <v>3370</v>
      </c>
      <c r="D213" s="65">
        <v>67</v>
      </c>
      <c r="E213" s="66" t="s">
        <v>3371</v>
      </c>
    </row>
    <row r="214" spans="1:5">
      <c r="A214" s="64" t="s">
        <v>3372</v>
      </c>
      <c r="B214" s="64" t="s">
        <v>3373</v>
      </c>
      <c r="C214" s="64" t="s">
        <v>3374</v>
      </c>
      <c r="D214" s="65">
        <v>68</v>
      </c>
      <c r="E214" s="66" t="s">
        <v>3375</v>
      </c>
    </row>
    <row r="215" spans="1:5">
      <c r="A215" s="64" t="s">
        <v>3372</v>
      </c>
      <c r="B215" s="64" t="s">
        <v>3376</v>
      </c>
      <c r="C215" s="64" t="s">
        <v>3377</v>
      </c>
      <c r="D215" s="65">
        <v>68</v>
      </c>
      <c r="E215" s="66" t="s">
        <v>3378</v>
      </c>
    </row>
    <row r="216" spans="1:5">
      <c r="A216" s="64" t="s">
        <v>3379</v>
      </c>
      <c r="B216" s="64" t="s">
        <v>3380</v>
      </c>
      <c r="C216" s="64" t="s">
        <v>3381</v>
      </c>
      <c r="D216" s="65">
        <v>69</v>
      </c>
      <c r="E216" s="66" t="s">
        <v>3382</v>
      </c>
    </row>
    <row r="217" spans="1:5">
      <c r="A217" s="64" t="s">
        <v>3379</v>
      </c>
      <c r="B217" s="64" t="s">
        <v>3383</v>
      </c>
      <c r="C217" s="64" t="s">
        <v>3384</v>
      </c>
      <c r="D217" s="65">
        <v>69</v>
      </c>
      <c r="E217" s="66" t="s">
        <v>3385</v>
      </c>
    </row>
    <row r="218" spans="1:5">
      <c r="A218" s="64" t="s">
        <v>3386</v>
      </c>
      <c r="B218" s="64" t="s">
        <v>3387</v>
      </c>
      <c r="C218" s="64" t="s">
        <v>3388</v>
      </c>
      <c r="D218" s="65">
        <v>70</v>
      </c>
      <c r="E218" s="66" t="s">
        <v>3389</v>
      </c>
    </row>
    <row r="219" spans="1:5">
      <c r="A219" s="67" t="s">
        <v>3386</v>
      </c>
      <c r="B219" s="67" t="s">
        <v>3390</v>
      </c>
      <c r="C219" s="71" t="s">
        <v>3391</v>
      </c>
      <c r="D219" s="68">
        <v>70</v>
      </c>
      <c r="E219" s="69" t="s">
        <v>3392</v>
      </c>
    </row>
    <row r="220" spans="1:5">
      <c r="A220" s="67" t="s">
        <v>3393</v>
      </c>
      <c r="B220" s="67" t="s">
        <v>3394</v>
      </c>
      <c r="C220" s="67" t="s">
        <v>3395</v>
      </c>
      <c r="D220" s="68">
        <v>71</v>
      </c>
      <c r="E220" s="69" t="s">
        <v>3396</v>
      </c>
    </row>
    <row r="221" spans="1:5">
      <c r="A221" s="64" t="s">
        <v>3393</v>
      </c>
      <c r="B221" s="64" t="s">
        <v>3397</v>
      </c>
      <c r="C221" s="64" t="s">
        <v>3398</v>
      </c>
      <c r="D221" s="65">
        <v>71</v>
      </c>
      <c r="E221" s="66" t="s">
        <v>3399</v>
      </c>
    </row>
    <row r="222" spans="1:5">
      <c r="A222" s="64" t="s">
        <v>3400</v>
      </c>
      <c r="B222" s="64" t="s">
        <v>3401</v>
      </c>
      <c r="C222" s="64" t="s">
        <v>3402</v>
      </c>
      <c r="D222" s="65">
        <v>72</v>
      </c>
      <c r="E222" s="66" t="s">
        <v>3403</v>
      </c>
    </row>
    <row r="223" spans="1:5">
      <c r="A223" s="64" t="s">
        <v>3400</v>
      </c>
      <c r="B223" s="64" t="s">
        <v>3404</v>
      </c>
      <c r="C223" s="64" t="s">
        <v>3405</v>
      </c>
      <c r="D223" s="65">
        <v>72</v>
      </c>
      <c r="E223" s="66" t="s">
        <v>3406</v>
      </c>
    </row>
    <row r="224" spans="1:5">
      <c r="A224" s="67" t="s">
        <v>3400</v>
      </c>
      <c r="B224" s="67" t="s">
        <v>3407</v>
      </c>
      <c r="C224" s="67" t="s">
        <v>3408</v>
      </c>
      <c r="D224" s="68">
        <v>72</v>
      </c>
      <c r="E224" s="69" t="s">
        <v>3409</v>
      </c>
    </row>
    <row r="225" spans="1:5">
      <c r="A225" s="64" t="s">
        <v>3400</v>
      </c>
      <c r="B225" s="64" t="s">
        <v>3410</v>
      </c>
      <c r="C225" s="64" t="s">
        <v>3411</v>
      </c>
      <c r="D225" s="65">
        <v>72</v>
      </c>
      <c r="E225" s="66" t="s">
        <v>3412</v>
      </c>
    </row>
    <row r="226" spans="1:5">
      <c r="A226" s="64" t="s">
        <v>3400</v>
      </c>
      <c r="B226" s="64" t="s">
        <v>3413</v>
      </c>
      <c r="C226" s="64" t="s">
        <v>3414</v>
      </c>
      <c r="D226" s="65">
        <v>72</v>
      </c>
      <c r="E226" s="66" t="s">
        <v>3415</v>
      </c>
    </row>
    <row r="227" spans="1:5">
      <c r="A227" s="67" t="s">
        <v>3400</v>
      </c>
      <c r="B227" s="67" t="s">
        <v>3416</v>
      </c>
      <c r="C227" s="67" t="s">
        <v>3417</v>
      </c>
      <c r="D227" s="68">
        <v>72</v>
      </c>
      <c r="E227" s="69" t="s">
        <v>3418</v>
      </c>
    </row>
    <row r="228" spans="1:5">
      <c r="A228" s="64" t="s">
        <v>3419</v>
      </c>
      <c r="B228" s="64" t="s">
        <v>3420</v>
      </c>
      <c r="C228" s="64" t="s">
        <v>3421</v>
      </c>
      <c r="D228" s="65">
        <v>73</v>
      </c>
      <c r="E228" s="66" t="s">
        <v>3422</v>
      </c>
    </row>
    <row r="229" spans="1:5">
      <c r="A229" s="64" t="s">
        <v>3419</v>
      </c>
      <c r="B229" s="64" t="s">
        <v>3423</v>
      </c>
      <c r="C229" s="64" t="s">
        <v>3424</v>
      </c>
      <c r="D229" s="65">
        <v>73</v>
      </c>
      <c r="E229" s="66" t="s">
        <v>3425</v>
      </c>
    </row>
    <row r="230" spans="1:5">
      <c r="A230" s="67" t="s">
        <v>3419</v>
      </c>
      <c r="B230" s="67" t="s">
        <v>3426</v>
      </c>
      <c r="C230" s="67" t="s">
        <v>3427</v>
      </c>
      <c r="D230" s="68">
        <v>73</v>
      </c>
      <c r="E230" s="69" t="s">
        <v>3428</v>
      </c>
    </row>
    <row r="231" spans="1:5">
      <c r="A231" s="67" t="s">
        <v>3419</v>
      </c>
      <c r="B231" s="67" t="s">
        <v>3429</v>
      </c>
      <c r="C231" s="67" t="s">
        <v>3430</v>
      </c>
      <c r="D231" s="68">
        <v>73</v>
      </c>
      <c r="E231" s="69" t="s">
        <v>3431</v>
      </c>
    </row>
    <row r="232" spans="1:5">
      <c r="A232" s="64" t="s">
        <v>3419</v>
      </c>
      <c r="B232" s="64" t="s">
        <v>3432</v>
      </c>
      <c r="C232" s="64" t="s">
        <v>3430</v>
      </c>
      <c r="D232" s="65">
        <v>73</v>
      </c>
      <c r="E232" s="66" t="s">
        <v>3433</v>
      </c>
    </row>
    <row r="233" spans="1:5">
      <c r="A233" s="67" t="s">
        <v>3434</v>
      </c>
      <c r="B233" s="67" t="s">
        <v>3435</v>
      </c>
      <c r="C233" s="67" t="s">
        <v>3436</v>
      </c>
      <c r="D233" s="68">
        <v>74</v>
      </c>
      <c r="E233" s="69" t="s">
        <v>3437</v>
      </c>
    </row>
    <row r="234" spans="1:5">
      <c r="A234" s="67" t="s">
        <v>3434</v>
      </c>
      <c r="B234" s="67" t="s">
        <v>3438</v>
      </c>
      <c r="C234" s="67" t="s">
        <v>3439</v>
      </c>
      <c r="D234" s="68">
        <v>74</v>
      </c>
      <c r="E234" s="69" t="s">
        <v>3440</v>
      </c>
    </row>
    <row r="235" spans="1:5">
      <c r="A235" s="67" t="s">
        <v>3434</v>
      </c>
      <c r="B235" s="67" t="s">
        <v>3441</v>
      </c>
      <c r="C235" s="67" t="s">
        <v>3441</v>
      </c>
      <c r="D235" s="68">
        <v>74</v>
      </c>
      <c r="E235" s="69" t="s">
        <v>3442</v>
      </c>
    </row>
    <row r="236" spans="1:5">
      <c r="A236" s="64" t="s">
        <v>3443</v>
      </c>
      <c r="B236" s="64" t="s">
        <v>3444</v>
      </c>
      <c r="C236" s="64" t="s">
        <v>3445</v>
      </c>
      <c r="D236" s="65">
        <v>75</v>
      </c>
      <c r="E236" s="66" t="s">
        <v>3446</v>
      </c>
    </row>
    <row r="237" spans="1:5">
      <c r="A237" s="64" t="s">
        <v>3447</v>
      </c>
      <c r="B237" s="64" t="s">
        <v>3448</v>
      </c>
      <c r="C237" s="64" t="s">
        <v>3449</v>
      </c>
      <c r="D237" s="65">
        <v>76</v>
      </c>
      <c r="E237" s="66" t="s">
        <v>3450</v>
      </c>
    </row>
    <row r="238" spans="1:5">
      <c r="A238" s="64" t="s">
        <v>3447</v>
      </c>
      <c r="B238" s="64" t="s">
        <v>3451</v>
      </c>
      <c r="C238" s="64" t="s">
        <v>3451</v>
      </c>
      <c r="D238" s="65">
        <v>76</v>
      </c>
      <c r="E238" s="66" t="s">
        <v>3452</v>
      </c>
    </row>
    <row r="239" spans="1:5">
      <c r="A239" s="64" t="s">
        <v>3453</v>
      </c>
      <c r="B239" s="64" t="s">
        <v>3454</v>
      </c>
      <c r="C239" s="64" t="s">
        <v>3455</v>
      </c>
      <c r="D239" s="65">
        <v>77</v>
      </c>
      <c r="E239" s="66" t="s">
        <v>3456</v>
      </c>
    </row>
    <row r="240" spans="1:5">
      <c r="A240" s="67" t="s">
        <v>3453</v>
      </c>
      <c r="B240" s="67" t="s">
        <v>3457</v>
      </c>
      <c r="C240" s="67" t="s">
        <v>3458</v>
      </c>
      <c r="D240" s="68">
        <v>77</v>
      </c>
      <c r="E240" s="69" t="s">
        <v>3459</v>
      </c>
    </row>
    <row r="241" spans="1:5">
      <c r="A241" s="67" t="s">
        <v>3460</v>
      </c>
      <c r="B241" s="67" t="s">
        <v>3461</v>
      </c>
      <c r="C241" s="67" t="s">
        <v>3462</v>
      </c>
      <c r="D241" s="68">
        <v>78</v>
      </c>
      <c r="E241" s="69" t="s">
        <v>3463</v>
      </c>
    </row>
    <row r="242" spans="1:5">
      <c r="A242" s="67" t="s">
        <v>3464</v>
      </c>
      <c r="B242" s="67" t="s">
        <v>3465</v>
      </c>
      <c r="C242" s="67" t="s">
        <v>3466</v>
      </c>
      <c r="D242" s="68">
        <v>79</v>
      </c>
      <c r="E242" s="69" t="s">
        <v>3467</v>
      </c>
    </row>
    <row r="243" spans="1:5">
      <c r="A243" s="64" t="s">
        <v>3464</v>
      </c>
      <c r="B243" s="64" t="s">
        <v>3468</v>
      </c>
      <c r="C243" s="64" t="s">
        <v>3469</v>
      </c>
      <c r="D243" s="65">
        <v>79</v>
      </c>
      <c r="E243" s="66" t="s">
        <v>3470</v>
      </c>
    </row>
    <row r="244" spans="1:5">
      <c r="A244" s="64" t="s">
        <v>3464</v>
      </c>
      <c r="B244" s="64" t="s">
        <v>3471</v>
      </c>
      <c r="C244" s="64" t="s">
        <v>3472</v>
      </c>
      <c r="D244" s="65">
        <v>79</v>
      </c>
      <c r="E244" s="66" t="s">
        <v>3473</v>
      </c>
    </row>
    <row r="245" spans="1:5">
      <c r="A245" s="67" t="s">
        <v>3474</v>
      </c>
      <c r="B245" s="67" t="s">
        <v>3475</v>
      </c>
      <c r="C245" s="67" t="s">
        <v>3476</v>
      </c>
      <c r="D245" s="68">
        <v>80</v>
      </c>
      <c r="E245" s="69" t="s">
        <v>3477</v>
      </c>
    </row>
    <row r="246" spans="1:5">
      <c r="A246" s="67" t="s">
        <v>3478</v>
      </c>
      <c r="B246" s="67" t="s">
        <v>3479</v>
      </c>
      <c r="C246" s="67" t="s">
        <v>3480</v>
      </c>
      <c r="D246" s="68">
        <v>81</v>
      </c>
      <c r="E246" s="69" t="s">
        <v>3481</v>
      </c>
    </row>
    <row r="247" spans="1:5">
      <c r="A247" s="67" t="s">
        <v>3478</v>
      </c>
      <c r="B247" s="67" t="s">
        <v>3482</v>
      </c>
      <c r="C247" s="67" t="s">
        <v>3483</v>
      </c>
      <c r="D247" s="68">
        <v>81</v>
      </c>
      <c r="E247" s="69" t="s">
        <v>3484</v>
      </c>
    </row>
    <row r="248" spans="1:5">
      <c r="A248" s="64" t="s">
        <v>3478</v>
      </c>
      <c r="B248" s="64" t="s">
        <v>3485</v>
      </c>
      <c r="C248" s="64" t="s">
        <v>3486</v>
      </c>
      <c r="D248" s="65">
        <v>81</v>
      </c>
      <c r="E248" s="66" t="s">
        <v>3487</v>
      </c>
    </row>
    <row r="249" spans="1:5">
      <c r="A249" s="64" t="s">
        <v>3478</v>
      </c>
      <c r="B249" s="64" t="s">
        <v>3488</v>
      </c>
      <c r="C249" s="64" t="s">
        <v>3489</v>
      </c>
      <c r="D249" s="65">
        <v>81</v>
      </c>
      <c r="E249" s="66" t="s">
        <v>3490</v>
      </c>
    </row>
    <row r="250" spans="1:5">
      <c r="A250" s="64" t="s">
        <v>3491</v>
      </c>
      <c r="B250" s="64" t="s">
        <v>3492</v>
      </c>
      <c r="C250" s="64" t="s">
        <v>3493</v>
      </c>
      <c r="D250" s="65">
        <v>82</v>
      </c>
      <c r="E250" s="66" t="s">
        <v>3494</v>
      </c>
    </row>
    <row r="251" spans="1:5">
      <c r="A251" s="67" t="s">
        <v>3491</v>
      </c>
      <c r="B251" s="67" t="s">
        <v>3495</v>
      </c>
      <c r="C251" s="67" t="s">
        <v>3496</v>
      </c>
      <c r="D251" s="68">
        <v>82</v>
      </c>
      <c r="E251" s="69" t="s">
        <v>3497</v>
      </c>
    </row>
    <row r="252" spans="1:5">
      <c r="A252" s="64" t="s">
        <v>3498</v>
      </c>
      <c r="B252" s="64" t="s">
        <v>3499</v>
      </c>
      <c r="C252" s="64" t="s">
        <v>3500</v>
      </c>
      <c r="D252" s="65">
        <v>83</v>
      </c>
      <c r="E252" s="66" t="s">
        <v>3501</v>
      </c>
    </row>
    <row r="253" spans="1:5">
      <c r="A253" s="67" t="s">
        <v>3498</v>
      </c>
      <c r="B253" s="67" t="s">
        <v>3502</v>
      </c>
      <c r="C253" s="67" t="s">
        <v>3503</v>
      </c>
      <c r="D253" s="68">
        <v>83</v>
      </c>
      <c r="E253" s="69" t="s">
        <v>3504</v>
      </c>
    </row>
    <row r="254" spans="1:5">
      <c r="A254" s="64" t="s">
        <v>3498</v>
      </c>
      <c r="B254" s="64" t="s">
        <v>3505</v>
      </c>
      <c r="C254" s="64" t="s">
        <v>3506</v>
      </c>
      <c r="D254" s="65">
        <v>83</v>
      </c>
      <c r="E254" s="66" t="s">
        <v>3507</v>
      </c>
    </row>
    <row r="255" spans="1:5">
      <c r="A255" s="67" t="s">
        <v>3498</v>
      </c>
      <c r="B255" s="67" t="s">
        <v>3508</v>
      </c>
      <c r="C255" s="67" t="s">
        <v>3509</v>
      </c>
      <c r="D255" s="68">
        <v>83</v>
      </c>
      <c r="E255" s="69" t="s">
        <v>3510</v>
      </c>
    </row>
    <row r="256" spans="1:5">
      <c r="A256" s="67" t="s">
        <v>3498</v>
      </c>
      <c r="B256" s="67" t="s">
        <v>3511</v>
      </c>
      <c r="C256" s="67" t="s">
        <v>3512</v>
      </c>
      <c r="D256" s="68">
        <v>83</v>
      </c>
      <c r="E256" s="69" t="s">
        <v>3513</v>
      </c>
    </row>
    <row r="257" spans="1:5">
      <c r="A257" s="67" t="s">
        <v>3498</v>
      </c>
      <c r="B257" s="67" t="s">
        <v>3514</v>
      </c>
      <c r="C257" s="67" t="s">
        <v>3515</v>
      </c>
      <c r="D257" s="68">
        <v>83</v>
      </c>
      <c r="E257" s="69" t="s">
        <v>3516</v>
      </c>
    </row>
    <row r="258" spans="1:5">
      <c r="A258" s="67" t="s">
        <v>3498</v>
      </c>
      <c r="B258" s="67" t="s">
        <v>3517</v>
      </c>
      <c r="C258" s="67" t="s">
        <v>3518</v>
      </c>
      <c r="D258" s="68">
        <v>83</v>
      </c>
      <c r="E258" s="69" t="s">
        <v>3519</v>
      </c>
    </row>
    <row r="259" spans="1:5">
      <c r="A259" s="64" t="s">
        <v>3520</v>
      </c>
      <c r="B259" s="64" t="s">
        <v>3521</v>
      </c>
      <c r="C259" s="64" t="s">
        <v>3522</v>
      </c>
      <c r="D259" s="65">
        <v>84</v>
      </c>
      <c r="E259" s="66" t="s">
        <v>3523</v>
      </c>
    </row>
    <row r="260" spans="1:5">
      <c r="A260" s="64" t="s">
        <v>3524</v>
      </c>
      <c r="B260" s="64" t="s">
        <v>3525</v>
      </c>
      <c r="C260" s="64" t="s">
        <v>3526</v>
      </c>
      <c r="D260" s="65">
        <v>85</v>
      </c>
      <c r="E260" s="66" t="s">
        <v>3527</v>
      </c>
    </row>
    <row r="261" spans="1:5">
      <c r="A261" s="64" t="s">
        <v>3524</v>
      </c>
      <c r="B261" s="64" t="s">
        <v>3528</v>
      </c>
      <c r="C261" s="64" t="s">
        <v>3529</v>
      </c>
      <c r="D261" s="65">
        <v>85</v>
      </c>
      <c r="E261" s="66" t="s">
        <v>3530</v>
      </c>
    </row>
    <row r="262" spans="1:5">
      <c r="A262" s="64" t="s">
        <v>3531</v>
      </c>
      <c r="B262" s="64" t="s">
        <v>3532</v>
      </c>
      <c r="C262" s="64" t="s">
        <v>3533</v>
      </c>
      <c r="D262" s="65">
        <v>86</v>
      </c>
      <c r="E262" s="66" t="s">
        <v>3534</v>
      </c>
    </row>
    <row r="263" spans="1:5">
      <c r="A263" s="67" t="s">
        <v>3531</v>
      </c>
      <c r="B263" s="67" t="s">
        <v>3535</v>
      </c>
      <c r="C263" s="67" t="s">
        <v>3536</v>
      </c>
      <c r="D263" s="68">
        <v>86</v>
      </c>
      <c r="E263" s="69" t="s">
        <v>3537</v>
      </c>
    </row>
    <row r="264" spans="1:5">
      <c r="A264" s="64" t="s">
        <v>3538</v>
      </c>
      <c r="B264" s="64" t="s">
        <v>3539</v>
      </c>
      <c r="C264" s="64" t="s">
        <v>3540</v>
      </c>
      <c r="D264" s="65">
        <v>87</v>
      </c>
      <c r="E264" s="66" t="s">
        <v>3541</v>
      </c>
    </row>
    <row r="265" spans="1:5">
      <c r="A265" s="67" t="s">
        <v>3538</v>
      </c>
      <c r="B265" s="67" t="s">
        <v>3542</v>
      </c>
      <c r="C265" s="67" t="s">
        <v>3543</v>
      </c>
      <c r="D265" s="68">
        <v>87</v>
      </c>
      <c r="E265" s="69" t="s">
        <v>3544</v>
      </c>
    </row>
    <row r="266" spans="1:5">
      <c r="A266" s="64" t="s">
        <v>3545</v>
      </c>
      <c r="B266" s="64" t="s">
        <v>3546</v>
      </c>
      <c r="C266" s="64" t="s">
        <v>3547</v>
      </c>
      <c r="D266" s="65">
        <v>88</v>
      </c>
      <c r="E266" s="66" t="s">
        <v>3548</v>
      </c>
    </row>
    <row r="267" spans="1:5">
      <c r="A267" s="67" t="s">
        <v>3545</v>
      </c>
      <c r="B267" s="67" t="s">
        <v>3549</v>
      </c>
      <c r="C267" s="67" t="s">
        <v>3550</v>
      </c>
      <c r="D267" s="68">
        <v>88</v>
      </c>
      <c r="E267" s="69" t="s">
        <v>3551</v>
      </c>
    </row>
    <row r="268" spans="1:5">
      <c r="A268" s="64" t="s">
        <v>3552</v>
      </c>
      <c r="B268" s="64" t="s">
        <v>3553</v>
      </c>
      <c r="C268" s="64" t="s">
        <v>3554</v>
      </c>
      <c r="D268" s="65">
        <v>89</v>
      </c>
      <c r="E268" s="66" t="s">
        <v>3555</v>
      </c>
    </row>
    <row r="269" spans="1:5">
      <c r="A269" s="64" t="s">
        <v>3552</v>
      </c>
      <c r="B269" s="64" t="s">
        <v>3556</v>
      </c>
      <c r="C269" s="64" t="s">
        <v>3554</v>
      </c>
      <c r="D269" s="65">
        <v>89</v>
      </c>
      <c r="E269" s="66" t="s">
        <v>3557</v>
      </c>
    </row>
    <row r="270" spans="1:5">
      <c r="A270" s="64" t="s">
        <v>3558</v>
      </c>
      <c r="B270" s="64" t="s">
        <v>3559</v>
      </c>
      <c r="C270" s="64" t="s">
        <v>3560</v>
      </c>
      <c r="D270" s="65">
        <v>90</v>
      </c>
      <c r="E270" s="66" t="s">
        <v>3561</v>
      </c>
    </row>
    <row r="271" spans="1:5">
      <c r="A271" s="64" t="s">
        <v>3558</v>
      </c>
      <c r="B271" s="64" t="s">
        <v>3562</v>
      </c>
      <c r="C271" s="64" t="s">
        <v>3562</v>
      </c>
      <c r="D271" s="65">
        <v>90</v>
      </c>
      <c r="E271" s="66" t="s">
        <v>3563</v>
      </c>
    </row>
    <row r="272" spans="1:5">
      <c r="A272" s="64" t="s">
        <v>3558</v>
      </c>
      <c r="B272" s="64" t="s">
        <v>3564</v>
      </c>
      <c r="C272" s="64" t="s">
        <v>3565</v>
      </c>
      <c r="D272" s="65">
        <v>90</v>
      </c>
      <c r="E272" s="66" t="s">
        <v>3566</v>
      </c>
    </row>
    <row r="273" spans="1:5">
      <c r="A273" s="67" t="s">
        <v>3567</v>
      </c>
      <c r="B273" s="67" t="s">
        <v>3568</v>
      </c>
      <c r="C273" s="67" t="s">
        <v>3569</v>
      </c>
      <c r="D273" s="68">
        <v>93</v>
      </c>
      <c r="E273" s="69" t="s">
        <v>3570</v>
      </c>
    </row>
    <row r="274" spans="1:5">
      <c r="A274" s="67" t="s">
        <v>3567</v>
      </c>
      <c r="B274" s="67" t="s">
        <v>3571</v>
      </c>
      <c r="C274" s="67" t="s">
        <v>3572</v>
      </c>
      <c r="D274" s="68">
        <v>93</v>
      </c>
      <c r="E274" s="69" t="s">
        <v>3573</v>
      </c>
    </row>
    <row r="275" spans="1:5">
      <c r="A275" s="64" t="s">
        <v>3567</v>
      </c>
      <c r="B275" s="64" t="s">
        <v>3574</v>
      </c>
      <c r="C275" s="64" t="s">
        <v>3575</v>
      </c>
      <c r="D275" s="65">
        <v>93</v>
      </c>
      <c r="E275" s="66" t="s">
        <v>3576</v>
      </c>
    </row>
    <row r="276" spans="1:5">
      <c r="A276" s="64" t="s">
        <v>3577</v>
      </c>
      <c r="B276" s="64" t="s">
        <v>3578</v>
      </c>
      <c r="C276" s="64" t="s">
        <v>3579</v>
      </c>
      <c r="D276" s="65">
        <v>91</v>
      </c>
      <c r="E276" s="66" t="s">
        <v>3580</v>
      </c>
    </row>
    <row r="277" spans="1:5">
      <c r="A277" s="64" t="s">
        <v>3577</v>
      </c>
      <c r="B277" s="64" t="s">
        <v>3581</v>
      </c>
      <c r="C277" s="64" t="s">
        <v>3582</v>
      </c>
      <c r="D277" s="65">
        <v>91</v>
      </c>
      <c r="E277" s="66" t="s">
        <v>3583</v>
      </c>
    </row>
    <row r="278" spans="1:5">
      <c r="A278" s="67" t="s">
        <v>3584</v>
      </c>
      <c r="B278" s="67" t="s">
        <v>3585</v>
      </c>
      <c r="C278" s="67" t="s">
        <v>3586</v>
      </c>
      <c r="D278" s="68">
        <v>92</v>
      </c>
      <c r="E278" s="69" t="s">
        <v>3587</v>
      </c>
    </row>
    <row r="279" spans="1:5">
      <c r="A279" s="67" t="s">
        <v>3584</v>
      </c>
      <c r="B279" s="67" t="s">
        <v>3588</v>
      </c>
      <c r="C279" s="67" t="s">
        <v>3589</v>
      </c>
      <c r="D279" s="68">
        <v>92</v>
      </c>
      <c r="E279" s="69" t="s">
        <v>3590</v>
      </c>
    </row>
    <row r="280" spans="1:5">
      <c r="A280" s="64" t="s">
        <v>3591</v>
      </c>
      <c r="B280" s="64" t="s">
        <v>3592</v>
      </c>
      <c r="C280" s="64" t="s">
        <v>3593</v>
      </c>
      <c r="D280" s="65">
        <v>94</v>
      </c>
      <c r="E280" s="66" t="s">
        <v>3594</v>
      </c>
    </row>
    <row r="281" spans="1:5">
      <c r="A281" s="64" t="s">
        <v>3595</v>
      </c>
      <c r="B281" s="64" t="s">
        <v>3596</v>
      </c>
      <c r="C281" s="64" t="s">
        <v>3597</v>
      </c>
      <c r="D281" s="65">
        <v>95</v>
      </c>
      <c r="E281" s="66" t="s">
        <v>3598</v>
      </c>
    </row>
    <row r="282" spans="1:5">
      <c r="A282" s="67" t="s">
        <v>3595</v>
      </c>
      <c r="B282" s="67" t="s">
        <v>3599</v>
      </c>
      <c r="C282" s="67" t="s">
        <v>3600</v>
      </c>
      <c r="D282" s="68">
        <v>95</v>
      </c>
      <c r="E282" s="69" t="s">
        <v>3601</v>
      </c>
    </row>
    <row r="283" spans="1:5">
      <c r="A283" s="67" t="s">
        <v>3602</v>
      </c>
      <c r="B283" s="67" t="s">
        <v>3603</v>
      </c>
      <c r="C283" s="67" t="s">
        <v>3604</v>
      </c>
      <c r="D283" s="68">
        <v>96</v>
      </c>
      <c r="E283" s="69" t="s">
        <v>3605</v>
      </c>
    </row>
    <row r="284" spans="1:5">
      <c r="A284" s="67" t="s">
        <v>3602</v>
      </c>
      <c r="B284" s="67" t="s">
        <v>3606</v>
      </c>
      <c r="C284" s="67" t="s">
        <v>3607</v>
      </c>
      <c r="D284" s="68">
        <v>96</v>
      </c>
      <c r="E284" s="69" t="s">
        <v>3608</v>
      </c>
    </row>
    <row r="285" spans="1:5">
      <c r="A285" s="64" t="s">
        <v>3602</v>
      </c>
      <c r="B285" s="64" t="s">
        <v>3609</v>
      </c>
      <c r="C285" s="64" t="s">
        <v>3610</v>
      </c>
      <c r="D285" s="65">
        <v>96</v>
      </c>
      <c r="E285" s="66" t="s">
        <v>3611</v>
      </c>
    </row>
    <row r="286" spans="1:5">
      <c r="A286" s="64" t="s">
        <v>3602</v>
      </c>
      <c r="B286" s="64" t="s">
        <v>3612</v>
      </c>
      <c r="C286" s="64" t="s">
        <v>3613</v>
      </c>
      <c r="D286" s="65">
        <v>96</v>
      </c>
      <c r="E286" s="66" t="s">
        <v>3614</v>
      </c>
    </row>
    <row r="287" spans="1:5">
      <c r="A287" s="67" t="s">
        <v>3602</v>
      </c>
      <c r="B287" s="67" t="s">
        <v>3615</v>
      </c>
      <c r="C287" s="67" t="s">
        <v>3616</v>
      </c>
      <c r="D287" s="68">
        <v>96</v>
      </c>
      <c r="E287" s="69" t="s">
        <v>3617</v>
      </c>
    </row>
    <row r="288" spans="1:5">
      <c r="A288" s="67" t="s">
        <v>3618</v>
      </c>
      <c r="B288" s="67" t="s">
        <v>3619</v>
      </c>
      <c r="C288" s="67" t="s">
        <v>3620</v>
      </c>
      <c r="D288" s="68">
        <v>97</v>
      </c>
      <c r="E288" s="69" t="s">
        <v>3621</v>
      </c>
    </row>
    <row r="289" spans="1:5">
      <c r="A289" s="67" t="s">
        <v>3618</v>
      </c>
      <c r="B289" s="67" t="s">
        <v>3622</v>
      </c>
      <c r="C289" s="67" t="s">
        <v>3623</v>
      </c>
      <c r="D289" s="68">
        <v>97</v>
      </c>
      <c r="E289" s="69" t="s">
        <v>3624</v>
      </c>
    </row>
    <row r="290" spans="1:5">
      <c r="A290" s="64" t="s">
        <v>3618</v>
      </c>
      <c r="B290" s="64" t="s">
        <v>3625</v>
      </c>
      <c r="C290" s="64" t="s">
        <v>3626</v>
      </c>
      <c r="D290" s="65">
        <v>97</v>
      </c>
      <c r="E290" s="66" t="s">
        <v>3627</v>
      </c>
    </row>
    <row r="291" spans="1:5">
      <c r="A291" s="64" t="s">
        <v>3618</v>
      </c>
      <c r="B291" s="64" t="s">
        <v>3628</v>
      </c>
      <c r="C291" s="64" t="s">
        <v>3629</v>
      </c>
      <c r="D291" s="65">
        <v>97</v>
      </c>
      <c r="E291" s="66" t="s">
        <v>3630</v>
      </c>
    </row>
    <row r="292" spans="1:5">
      <c r="A292" s="67" t="s">
        <v>3618</v>
      </c>
      <c r="B292" s="67" t="s">
        <v>3631</v>
      </c>
      <c r="C292" s="67" t="s">
        <v>3632</v>
      </c>
      <c r="D292" s="68">
        <v>97</v>
      </c>
      <c r="E292" s="69" t="s">
        <v>3633</v>
      </c>
    </row>
    <row r="293" spans="1:5">
      <c r="A293" s="67" t="s">
        <v>3618</v>
      </c>
      <c r="B293" s="67" t="s">
        <v>3634</v>
      </c>
      <c r="C293" s="67" t="s">
        <v>3635</v>
      </c>
      <c r="D293" s="68">
        <v>97</v>
      </c>
      <c r="E293" s="69" t="s">
        <v>3636</v>
      </c>
    </row>
    <row r="294" spans="1:5">
      <c r="A294" s="64" t="s">
        <v>3637</v>
      </c>
      <c r="B294" s="64" t="s">
        <v>3638</v>
      </c>
      <c r="C294" s="64" t="s">
        <v>3638</v>
      </c>
      <c r="D294" s="65">
        <v>98</v>
      </c>
      <c r="E294" s="66" t="s">
        <v>3639</v>
      </c>
    </row>
    <row r="295" spans="1:5">
      <c r="A295" s="67" t="s">
        <v>3637</v>
      </c>
      <c r="B295" s="67" t="s">
        <v>3640</v>
      </c>
      <c r="C295" s="67" t="s">
        <v>3641</v>
      </c>
      <c r="D295" s="68">
        <v>98</v>
      </c>
      <c r="E295" s="69" t="s">
        <v>3642</v>
      </c>
    </row>
    <row r="296" spans="1:5">
      <c r="A296" s="67" t="s">
        <v>3637</v>
      </c>
      <c r="B296" s="67" t="s">
        <v>3643</v>
      </c>
      <c r="C296" s="67" t="s">
        <v>3644</v>
      </c>
      <c r="D296" s="68">
        <v>98</v>
      </c>
      <c r="E296" s="69" t="s">
        <v>3645</v>
      </c>
    </row>
    <row r="297" spans="1:5">
      <c r="A297" s="64" t="s">
        <v>3637</v>
      </c>
      <c r="B297" s="64" t="s">
        <v>3646</v>
      </c>
      <c r="C297" s="64" t="s">
        <v>3647</v>
      </c>
      <c r="D297" s="65">
        <v>98</v>
      </c>
      <c r="E297" s="66" t="s">
        <v>3648</v>
      </c>
    </row>
    <row r="298" spans="1:5">
      <c r="A298" s="67" t="s">
        <v>3637</v>
      </c>
      <c r="B298" s="67" t="s">
        <v>3649</v>
      </c>
      <c r="C298" s="67" t="s">
        <v>3650</v>
      </c>
      <c r="D298" s="68">
        <v>98</v>
      </c>
      <c r="E298" s="69" t="s">
        <v>3651</v>
      </c>
    </row>
    <row r="299" spans="1:5">
      <c r="A299" s="64" t="s">
        <v>3637</v>
      </c>
      <c r="B299" s="64" t="s">
        <v>3652</v>
      </c>
      <c r="C299" s="64" t="s">
        <v>3653</v>
      </c>
      <c r="D299" s="65">
        <v>98</v>
      </c>
      <c r="E299" s="66" t="s">
        <v>3654</v>
      </c>
    </row>
    <row r="300" spans="1:5">
      <c r="A300" s="64" t="s">
        <v>3637</v>
      </c>
      <c r="B300" s="64" t="s">
        <v>3655</v>
      </c>
      <c r="C300" s="64" t="s">
        <v>3656</v>
      </c>
      <c r="D300" s="65">
        <v>98</v>
      </c>
      <c r="E300" s="66" t="s">
        <v>3657</v>
      </c>
    </row>
    <row r="301" spans="1:5">
      <c r="A301" s="67" t="s">
        <v>3637</v>
      </c>
      <c r="B301" s="67" t="s">
        <v>3658</v>
      </c>
      <c r="C301" s="67" t="s">
        <v>3659</v>
      </c>
      <c r="D301" s="68">
        <v>98</v>
      </c>
      <c r="E301" s="69" t="s">
        <v>3660</v>
      </c>
    </row>
    <row r="302" spans="1:5">
      <c r="A302" s="64" t="s">
        <v>3661</v>
      </c>
      <c r="B302" s="64" t="s">
        <v>1315</v>
      </c>
      <c r="C302" s="64" t="s">
        <v>3662</v>
      </c>
      <c r="D302" s="65">
        <v>99</v>
      </c>
      <c r="E302" s="66" t="s">
        <v>3663</v>
      </c>
    </row>
    <row r="303" spans="1:5">
      <c r="A303" s="64" t="s">
        <v>3661</v>
      </c>
      <c r="B303" s="64" t="s">
        <v>3664</v>
      </c>
      <c r="C303" s="64" t="s">
        <v>3665</v>
      </c>
      <c r="D303" s="65">
        <v>99</v>
      </c>
      <c r="E303" s="66" t="s">
        <v>3666</v>
      </c>
    </row>
    <row r="304" spans="1:5">
      <c r="A304" s="67" t="s">
        <v>3661</v>
      </c>
      <c r="B304" s="67" t="s">
        <v>3667</v>
      </c>
      <c r="C304" s="67" t="s">
        <v>3668</v>
      </c>
      <c r="D304" s="68">
        <v>99</v>
      </c>
      <c r="E304" s="69" t="s">
        <v>3669</v>
      </c>
    </row>
    <row r="305" spans="1:5">
      <c r="A305" s="64" t="s">
        <v>3670</v>
      </c>
      <c r="B305" s="64" t="s">
        <v>3671</v>
      </c>
      <c r="C305" s="64" t="s">
        <v>3672</v>
      </c>
      <c r="D305" s="65">
        <v>100</v>
      </c>
      <c r="E305" s="66" t="s">
        <v>3673</v>
      </c>
    </row>
    <row r="306" spans="1:5">
      <c r="A306" s="67" t="s">
        <v>3670</v>
      </c>
      <c r="B306" s="67" t="s">
        <v>3674</v>
      </c>
      <c r="C306" s="67" t="s">
        <v>3675</v>
      </c>
      <c r="D306" s="68">
        <v>100</v>
      </c>
      <c r="E306" s="69" t="s">
        <v>3676</v>
      </c>
    </row>
    <row r="307" spans="1:5">
      <c r="A307" s="64" t="s">
        <v>3670</v>
      </c>
      <c r="B307" s="64" t="s">
        <v>3677</v>
      </c>
      <c r="C307" s="64" t="s">
        <v>3678</v>
      </c>
      <c r="D307" s="65">
        <v>100</v>
      </c>
      <c r="E307" s="66" t="s">
        <v>3679</v>
      </c>
    </row>
    <row r="308" spans="1:5">
      <c r="A308" s="67" t="s">
        <v>3670</v>
      </c>
      <c r="B308" s="67" t="s">
        <v>3680</v>
      </c>
      <c r="C308" s="67" t="s">
        <v>3681</v>
      </c>
      <c r="D308" s="68">
        <v>100</v>
      </c>
      <c r="E308" s="69" t="s">
        <v>3682</v>
      </c>
    </row>
    <row r="309" spans="1:5">
      <c r="A309" s="64" t="s">
        <v>3670</v>
      </c>
      <c r="B309" s="64" t="s">
        <v>3683</v>
      </c>
      <c r="C309" s="64" t="s">
        <v>3684</v>
      </c>
      <c r="D309" s="65">
        <v>100</v>
      </c>
      <c r="E309" s="66" t="s">
        <v>3685</v>
      </c>
    </row>
    <row r="310" spans="1:5">
      <c r="A310" s="64" t="s">
        <v>3670</v>
      </c>
      <c r="B310" s="64" t="s">
        <v>3683</v>
      </c>
      <c r="C310" s="64" t="s">
        <v>3686</v>
      </c>
      <c r="D310" s="65">
        <v>100</v>
      </c>
      <c r="E310" s="66" t="s">
        <v>3687</v>
      </c>
    </row>
    <row r="311" spans="1:5">
      <c r="A311" s="67" t="s">
        <v>3670</v>
      </c>
      <c r="B311" s="67" t="s">
        <v>3688</v>
      </c>
      <c r="C311" s="67" t="s">
        <v>3678</v>
      </c>
      <c r="D311" s="68">
        <v>100</v>
      </c>
      <c r="E311" s="69" t="s">
        <v>3689</v>
      </c>
    </row>
    <row r="312" spans="1:5">
      <c r="A312" s="64" t="s">
        <v>3690</v>
      </c>
      <c r="B312" s="64" t="s">
        <v>3691</v>
      </c>
      <c r="C312" s="64" t="s">
        <v>3692</v>
      </c>
      <c r="D312" s="65">
        <v>101</v>
      </c>
      <c r="E312" s="66" t="s">
        <v>3693</v>
      </c>
    </row>
    <row r="313" spans="1:5">
      <c r="A313" s="67" t="s">
        <v>3690</v>
      </c>
      <c r="B313" s="67" t="s">
        <v>3694</v>
      </c>
      <c r="C313" s="67" t="s">
        <v>3695</v>
      </c>
      <c r="D313" s="68">
        <v>101</v>
      </c>
      <c r="E313" s="69" t="s">
        <v>3696</v>
      </c>
    </row>
    <row r="314" spans="1:5">
      <c r="A314" s="67" t="s">
        <v>3697</v>
      </c>
      <c r="B314" s="67" t="s">
        <v>3698</v>
      </c>
      <c r="C314" s="67" t="s">
        <v>3699</v>
      </c>
      <c r="D314" s="68">
        <v>102</v>
      </c>
      <c r="E314" s="69" t="s">
        <v>3700</v>
      </c>
    </row>
    <row r="315" spans="1:5">
      <c r="A315" s="67" t="s">
        <v>3697</v>
      </c>
      <c r="B315" s="67" t="s">
        <v>3701</v>
      </c>
      <c r="C315" s="67" t="s">
        <v>3702</v>
      </c>
      <c r="D315" s="68">
        <v>102</v>
      </c>
      <c r="E315" s="69" t="s">
        <v>3703</v>
      </c>
    </row>
    <row r="316" spans="1:5">
      <c r="A316" s="67" t="s">
        <v>3704</v>
      </c>
      <c r="B316" s="67" t="s">
        <v>3705</v>
      </c>
      <c r="C316" s="67" t="s">
        <v>3706</v>
      </c>
      <c r="D316" s="68">
        <v>103</v>
      </c>
      <c r="E316" s="69" t="s">
        <v>3707</v>
      </c>
    </row>
    <row r="317" spans="1:5">
      <c r="A317" s="67" t="s">
        <v>3704</v>
      </c>
      <c r="B317" s="67" t="s">
        <v>3708</v>
      </c>
      <c r="C317" s="67" t="s">
        <v>3709</v>
      </c>
      <c r="D317" s="68">
        <v>103</v>
      </c>
      <c r="E317" s="69" t="s">
        <v>3710</v>
      </c>
    </row>
    <row r="318" spans="1:5">
      <c r="A318" s="67" t="s">
        <v>3704</v>
      </c>
      <c r="B318" s="67" t="s">
        <v>3711</v>
      </c>
      <c r="C318" s="67" t="s">
        <v>3712</v>
      </c>
      <c r="D318" s="68">
        <v>103</v>
      </c>
      <c r="E318" s="69" t="s">
        <v>3713</v>
      </c>
    </row>
    <row r="319" spans="1:5">
      <c r="A319" s="64" t="s">
        <v>3714</v>
      </c>
      <c r="B319" s="64" t="s">
        <v>3715</v>
      </c>
      <c r="C319" s="64" t="s">
        <v>3716</v>
      </c>
      <c r="D319" s="65">
        <v>104</v>
      </c>
      <c r="E319" s="66" t="s">
        <v>3717</v>
      </c>
    </row>
    <row r="320" spans="1:5">
      <c r="A320" s="64" t="s">
        <v>3714</v>
      </c>
      <c r="B320" s="64" t="s">
        <v>3718</v>
      </c>
      <c r="C320" s="64" t="s">
        <v>3719</v>
      </c>
      <c r="D320" s="65">
        <v>104</v>
      </c>
      <c r="E320" s="66" t="s">
        <v>3720</v>
      </c>
    </row>
    <row r="321" spans="1:5">
      <c r="A321" s="67" t="s">
        <v>3721</v>
      </c>
      <c r="B321" s="67" t="s">
        <v>3722</v>
      </c>
      <c r="C321" s="67" t="s">
        <v>3723</v>
      </c>
      <c r="D321" s="68">
        <v>105</v>
      </c>
      <c r="E321" s="69" t="s">
        <v>3724</v>
      </c>
    </row>
    <row r="322" spans="1:5">
      <c r="A322" s="64" t="s">
        <v>3721</v>
      </c>
      <c r="B322" s="64" t="s">
        <v>3725</v>
      </c>
      <c r="C322" s="64" t="s">
        <v>3726</v>
      </c>
      <c r="D322" s="65">
        <v>105</v>
      </c>
      <c r="E322" s="66" t="s">
        <v>3727</v>
      </c>
    </row>
    <row r="323" spans="1:5">
      <c r="A323" s="64" t="s">
        <v>3728</v>
      </c>
      <c r="B323" s="64" t="s">
        <v>3729</v>
      </c>
      <c r="C323" s="64" t="s">
        <v>3730</v>
      </c>
      <c r="D323" s="65">
        <v>106</v>
      </c>
      <c r="E323" s="66" t="s">
        <v>3731</v>
      </c>
    </row>
    <row r="324" spans="1:5">
      <c r="A324" s="67" t="s">
        <v>3728</v>
      </c>
      <c r="B324" s="67" t="s">
        <v>3732</v>
      </c>
      <c r="C324" s="67" t="s">
        <v>3733</v>
      </c>
      <c r="D324" s="68">
        <v>106</v>
      </c>
      <c r="E324" s="69" t="s">
        <v>3734</v>
      </c>
    </row>
    <row r="325" spans="1:5">
      <c r="A325" s="64" t="s">
        <v>3735</v>
      </c>
      <c r="B325" s="64" t="s">
        <v>3736</v>
      </c>
      <c r="C325" s="64" t="s">
        <v>3737</v>
      </c>
      <c r="D325" s="65">
        <v>107</v>
      </c>
      <c r="E325" s="66" t="s">
        <v>3738</v>
      </c>
    </row>
    <row r="326" spans="1:5">
      <c r="A326" s="67" t="s">
        <v>3735</v>
      </c>
      <c r="B326" s="67" t="s">
        <v>3739</v>
      </c>
      <c r="C326" s="67" t="s">
        <v>3740</v>
      </c>
      <c r="D326" s="68">
        <v>107</v>
      </c>
      <c r="E326" s="69" t="s">
        <v>3741</v>
      </c>
    </row>
    <row r="327" spans="1:5">
      <c r="A327" s="67" t="s">
        <v>3742</v>
      </c>
      <c r="B327" s="67" t="s">
        <v>3743</v>
      </c>
      <c r="C327" s="67" t="s">
        <v>3744</v>
      </c>
      <c r="D327" s="68">
        <v>108</v>
      </c>
      <c r="E327" s="69" t="s">
        <v>3745</v>
      </c>
    </row>
    <row r="328" spans="1:5">
      <c r="A328" s="67" t="s">
        <v>3742</v>
      </c>
      <c r="B328" s="67" t="s">
        <v>3746</v>
      </c>
      <c r="C328" s="67" t="s">
        <v>3747</v>
      </c>
      <c r="D328" s="68">
        <v>108</v>
      </c>
      <c r="E328" s="69" t="s">
        <v>3748</v>
      </c>
    </row>
    <row r="329" spans="1:5">
      <c r="A329" s="67" t="s">
        <v>3749</v>
      </c>
      <c r="B329" s="67" t="s">
        <v>3750</v>
      </c>
      <c r="C329" s="67" t="s">
        <v>3751</v>
      </c>
      <c r="D329" s="68">
        <v>109</v>
      </c>
      <c r="E329" s="69" t="s">
        <v>3752</v>
      </c>
    </row>
    <row r="330" spans="1:5">
      <c r="A330" s="64" t="s">
        <v>3753</v>
      </c>
      <c r="B330" s="64" t="s">
        <v>3754</v>
      </c>
      <c r="C330" s="64" t="s">
        <v>3755</v>
      </c>
      <c r="D330" s="65">
        <v>110</v>
      </c>
      <c r="E330" s="66" t="s">
        <v>3756</v>
      </c>
    </row>
    <row r="331" spans="1:5">
      <c r="A331" s="67" t="s">
        <v>3753</v>
      </c>
      <c r="B331" s="67" t="s">
        <v>3757</v>
      </c>
      <c r="C331" s="67" t="s">
        <v>3758</v>
      </c>
      <c r="D331" s="68">
        <v>110</v>
      </c>
      <c r="E331" s="69" t="s">
        <v>3759</v>
      </c>
    </row>
    <row r="332" spans="1:5">
      <c r="A332" s="67" t="s">
        <v>3760</v>
      </c>
      <c r="B332" s="67" t="s">
        <v>3761</v>
      </c>
      <c r="C332" s="67" t="s">
        <v>3762</v>
      </c>
      <c r="D332" s="68">
        <v>111</v>
      </c>
      <c r="E332" s="69" t="s">
        <v>3763</v>
      </c>
    </row>
    <row r="333" spans="1:5">
      <c r="A333" s="67" t="s">
        <v>3764</v>
      </c>
      <c r="B333" s="67" t="s">
        <v>3765</v>
      </c>
      <c r="C333" s="67" t="s">
        <v>3766</v>
      </c>
      <c r="D333" s="68">
        <v>220</v>
      </c>
      <c r="E333" s="69" t="s">
        <v>3767</v>
      </c>
    </row>
    <row r="334" spans="1:5">
      <c r="A334" s="67" t="s">
        <v>3764</v>
      </c>
      <c r="B334" s="67" t="s">
        <v>3768</v>
      </c>
      <c r="C334" s="67" t="s">
        <v>3769</v>
      </c>
      <c r="D334" s="68">
        <v>220</v>
      </c>
      <c r="E334" s="69" t="s">
        <v>3770</v>
      </c>
    </row>
    <row r="335" spans="1:5">
      <c r="A335" s="64" t="s">
        <v>3764</v>
      </c>
      <c r="B335" s="64" t="s">
        <v>3771</v>
      </c>
      <c r="C335" s="64" t="s">
        <v>3772</v>
      </c>
      <c r="D335" s="65">
        <v>220</v>
      </c>
      <c r="E335" s="66" t="s">
        <v>3773</v>
      </c>
    </row>
    <row r="336" spans="1:5">
      <c r="A336" s="64" t="s">
        <v>3764</v>
      </c>
      <c r="B336" s="64" t="s">
        <v>3774</v>
      </c>
      <c r="C336" s="64" t="s">
        <v>3775</v>
      </c>
      <c r="D336" s="65">
        <v>220</v>
      </c>
      <c r="E336" s="66" t="s">
        <v>3776</v>
      </c>
    </row>
    <row r="337" spans="1:5">
      <c r="A337" s="67" t="s">
        <v>3777</v>
      </c>
      <c r="B337" s="67" t="s">
        <v>3778</v>
      </c>
      <c r="C337" s="67" t="s">
        <v>3779</v>
      </c>
      <c r="D337" s="68">
        <v>112</v>
      </c>
      <c r="E337" s="69" t="s">
        <v>3780</v>
      </c>
    </row>
    <row r="338" spans="1:5">
      <c r="A338" s="64" t="s">
        <v>3777</v>
      </c>
      <c r="B338" s="64" t="s">
        <v>3781</v>
      </c>
      <c r="C338" s="64" t="s">
        <v>3782</v>
      </c>
      <c r="D338" s="65">
        <v>112</v>
      </c>
      <c r="E338" s="66" t="s">
        <v>3783</v>
      </c>
    </row>
    <row r="339" spans="1:5">
      <c r="A339" s="67" t="s">
        <v>3777</v>
      </c>
      <c r="B339" s="67" t="s">
        <v>3784</v>
      </c>
      <c r="C339" s="67" t="s">
        <v>3785</v>
      </c>
      <c r="D339" s="68">
        <v>112</v>
      </c>
      <c r="E339" s="69" t="s">
        <v>3786</v>
      </c>
    </row>
    <row r="340" spans="1:5">
      <c r="A340" s="64" t="s">
        <v>3777</v>
      </c>
      <c r="B340" s="64" t="s">
        <v>3778</v>
      </c>
      <c r="C340" s="64" t="s">
        <v>3779</v>
      </c>
      <c r="D340" s="65">
        <v>112</v>
      </c>
      <c r="E340" s="66" t="s">
        <v>3787</v>
      </c>
    </row>
    <row r="341" spans="1:5">
      <c r="A341" s="67" t="s">
        <v>3788</v>
      </c>
      <c r="B341" s="67" t="s">
        <v>3789</v>
      </c>
      <c r="C341" s="67" t="s">
        <v>3790</v>
      </c>
      <c r="D341" s="68">
        <v>113</v>
      </c>
      <c r="E341" s="69" t="s">
        <v>3791</v>
      </c>
    </row>
    <row r="342" spans="1:5">
      <c r="A342" s="67" t="s">
        <v>3788</v>
      </c>
      <c r="B342" s="67" t="s">
        <v>3792</v>
      </c>
      <c r="C342" s="67" t="s">
        <v>3793</v>
      </c>
      <c r="D342" s="68">
        <v>113</v>
      </c>
      <c r="E342" s="69" t="s">
        <v>3794</v>
      </c>
    </row>
    <row r="343" spans="1:5">
      <c r="A343" s="64" t="s">
        <v>3795</v>
      </c>
      <c r="B343" s="64" t="s">
        <v>3796</v>
      </c>
      <c r="C343" s="64" t="s">
        <v>3797</v>
      </c>
      <c r="D343" s="65">
        <v>114</v>
      </c>
      <c r="E343" s="66" t="s">
        <v>3798</v>
      </c>
    </row>
    <row r="344" spans="1:5">
      <c r="A344" s="64" t="s">
        <v>3795</v>
      </c>
      <c r="B344" s="64" t="s">
        <v>3799</v>
      </c>
      <c r="C344" s="64" t="s">
        <v>3800</v>
      </c>
      <c r="D344" s="65">
        <v>114</v>
      </c>
      <c r="E344" s="66" t="s">
        <v>3801</v>
      </c>
    </row>
    <row r="345" spans="1:5">
      <c r="A345" s="64" t="s">
        <v>3795</v>
      </c>
      <c r="B345" s="64" t="s">
        <v>3802</v>
      </c>
      <c r="C345" s="64" t="s">
        <v>3803</v>
      </c>
      <c r="D345" s="65">
        <v>114</v>
      </c>
      <c r="E345" s="66" t="s">
        <v>3804</v>
      </c>
    </row>
    <row r="346" spans="1:5">
      <c r="A346" s="64" t="s">
        <v>3805</v>
      </c>
      <c r="B346" s="64" t="s">
        <v>3806</v>
      </c>
      <c r="C346" s="64" t="s">
        <v>3807</v>
      </c>
      <c r="D346" s="65">
        <v>115</v>
      </c>
      <c r="E346" s="66" t="s">
        <v>3808</v>
      </c>
    </row>
    <row r="347" spans="1:5">
      <c r="A347" s="67" t="s">
        <v>3805</v>
      </c>
      <c r="B347" s="67" t="s">
        <v>3809</v>
      </c>
      <c r="C347" s="67" t="s">
        <v>3810</v>
      </c>
      <c r="D347" s="68">
        <v>115</v>
      </c>
      <c r="E347" s="69" t="s">
        <v>3811</v>
      </c>
    </row>
    <row r="348" spans="1:5">
      <c r="A348" s="67" t="s">
        <v>3805</v>
      </c>
      <c r="B348" s="67" t="s">
        <v>3812</v>
      </c>
      <c r="C348" s="67" t="s">
        <v>3813</v>
      </c>
      <c r="D348" s="68">
        <v>115</v>
      </c>
      <c r="E348" s="69" t="s">
        <v>3814</v>
      </c>
    </row>
    <row r="349" spans="1:5">
      <c r="A349" s="64" t="s">
        <v>3805</v>
      </c>
      <c r="B349" s="64" t="s">
        <v>3815</v>
      </c>
      <c r="C349" s="64" t="s">
        <v>3816</v>
      </c>
      <c r="D349" s="65">
        <v>115</v>
      </c>
      <c r="E349" s="66" t="s">
        <v>3817</v>
      </c>
    </row>
    <row r="350" spans="1:5">
      <c r="A350" s="67" t="s">
        <v>3805</v>
      </c>
      <c r="B350" s="67" t="s">
        <v>3818</v>
      </c>
      <c r="C350" s="67" t="s">
        <v>3819</v>
      </c>
      <c r="D350" s="68">
        <v>115</v>
      </c>
      <c r="E350" s="69" t="s">
        <v>3820</v>
      </c>
    </row>
    <row r="351" spans="1:5">
      <c r="A351" s="64" t="s">
        <v>3821</v>
      </c>
      <c r="B351" s="64" t="s">
        <v>3822</v>
      </c>
      <c r="C351" s="64" t="s">
        <v>3823</v>
      </c>
      <c r="D351" s="65">
        <v>116</v>
      </c>
      <c r="E351" s="66" t="s">
        <v>3824</v>
      </c>
    </row>
    <row r="352" spans="1:5">
      <c r="A352" s="67" t="s">
        <v>3821</v>
      </c>
      <c r="B352" s="67" t="s">
        <v>3825</v>
      </c>
      <c r="C352" s="67" t="s">
        <v>3826</v>
      </c>
      <c r="D352" s="68">
        <v>116</v>
      </c>
      <c r="E352" s="69" t="s">
        <v>3827</v>
      </c>
    </row>
    <row r="353" spans="1:5">
      <c r="A353" s="67" t="s">
        <v>3828</v>
      </c>
      <c r="B353" s="67" t="s">
        <v>3829</v>
      </c>
      <c r="C353" s="67" t="s">
        <v>3830</v>
      </c>
      <c r="D353" s="68">
        <v>117</v>
      </c>
      <c r="E353" s="69" t="s">
        <v>3831</v>
      </c>
    </row>
    <row r="354" spans="1:5">
      <c r="A354" s="67" t="s">
        <v>3828</v>
      </c>
      <c r="B354" s="67" t="s">
        <v>3832</v>
      </c>
      <c r="C354" s="67" t="s">
        <v>3833</v>
      </c>
      <c r="D354" s="68">
        <v>117</v>
      </c>
      <c r="E354" s="69" t="s">
        <v>3834</v>
      </c>
    </row>
    <row r="355" spans="1:5">
      <c r="A355" s="67" t="s">
        <v>3828</v>
      </c>
      <c r="B355" s="67" t="s">
        <v>3835</v>
      </c>
      <c r="C355" s="67" t="s">
        <v>3836</v>
      </c>
      <c r="D355" s="68">
        <v>117</v>
      </c>
      <c r="E355" s="69" t="s">
        <v>3837</v>
      </c>
    </row>
    <row r="356" spans="1:5">
      <c r="A356" s="67" t="s">
        <v>3828</v>
      </c>
      <c r="B356" s="67" t="s">
        <v>3838</v>
      </c>
      <c r="C356" s="67" t="s">
        <v>3839</v>
      </c>
      <c r="D356" s="68">
        <v>117</v>
      </c>
      <c r="E356" s="69" t="s">
        <v>3840</v>
      </c>
    </row>
    <row r="357" spans="1:5">
      <c r="A357" s="67" t="s">
        <v>3828</v>
      </c>
      <c r="B357" s="67" t="s">
        <v>3841</v>
      </c>
      <c r="C357" s="67" t="s">
        <v>3842</v>
      </c>
      <c r="D357" s="68">
        <v>117</v>
      </c>
      <c r="E357" s="69" t="s">
        <v>3843</v>
      </c>
    </row>
    <row r="358" spans="1:5">
      <c r="A358" s="64" t="s">
        <v>3844</v>
      </c>
      <c r="B358" s="64" t="s">
        <v>3845</v>
      </c>
      <c r="C358" s="64" t="s">
        <v>3846</v>
      </c>
      <c r="D358" s="65">
        <v>118</v>
      </c>
      <c r="E358" s="66" t="s">
        <v>3847</v>
      </c>
    </row>
    <row r="359" spans="1:5">
      <c r="A359" s="67" t="s">
        <v>3844</v>
      </c>
      <c r="B359" s="67" t="s">
        <v>3848</v>
      </c>
      <c r="C359" s="67" t="s">
        <v>3849</v>
      </c>
      <c r="D359" s="68">
        <v>118</v>
      </c>
      <c r="E359" s="69" t="s">
        <v>3850</v>
      </c>
    </row>
    <row r="360" spans="1:5">
      <c r="A360" s="67" t="s">
        <v>3844</v>
      </c>
      <c r="B360" s="67" t="s">
        <v>3851</v>
      </c>
      <c r="C360" s="67" t="s">
        <v>3852</v>
      </c>
      <c r="D360" s="68">
        <v>118</v>
      </c>
      <c r="E360" s="69" t="s">
        <v>3853</v>
      </c>
    </row>
    <row r="361" spans="1:5">
      <c r="A361" s="64" t="s">
        <v>3854</v>
      </c>
      <c r="B361" s="64" t="s">
        <v>3855</v>
      </c>
      <c r="C361" s="64" t="s">
        <v>3856</v>
      </c>
      <c r="D361" s="65">
        <v>119</v>
      </c>
      <c r="E361" s="66" t="s">
        <v>3857</v>
      </c>
    </row>
    <row r="362" spans="1:5">
      <c r="A362" s="67" t="s">
        <v>3854</v>
      </c>
      <c r="B362" s="67" t="s">
        <v>3858</v>
      </c>
      <c r="C362" s="67" t="s">
        <v>3859</v>
      </c>
      <c r="D362" s="68">
        <v>119</v>
      </c>
      <c r="E362" s="69" t="s">
        <v>3860</v>
      </c>
    </row>
    <row r="363" spans="1:5">
      <c r="A363" s="67" t="s">
        <v>3861</v>
      </c>
      <c r="B363" s="67" t="s">
        <v>3862</v>
      </c>
      <c r="C363" s="67" t="s">
        <v>3863</v>
      </c>
      <c r="D363" s="68">
        <v>120</v>
      </c>
      <c r="E363" s="69" t="s">
        <v>3864</v>
      </c>
    </row>
    <row r="364" spans="1:5">
      <c r="A364" s="64" t="s">
        <v>3861</v>
      </c>
      <c r="B364" s="64" t="s">
        <v>3865</v>
      </c>
      <c r="C364" s="64" t="s">
        <v>3866</v>
      </c>
      <c r="D364" s="65">
        <v>120</v>
      </c>
      <c r="E364" s="66" t="s">
        <v>3867</v>
      </c>
    </row>
    <row r="365" spans="1:5">
      <c r="A365" s="64" t="s">
        <v>3861</v>
      </c>
      <c r="B365" s="64" t="s">
        <v>3868</v>
      </c>
      <c r="C365" s="64" t="s">
        <v>3869</v>
      </c>
      <c r="D365" s="65">
        <v>120</v>
      </c>
      <c r="E365" s="66" t="s">
        <v>3870</v>
      </c>
    </row>
    <row r="366" spans="1:5">
      <c r="A366" s="67" t="s">
        <v>3861</v>
      </c>
      <c r="B366" s="67" t="s">
        <v>3871</v>
      </c>
      <c r="C366" s="67" t="s">
        <v>3872</v>
      </c>
      <c r="D366" s="68">
        <v>120</v>
      </c>
      <c r="E366" s="69" t="s">
        <v>3873</v>
      </c>
    </row>
    <row r="367" spans="1:5">
      <c r="A367" s="67" t="s">
        <v>3861</v>
      </c>
      <c r="B367" s="67" t="s">
        <v>3874</v>
      </c>
      <c r="C367" s="67" t="s">
        <v>3875</v>
      </c>
      <c r="D367" s="68">
        <v>120</v>
      </c>
      <c r="E367" s="69" t="s">
        <v>3876</v>
      </c>
    </row>
    <row r="368" spans="1:5">
      <c r="A368" s="64" t="s">
        <v>3877</v>
      </c>
      <c r="B368" s="64" t="s">
        <v>3878</v>
      </c>
      <c r="C368" s="64" t="s">
        <v>3879</v>
      </c>
      <c r="D368" s="65">
        <v>121</v>
      </c>
      <c r="E368" s="66" t="s">
        <v>3880</v>
      </c>
    </row>
    <row r="369" spans="1:5">
      <c r="A369" s="64" t="s">
        <v>3877</v>
      </c>
      <c r="B369" s="64" t="s">
        <v>3881</v>
      </c>
      <c r="C369" s="64" t="s">
        <v>3882</v>
      </c>
      <c r="D369" s="65">
        <v>121</v>
      </c>
      <c r="E369" s="66" t="s">
        <v>3883</v>
      </c>
    </row>
    <row r="370" spans="1:5">
      <c r="A370" s="64" t="s">
        <v>3884</v>
      </c>
      <c r="B370" s="64" t="s">
        <v>3885</v>
      </c>
      <c r="C370" s="64" t="s">
        <v>3886</v>
      </c>
      <c r="D370" s="65">
        <v>122</v>
      </c>
      <c r="E370" s="66" t="s">
        <v>3887</v>
      </c>
    </row>
    <row r="371" spans="1:5">
      <c r="A371" s="64" t="s">
        <v>3888</v>
      </c>
      <c r="B371" s="64" t="s">
        <v>3889</v>
      </c>
      <c r="C371" s="64" t="s">
        <v>3890</v>
      </c>
      <c r="D371" s="65">
        <v>123</v>
      </c>
      <c r="E371" s="66" t="s">
        <v>3891</v>
      </c>
    </row>
    <row r="372" spans="1:5">
      <c r="A372" s="67" t="s">
        <v>3888</v>
      </c>
      <c r="B372" s="67" t="s">
        <v>3892</v>
      </c>
      <c r="C372" s="67" t="s">
        <v>3893</v>
      </c>
      <c r="D372" s="68">
        <v>123</v>
      </c>
      <c r="E372" s="69" t="s">
        <v>3894</v>
      </c>
    </row>
    <row r="373" spans="1:5">
      <c r="A373" s="64" t="s">
        <v>3888</v>
      </c>
      <c r="B373" s="64" t="s">
        <v>3895</v>
      </c>
      <c r="C373" s="64" t="s">
        <v>3896</v>
      </c>
      <c r="D373" s="65">
        <v>123</v>
      </c>
      <c r="E373" s="66" t="s">
        <v>3897</v>
      </c>
    </row>
    <row r="374" spans="1:5">
      <c r="A374" s="64" t="s">
        <v>3888</v>
      </c>
      <c r="B374" s="64" t="s">
        <v>3898</v>
      </c>
      <c r="C374" s="64" t="s">
        <v>3779</v>
      </c>
      <c r="D374" s="65">
        <v>123</v>
      </c>
      <c r="E374" s="66" t="s">
        <v>3899</v>
      </c>
    </row>
    <row r="375" spans="1:5">
      <c r="A375" s="67" t="s">
        <v>3888</v>
      </c>
      <c r="B375" s="67" t="s">
        <v>3900</v>
      </c>
      <c r="C375" s="67" t="s">
        <v>3901</v>
      </c>
      <c r="D375" s="68">
        <v>123</v>
      </c>
      <c r="E375" s="69" t="s">
        <v>3902</v>
      </c>
    </row>
    <row r="376" spans="1:5">
      <c r="A376" s="67" t="s">
        <v>3888</v>
      </c>
      <c r="B376" s="67" t="s">
        <v>3903</v>
      </c>
      <c r="C376" s="67" t="s">
        <v>3904</v>
      </c>
      <c r="D376" s="68">
        <v>123</v>
      </c>
      <c r="E376" s="69" t="s">
        <v>3905</v>
      </c>
    </row>
    <row r="377" spans="1:5">
      <c r="A377" s="67" t="s">
        <v>3906</v>
      </c>
      <c r="B377" s="67" t="s">
        <v>3907</v>
      </c>
      <c r="C377" s="67" t="s">
        <v>3908</v>
      </c>
      <c r="D377" s="68">
        <v>124</v>
      </c>
      <c r="E377" s="69" t="s">
        <v>3909</v>
      </c>
    </row>
    <row r="378" spans="1:5">
      <c r="A378" s="67" t="s">
        <v>3906</v>
      </c>
      <c r="B378" s="67" t="s">
        <v>3910</v>
      </c>
      <c r="C378" s="67" t="s">
        <v>3911</v>
      </c>
      <c r="D378" s="68">
        <v>124</v>
      </c>
      <c r="E378" s="69" t="s">
        <v>3912</v>
      </c>
    </row>
    <row r="379" spans="1:5">
      <c r="A379" s="64" t="s">
        <v>3913</v>
      </c>
      <c r="B379" s="64" t="s">
        <v>3914</v>
      </c>
      <c r="C379" s="64" t="s">
        <v>3915</v>
      </c>
      <c r="D379" s="65">
        <v>125</v>
      </c>
      <c r="E379" s="66" t="s">
        <v>3916</v>
      </c>
    </row>
    <row r="380" spans="1:5">
      <c r="A380" s="64" t="s">
        <v>3913</v>
      </c>
      <c r="B380" s="64" t="s">
        <v>3917</v>
      </c>
      <c r="C380" s="64" t="s">
        <v>3918</v>
      </c>
      <c r="D380" s="65">
        <v>125</v>
      </c>
      <c r="E380" s="66" t="s">
        <v>3919</v>
      </c>
    </row>
    <row r="381" spans="1:5">
      <c r="A381" s="67" t="s">
        <v>3913</v>
      </c>
      <c r="B381" s="67" t="s">
        <v>3920</v>
      </c>
      <c r="C381" s="67" t="s">
        <v>2718</v>
      </c>
      <c r="D381" s="68">
        <v>125</v>
      </c>
      <c r="E381" s="69" t="s">
        <v>3921</v>
      </c>
    </row>
    <row r="382" spans="1:5">
      <c r="A382" s="67" t="s">
        <v>3913</v>
      </c>
      <c r="B382" s="67" t="s">
        <v>3922</v>
      </c>
      <c r="C382" s="67" t="s">
        <v>3923</v>
      </c>
      <c r="D382" s="68">
        <v>125</v>
      </c>
      <c r="E382" s="69" t="s">
        <v>3924</v>
      </c>
    </row>
    <row r="383" spans="1:5">
      <c r="A383" s="67" t="s">
        <v>3925</v>
      </c>
      <c r="B383" s="67" t="s">
        <v>3926</v>
      </c>
      <c r="C383" s="67" t="s">
        <v>3927</v>
      </c>
      <c r="D383" s="68">
        <v>126</v>
      </c>
      <c r="E383" s="69" t="s">
        <v>3928</v>
      </c>
    </row>
    <row r="384" spans="1:5">
      <c r="A384" s="64" t="s">
        <v>3925</v>
      </c>
      <c r="B384" s="64" t="s">
        <v>3929</v>
      </c>
      <c r="C384" s="64" t="s">
        <v>3930</v>
      </c>
      <c r="D384" s="65">
        <v>126</v>
      </c>
      <c r="E384" s="66" t="s">
        <v>3931</v>
      </c>
    </row>
    <row r="385" spans="1:5">
      <c r="A385" s="67" t="s">
        <v>3932</v>
      </c>
      <c r="B385" s="67" t="s">
        <v>3933</v>
      </c>
      <c r="C385" s="67" t="s">
        <v>3934</v>
      </c>
      <c r="D385" s="68">
        <v>127</v>
      </c>
      <c r="E385" s="69" t="s">
        <v>3935</v>
      </c>
    </row>
    <row r="386" spans="1:5">
      <c r="A386" s="67" t="s">
        <v>3932</v>
      </c>
      <c r="B386" s="67" t="s">
        <v>3936</v>
      </c>
      <c r="C386" s="67" t="s">
        <v>3937</v>
      </c>
      <c r="D386" s="68">
        <v>127</v>
      </c>
      <c r="E386" s="69" t="s">
        <v>3938</v>
      </c>
    </row>
    <row r="387" spans="1:5">
      <c r="A387" s="67" t="s">
        <v>3932</v>
      </c>
      <c r="B387" s="67" t="s">
        <v>3939</v>
      </c>
      <c r="C387" s="67" t="s">
        <v>3940</v>
      </c>
      <c r="D387" s="68">
        <v>127</v>
      </c>
      <c r="E387" s="69" t="s">
        <v>3941</v>
      </c>
    </row>
    <row r="388" spans="1:5">
      <c r="A388" s="64" t="s">
        <v>3932</v>
      </c>
      <c r="B388" s="64" t="s">
        <v>3942</v>
      </c>
      <c r="C388" s="64" t="s">
        <v>3943</v>
      </c>
      <c r="D388" s="65">
        <v>127</v>
      </c>
      <c r="E388" s="66" t="s">
        <v>3944</v>
      </c>
    </row>
    <row r="389" spans="1:5">
      <c r="A389" s="67" t="s">
        <v>3932</v>
      </c>
      <c r="B389" s="67" t="s">
        <v>3945</v>
      </c>
      <c r="C389" s="67" t="s">
        <v>3946</v>
      </c>
      <c r="D389" s="68">
        <v>127</v>
      </c>
      <c r="E389" s="69" t="s">
        <v>3947</v>
      </c>
    </row>
    <row r="390" spans="1:5">
      <c r="A390" s="67" t="s">
        <v>3932</v>
      </c>
      <c r="B390" s="67" t="s">
        <v>3948</v>
      </c>
      <c r="C390" s="67" t="s">
        <v>3949</v>
      </c>
      <c r="D390" s="68">
        <v>127</v>
      </c>
      <c r="E390" s="69" t="s">
        <v>3950</v>
      </c>
    </row>
    <row r="391" spans="1:5">
      <c r="A391" s="64" t="s">
        <v>3951</v>
      </c>
      <c r="B391" s="64" t="s">
        <v>3952</v>
      </c>
      <c r="C391" s="64" t="s">
        <v>3953</v>
      </c>
      <c r="D391" s="65">
        <v>128</v>
      </c>
      <c r="E391" s="66" t="s">
        <v>3954</v>
      </c>
    </row>
    <row r="392" spans="1:5">
      <c r="A392" s="67" t="s">
        <v>3951</v>
      </c>
      <c r="B392" s="67" t="s">
        <v>3955</v>
      </c>
      <c r="C392" s="67" t="s">
        <v>3956</v>
      </c>
      <c r="D392" s="68">
        <v>128</v>
      </c>
      <c r="E392" s="69" t="s">
        <v>3957</v>
      </c>
    </row>
    <row r="393" spans="1:5">
      <c r="A393" s="64" t="s">
        <v>3958</v>
      </c>
      <c r="B393" s="64" t="s">
        <v>3959</v>
      </c>
      <c r="C393" s="64" t="s">
        <v>3960</v>
      </c>
      <c r="D393" s="65">
        <v>129</v>
      </c>
      <c r="E393" s="66" t="s">
        <v>3961</v>
      </c>
    </row>
    <row r="394" spans="1:5">
      <c r="A394" s="67" t="s">
        <v>3958</v>
      </c>
      <c r="B394" s="67" t="s">
        <v>3962</v>
      </c>
      <c r="C394" s="67" t="s">
        <v>3963</v>
      </c>
      <c r="D394" s="68">
        <v>129</v>
      </c>
      <c r="E394" s="69" t="s">
        <v>3964</v>
      </c>
    </row>
    <row r="395" spans="1:5">
      <c r="A395" s="64" t="s">
        <v>3958</v>
      </c>
      <c r="B395" s="64" t="s">
        <v>3965</v>
      </c>
      <c r="C395" s="64" t="s">
        <v>3966</v>
      </c>
      <c r="D395" s="65">
        <v>129</v>
      </c>
      <c r="E395" s="66" t="s">
        <v>3967</v>
      </c>
    </row>
    <row r="396" spans="1:5">
      <c r="A396" s="64" t="s">
        <v>3958</v>
      </c>
      <c r="B396" s="64" t="s">
        <v>3968</v>
      </c>
      <c r="C396" s="64" t="s">
        <v>3969</v>
      </c>
      <c r="D396" s="65">
        <v>129</v>
      </c>
      <c r="E396" s="66" t="s">
        <v>3970</v>
      </c>
    </row>
    <row r="397" spans="1:5">
      <c r="A397" s="67" t="s">
        <v>3958</v>
      </c>
      <c r="B397" s="67" t="s">
        <v>3971</v>
      </c>
      <c r="C397" s="67" t="s">
        <v>3972</v>
      </c>
      <c r="D397" s="68">
        <v>129</v>
      </c>
      <c r="E397" s="69" t="s">
        <v>3973</v>
      </c>
    </row>
    <row r="398" spans="1:5">
      <c r="A398" s="64" t="s">
        <v>3958</v>
      </c>
      <c r="B398" s="64" t="s">
        <v>3974</v>
      </c>
      <c r="C398" s="64" t="s">
        <v>3975</v>
      </c>
      <c r="D398" s="65">
        <v>129</v>
      </c>
      <c r="E398" s="66" t="s">
        <v>3976</v>
      </c>
    </row>
    <row r="399" spans="1:5">
      <c r="A399" s="67" t="s">
        <v>3958</v>
      </c>
      <c r="B399" s="67" t="s">
        <v>3977</v>
      </c>
      <c r="C399" s="67" t="s">
        <v>3978</v>
      </c>
      <c r="D399" s="68">
        <v>129</v>
      </c>
      <c r="E399" s="69" t="s">
        <v>3979</v>
      </c>
    </row>
    <row r="400" spans="1:5">
      <c r="A400" s="67" t="s">
        <v>3958</v>
      </c>
      <c r="B400" s="67" t="s">
        <v>3980</v>
      </c>
      <c r="C400" s="67" t="s">
        <v>3981</v>
      </c>
      <c r="D400" s="68">
        <v>129</v>
      </c>
      <c r="E400" s="69" t="s">
        <v>3982</v>
      </c>
    </row>
    <row r="401" spans="1:5">
      <c r="A401" s="67" t="s">
        <v>3958</v>
      </c>
      <c r="B401" s="67" t="s">
        <v>3983</v>
      </c>
      <c r="C401" s="67" t="s">
        <v>3984</v>
      </c>
      <c r="D401" s="68">
        <v>129</v>
      </c>
      <c r="E401" s="69" t="s">
        <v>3985</v>
      </c>
    </row>
    <row r="402" spans="1:5">
      <c r="A402" s="64" t="s">
        <v>3958</v>
      </c>
      <c r="B402" s="64" t="s">
        <v>3986</v>
      </c>
      <c r="C402" s="64" t="s">
        <v>3987</v>
      </c>
      <c r="D402" s="65">
        <v>129</v>
      </c>
      <c r="E402" s="66" t="s">
        <v>3988</v>
      </c>
    </row>
    <row r="403" spans="1:5">
      <c r="A403" s="64" t="s">
        <v>3958</v>
      </c>
      <c r="B403" s="64" t="s">
        <v>3989</v>
      </c>
      <c r="C403" s="64" t="s">
        <v>3990</v>
      </c>
      <c r="D403" s="65">
        <v>129</v>
      </c>
      <c r="E403" s="66" t="s">
        <v>3991</v>
      </c>
    </row>
    <row r="404" spans="1:5">
      <c r="A404" s="64" t="s">
        <v>3958</v>
      </c>
      <c r="B404" s="64" t="s">
        <v>3992</v>
      </c>
      <c r="C404" s="64" t="s">
        <v>3993</v>
      </c>
      <c r="D404" s="65">
        <v>129</v>
      </c>
      <c r="E404" s="66" t="s">
        <v>3994</v>
      </c>
    </row>
    <row r="405" spans="1:5">
      <c r="A405" s="67" t="s">
        <v>3958</v>
      </c>
      <c r="B405" s="67" t="s">
        <v>3995</v>
      </c>
      <c r="C405" s="67" t="s">
        <v>3996</v>
      </c>
      <c r="D405" s="68">
        <v>129</v>
      </c>
      <c r="E405" s="69" t="s">
        <v>3997</v>
      </c>
    </row>
    <row r="406" spans="1:5">
      <c r="A406" s="64" t="s">
        <v>3958</v>
      </c>
      <c r="B406" s="64" t="s">
        <v>3998</v>
      </c>
      <c r="C406" s="64" t="s">
        <v>3999</v>
      </c>
      <c r="D406" s="65">
        <v>129</v>
      </c>
      <c r="E406" s="66" t="s">
        <v>4000</v>
      </c>
    </row>
    <row r="407" spans="1:5">
      <c r="A407" s="64" t="s">
        <v>3958</v>
      </c>
      <c r="B407" s="64" t="s">
        <v>4001</v>
      </c>
      <c r="C407" s="64" t="s">
        <v>4002</v>
      </c>
      <c r="D407" s="65">
        <v>129</v>
      </c>
      <c r="E407" s="66" t="s">
        <v>4003</v>
      </c>
    </row>
    <row r="408" spans="1:5">
      <c r="A408" s="67" t="s">
        <v>3958</v>
      </c>
      <c r="B408" s="67" t="s">
        <v>4004</v>
      </c>
      <c r="C408" s="67" t="s">
        <v>4005</v>
      </c>
      <c r="D408" s="68">
        <v>129</v>
      </c>
      <c r="E408" s="69" t="s">
        <v>4006</v>
      </c>
    </row>
    <row r="409" spans="1:5">
      <c r="A409" s="67" t="s">
        <v>3958</v>
      </c>
      <c r="B409" s="67" t="s">
        <v>4007</v>
      </c>
      <c r="C409" s="67" t="s">
        <v>4008</v>
      </c>
      <c r="D409" s="68">
        <v>129</v>
      </c>
      <c r="E409" s="69" t="s">
        <v>4009</v>
      </c>
    </row>
    <row r="410" spans="1:5">
      <c r="A410" s="64" t="s">
        <v>3958</v>
      </c>
      <c r="B410" s="64" t="s">
        <v>4010</v>
      </c>
      <c r="C410" s="64" t="s">
        <v>4011</v>
      </c>
      <c r="D410" s="65">
        <v>129</v>
      </c>
      <c r="E410" s="66" t="s">
        <v>4012</v>
      </c>
    </row>
    <row r="411" spans="1:5">
      <c r="A411" s="67" t="s">
        <v>3958</v>
      </c>
      <c r="B411" s="67" t="s">
        <v>4013</v>
      </c>
      <c r="C411" s="67" t="s">
        <v>1696</v>
      </c>
      <c r="D411" s="68">
        <v>129</v>
      </c>
      <c r="E411" s="69" t="s">
        <v>4014</v>
      </c>
    </row>
    <row r="412" spans="1:5">
      <c r="A412" s="64" t="s">
        <v>3958</v>
      </c>
      <c r="B412" s="64" t="s">
        <v>4015</v>
      </c>
      <c r="C412" s="64" t="s">
        <v>2718</v>
      </c>
      <c r="D412" s="65">
        <v>129</v>
      </c>
      <c r="E412" s="66" t="s">
        <v>4016</v>
      </c>
    </row>
    <row r="413" spans="1:5">
      <c r="A413" s="64" t="s">
        <v>3958</v>
      </c>
      <c r="B413" s="64" t="s">
        <v>4017</v>
      </c>
      <c r="C413" s="64" t="s">
        <v>4018</v>
      </c>
      <c r="D413" s="65">
        <v>129</v>
      </c>
      <c r="E413" s="66" t="s">
        <v>4019</v>
      </c>
    </row>
    <row r="414" spans="1:5">
      <c r="A414" s="67" t="s">
        <v>3958</v>
      </c>
      <c r="B414" s="67" t="s">
        <v>4020</v>
      </c>
      <c r="C414" s="67" t="s">
        <v>4021</v>
      </c>
      <c r="D414" s="68">
        <v>129</v>
      </c>
      <c r="E414" s="69" t="s">
        <v>4022</v>
      </c>
    </row>
    <row r="415" spans="1:5">
      <c r="A415" s="64" t="s">
        <v>3958</v>
      </c>
      <c r="B415" s="64" t="s">
        <v>4023</v>
      </c>
      <c r="C415" s="64" t="s">
        <v>4024</v>
      </c>
      <c r="D415" s="65">
        <v>129</v>
      </c>
      <c r="E415" s="66" t="s">
        <v>4025</v>
      </c>
    </row>
    <row r="416" spans="1:5">
      <c r="A416" s="67" t="s">
        <v>3958</v>
      </c>
      <c r="B416" s="67" t="s">
        <v>4026</v>
      </c>
      <c r="C416" s="67" t="s">
        <v>4027</v>
      </c>
      <c r="D416" s="68">
        <v>129</v>
      </c>
      <c r="E416" s="69" t="s">
        <v>4028</v>
      </c>
    </row>
    <row r="417" spans="1:5">
      <c r="A417" s="67" t="s">
        <v>3958</v>
      </c>
      <c r="B417" s="67" t="s">
        <v>4029</v>
      </c>
      <c r="C417" s="67" t="s">
        <v>4029</v>
      </c>
      <c r="D417" s="68">
        <v>129</v>
      </c>
      <c r="E417" s="69" t="s">
        <v>4030</v>
      </c>
    </row>
    <row r="418" spans="1:5">
      <c r="A418" s="64" t="s">
        <v>3958</v>
      </c>
      <c r="B418" s="64" t="s">
        <v>4031</v>
      </c>
      <c r="C418" s="64" t="s">
        <v>2718</v>
      </c>
      <c r="D418" s="65">
        <v>129</v>
      </c>
      <c r="E418" s="66" t="s">
        <v>4032</v>
      </c>
    </row>
    <row r="419" spans="1:5">
      <c r="A419" s="67" t="s">
        <v>3958</v>
      </c>
      <c r="B419" s="67" t="s">
        <v>4033</v>
      </c>
      <c r="C419" s="67" t="s">
        <v>4034</v>
      </c>
      <c r="D419" s="68">
        <v>129</v>
      </c>
      <c r="E419" s="69" t="s">
        <v>4035</v>
      </c>
    </row>
    <row r="420" spans="1:5">
      <c r="A420" s="67" t="s">
        <v>3958</v>
      </c>
      <c r="B420" s="67" t="s">
        <v>4036</v>
      </c>
      <c r="C420" s="67" t="s">
        <v>4037</v>
      </c>
      <c r="D420" s="68">
        <v>129</v>
      </c>
      <c r="E420" s="69" t="s">
        <v>4038</v>
      </c>
    </row>
    <row r="421" spans="1:5">
      <c r="A421" s="67" t="s">
        <v>3958</v>
      </c>
      <c r="B421" s="67" t="s">
        <v>4039</v>
      </c>
      <c r="C421" s="67" t="s">
        <v>4040</v>
      </c>
      <c r="D421" s="68">
        <v>129</v>
      </c>
      <c r="E421" s="69" t="s">
        <v>4041</v>
      </c>
    </row>
    <row r="422" spans="1:5">
      <c r="A422" s="67" t="s">
        <v>3958</v>
      </c>
      <c r="B422" s="67" t="s">
        <v>4042</v>
      </c>
      <c r="C422" s="67" t="s">
        <v>4043</v>
      </c>
      <c r="D422" s="68">
        <v>129</v>
      </c>
      <c r="E422" s="69" t="s">
        <v>4044</v>
      </c>
    </row>
    <row r="423" spans="1:5">
      <c r="A423" s="64" t="s">
        <v>3958</v>
      </c>
      <c r="B423" s="64" t="s">
        <v>4045</v>
      </c>
      <c r="C423" s="64" t="s">
        <v>1696</v>
      </c>
      <c r="D423" s="65">
        <v>129</v>
      </c>
      <c r="E423" s="66" t="s">
        <v>4046</v>
      </c>
    </row>
    <row r="424" spans="1:5">
      <c r="A424" s="64" t="s">
        <v>3958</v>
      </c>
      <c r="B424" s="64" t="s">
        <v>4047</v>
      </c>
      <c r="C424" s="64" t="s">
        <v>1696</v>
      </c>
      <c r="D424" s="65">
        <v>129</v>
      </c>
      <c r="E424" s="66" t="s">
        <v>4048</v>
      </c>
    </row>
    <row r="425" spans="1:5">
      <c r="A425" s="64" t="s">
        <v>3958</v>
      </c>
      <c r="B425" s="64" t="s">
        <v>4049</v>
      </c>
      <c r="C425" s="64" t="s">
        <v>4050</v>
      </c>
      <c r="D425" s="65">
        <v>129</v>
      </c>
      <c r="E425" s="66" t="s">
        <v>4051</v>
      </c>
    </row>
    <row r="426" spans="1:5">
      <c r="A426" s="64" t="s">
        <v>3958</v>
      </c>
      <c r="B426" s="64" t="s">
        <v>4052</v>
      </c>
      <c r="C426" s="64" t="s">
        <v>4053</v>
      </c>
      <c r="D426" s="65">
        <v>129</v>
      </c>
      <c r="E426" s="66" t="s">
        <v>4054</v>
      </c>
    </row>
    <row r="427" spans="1:5">
      <c r="A427" s="67" t="s">
        <v>3958</v>
      </c>
      <c r="B427" s="67" t="s">
        <v>4055</v>
      </c>
      <c r="C427" s="67" t="s">
        <v>4056</v>
      </c>
      <c r="D427" s="68">
        <v>129</v>
      </c>
      <c r="E427" s="69" t="s">
        <v>4057</v>
      </c>
    </row>
    <row r="428" spans="1:5">
      <c r="A428" s="67" t="s">
        <v>3958</v>
      </c>
      <c r="B428" s="67" t="s">
        <v>4058</v>
      </c>
      <c r="C428" s="67" t="s">
        <v>4059</v>
      </c>
      <c r="D428" s="68">
        <v>129</v>
      </c>
      <c r="E428" s="69" t="s">
        <v>4060</v>
      </c>
    </row>
    <row r="429" spans="1:5">
      <c r="A429" s="64" t="s">
        <v>3958</v>
      </c>
      <c r="B429" s="64" t="s">
        <v>4061</v>
      </c>
      <c r="C429" s="64" t="s">
        <v>4062</v>
      </c>
      <c r="D429" s="65">
        <v>129</v>
      </c>
      <c r="E429" s="66" t="s">
        <v>4063</v>
      </c>
    </row>
    <row r="430" spans="1:5">
      <c r="A430" s="67" t="s">
        <v>3958</v>
      </c>
      <c r="B430" s="67" t="s">
        <v>4064</v>
      </c>
      <c r="C430" s="67" t="s">
        <v>4065</v>
      </c>
      <c r="D430" s="68">
        <v>129</v>
      </c>
      <c r="E430" s="69" t="s">
        <v>4066</v>
      </c>
    </row>
    <row r="431" spans="1:5">
      <c r="A431" s="64" t="s">
        <v>3958</v>
      </c>
      <c r="B431" s="64" t="s">
        <v>4067</v>
      </c>
      <c r="C431" s="64" t="s">
        <v>4068</v>
      </c>
      <c r="D431" s="65">
        <v>129</v>
      </c>
      <c r="E431" s="66" t="s">
        <v>4069</v>
      </c>
    </row>
    <row r="432" spans="1:5">
      <c r="A432" s="64" t="s">
        <v>3958</v>
      </c>
      <c r="B432" s="64" t="s">
        <v>4070</v>
      </c>
      <c r="C432" s="64" t="s">
        <v>4071</v>
      </c>
      <c r="D432" s="65">
        <v>129</v>
      </c>
      <c r="E432" s="66" t="s">
        <v>4072</v>
      </c>
    </row>
    <row r="433" spans="1:5">
      <c r="A433" s="67" t="s">
        <v>3958</v>
      </c>
      <c r="B433" s="67" t="s">
        <v>4073</v>
      </c>
      <c r="C433" s="67" t="s">
        <v>4074</v>
      </c>
      <c r="D433" s="68">
        <v>129</v>
      </c>
      <c r="E433" s="69" t="s">
        <v>4075</v>
      </c>
    </row>
    <row r="434" spans="1:5">
      <c r="A434" s="64" t="s">
        <v>3958</v>
      </c>
      <c r="B434" s="64" t="s">
        <v>4076</v>
      </c>
      <c r="C434" s="64" t="s">
        <v>4077</v>
      </c>
      <c r="D434" s="65">
        <v>129</v>
      </c>
      <c r="E434" s="66" t="s">
        <v>4078</v>
      </c>
    </row>
    <row r="435" spans="1:5">
      <c r="A435" s="64" t="s">
        <v>3958</v>
      </c>
      <c r="B435" s="64" t="s">
        <v>4079</v>
      </c>
      <c r="C435" s="64" t="s">
        <v>4080</v>
      </c>
      <c r="D435" s="65">
        <v>129</v>
      </c>
      <c r="E435" s="66" t="s">
        <v>4081</v>
      </c>
    </row>
    <row r="436" spans="1:5">
      <c r="A436" s="67" t="s">
        <v>3958</v>
      </c>
      <c r="B436" s="67" t="s">
        <v>4082</v>
      </c>
      <c r="C436" s="67" t="s">
        <v>4083</v>
      </c>
      <c r="D436" s="68">
        <v>129</v>
      </c>
      <c r="E436" s="69" t="s">
        <v>4084</v>
      </c>
    </row>
    <row r="437" spans="1:5">
      <c r="A437" s="64" t="s">
        <v>3958</v>
      </c>
      <c r="B437" s="64" t="s">
        <v>4085</v>
      </c>
      <c r="C437" s="64" t="s">
        <v>4086</v>
      </c>
      <c r="D437" s="65">
        <v>129</v>
      </c>
      <c r="E437" s="66" t="s">
        <v>4087</v>
      </c>
    </row>
    <row r="438" spans="1:5">
      <c r="A438" s="67" t="s">
        <v>3958</v>
      </c>
      <c r="B438" s="67" t="s">
        <v>4088</v>
      </c>
      <c r="C438" s="67" t="s">
        <v>4089</v>
      </c>
      <c r="D438" s="68">
        <v>129</v>
      </c>
      <c r="E438" s="69" t="s">
        <v>4090</v>
      </c>
    </row>
    <row r="439" spans="1:5">
      <c r="A439" s="64" t="s">
        <v>3958</v>
      </c>
      <c r="B439" s="64" t="s">
        <v>4091</v>
      </c>
      <c r="C439" s="64" t="s">
        <v>4092</v>
      </c>
      <c r="D439" s="65">
        <v>129</v>
      </c>
      <c r="E439" s="66" t="s">
        <v>4093</v>
      </c>
    </row>
    <row r="440" spans="1:5">
      <c r="A440" s="67" t="s">
        <v>3958</v>
      </c>
      <c r="B440" s="67" t="s">
        <v>4094</v>
      </c>
      <c r="C440" s="67" t="s">
        <v>4095</v>
      </c>
      <c r="D440" s="68">
        <v>129</v>
      </c>
      <c r="E440" s="69" t="s">
        <v>4096</v>
      </c>
    </row>
    <row r="441" spans="1:5">
      <c r="A441" s="67" t="s">
        <v>3958</v>
      </c>
      <c r="B441" s="67" t="s">
        <v>4097</v>
      </c>
      <c r="C441" s="67" t="s">
        <v>4098</v>
      </c>
      <c r="D441" s="68">
        <v>129</v>
      </c>
      <c r="E441" s="69" t="s">
        <v>4099</v>
      </c>
    </row>
    <row r="442" spans="1:5">
      <c r="A442" s="67" t="s">
        <v>3958</v>
      </c>
      <c r="B442" s="67" t="s">
        <v>4100</v>
      </c>
      <c r="C442" s="67" t="s">
        <v>4101</v>
      </c>
      <c r="D442" s="68">
        <v>129</v>
      </c>
      <c r="E442" s="69" t="s">
        <v>4102</v>
      </c>
    </row>
    <row r="443" spans="1:5">
      <c r="A443" s="64" t="s">
        <v>3958</v>
      </c>
      <c r="B443" s="64" t="s">
        <v>4103</v>
      </c>
      <c r="C443" s="64" t="s">
        <v>4104</v>
      </c>
      <c r="D443" s="65">
        <v>129</v>
      </c>
      <c r="E443" s="66" t="s">
        <v>4105</v>
      </c>
    </row>
    <row r="444" spans="1:5">
      <c r="A444" s="67" t="s">
        <v>3958</v>
      </c>
      <c r="B444" s="67" t="s">
        <v>4106</v>
      </c>
      <c r="C444" s="67" t="s">
        <v>4107</v>
      </c>
      <c r="D444" s="68">
        <v>129</v>
      </c>
      <c r="E444" s="69" t="s">
        <v>4108</v>
      </c>
    </row>
    <row r="445" spans="1:5">
      <c r="A445" s="64" t="s">
        <v>3958</v>
      </c>
      <c r="B445" s="64" t="s">
        <v>4109</v>
      </c>
      <c r="C445" s="64" t="s">
        <v>4110</v>
      </c>
      <c r="D445" s="65">
        <v>129</v>
      </c>
      <c r="E445" s="66" t="s">
        <v>4111</v>
      </c>
    </row>
    <row r="446" spans="1:5">
      <c r="A446" s="64" t="s">
        <v>3958</v>
      </c>
      <c r="B446" s="64" t="s">
        <v>4112</v>
      </c>
      <c r="C446" s="64" t="s">
        <v>4113</v>
      </c>
      <c r="D446" s="65">
        <v>129</v>
      </c>
      <c r="E446" s="66" t="s">
        <v>4114</v>
      </c>
    </row>
    <row r="447" spans="1:5">
      <c r="A447" s="67" t="s">
        <v>3958</v>
      </c>
      <c r="B447" s="67" t="s">
        <v>4115</v>
      </c>
      <c r="C447" s="67" t="s">
        <v>4116</v>
      </c>
      <c r="D447" s="68">
        <v>129</v>
      </c>
      <c r="E447" s="69" t="s">
        <v>4117</v>
      </c>
    </row>
    <row r="448" spans="1:5">
      <c r="A448" s="64" t="s">
        <v>3958</v>
      </c>
      <c r="B448" s="64" t="s">
        <v>4118</v>
      </c>
      <c r="C448" s="64" t="s">
        <v>4119</v>
      </c>
      <c r="D448" s="65">
        <v>129</v>
      </c>
      <c r="E448" s="66" t="s">
        <v>4120</v>
      </c>
    </row>
    <row r="449" spans="1:5">
      <c r="A449" s="64" t="s">
        <v>3958</v>
      </c>
      <c r="B449" s="64" t="s">
        <v>4121</v>
      </c>
      <c r="C449" s="64" t="s">
        <v>4122</v>
      </c>
      <c r="D449" s="65">
        <v>129</v>
      </c>
      <c r="E449" s="66" t="s">
        <v>4123</v>
      </c>
    </row>
    <row r="450" spans="1:5">
      <c r="A450" s="67" t="s">
        <v>3958</v>
      </c>
      <c r="B450" s="67" t="s">
        <v>4124</v>
      </c>
      <c r="C450" s="67" t="s">
        <v>4125</v>
      </c>
      <c r="D450" s="68">
        <v>129</v>
      </c>
      <c r="E450" s="69" t="s">
        <v>4126</v>
      </c>
    </row>
    <row r="451" spans="1:5">
      <c r="A451" s="67" t="s">
        <v>3958</v>
      </c>
      <c r="B451" s="67" t="s">
        <v>4127</v>
      </c>
      <c r="C451" s="67" t="s">
        <v>4128</v>
      </c>
      <c r="D451" s="68">
        <v>129</v>
      </c>
      <c r="E451" s="69" t="s">
        <v>4129</v>
      </c>
    </row>
    <row r="452" spans="1:5">
      <c r="A452" s="64" t="s">
        <v>3958</v>
      </c>
      <c r="B452" s="64" t="s">
        <v>4130</v>
      </c>
      <c r="C452" s="64" t="s">
        <v>4131</v>
      </c>
      <c r="D452" s="65">
        <v>129</v>
      </c>
      <c r="E452" s="66" t="s">
        <v>4132</v>
      </c>
    </row>
    <row r="453" spans="1:5">
      <c r="A453" s="67" t="s">
        <v>3958</v>
      </c>
      <c r="B453" s="67" t="s">
        <v>4133</v>
      </c>
      <c r="C453" s="67" t="s">
        <v>4134</v>
      </c>
      <c r="D453" s="68">
        <v>129</v>
      </c>
      <c r="E453" s="69" t="s">
        <v>4135</v>
      </c>
    </row>
    <row r="454" spans="1:5">
      <c r="A454" s="67" t="s">
        <v>3958</v>
      </c>
      <c r="B454" s="67" t="s">
        <v>4136</v>
      </c>
      <c r="C454" s="67" t="s">
        <v>4137</v>
      </c>
      <c r="D454" s="68">
        <v>129</v>
      </c>
      <c r="E454" s="69" t="s">
        <v>4138</v>
      </c>
    </row>
    <row r="455" spans="1:5">
      <c r="A455" s="67" t="s">
        <v>3958</v>
      </c>
      <c r="B455" s="67" t="s">
        <v>4139</v>
      </c>
      <c r="C455" s="67" t="s">
        <v>4140</v>
      </c>
      <c r="D455" s="68">
        <v>129</v>
      </c>
      <c r="E455" s="69" t="s">
        <v>4141</v>
      </c>
    </row>
    <row r="456" spans="1:5">
      <c r="A456" s="64" t="s">
        <v>3958</v>
      </c>
      <c r="B456" s="64" t="s">
        <v>4142</v>
      </c>
      <c r="C456" s="64" t="s">
        <v>4143</v>
      </c>
      <c r="D456" s="65">
        <v>129</v>
      </c>
      <c r="E456" s="66" t="s">
        <v>4144</v>
      </c>
    </row>
    <row r="457" spans="1:5">
      <c r="A457" s="67" t="s">
        <v>3958</v>
      </c>
      <c r="B457" s="67" t="s">
        <v>4145</v>
      </c>
      <c r="C457" s="67" t="s">
        <v>4146</v>
      </c>
      <c r="D457" s="68">
        <v>129</v>
      </c>
      <c r="E457" s="69" t="s">
        <v>4147</v>
      </c>
    </row>
    <row r="458" spans="1:5">
      <c r="A458" s="64" t="s">
        <v>3958</v>
      </c>
      <c r="B458" s="64" t="s">
        <v>4148</v>
      </c>
      <c r="C458" s="64" t="s">
        <v>4149</v>
      </c>
      <c r="D458" s="65">
        <v>129</v>
      </c>
      <c r="E458" s="66" t="s">
        <v>4150</v>
      </c>
    </row>
    <row r="459" spans="1:5">
      <c r="A459" s="67" t="s">
        <v>3958</v>
      </c>
      <c r="B459" s="67" t="s">
        <v>4151</v>
      </c>
      <c r="C459" s="67" t="s">
        <v>4152</v>
      </c>
      <c r="D459" s="68">
        <v>129</v>
      </c>
      <c r="E459" s="69" t="s">
        <v>4153</v>
      </c>
    </row>
    <row r="460" spans="1:5">
      <c r="A460" s="64" t="s">
        <v>3958</v>
      </c>
      <c r="B460" s="64" t="s">
        <v>4154</v>
      </c>
      <c r="C460" s="64" t="s">
        <v>4155</v>
      </c>
      <c r="D460" s="65">
        <v>129</v>
      </c>
      <c r="E460" s="66" t="s">
        <v>4156</v>
      </c>
    </row>
    <row r="461" spans="1:5">
      <c r="A461" s="67" t="s">
        <v>3958</v>
      </c>
      <c r="B461" s="67" t="s">
        <v>4157</v>
      </c>
      <c r="C461" s="67" t="s">
        <v>4158</v>
      </c>
      <c r="D461" s="68">
        <v>129</v>
      </c>
      <c r="E461" s="69" t="s">
        <v>4159</v>
      </c>
    </row>
    <row r="462" spans="1:5">
      <c r="A462" s="67" t="s">
        <v>3958</v>
      </c>
      <c r="B462" s="67" t="s">
        <v>4160</v>
      </c>
      <c r="C462" s="67" t="s">
        <v>4161</v>
      </c>
      <c r="D462" s="68">
        <v>129</v>
      </c>
      <c r="E462" s="69" t="s">
        <v>4162</v>
      </c>
    </row>
    <row r="463" spans="1:5">
      <c r="A463" s="64" t="s">
        <v>3958</v>
      </c>
      <c r="B463" s="64" t="s">
        <v>4163</v>
      </c>
      <c r="C463" s="64" t="s">
        <v>4164</v>
      </c>
      <c r="D463" s="65">
        <v>129</v>
      </c>
      <c r="E463" s="66" t="s">
        <v>4165</v>
      </c>
    </row>
    <row r="464" spans="1:5">
      <c r="A464" s="64" t="s">
        <v>3958</v>
      </c>
      <c r="B464" s="64" t="s">
        <v>4166</v>
      </c>
      <c r="C464" s="64" t="s">
        <v>4167</v>
      </c>
      <c r="D464" s="65">
        <v>129</v>
      </c>
      <c r="E464" s="66" t="s">
        <v>4168</v>
      </c>
    </row>
    <row r="465" spans="1:5">
      <c r="A465" s="64" t="s">
        <v>3958</v>
      </c>
      <c r="B465" s="64" t="s">
        <v>4169</v>
      </c>
      <c r="C465" s="64" t="s">
        <v>4170</v>
      </c>
      <c r="D465" s="65">
        <v>129</v>
      </c>
      <c r="E465" s="66" t="s">
        <v>4171</v>
      </c>
    </row>
    <row r="466" spans="1:5">
      <c r="A466" s="67" t="s">
        <v>3958</v>
      </c>
      <c r="B466" s="67" t="s">
        <v>4172</v>
      </c>
      <c r="C466" s="67" t="s">
        <v>4173</v>
      </c>
      <c r="D466" s="68">
        <v>129</v>
      </c>
      <c r="E466" s="69" t="s">
        <v>4174</v>
      </c>
    </row>
    <row r="467" spans="1:5">
      <c r="A467" s="67" t="s">
        <v>3958</v>
      </c>
      <c r="B467" s="67" t="s">
        <v>4175</v>
      </c>
      <c r="C467" s="67" t="s">
        <v>4176</v>
      </c>
      <c r="D467" s="68">
        <v>129</v>
      </c>
      <c r="E467" s="69" t="s">
        <v>4177</v>
      </c>
    </row>
    <row r="468" spans="1:5">
      <c r="A468" s="67" t="s">
        <v>3958</v>
      </c>
      <c r="B468" s="67" t="s">
        <v>4178</v>
      </c>
      <c r="C468" s="67" t="s">
        <v>4179</v>
      </c>
      <c r="D468" s="68">
        <v>129</v>
      </c>
      <c r="E468" s="69" t="s">
        <v>4180</v>
      </c>
    </row>
    <row r="469" spans="1:5">
      <c r="A469" s="64" t="s">
        <v>3958</v>
      </c>
      <c r="B469" s="64" t="s">
        <v>4181</v>
      </c>
      <c r="C469" s="64" t="s">
        <v>4182</v>
      </c>
      <c r="D469" s="65">
        <v>129</v>
      </c>
      <c r="E469" s="66" t="s">
        <v>4183</v>
      </c>
    </row>
    <row r="470" spans="1:5">
      <c r="A470" s="64" t="s">
        <v>3958</v>
      </c>
      <c r="B470" s="64" t="s">
        <v>4184</v>
      </c>
      <c r="C470" s="64" t="s">
        <v>4185</v>
      </c>
      <c r="D470" s="65">
        <v>129</v>
      </c>
      <c r="E470" s="66" t="s">
        <v>4186</v>
      </c>
    </row>
    <row r="471" spans="1:5">
      <c r="A471" s="64" t="s">
        <v>3958</v>
      </c>
      <c r="B471" s="64" t="s">
        <v>4187</v>
      </c>
      <c r="C471" s="64" t="s">
        <v>4188</v>
      </c>
      <c r="D471" s="65">
        <v>129</v>
      </c>
      <c r="E471" s="66" t="s">
        <v>4189</v>
      </c>
    </row>
    <row r="472" spans="1:5">
      <c r="A472" s="67" t="s">
        <v>3958</v>
      </c>
      <c r="B472" s="67" t="s">
        <v>4190</v>
      </c>
      <c r="C472" s="67" t="s">
        <v>4191</v>
      </c>
      <c r="D472" s="68">
        <v>129</v>
      </c>
      <c r="E472" s="69" t="s">
        <v>4192</v>
      </c>
    </row>
    <row r="473" spans="1:5">
      <c r="A473" s="64" t="s">
        <v>3958</v>
      </c>
      <c r="B473" s="64" t="s">
        <v>4193</v>
      </c>
      <c r="C473" s="64" t="s">
        <v>4194</v>
      </c>
      <c r="D473" s="65">
        <v>129</v>
      </c>
      <c r="E473" s="66" t="s">
        <v>4195</v>
      </c>
    </row>
    <row r="474" spans="1:5">
      <c r="A474" s="64" t="s">
        <v>3958</v>
      </c>
      <c r="B474" s="64" t="s">
        <v>4196</v>
      </c>
      <c r="C474" s="64" t="s">
        <v>4197</v>
      </c>
      <c r="D474" s="65">
        <v>129</v>
      </c>
      <c r="E474" s="66" t="s">
        <v>4198</v>
      </c>
    </row>
    <row r="475" spans="1:5">
      <c r="A475" s="67" t="s">
        <v>3958</v>
      </c>
      <c r="B475" s="67" t="s">
        <v>4199</v>
      </c>
      <c r="C475" s="67" t="s">
        <v>4200</v>
      </c>
      <c r="D475" s="68">
        <v>129</v>
      </c>
      <c r="E475" s="69" t="s">
        <v>4201</v>
      </c>
    </row>
    <row r="476" spans="1:5">
      <c r="A476" s="67" t="s">
        <v>3958</v>
      </c>
      <c r="B476" s="67" t="s">
        <v>4202</v>
      </c>
      <c r="C476" s="67" t="s">
        <v>1696</v>
      </c>
      <c r="D476" s="68">
        <v>129</v>
      </c>
      <c r="E476" s="69" t="s">
        <v>4203</v>
      </c>
    </row>
    <row r="477" spans="1:5">
      <c r="A477" s="67" t="s">
        <v>3958</v>
      </c>
      <c r="B477" s="67" t="s">
        <v>4204</v>
      </c>
      <c r="C477" s="67" t="s">
        <v>2718</v>
      </c>
      <c r="D477" s="68">
        <v>129</v>
      </c>
      <c r="E477" s="69" t="s">
        <v>4205</v>
      </c>
    </row>
    <row r="478" spans="1:5">
      <c r="A478" s="64" t="s">
        <v>3958</v>
      </c>
      <c r="B478" s="64" t="s">
        <v>4206</v>
      </c>
      <c r="C478" s="64" t="s">
        <v>1696</v>
      </c>
      <c r="D478" s="65">
        <v>129</v>
      </c>
      <c r="E478" s="66" t="s">
        <v>4207</v>
      </c>
    </row>
    <row r="479" spans="1:5">
      <c r="A479" s="67" t="s">
        <v>3958</v>
      </c>
      <c r="B479" s="67" t="s">
        <v>4208</v>
      </c>
      <c r="C479" s="67" t="s">
        <v>4209</v>
      </c>
      <c r="D479" s="68">
        <v>129</v>
      </c>
      <c r="E479" s="69" t="s">
        <v>4210</v>
      </c>
    </row>
    <row r="480" spans="1:5">
      <c r="A480" s="67" t="s">
        <v>3958</v>
      </c>
      <c r="B480" s="67" t="s">
        <v>4211</v>
      </c>
      <c r="C480" s="67" t="s">
        <v>4212</v>
      </c>
      <c r="D480" s="68">
        <v>129</v>
      </c>
      <c r="E480" s="69" t="s">
        <v>4213</v>
      </c>
    </row>
    <row r="481" spans="1:5">
      <c r="A481" s="67" t="s">
        <v>3958</v>
      </c>
      <c r="B481" s="67" t="s">
        <v>4214</v>
      </c>
      <c r="C481" s="67" t="s">
        <v>4215</v>
      </c>
      <c r="D481" s="68">
        <v>129</v>
      </c>
      <c r="E481" s="69" t="s">
        <v>4216</v>
      </c>
    </row>
    <row r="482" spans="1:5">
      <c r="A482" s="64" t="s">
        <v>3958</v>
      </c>
      <c r="B482" s="64" t="s">
        <v>4217</v>
      </c>
      <c r="C482" s="64" t="s">
        <v>4218</v>
      </c>
      <c r="D482" s="65">
        <v>129</v>
      </c>
      <c r="E482" s="66" t="s">
        <v>4219</v>
      </c>
    </row>
    <row r="483" spans="1:5">
      <c r="A483" s="64" t="s">
        <v>3958</v>
      </c>
      <c r="B483" s="64" t="s">
        <v>4220</v>
      </c>
      <c r="C483" s="64" t="s">
        <v>4221</v>
      </c>
      <c r="D483" s="65">
        <v>129</v>
      </c>
      <c r="E483" s="66" t="s">
        <v>4222</v>
      </c>
    </row>
    <row r="484" spans="1:5">
      <c r="A484" s="67" t="s">
        <v>3958</v>
      </c>
      <c r="B484" s="67" t="s">
        <v>4223</v>
      </c>
      <c r="C484" s="67" t="s">
        <v>4224</v>
      </c>
      <c r="D484" s="68">
        <v>129</v>
      </c>
      <c r="E484" s="69" t="s">
        <v>4225</v>
      </c>
    </row>
    <row r="485" spans="1:5">
      <c r="A485" s="67" t="s">
        <v>3958</v>
      </c>
      <c r="B485" s="67" t="s">
        <v>4226</v>
      </c>
      <c r="C485" s="67" t="s">
        <v>4227</v>
      </c>
      <c r="D485" s="68">
        <v>129</v>
      </c>
      <c r="E485" s="69" t="s">
        <v>4228</v>
      </c>
    </row>
    <row r="486" spans="1:5">
      <c r="A486" s="64" t="s">
        <v>3958</v>
      </c>
      <c r="B486" s="64" t="s">
        <v>4229</v>
      </c>
      <c r="C486" s="64" t="s">
        <v>4230</v>
      </c>
      <c r="D486" s="65">
        <v>129</v>
      </c>
      <c r="E486" s="66" t="s">
        <v>4231</v>
      </c>
    </row>
    <row r="487" spans="1:5">
      <c r="A487" s="64" t="s">
        <v>3958</v>
      </c>
      <c r="B487" s="64" t="s">
        <v>4232</v>
      </c>
      <c r="C487" s="64" t="s">
        <v>4233</v>
      </c>
      <c r="D487" s="65">
        <v>129</v>
      </c>
      <c r="E487" s="66" t="s">
        <v>4234</v>
      </c>
    </row>
    <row r="488" spans="1:5">
      <c r="A488" s="64" t="s">
        <v>3958</v>
      </c>
      <c r="B488" s="64" t="s">
        <v>4235</v>
      </c>
      <c r="C488" s="64" t="s">
        <v>4236</v>
      </c>
      <c r="D488" s="65">
        <v>129</v>
      </c>
      <c r="E488" s="66" t="s">
        <v>4237</v>
      </c>
    </row>
    <row r="489" spans="1:5">
      <c r="A489" s="67" t="s">
        <v>3958</v>
      </c>
      <c r="B489" s="67" t="s">
        <v>4238</v>
      </c>
      <c r="C489" s="67" t="s">
        <v>4239</v>
      </c>
      <c r="D489" s="68">
        <v>129</v>
      </c>
      <c r="E489" s="69" t="s">
        <v>4240</v>
      </c>
    </row>
    <row r="490" spans="1:5">
      <c r="A490" s="64" t="s">
        <v>3958</v>
      </c>
      <c r="B490" s="64" t="s">
        <v>4241</v>
      </c>
      <c r="C490" s="64" t="s">
        <v>4242</v>
      </c>
      <c r="D490" s="65">
        <v>129</v>
      </c>
      <c r="E490" s="66" t="s">
        <v>4243</v>
      </c>
    </row>
    <row r="491" spans="1:5">
      <c r="A491" s="67" t="s">
        <v>3958</v>
      </c>
      <c r="B491" s="67" t="s">
        <v>4244</v>
      </c>
      <c r="C491" s="67" t="s">
        <v>4245</v>
      </c>
      <c r="D491" s="68">
        <v>129</v>
      </c>
      <c r="E491" s="69" t="s">
        <v>4246</v>
      </c>
    </row>
    <row r="492" spans="1:5">
      <c r="A492" s="64" t="s">
        <v>3958</v>
      </c>
      <c r="B492" s="64" t="s">
        <v>4247</v>
      </c>
      <c r="C492" s="64" t="s">
        <v>4248</v>
      </c>
      <c r="D492" s="65">
        <v>129</v>
      </c>
      <c r="E492" s="66" t="s">
        <v>4249</v>
      </c>
    </row>
    <row r="493" spans="1:5">
      <c r="A493" s="64" t="s">
        <v>3958</v>
      </c>
      <c r="B493" s="64" t="s">
        <v>4250</v>
      </c>
      <c r="C493" s="64" t="s">
        <v>4251</v>
      </c>
      <c r="D493" s="65">
        <v>129</v>
      </c>
      <c r="E493" s="66" t="s">
        <v>4252</v>
      </c>
    </row>
    <row r="494" spans="1:5">
      <c r="A494" s="67" t="s">
        <v>3958</v>
      </c>
      <c r="B494" s="67" t="s">
        <v>4253</v>
      </c>
      <c r="C494" s="67" t="s">
        <v>4254</v>
      </c>
      <c r="D494" s="68">
        <v>129</v>
      </c>
      <c r="E494" s="69" t="s">
        <v>4255</v>
      </c>
    </row>
    <row r="495" spans="1:5">
      <c r="A495" s="64" t="s">
        <v>3958</v>
      </c>
      <c r="B495" s="64" t="s">
        <v>4256</v>
      </c>
      <c r="C495" s="64" t="s">
        <v>4257</v>
      </c>
      <c r="D495" s="65">
        <v>129</v>
      </c>
      <c r="E495" s="66" t="s">
        <v>4258</v>
      </c>
    </row>
    <row r="496" spans="1:5">
      <c r="A496" s="67" t="s">
        <v>3958</v>
      </c>
      <c r="B496" s="67" t="s">
        <v>4259</v>
      </c>
      <c r="C496" s="67" t="s">
        <v>4260</v>
      </c>
      <c r="D496" s="68">
        <v>129</v>
      </c>
      <c r="E496" s="69" t="s">
        <v>4261</v>
      </c>
    </row>
    <row r="497" spans="1:5">
      <c r="A497" s="67" t="s">
        <v>3958</v>
      </c>
      <c r="B497" s="67" t="s">
        <v>4262</v>
      </c>
      <c r="C497" s="67" t="s">
        <v>4262</v>
      </c>
      <c r="D497" s="68">
        <v>129</v>
      </c>
      <c r="E497" s="69" t="s">
        <v>4263</v>
      </c>
    </row>
    <row r="498" spans="1:5">
      <c r="A498" s="64" t="s">
        <v>3958</v>
      </c>
      <c r="B498" s="64" t="s">
        <v>4264</v>
      </c>
      <c r="C498" s="64" t="s">
        <v>4265</v>
      </c>
      <c r="D498" s="65">
        <v>129</v>
      </c>
      <c r="E498" s="66" t="s">
        <v>4266</v>
      </c>
    </row>
    <row r="499" spans="1:5">
      <c r="A499" s="67" t="s">
        <v>3958</v>
      </c>
      <c r="B499" s="67" t="s">
        <v>4267</v>
      </c>
      <c r="C499" s="67" t="s">
        <v>4268</v>
      </c>
      <c r="D499" s="68">
        <v>129</v>
      </c>
      <c r="E499" s="69" t="s">
        <v>4269</v>
      </c>
    </row>
    <row r="500" spans="1:5">
      <c r="A500" s="64" t="s">
        <v>3958</v>
      </c>
      <c r="B500" s="64" t="s">
        <v>4270</v>
      </c>
      <c r="C500" s="64" t="s">
        <v>4271</v>
      </c>
      <c r="D500" s="65">
        <v>129</v>
      </c>
      <c r="E500" s="66" t="s">
        <v>4272</v>
      </c>
    </row>
    <row r="501" spans="1:5">
      <c r="A501" s="64" t="s">
        <v>3958</v>
      </c>
      <c r="B501" s="64" t="s">
        <v>4273</v>
      </c>
      <c r="C501" s="64" t="s">
        <v>4274</v>
      </c>
      <c r="D501" s="65">
        <v>129</v>
      </c>
      <c r="E501" s="66" t="s">
        <v>4275</v>
      </c>
    </row>
    <row r="502" spans="1:5">
      <c r="A502" s="64" t="s">
        <v>3958</v>
      </c>
      <c r="B502" s="64" t="s">
        <v>4276</v>
      </c>
      <c r="C502" s="64" t="s">
        <v>4277</v>
      </c>
      <c r="D502" s="65">
        <v>129</v>
      </c>
      <c r="E502" s="66" t="s">
        <v>4278</v>
      </c>
    </row>
    <row r="503" spans="1:5">
      <c r="A503" s="67" t="s">
        <v>3958</v>
      </c>
      <c r="B503" s="67" t="s">
        <v>4279</v>
      </c>
      <c r="C503" s="67" t="s">
        <v>4280</v>
      </c>
      <c r="D503" s="68">
        <v>129</v>
      </c>
      <c r="E503" s="69" t="s">
        <v>4281</v>
      </c>
    </row>
    <row r="504" spans="1:5">
      <c r="A504" s="67" t="s">
        <v>3958</v>
      </c>
      <c r="B504" s="67" t="s">
        <v>4282</v>
      </c>
      <c r="C504" s="67" t="s">
        <v>4283</v>
      </c>
      <c r="D504" s="68">
        <v>129</v>
      </c>
      <c r="E504" s="69" t="s">
        <v>4284</v>
      </c>
    </row>
    <row r="505" spans="1:5">
      <c r="A505" s="64" t="s">
        <v>3958</v>
      </c>
      <c r="B505" s="64" t="s">
        <v>4285</v>
      </c>
      <c r="C505" s="64" t="s">
        <v>4286</v>
      </c>
      <c r="D505" s="65">
        <v>129</v>
      </c>
      <c r="E505" s="66" t="s">
        <v>4287</v>
      </c>
    </row>
    <row r="506" spans="1:5">
      <c r="A506" s="64" t="s">
        <v>3958</v>
      </c>
      <c r="B506" s="64" t="s">
        <v>4288</v>
      </c>
      <c r="C506" s="64" t="s">
        <v>2718</v>
      </c>
      <c r="D506" s="65">
        <v>129</v>
      </c>
      <c r="E506" s="66" t="s">
        <v>4289</v>
      </c>
    </row>
    <row r="507" spans="1:5">
      <c r="A507" s="67" t="s">
        <v>3958</v>
      </c>
      <c r="B507" s="67" t="s">
        <v>4290</v>
      </c>
      <c r="C507" s="67" t="s">
        <v>4291</v>
      </c>
      <c r="D507" s="68">
        <v>129</v>
      </c>
      <c r="E507" s="69" t="s">
        <v>4292</v>
      </c>
    </row>
    <row r="508" spans="1:5">
      <c r="A508" s="67" t="s">
        <v>3958</v>
      </c>
      <c r="B508" s="67" t="s">
        <v>4293</v>
      </c>
      <c r="C508" s="67" t="s">
        <v>4294</v>
      </c>
      <c r="D508" s="68">
        <v>129</v>
      </c>
      <c r="E508" s="69" t="s">
        <v>4295</v>
      </c>
    </row>
    <row r="509" spans="1:5">
      <c r="A509" s="64" t="s">
        <v>3958</v>
      </c>
      <c r="B509" s="64" t="s">
        <v>4296</v>
      </c>
      <c r="C509" s="64" t="s">
        <v>4297</v>
      </c>
      <c r="D509" s="65">
        <v>129</v>
      </c>
      <c r="E509" s="66" t="s">
        <v>4298</v>
      </c>
    </row>
    <row r="510" spans="1:5">
      <c r="A510" s="64" t="s">
        <v>3958</v>
      </c>
      <c r="B510" s="64" t="s">
        <v>4299</v>
      </c>
      <c r="C510" s="64" t="s">
        <v>4300</v>
      </c>
      <c r="D510" s="65">
        <v>129</v>
      </c>
      <c r="E510" s="66" t="s">
        <v>4301</v>
      </c>
    </row>
    <row r="511" spans="1:5">
      <c r="A511" s="64" t="s">
        <v>3958</v>
      </c>
      <c r="B511" s="64" t="s">
        <v>4302</v>
      </c>
      <c r="C511" s="64" t="s">
        <v>4303</v>
      </c>
      <c r="D511" s="65">
        <v>129</v>
      </c>
      <c r="E511" s="66" t="s">
        <v>4304</v>
      </c>
    </row>
    <row r="512" spans="1:5">
      <c r="A512" s="64" t="s">
        <v>3958</v>
      </c>
      <c r="B512" s="64" t="s">
        <v>4305</v>
      </c>
      <c r="C512" s="64" t="s">
        <v>4306</v>
      </c>
      <c r="D512" s="65">
        <v>129</v>
      </c>
      <c r="E512" s="66" t="s">
        <v>4307</v>
      </c>
    </row>
    <row r="513" spans="1:5">
      <c r="A513" s="64" t="s">
        <v>3958</v>
      </c>
      <c r="B513" s="64" t="s">
        <v>4308</v>
      </c>
      <c r="C513" s="64" t="s">
        <v>4309</v>
      </c>
      <c r="D513" s="65">
        <v>129</v>
      </c>
      <c r="E513" s="66" t="s">
        <v>4310</v>
      </c>
    </row>
    <row r="514" spans="1:5">
      <c r="A514" s="64" t="s">
        <v>3958</v>
      </c>
      <c r="B514" s="64" t="s">
        <v>4311</v>
      </c>
      <c r="C514" s="64" t="s">
        <v>4312</v>
      </c>
      <c r="D514" s="65">
        <v>129</v>
      </c>
      <c r="E514" s="66" t="s">
        <v>4313</v>
      </c>
    </row>
    <row r="515" spans="1:5">
      <c r="A515" s="64" t="s">
        <v>3958</v>
      </c>
      <c r="B515" s="64" t="s">
        <v>4314</v>
      </c>
      <c r="C515" s="64" t="s">
        <v>4315</v>
      </c>
      <c r="D515" s="65">
        <v>129</v>
      </c>
      <c r="E515" s="66" t="s">
        <v>4316</v>
      </c>
    </row>
    <row r="516" spans="1:5">
      <c r="A516" s="64" t="s">
        <v>3958</v>
      </c>
      <c r="B516" s="64" t="s">
        <v>4317</v>
      </c>
      <c r="C516" s="64" t="s">
        <v>4318</v>
      </c>
      <c r="D516" s="65">
        <v>129</v>
      </c>
      <c r="E516" s="66" t="s">
        <v>4319</v>
      </c>
    </row>
    <row r="517" spans="1:5">
      <c r="A517" s="67" t="s">
        <v>3958</v>
      </c>
      <c r="B517" s="67" t="s">
        <v>4320</v>
      </c>
      <c r="C517" s="67" t="s">
        <v>4321</v>
      </c>
      <c r="D517" s="68">
        <v>129</v>
      </c>
      <c r="E517" s="69" t="s">
        <v>4322</v>
      </c>
    </row>
    <row r="518" spans="1:5">
      <c r="A518" s="67" t="s">
        <v>3958</v>
      </c>
      <c r="B518" s="67" t="s">
        <v>4323</v>
      </c>
      <c r="C518" s="67" t="s">
        <v>4324</v>
      </c>
      <c r="D518" s="68">
        <v>129</v>
      </c>
      <c r="E518" s="69" t="s">
        <v>4325</v>
      </c>
    </row>
    <row r="519" spans="1:5">
      <c r="A519" s="64" t="s">
        <v>3958</v>
      </c>
      <c r="B519" s="64" t="s">
        <v>4326</v>
      </c>
      <c r="C519" s="64" t="s">
        <v>4327</v>
      </c>
      <c r="D519" s="65">
        <v>129</v>
      </c>
      <c r="E519" s="66" t="s">
        <v>4328</v>
      </c>
    </row>
    <row r="520" spans="1:5">
      <c r="A520" s="67" t="s">
        <v>3958</v>
      </c>
      <c r="B520" s="67" t="s">
        <v>4329</v>
      </c>
      <c r="C520" s="67" t="s">
        <v>4330</v>
      </c>
      <c r="D520" s="68">
        <v>129</v>
      </c>
      <c r="E520" s="69" t="s">
        <v>4331</v>
      </c>
    </row>
    <row r="521" spans="1:5">
      <c r="A521" s="64" t="s">
        <v>3958</v>
      </c>
      <c r="B521" s="64" t="s">
        <v>4332</v>
      </c>
      <c r="C521" s="64" t="s">
        <v>4333</v>
      </c>
      <c r="D521" s="65">
        <v>129</v>
      </c>
      <c r="E521" s="66" t="s">
        <v>4334</v>
      </c>
    </row>
    <row r="522" spans="1:5">
      <c r="A522" s="67" t="s">
        <v>3958</v>
      </c>
      <c r="B522" s="67" t="s">
        <v>4335</v>
      </c>
      <c r="C522" s="67" t="s">
        <v>4336</v>
      </c>
      <c r="D522" s="68">
        <v>129</v>
      </c>
      <c r="E522" s="69" t="s">
        <v>4337</v>
      </c>
    </row>
    <row r="523" spans="1:5">
      <c r="A523" s="64" t="s">
        <v>3958</v>
      </c>
      <c r="B523" s="64" t="s">
        <v>3992</v>
      </c>
      <c r="C523" s="64" t="s">
        <v>4338</v>
      </c>
      <c r="D523" s="65">
        <v>129</v>
      </c>
      <c r="E523" s="66" t="s">
        <v>4339</v>
      </c>
    </row>
    <row r="524" spans="1:5">
      <c r="A524" s="64" t="s">
        <v>3958</v>
      </c>
      <c r="B524" s="64" t="s">
        <v>4340</v>
      </c>
      <c r="C524" s="64" t="s">
        <v>1696</v>
      </c>
      <c r="D524" s="65">
        <v>129</v>
      </c>
      <c r="E524" s="66" t="s">
        <v>4341</v>
      </c>
    </row>
    <row r="525" spans="1:5">
      <c r="A525" s="64" t="s">
        <v>3958</v>
      </c>
      <c r="B525" s="64" t="s">
        <v>4342</v>
      </c>
      <c r="C525" s="64" t="s">
        <v>3414</v>
      </c>
      <c r="D525" s="65">
        <v>129</v>
      </c>
      <c r="E525" s="66" t="s">
        <v>4343</v>
      </c>
    </row>
    <row r="526" spans="1:5">
      <c r="A526" s="64" t="s">
        <v>3958</v>
      </c>
      <c r="B526" s="64" t="s">
        <v>4344</v>
      </c>
      <c r="C526" s="64" t="s">
        <v>4345</v>
      </c>
      <c r="D526" s="65">
        <v>129</v>
      </c>
      <c r="E526" s="66" t="s">
        <v>4346</v>
      </c>
    </row>
    <row r="527" spans="1:5">
      <c r="A527" s="64" t="s">
        <v>3958</v>
      </c>
      <c r="B527" s="64" t="s">
        <v>4347</v>
      </c>
      <c r="C527" s="64" t="s">
        <v>4348</v>
      </c>
      <c r="D527" s="65">
        <v>129</v>
      </c>
      <c r="E527" s="66" t="s">
        <v>4349</v>
      </c>
    </row>
    <row r="528" spans="1:5">
      <c r="A528" s="67" t="s">
        <v>3958</v>
      </c>
      <c r="B528" s="67" t="s">
        <v>4350</v>
      </c>
      <c r="C528" s="67" t="s">
        <v>4351</v>
      </c>
      <c r="D528" s="68">
        <v>129</v>
      </c>
      <c r="E528" s="69" t="s">
        <v>4352</v>
      </c>
    </row>
    <row r="529" spans="1:5">
      <c r="A529" s="67" t="s">
        <v>3958</v>
      </c>
      <c r="B529" s="67" t="s">
        <v>4353</v>
      </c>
      <c r="C529" s="67" t="s">
        <v>4354</v>
      </c>
      <c r="D529" s="68">
        <v>129</v>
      </c>
      <c r="E529" s="69" t="s">
        <v>4355</v>
      </c>
    </row>
    <row r="530" spans="1:5">
      <c r="A530" s="67" t="s">
        <v>3958</v>
      </c>
      <c r="B530" s="67" t="s">
        <v>4356</v>
      </c>
      <c r="C530" s="67" t="s">
        <v>4357</v>
      </c>
      <c r="D530" s="68">
        <v>129</v>
      </c>
      <c r="E530" s="69" t="s">
        <v>4358</v>
      </c>
    </row>
    <row r="531" spans="1:5">
      <c r="A531" s="67" t="s">
        <v>3958</v>
      </c>
      <c r="B531" s="67" t="s">
        <v>4359</v>
      </c>
      <c r="C531" s="67" t="s">
        <v>4360</v>
      </c>
      <c r="D531" s="68">
        <v>129</v>
      </c>
      <c r="E531" s="69" t="s">
        <v>4361</v>
      </c>
    </row>
    <row r="532" spans="1:5">
      <c r="A532" s="64" t="s">
        <v>3958</v>
      </c>
      <c r="B532" s="64" t="s">
        <v>4362</v>
      </c>
      <c r="C532" s="64" t="s">
        <v>4363</v>
      </c>
      <c r="D532" s="65">
        <v>129</v>
      </c>
      <c r="E532" s="66" t="s">
        <v>4364</v>
      </c>
    </row>
    <row r="533" spans="1:5">
      <c r="A533" s="64" t="s">
        <v>3958</v>
      </c>
      <c r="B533" s="64" t="s">
        <v>4365</v>
      </c>
      <c r="C533" s="64" t="s">
        <v>4366</v>
      </c>
      <c r="D533" s="65">
        <v>129</v>
      </c>
      <c r="E533" s="66" t="s">
        <v>4367</v>
      </c>
    </row>
    <row r="534" spans="1:5">
      <c r="A534" s="67" t="s">
        <v>3958</v>
      </c>
      <c r="B534" s="67" t="s">
        <v>4368</v>
      </c>
      <c r="C534" s="67" t="s">
        <v>4369</v>
      </c>
      <c r="D534" s="68">
        <v>129</v>
      </c>
      <c r="E534" s="69" t="s">
        <v>4370</v>
      </c>
    </row>
    <row r="535" spans="1:5">
      <c r="A535" s="64" t="s">
        <v>3958</v>
      </c>
      <c r="B535" s="64" t="s">
        <v>4371</v>
      </c>
      <c r="C535" s="64" t="s">
        <v>4372</v>
      </c>
      <c r="D535" s="65">
        <v>129</v>
      </c>
      <c r="E535" s="66" t="s">
        <v>4373</v>
      </c>
    </row>
    <row r="536" spans="1:5">
      <c r="A536" s="67" t="s">
        <v>3958</v>
      </c>
      <c r="B536" s="67" t="s">
        <v>4374</v>
      </c>
      <c r="C536" s="67" t="s">
        <v>4375</v>
      </c>
      <c r="D536" s="68">
        <v>129</v>
      </c>
      <c r="E536" s="69" t="s">
        <v>4376</v>
      </c>
    </row>
    <row r="537" spans="1:5">
      <c r="A537" s="67" t="s">
        <v>3958</v>
      </c>
      <c r="B537" s="67" t="s">
        <v>4377</v>
      </c>
      <c r="C537" s="67" t="s">
        <v>4378</v>
      </c>
      <c r="D537" s="68">
        <v>129</v>
      </c>
      <c r="E537" s="69" t="s">
        <v>4379</v>
      </c>
    </row>
    <row r="538" spans="1:5">
      <c r="A538" s="64" t="s">
        <v>3958</v>
      </c>
      <c r="B538" s="64" t="s">
        <v>4380</v>
      </c>
      <c r="C538" s="64" t="s">
        <v>1696</v>
      </c>
      <c r="D538" s="65">
        <v>129</v>
      </c>
      <c r="E538" s="66" t="s">
        <v>4381</v>
      </c>
    </row>
    <row r="539" spans="1:5">
      <c r="A539" s="67" t="s">
        <v>3958</v>
      </c>
      <c r="B539" s="67" t="s">
        <v>4382</v>
      </c>
      <c r="C539" s="67" t="s">
        <v>4383</v>
      </c>
      <c r="D539" s="68">
        <v>129</v>
      </c>
      <c r="E539" s="69" t="s">
        <v>4384</v>
      </c>
    </row>
    <row r="540" spans="1:5">
      <c r="A540" s="67" t="s">
        <v>3958</v>
      </c>
      <c r="B540" s="67" t="s">
        <v>4385</v>
      </c>
      <c r="C540" s="67" t="s">
        <v>4386</v>
      </c>
      <c r="D540" s="68">
        <v>129</v>
      </c>
      <c r="E540" s="69" t="s">
        <v>4387</v>
      </c>
    </row>
    <row r="541" spans="1:5">
      <c r="A541" s="64" t="s">
        <v>3958</v>
      </c>
      <c r="B541" s="64" t="s">
        <v>4388</v>
      </c>
      <c r="C541" s="64" t="s">
        <v>4389</v>
      </c>
      <c r="D541" s="65">
        <v>129</v>
      </c>
      <c r="E541" s="66" t="s">
        <v>4390</v>
      </c>
    </row>
    <row r="542" spans="1:5">
      <c r="A542" s="64" t="s">
        <v>3958</v>
      </c>
      <c r="B542" s="64" t="s">
        <v>4391</v>
      </c>
      <c r="C542" s="64" t="s">
        <v>1696</v>
      </c>
      <c r="D542" s="65">
        <v>129</v>
      </c>
      <c r="E542" s="66" t="s">
        <v>4392</v>
      </c>
    </row>
    <row r="543" spans="1:5">
      <c r="A543" s="64" t="s">
        <v>3958</v>
      </c>
      <c r="B543" s="64" t="s">
        <v>4393</v>
      </c>
      <c r="C543" s="64" t="s">
        <v>4394</v>
      </c>
      <c r="D543" s="65">
        <v>129</v>
      </c>
      <c r="E543" s="66" t="s">
        <v>4395</v>
      </c>
    </row>
    <row r="544" spans="1:5">
      <c r="A544" s="67" t="s">
        <v>3958</v>
      </c>
      <c r="B544" s="67" t="s">
        <v>4396</v>
      </c>
      <c r="C544" s="67" t="s">
        <v>4397</v>
      </c>
      <c r="D544" s="68">
        <v>129</v>
      </c>
      <c r="E544" s="69" t="s">
        <v>4398</v>
      </c>
    </row>
    <row r="545" spans="1:5">
      <c r="A545" s="64" t="s">
        <v>3958</v>
      </c>
      <c r="B545" s="64" t="s">
        <v>4399</v>
      </c>
      <c r="C545" s="64" t="s">
        <v>4400</v>
      </c>
      <c r="D545" s="65">
        <v>129</v>
      </c>
      <c r="E545" s="66" t="s">
        <v>4401</v>
      </c>
    </row>
    <row r="546" spans="1:5">
      <c r="A546" s="67" t="s">
        <v>4402</v>
      </c>
      <c r="B546" s="67" t="s">
        <v>4403</v>
      </c>
      <c r="C546" s="67" t="s">
        <v>4404</v>
      </c>
      <c r="D546" s="68">
        <v>130</v>
      </c>
      <c r="E546" s="69" t="s">
        <v>4405</v>
      </c>
    </row>
    <row r="547" spans="1:5">
      <c r="A547" s="64" t="s">
        <v>4402</v>
      </c>
      <c r="B547" s="64" t="s">
        <v>4406</v>
      </c>
      <c r="C547" s="64" t="s">
        <v>4407</v>
      </c>
      <c r="D547" s="65">
        <v>130</v>
      </c>
      <c r="E547" s="66" t="s">
        <v>4408</v>
      </c>
    </row>
    <row r="548" spans="1:5">
      <c r="A548" s="67" t="s">
        <v>4402</v>
      </c>
      <c r="B548" s="67" t="s">
        <v>4409</v>
      </c>
      <c r="C548" s="67" t="s">
        <v>4410</v>
      </c>
      <c r="D548" s="68">
        <v>130</v>
      </c>
      <c r="E548" s="69" t="s">
        <v>4411</v>
      </c>
    </row>
    <row r="549" spans="1:5">
      <c r="A549" s="64" t="s">
        <v>4402</v>
      </c>
      <c r="B549" s="64" t="s">
        <v>4412</v>
      </c>
      <c r="C549" s="64" t="s">
        <v>4413</v>
      </c>
      <c r="D549" s="65">
        <v>130</v>
      </c>
      <c r="E549" s="66" t="s">
        <v>4414</v>
      </c>
    </row>
    <row r="550" spans="1:5">
      <c r="A550" s="64" t="s">
        <v>4402</v>
      </c>
      <c r="B550" s="64" t="s">
        <v>4415</v>
      </c>
      <c r="C550" s="64" t="s">
        <v>4416</v>
      </c>
      <c r="D550" s="65">
        <v>130</v>
      </c>
      <c r="E550" s="66" t="s">
        <v>4417</v>
      </c>
    </row>
    <row r="551" spans="1:5">
      <c r="A551" s="67" t="s">
        <v>4402</v>
      </c>
      <c r="B551" s="67" t="s">
        <v>4418</v>
      </c>
      <c r="C551" s="67" t="s">
        <v>4419</v>
      </c>
      <c r="D551" s="68">
        <v>130</v>
      </c>
      <c r="E551" s="69" t="s">
        <v>4420</v>
      </c>
    </row>
    <row r="552" spans="1:5">
      <c r="A552" s="67" t="s">
        <v>4402</v>
      </c>
      <c r="B552" s="67" t="s">
        <v>4421</v>
      </c>
      <c r="C552" s="67" t="s">
        <v>4422</v>
      </c>
      <c r="D552" s="68">
        <v>130</v>
      </c>
      <c r="E552" s="69" t="s">
        <v>4423</v>
      </c>
    </row>
    <row r="553" spans="1:5">
      <c r="A553" s="64" t="s">
        <v>4402</v>
      </c>
      <c r="B553" s="64" t="s">
        <v>4424</v>
      </c>
      <c r="C553" s="64" t="s">
        <v>4425</v>
      </c>
      <c r="D553" s="65">
        <v>130</v>
      </c>
      <c r="E553" s="66" t="s">
        <v>4426</v>
      </c>
    </row>
    <row r="554" spans="1:5">
      <c r="A554" s="67" t="s">
        <v>4402</v>
      </c>
      <c r="B554" s="67" t="s">
        <v>4427</v>
      </c>
      <c r="C554" s="67" t="s">
        <v>4428</v>
      </c>
      <c r="D554" s="68">
        <v>130</v>
      </c>
      <c r="E554" s="69" t="s">
        <v>4429</v>
      </c>
    </row>
    <row r="555" spans="1:5">
      <c r="A555" s="67" t="s">
        <v>4402</v>
      </c>
      <c r="B555" s="67" t="s">
        <v>4430</v>
      </c>
      <c r="C555" s="67" t="s">
        <v>4431</v>
      </c>
      <c r="D555" s="68">
        <v>130</v>
      </c>
      <c r="E555" s="69" t="s">
        <v>4432</v>
      </c>
    </row>
    <row r="556" spans="1:5">
      <c r="A556" s="67" t="s">
        <v>4402</v>
      </c>
      <c r="B556" s="67" t="s">
        <v>4433</v>
      </c>
      <c r="C556" s="67" t="s">
        <v>4434</v>
      </c>
      <c r="D556" s="68">
        <v>130</v>
      </c>
      <c r="E556" s="69" t="s">
        <v>4435</v>
      </c>
    </row>
    <row r="557" spans="1:5">
      <c r="A557" s="64" t="s">
        <v>4402</v>
      </c>
      <c r="B557" s="64" t="s">
        <v>4436</v>
      </c>
      <c r="C557" s="64" t="s">
        <v>4437</v>
      </c>
      <c r="D557" s="65">
        <v>130</v>
      </c>
      <c r="E557" s="66" t="s">
        <v>4438</v>
      </c>
    </row>
    <row r="558" spans="1:5">
      <c r="A558" s="64" t="s">
        <v>4439</v>
      </c>
      <c r="B558" s="64" t="s">
        <v>4440</v>
      </c>
      <c r="C558" s="64" t="s">
        <v>4441</v>
      </c>
      <c r="D558" s="65">
        <v>131</v>
      </c>
      <c r="E558" s="66" t="s">
        <v>4442</v>
      </c>
    </row>
    <row r="559" spans="1:5">
      <c r="A559" s="67" t="s">
        <v>4439</v>
      </c>
      <c r="B559" s="67" t="s">
        <v>4443</v>
      </c>
      <c r="C559" s="67" t="s">
        <v>4444</v>
      </c>
      <c r="D559" s="68">
        <v>131</v>
      </c>
      <c r="E559" s="69" t="s">
        <v>4445</v>
      </c>
    </row>
    <row r="560" spans="1:5">
      <c r="A560" s="64" t="s">
        <v>4446</v>
      </c>
      <c r="B560" s="64" t="s">
        <v>4447</v>
      </c>
      <c r="C560" s="64" t="s">
        <v>4448</v>
      </c>
      <c r="D560" s="65">
        <v>132</v>
      </c>
      <c r="E560" s="66" t="s">
        <v>4449</v>
      </c>
    </row>
    <row r="561" spans="1:5">
      <c r="A561" s="64" t="s">
        <v>4446</v>
      </c>
      <c r="B561" s="64" t="s">
        <v>4450</v>
      </c>
      <c r="C561" s="64" t="s">
        <v>4451</v>
      </c>
      <c r="D561" s="65">
        <v>132</v>
      </c>
      <c r="E561" s="66" t="s">
        <v>4452</v>
      </c>
    </row>
    <row r="562" spans="1:5">
      <c r="A562" s="64" t="s">
        <v>4446</v>
      </c>
      <c r="B562" s="64" t="s">
        <v>4453</v>
      </c>
      <c r="C562" s="64" t="s">
        <v>4454</v>
      </c>
      <c r="D562" s="65">
        <v>132</v>
      </c>
      <c r="E562" s="66" t="s">
        <v>4455</v>
      </c>
    </row>
    <row r="563" spans="1:5">
      <c r="A563" s="67" t="s">
        <v>4446</v>
      </c>
      <c r="B563" s="67" t="s">
        <v>4456</v>
      </c>
      <c r="C563" s="67" t="s">
        <v>4457</v>
      </c>
      <c r="D563" s="68">
        <v>132</v>
      </c>
      <c r="E563" s="69" t="s">
        <v>4458</v>
      </c>
    </row>
    <row r="564" spans="1:5">
      <c r="A564" s="67" t="s">
        <v>4459</v>
      </c>
      <c r="B564" s="67" t="s">
        <v>4460</v>
      </c>
      <c r="C564" s="67" t="s">
        <v>4461</v>
      </c>
      <c r="D564" s="68">
        <v>133</v>
      </c>
      <c r="E564" s="69" t="s">
        <v>4462</v>
      </c>
    </row>
    <row r="565" spans="1:5">
      <c r="A565" s="64" t="s">
        <v>4459</v>
      </c>
      <c r="B565" s="64" t="s">
        <v>4463</v>
      </c>
      <c r="C565" s="64" t="s">
        <v>4464</v>
      </c>
      <c r="D565" s="65">
        <v>133</v>
      </c>
      <c r="E565" s="66" t="s">
        <v>4465</v>
      </c>
    </row>
    <row r="566" spans="1:5">
      <c r="A566" s="64" t="s">
        <v>4466</v>
      </c>
      <c r="B566" s="64" t="s">
        <v>4467</v>
      </c>
      <c r="C566" s="64" t="s">
        <v>4468</v>
      </c>
      <c r="D566" s="65">
        <v>134</v>
      </c>
      <c r="E566" s="66" t="s">
        <v>4469</v>
      </c>
    </row>
    <row r="567" spans="1:5">
      <c r="A567" s="67" t="s">
        <v>4466</v>
      </c>
      <c r="B567" s="67" t="s">
        <v>4470</v>
      </c>
      <c r="C567" s="67" t="s">
        <v>4471</v>
      </c>
      <c r="D567" s="68">
        <v>134</v>
      </c>
      <c r="E567" s="69" t="s">
        <v>4472</v>
      </c>
    </row>
    <row r="568" spans="1:5">
      <c r="A568" s="64" t="s">
        <v>4473</v>
      </c>
      <c r="B568" s="64" t="s">
        <v>4474</v>
      </c>
      <c r="C568" s="64" t="s">
        <v>4475</v>
      </c>
      <c r="D568" s="65">
        <v>135</v>
      </c>
      <c r="E568" s="66" t="s">
        <v>4476</v>
      </c>
    </row>
    <row r="569" spans="1:5">
      <c r="A569" s="64" t="s">
        <v>4473</v>
      </c>
      <c r="B569" s="64" t="s">
        <v>4477</v>
      </c>
      <c r="C569" s="64" t="s">
        <v>4478</v>
      </c>
      <c r="D569" s="65">
        <v>135</v>
      </c>
      <c r="E569" s="66" t="s">
        <v>4479</v>
      </c>
    </row>
    <row r="570" spans="1:5">
      <c r="A570" s="64" t="s">
        <v>4473</v>
      </c>
      <c r="B570" s="64" t="s">
        <v>4480</v>
      </c>
      <c r="C570" s="64" t="s">
        <v>2718</v>
      </c>
      <c r="D570" s="65">
        <v>135</v>
      </c>
      <c r="E570" s="66" t="s">
        <v>4481</v>
      </c>
    </row>
    <row r="571" spans="1:5">
      <c r="A571" s="67" t="s">
        <v>4482</v>
      </c>
      <c r="B571" s="67" t="s">
        <v>4483</v>
      </c>
      <c r="C571" s="67" t="s">
        <v>4484</v>
      </c>
      <c r="D571" s="68">
        <v>136</v>
      </c>
      <c r="E571" s="69" t="s">
        <v>4485</v>
      </c>
    </row>
    <row r="572" spans="1:5">
      <c r="A572" s="67" t="s">
        <v>4482</v>
      </c>
      <c r="B572" s="67" t="s">
        <v>4486</v>
      </c>
      <c r="C572" s="67" t="s">
        <v>4487</v>
      </c>
      <c r="D572" s="68">
        <v>136</v>
      </c>
      <c r="E572" s="69" t="s">
        <v>4488</v>
      </c>
    </row>
    <row r="573" spans="1:5">
      <c r="A573" s="64" t="s">
        <v>4482</v>
      </c>
      <c r="B573" s="64" t="s">
        <v>4489</v>
      </c>
      <c r="C573" s="64" t="s">
        <v>4490</v>
      </c>
      <c r="D573" s="65">
        <v>136</v>
      </c>
      <c r="E573" s="66" t="s">
        <v>4491</v>
      </c>
    </row>
    <row r="574" spans="1:5">
      <c r="A574" s="67" t="s">
        <v>4492</v>
      </c>
      <c r="B574" s="67" t="s">
        <v>4493</v>
      </c>
      <c r="C574" s="67" t="s">
        <v>4494</v>
      </c>
      <c r="D574" s="68">
        <v>137</v>
      </c>
      <c r="E574" s="69" t="s">
        <v>4495</v>
      </c>
    </row>
    <row r="575" spans="1:5">
      <c r="A575" s="67" t="s">
        <v>4492</v>
      </c>
      <c r="B575" s="67" t="s">
        <v>4496</v>
      </c>
      <c r="C575" s="67" t="s">
        <v>4497</v>
      </c>
      <c r="D575" s="68">
        <v>137</v>
      </c>
      <c r="E575" s="69" t="s">
        <v>4498</v>
      </c>
    </row>
    <row r="576" spans="1:5">
      <c r="A576" s="64" t="s">
        <v>4499</v>
      </c>
      <c r="B576" s="64" t="s">
        <v>4500</v>
      </c>
      <c r="C576" s="64" t="s">
        <v>4501</v>
      </c>
      <c r="D576" s="65">
        <v>138</v>
      </c>
      <c r="E576" s="66" t="s">
        <v>4502</v>
      </c>
    </row>
    <row r="577" spans="1:5">
      <c r="A577" s="67" t="s">
        <v>4499</v>
      </c>
      <c r="B577" s="67" t="s">
        <v>4503</v>
      </c>
      <c r="C577" s="67" t="s">
        <v>4504</v>
      </c>
      <c r="D577" s="68">
        <v>138</v>
      </c>
      <c r="E577" s="69" t="s">
        <v>4505</v>
      </c>
    </row>
    <row r="578" spans="1:5">
      <c r="A578" s="64" t="s">
        <v>4506</v>
      </c>
      <c r="B578" s="64" t="s">
        <v>4507</v>
      </c>
      <c r="C578" s="64" t="s">
        <v>4508</v>
      </c>
      <c r="D578" s="65">
        <v>139</v>
      </c>
      <c r="E578" s="66" t="s">
        <v>4509</v>
      </c>
    </row>
    <row r="579" spans="1:5">
      <c r="A579" s="64" t="s">
        <v>4506</v>
      </c>
      <c r="B579" s="64" t="s">
        <v>4510</v>
      </c>
      <c r="C579" s="64" t="s">
        <v>4511</v>
      </c>
      <c r="D579" s="65">
        <v>139</v>
      </c>
      <c r="E579" s="66" t="s">
        <v>4512</v>
      </c>
    </row>
    <row r="580" spans="1:5">
      <c r="A580" s="64" t="s">
        <v>4513</v>
      </c>
      <c r="B580" s="64" t="s">
        <v>4514</v>
      </c>
      <c r="C580" s="64" t="s">
        <v>4515</v>
      </c>
      <c r="D580" s="65">
        <v>140</v>
      </c>
      <c r="E580" s="66" t="s">
        <v>4516</v>
      </c>
    </row>
    <row r="581" spans="1:5">
      <c r="A581" s="67" t="s">
        <v>4513</v>
      </c>
      <c r="B581" s="67" t="s">
        <v>4517</v>
      </c>
      <c r="C581" s="67" t="s">
        <v>4518</v>
      </c>
      <c r="D581" s="68">
        <v>140</v>
      </c>
      <c r="E581" s="69" t="s">
        <v>4519</v>
      </c>
    </row>
    <row r="582" spans="1:5">
      <c r="A582" s="64" t="s">
        <v>4513</v>
      </c>
      <c r="B582" s="64" t="s">
        <v>4520</v>
      </c>
      <c r="C582" s="64" t="s">
        <v>4521</v>
      </c>
      <c r="D582" s="65">
        <v>140</v>
      </c>
      <c r="E582" s="66" t="s">
        <v>4522</v>
      </c>
    </row>
    <row r="583" spans="1:5">
      <c r="A583" s="64" t="s">
        <v>4513</v>
      </c>
      <c r="B583" s="64" t="s">
        <v>4523</v>
      </c>
      <c r="C583" s="64" t="s">
        <v>4524</v>
      </c>
      <c r="D583" s="65">
        <v>140</v>
      </c>
      <c r="E583" s="66" t="s">
        <v>4525</v>
      </c>
    </row>
    <row r="584" spans="1:5">
      <c r="A584" s="67" t="s">
        <v>4513</v>
      </c>
      <c r="B584" s="67" t="s">
        <v>4526</v>
      </c>
      <c r="C584" s="67" t="s">
        <v>4527</v>
      </c>
      <c r="D584" s="68">
        <v>140</v>
      </c>
      <c r="E584" s="69" t="s">
        <v>4528</v>
      </c>
    </row>
    <row r="585" spans="1:5">
      <c r="A585" s="67" t="s">
        <v>4513</v>
      </c>
      <c r="B585" s="67" t="s">
        <v>4529</v>
      </c>
      <c r="C585" s="67" t="s">
        <v>4530</v>
      </c>
      <c r="D585" s="68">
        <v>140</v>
      </c>
      <c r="E585" s="69" t="s">
        <v>4531</v>
      </c>
    </row>
    <row r="586" spans="1:5">
      <c r="A586" s="67" t="s">
        <v>4513</v>
      </c>
      <c r="B586" s="67" t="s">
        <v>4532</v>
      </c>
      <c r="C586" s="67" t="s">
        <v>4533</v>
      </c>
      <c r="D586" s="68">
        <v>140</v>
      </c>
      <c r="E586" s="69" t="s">
        <v>4534</v>
      </c>
    </row>
    <row r="587" spans="1:5">
      <c r="A587" s="67" t="s">
        <v>4513</v>
      </c>
      <c r="B587" s="67" t="s">
        <v>4535</v>
      </c>
      <c r="C587" s="67" t="s">
        <v>4536</v>
      </c>
      <c r="D587" s="68">
        <v>140</v>
      </c>
      <c r="E587" s="69" t="s">
        <v>4537</v>
      </c>
    </row>
    <row r="588" spans="1:5">
      <c r="A588" s="67" t="s">
        <v>4513</v>
      </c>
      <c r="B588" s="67" t="s">
        <v>4538</v>
      </c>
      <c r="C588" s="67" t="s">
        <v>4539</v>
      </c>
      <c r="D588" s="68">
        <v>140</v>
      </c>
      <c r="E588" s="69" t="s">
        <v>4540</v>
      </c>
    </row>
    <row r="589" spans="1:5">
      <c r="A589" s="64" t="s">
        <v>4541</v>
      </c>
      <c r="B589" s="64" t="s">
        <v>4542</v>
      </c>
      <c r="C589" s="64" t="s">
        <v>2718</v>
      </c>
      <c r="D589" s="65">
        <v>141</v>
      </c>
      <c r="E589" s="66" t="s">
        <v>4543</v>
      </c>
    </row>
    <row r="590" spans="1:5">
      <c r="A590" s="64" t="s">
        <v>4541</v>
      </c>
      <c r="B590" s="64" t="s">
        <v>4544</v>
      </c>
      <c r="C590" s="64" t="s">
        <v>4545</v>
      </c>
      <c r="D590" s="65">
        <v>141</v>
      </c>
      <c r="E590" s="66" t="s">
        <v>4546</v>
      </c>
    </row>
    <row r="591" spans="1:5">
      <c r="A591" s="67" t="s">
        <v>4541</v>
      </c>
      <c r="B591" s="67" t="s">
        <v>4547</v>
      </c>
      <c r="C591" s="67" t="s">
        <v>4548</v>
      </c>
      <c r="D591" s="68">
        <v>141</v>
      </c>
      <c r="E591" s="69" t="s">
        <v>4549</v>
      </c>
    </row>
    <row r="592" spans="1:5">
      <c r="A592" s="67" t="s">
        <v>4541</v>
      </c>
      <c r="B592" s="67" t="s">
        <v>4550</v>
      </c>
      <c r="C592" s="67" t="s">
        <v>2718</v>
      </c>
      <c r="D592" s="68">
        <v>141</v>
      </c>
      <c r="E592" s="69" t="s">
        <v>4551</v>
      </c>
    </row>
    <row r="593" spans="1:5">
      <c r="A593" s="67" t="s">
        <v>4552</v>
      </c>
      <c r="B593" s="67" t="s">
        <v>4553</v>
      </c>
      <c r="C593" s="67" t="s">
        <v>4554</v>
      </c>
      <c r="D593" s="68">
        <v>142</v>
      </c>
      <c r="E593" s="69" t="s">
        <v>4555</v>
      </c>
    </row>
    <row r="594" spans="1:5">
      <c r="A594" s="67" t="s">
        <v>4552</v>
      </c>
      <c r="B594" s="67" t="s">
        <v>4556</v>
      </c>
      <c r="C594" s="67" t="s">
        <v>4557</v>
      </c>
      <c r="D594" s="68">
        <v>142</v>
      </c>
      <c r="E594" s="69" t="s">
        <v>4558</v>
      </c>
    </row>
    <row r="595" spans="1:5">
      <c r="A595" s="67" t="s">
        <v>4559</v>
      </c>
      <c r="B595" s="67" t="s">
        <v>4560</v>
      </c>
      <c r="C595" s="67" t="s">
        <v>4561</v>
      </c>
      <c r="D595" s="68">
        <v>143</v>
      </c>
      <c r="E595" s="69" t="s">
        <v>4562</v>
      </c>
    </row>
    <row r="596" spans="1:5">
      <c r="A596" s="64" t="s">
        <v>4559</v>
      </c>
      <c r="B596" s="64" t="s">
        <v>4563</v>
      </c>
      <c r="C596" s="64" t="s">
        <v>4564</v>
      </c>
      <c r="D596" s="65">
        <v>143</v>
      </c>
      <c r="E596" s="66" t="s">
        <v>4565</v>
      </c>
    </row>
    <row r="597" spans="1:5">
      <c r="A597" s="64" t="s">
        <v>4559</v>
      </c>
      <c r="B597" s="64" t="s">
        <v>4566</v>
      </c>
      <c r="C597" s="64" t="s">
        <v>4567</v>
      </c>
      <c r="D597" s="65">
        <v>143</v>
      </c>
      <c r="E597" s="66" t="s">
        <v>4568</v>
      </c>
    </row>
    <row r="598" spans="1:5">
      <c r="A598" s="67" t="s">
        <v>4559</v>
      </c>
      <c r="B598" s="67" t="s">
        <v>4569</v>
      </c>
      <c r="C598" s="67" t="s">
        <v>4570</v>
      </c>
      <c r="D598" s="68">
        <v>143</v>
      </c>
      <c r="E598" s="69" t="s">
        <v>4571</v>
      </c>
    </row>
    <row r="599" spans="1:5">
      <c r="A599" s="67" t="s">
        <v>4559</v>
      </c>
      <c r="B599" s="67" t="s">
        <v>4572</v>
      </c>
      <c r="C599" s="67" t="s">
        <v>4573</v>
      </c>
      <c r="D599" s="68">
        <v>143</v>
      </c>
      <c r="E599" s="69" t="s">
        <v>4574</v>
      </c>
    </row>
    <row r="600" spans="1:5">
      <c r="A600" s="64" t="s">
        <v>4559</v>
      </c>
      <c r="B600" s="64" t="s">
        <v>4575</v>
      </c>
      <c r="C600" s="64" t="s">
        <v>4567</v>
      </c>
      <c r="D600" s="65">
        <v>143</v>
      </c>
      <c r="E600" s="66" t="s">
        <v>4576</v>
      </c>
    </row>
    <row r="601" spans="1:5">
      <c r="A601" s="67" t="s">
        <v>4559</v>
      </c>
      <c r="B601" s="67" t="s">
        <v>4577</v>
      </c>
      <c r="C601" s="67" t="s">
        <v>4578</v>
      </c>
      <c r="D601" s="68">
        <v>143</v>
      </c>
      <c r="E601" s="69" t="s">
        <v>4579</v>
      </c>
    </row>
    <row r="602" spans="1:5">
      <c r="A602" s="64" t="s">
        <v>4559</v>
      </c>
      <c r="B602" s="64" t="s">
        <v>4580</v>
      </c>
      <c r="C602" s="64" t="s">
        <v>4581</v>
      </c>
      <c r="D602" s="65">
        <v>143</v>
      </c>
      <c r="E602" s="66" t="s">
        <v>4582</v>
      </c>
    </row>
    <row r="603" spans="1:5">
      <c r="A603" s="67" t="s">
        <v>4559</v>
      </c>
      <c r="B603" s="67" t="s">
        <v>4583</v>
      </c>
      <c r="C603" s="67" t="s">
        <v>4584</v>
      </c>
      <c r="D603" s="68">
        <v>143</v>
      </c>
      <c r="E603" s="69" t="s">
        <v>4585</v>
      </c>
    </row>
    <row r="604" spans="1:5">
      <c r="A604" s="64" t="s">
        <v>4559</v>
      </c>
      <c r="B604" s="64" t="s">
        <v>4586</v>
      </c>
      <c r="C604" s="64" t="s">
        <v>4587</v>
      </c>
      <c r="D604" s="65">
        <v>143</v>
      </c>
      <c r="E604" s="66" t="s">
        <v>4588</v>
      </c>
    </row>
    <row r="605" spans="1:5">
      <c r="A605" s="64" t="s">
        <v>4559</v>
      </c>
      <c r="B605" s="64" t="s">
        <v>4589</v>
      </c>
      <c r="C605" s="64" t="s">
        <v>4581</v>
      </c>
      <c r="D605" s="65">
        <v>143</v>
      </c>
      <c r="E605" s="66" t="s">
        <v>4590</v>
      </c>
    </row>
    <row r="606" spans="1:5">
      <c r="A606" s="67" t="s">
        <v>4559</v>
      </c>
      <c r="B606" s="67" t="s">
        <v>4591</v>
      </c>
      <c r="C606" s="67" t="s">
        <v>4592</v>
      </c>
      <c r="D606" s="68">
        <v>143</v>
      </c>
      <c r="E606" s="69" t="s">
        <v>4593</v>
      </c>
    </row>
    <row r="607" spans="1:5">
      <c r="A607" s="67" t="s">
        <v>4559</v>
      </c>
      <c r="B607" s="67" t="s">
        <v>4594</v>
      </c>
      <c r="C607" s="67" t="s">
        <v>4595</v>
      </c>
      <c r="D607" s="68">
        <v>143</v>
      </c>
      <c r="E607" s="69" t="s">
        <v>4596</v>
      </c>
    </row>
    <row r="608" spans="1:5">
      <c r="A608" s="67" t="s">
        <v>4559</v>
      </c>
      <c r="B608" s="67" t="s">
        <v>4597</v>
      </c>
      <c r="C608" s="67" t="s">
        <v>4598</v>
      </c>
      <c r="D608" s="68">
        <v>143</v>
      </c>
      <c r="E608" s="69" t="s">
        <v>4599</v>
      </c>
    </row>
    <row r="609" spans="1:5">
      <c r="A609" s="67" t="s">
        <v>4559</v>
      </c>
      <c r="B609" s="67" t="s">
        <v>4600</v>
      </c>
      <c r="C609" s="67" t="s">
        <v>4601</v>
      </c>
      <c r="D609" s="68">
        <v>143</v>
      </c>
      <c r="E609" s="69" t="s">
        <v>4602</v>
      </c>
    </row>
    <row r="610" spans="1:5">
      <c r="A610" s="64" t="s">
        <v>4559</v>
      </c>
      <c r="B610" s="64" t="s">
        <v>4603</v>
      </c>
      <c r="C610" s="64" t="s">
        <v>4573</v>
      </c>
      <c r="D610" s="65">
        <v>143</v>
      </c>
      <c r="E610" s="66" t="s">
        <v>4604</v>
      </c>
    </row>
    <row r="611" spans="1:5">
      <c r="A611" s="67" t="s">
        <v>4559</v>
      </c>
      <c r="B611" s="67" t="s">
        <v>4605</v>
      </c>
      <c r="C611" s="67" t="s">
        <v>4567</v>
      </c>
      <c r="D611" s="68">
        <v>143</v>
      </c>
      <c r="E611" s="69" t="s">
        <v>4606</v>
      </c>
    </row>
    <row r="612" spans="1:5">
      <c r="A612" s="64" t="s">
        <v>4559</v>
      </c>
      <c r="B612" s="64" t="s">
        <v>4607</v>
      </c>
      <c r="C612" s="64" t="s">
        <v>4607</v>
      </c>
      <c r="D612" s="65">
        <v>143</v>
      </c>
      <c r="E612" s="66" t="s">
        <v>4608</v>
      </c>
    </row>
    <row r="613" spans="1:5">
      <c r="A613" s="64" t="s">
        <v>4559</v>
      </c>
      <c r="B613" s="64" t="s">
        <v>4609</v>
      </c>
      <c r="C613" s="64" t="s">
        <v>4567</v>
      </c>
      <c r="D613" s="65">
        <v>143</v>
      </c>
      <c r="E613" s="66" t="s">
        <v>4610</v>
      </c>
    </row>
    <row r="614" spans="1:5">
      <c r="A614" s="67" t="s">
        <v>4559</v>
      </c>
      <c r="B614" s="67" t="s">
        <v>4611</v>
      </c>
      <c r="C614" s="67" t="s">
        <v>4581</v>
      </c>
      <c r="D614" s="68">
        <v>143</v>
      </c>
      <c r="E614" s="69" t="s">
        <v>4612</v>
      </c>
    </row>
    <row r="615" spans="1:5">
      <c r="A615" s="64" t="s">
        <v>4613</v>
      </c>
      <c r="B615" s="64" t="s">
        <v>4614</v>
      </c>
      <c r="C615" s="64" t="s">
        <v>4615</v>
      </c>
      <c r="D615" s="65">
        <v>144</v>
      </c>
      <c r="E615" s="66" t="s">
        <v>4616</v>
      </c>
    </row>
    <row r="616" spans="1:5">
      <c r="A616" s="67" t="s">
        <v>4613</v>
      </c>
      <c r="B616" s="67" t="s">
        <v>4617</v>
      </c>
      <c r="C616" s="67" t="s">
        <v>4618</v>
      </c>
      <c r="D616" s="68">
        <v>144</v>
      </c>
      <c r="E616" s="69" t="s">
        <v>4619</v>
      </c>
    </row>
    <row r="617" spans="1:5">
      <c r="A617" s="67" t="s">
        <v>4620</v>
      </c>
      <c r="B617" s="67" t="s">
        <v>4621</v>
      </c>
      <c r="C617" s="67" t="s">
        <v>2718</v>
      </c>
      <c r="D617" s="68">
        <v>145</v>
      </c>
      <c r="E617" s="69" t="s">
        <v>4622</v>
      </c>
    </row>
    <row r="618" spans="1:5">
      <c r="A618" s="67" t="s">
        <v>4620</v>
      </c>
      <c r="B618" s="67" t="s">
        <v>4623</v>
      </c>
      <c r="C618" s="67" t="s">
        <v>4624</v>
      </c>
      <c r="D618" s="68">
        <v>145</v>
      </c>
      <c r="E618" s="69" t="s">
        <v>4625</v>
      </c>
    </row>
    <row r="619" spans="1:5">
      <c r="A619" s="64" t="s">
        <v>4626</v>
      </c>
      <c r="B619" s="64" t="s">
        <v>4627</v>
      </c>
      <c r="C619" s="64" t="s">
        <v>4628</v>
      </c>
      <c r="D619" s="65">
        <v>146</v>
      </c>
      <c r="E619" s="66" t="s">
        <v>4629</v>
      </c>
    </row>
    <row r="620" spans="1:5">
      <c r="A620" s="64" t="s">
        <v>4630</v>
      </c>
      <c r="B620" s="64" t="s">
        <v>4631</v>
      </c>
      <c r="C620" s="64" t="s">
        <v>4631</v>
      </c>
      <c r="D620" s="65">
        <v>147</v>
      </c>
      <c r="E620" s="66" t="s">
        <v>4632</v>
      </c>
    </row>
    <row r="621" spans="1:5">
      <c r="A621" s="67" t="s">
        <v>4630</v>
      </c>
      <c r="B621" s="67" t="s">
        <v>4633</v>
      </c>
      <c r="C621" s="67" t="s">
        <v>4634</v>
      </c>
      <c r="D621" s="68">
        <v>147</v>
      </c>
      <c r="E621" s="69" t="s">
        <v>4635</v>
      </c>
    </row>
    <row r="622" spans="1:5">
      <c r="A622" s="67" t="s">
        <v>4630</v>
      </c>
      <c r="B622" s="67" t="s">
        <v>4636</v>
      </c>
      <c r="C622" s="67" t="s">
        <v>4637</v>
      </c>
      <c r="D622" s="68">
        <v>147</v>
      </c>
      <c r="E622" s="69" t="s">
        <v>4638</v>
      </c>
    </row>
    <row r="623" spans="1:5">
      <c r="A623" s="67" t="s">
        <v>4630</v>
      </c>
      <c r="B623" s="67" t="s">
        <v>4639</v>
      </c>
      <c r="C623" s="67" t="s">
        <v>4640</v>
      </c>
      <c r="D623" s="68">
        <v>147</v>
      </c>
      <c r="E623" s="69" t="s">
        <v>4641</v>
      </c>
    </row>
    <row r="624" spans="1:5">
      <c r="A624" s="64" t="s">
        <v>4630</v>
      </c>
      <c r="B624" s="64" t="s">
        <v>4642</v>
      </c>
      <c r="C624" s="64" t="s">
        <v>4643</v>
      </c>
      <c r="D624" s="65">
        <v>147</v>
      </c>
      <c r="E624" s="66" t="s">
        <v>4644</v>
      </c>
    </row>
    <row r="625" spans="1:5">
      <c r="A625" s="67" t="s">
        <v>4630</v>
      </c>
      <c r="B625" s="67" t="s">
        <v>4645</v>
      </c>
      <c r="C625" s="67" t="s">
        <v>2718</v>
      </c>
      <c r="D625" s="68">
        <v>147</v>
      </c>
      <c r="E625" s="69" t="s">
        <v>4646</v>
      </c>
    </row>
    <row r="626" spans="1:5">
      <c r="A626" s="67" t="s">
        <v>4647</v>
      </c>
      <c r="B626" s="67" t="s">
        <v>4648</v>
      </c>
      <c r="C626" s="67" t="s">
        <v>4649</v>
      </c>
      <c r="D626" s="68">
        <v>148</v>
      </c>
      <c r="E626" s="69" t="s">
        <v>4650</v>
      </c>
    </row>
    <row r="627" spans="1:5">
      <c r="A627" s="67" t="s">
        <v>4647</v>
      </c>
      <c r="B627" s="67" t="s">
        <v>4651</v>
      </c>
      <c r="C627" s="67" t="s">
        <v>4652</v>
      </c>
      <c r="D627" s="68">
        <v>148</v>
      </c>
      <c r="E627" s="69" t="s">
        <v>4653</v>
      </c>
    </row>
    <row r="628" spans="1:5">
      <c r="A628" s="67" t="s">
        <v>4654</v>
      </c>
      <c r="B628" s="67" t="s">
        <v>4655</v>
      </c>
      <c r="C628" s="67" t="s">
        <v>4656</v>
      </c>
      <c r="D628" s="68">
        <v>149</v>
      </c>
      <c r="E628" s="69" t="s">
        <v>4657</v>
      </c>
    </row>
    <row r="629" spans="1:5">
      <c r="A629" s="64" t="s">
        <v>4658</v>
      </c>
      <c r="B629" s="64" t="s">
        <v>4659</v>
      </c>
      <c r="C629" s="64" t="s">
        <v>4659</v>
      </c>
      <c r="D629" s="65">
        <v>150</v>
      </c>
      <c r="E629" s="66" t="s">
        <v>4660</v>
      </c>
    </row>
    <row r="630" spans="1:5">
      <c r="A630" s="67" t="s">
        <v>4658</v>
      </c>
      <c r="B630" s="67" t="s">
        <v>1918</v>
      </c>
      <c r="C630" s="67" t="s">
        <v>4661</v>
      </c>
      <c r="D630" s="68">
        <v>150</v>
      </c>
      <c r="E630" s="69" t="s">
        <v>4662</v>
      </c>
    </row>
    <row r="631" spans="1:5">
      <c r="A631" s="64" t="s">
        <v>4663</v>
      </c>
      <c r="B631" s="64" t="s">
        <v>4664</v>
      </c>
      <c r="C631" s="64" t="s">
        <v>4665</v>
      </c>
      <c r="D631" s="65">
        <v>151</v>
      </c>
      <c r="E631" s="66" t="s">
        <v>4666</v>
      </c>
    </row>
    <row r="632" spans="1:5">
      <c r="A632" s="64" t="s">
        <v>4667</v>
      </c>
      <c r="B632" s="64" t="s">
        <v>4668</v>
      </c>
      <c r="C632" s="64" t="s">
        <v>4669</v>
      </c>
      <c r="D632" s="65">
        <v>152</v>
      </c>
      <c r="E632" s="66" t="s">
        <v>4670</v>
      </c>
    </row>
    <row r="633" spans="1:5">
      <c r="A633" s="64" t="s">
        <v>4671</v>
      </c>
      <c r="B633" s="64" t="s">
        <v>4672</v>
      </c>
      <c r="C633" s="64" t="s">
        <v>4673</v>
      </c>
      <c r="D633" s="65">
        <v>153</v>
      </c>
      <c r="E633" s="66" t="s">
        <v>4674</v>
      </c>
    </row>
    <row r="634" spans="1:5">
      <c r="A634" s="64" t="s">
        <v>4671</v>
      </c>
      <c r="B634" s="64" t="s">
        <v>4675</v>
      </c>
      <c r="C634" s="64" t="s">
        <v>4676</v>
      </c>
      <c r="D634" s="65">
        <v>153</v>
      </c>
      <c r="E634" s="66" t="s">
        <v>4677</v>
      </c>
    </row>
    <row r="635" spans="1:5">
      <c r="A635" s="67" t="s">
        <v>4678</v>
      </c>
      <c r="B635" s="67" t="s">
        <v>4679</v>
      </c>
      <c r="C635" s="67" t="s">
        <v>4680</v>
      </c>
      <c r="D635" s="68">
        <v>154</v>
      </c>
      <c r="E635" s="69" t="s">
        <v>4681</v>
      </c>
    </row>
    <row r="636" spans="1:5">
      <c r="A636" s="67" t="s">
        <v>4678</v>
      </c>
      <c r="B636" s="67" t="s">
        <v>4682</v>
      </c>
      <c r="C636" s="67" t="s">
        <v>4683</v>
      </c>
      <c r="D636" s="68">
        <v>154</v>
      </c>
      <c r="E636" s="69" t="s">
        <v>4684</v>
      </c>
    </row>
    <row r="637" spans="1:5">
      <c r="A637" s="64" t="s">
        <v>4685</v>
      </c>
      <c r="B637" s="64" t="s">
        <v>4686</v>
      </c>
      <c r="C637" s="64" t="s">
        <v>4687</v>
      </c>
      <c r="D637" s="65">
        <v>155</v>
      </c>
      <c r="E637" s="66" t="s">
        <v>4688</v>
      </c>
    </row>
    <row r="638" spans="1:5">
      <c r="A638" s="67" t="s">
        <v>4685</v>
      </c>
      <c r="B638" s="67" t="s">
        <v>4689</v>
      </c>
      <c r="C638" s="67" t="s">
        <v>4690</v>
      </c>
      <c r="D638" s="68">
        <v>155</v>
      </c>
      <c r="E638" s="69" t="s">
        <v>4691</v>
      </c>
    </row>
    <row r="639" spans="1:5">
      <c r="A639" s="67" t="s">
        <v>4692</v>
      </c>
      <c r="B639" s="67" t="s">
        <v>4693</v>
      </c>
      <c r="C639" s="67" t="s">
        <v>2881</v>
      </c>
      <c r="D639" s="68">
        <v>156</v>
      </c>
      <c r="E639" s="69" t="s">
        <v>4694</v>
      </c>
    </row>
    <row r="640" spans="1:5">
      <c r="A640" s="64" t="s">
        <v>4692</v>
      </c>
      <c r="B640" s="64" t="s">
        <v>4695</v>
      </c>
      <c r="C640" s="64" t="s">
        <v>4696</v>
      </c>
      <c r="D640" s="65">
        <v>156</v>
      </c>
      <c r="E640" s="66" t="s">
        <v>4697</v>
      </c>
    </row>
    <row r="641" spans="1:5">
      <c r="A641" s="64" t="s">
        <v>4692</v>
      </c>
      <c r="B641" s="64" t="s">
        <v>4698</v>
      </c>
      <c r="C641" s="64" t="s">
        <v>4699</v>
      </c>
      <c r="D641" s="65">
        <v>156</v>
      </c>
      <c r="E641" s="66" t="s">
        <v>4700</v>
      </c>
    </row>
    <row r="642" spans="1:5">
      <c r="A642" s="67" t="s">
        <v>4692</v>
      </c>
      <c r="B642" s="67" t="s">
        <v>4701</v>
      </c>
      <c r="C642" s="67" t="s">
        <v>4702</v>
      </c>
      <c r="D642" s="68">
        <v>156</v>
      </c>
      <c r="E642" s="69" t="s">
        <v>4703</v>
      </c>
    </row>
    <row r="643" spans="1:5">
      <c r="A643" s="67" t="s">
        <v>4692</v>
      </c>
      <c r="B643" s="67" t="s">
        <v>4704</v>
      </c>
      <c r="C643" s="67" t="s">
        <v>4705</v>
      </c>
      <c r="D643" s="68">
        <v>156</v>
      </c>
      <c r="E643" s="69" t="s">
        <v>4706</v>
      </c>
    </row>
    <row r="644" spans="1:5">
      <c r="A644" s="67" t="s">
        <v>4692</v>
      </c>
      <c r="B644" s="67" t="s">
        <v>4707</v>
      </c>
      <c r="C644" s="67" t="s">
        <v>4708</v>
      </c>
      <c r="D644" s="68">
        <v>156</v>
      </c>
      <c r="E644" s="69" t="s">
        <v>4709</v>
      </c>
    </row>
    <row r="645" spans="1:5">
      <c r="A645" s="67" t="s">
        <v>4692</v>
      </c>
      <c r="B645" s="67" t="s">
        <v>4710</v>
      </c>
      <c r="C645" s="67" t="s">
        <v>4699</v>
      </c>
      <c r="D645" s="68">
        <v>156</v>
      </c>
      <c r="E645" s="69" t="s">
        <v>4711</v>
      </c>
    </row>
    <row r="646" spans="1:5">
      <c r="A646" s="67" t="s">
        <v>4692</v>
      </c>
      <c r="B646" s="67" t="s">
        <v>4712</v>
      </c>
      <c r="C646" s="67" t="s">
        <v>4712</v>
      </c>
      <c r="D646" s="68">
        <v>156</v>
      </c>
      <c r="E646" s="69" t="s">
        <v>4713</v>
      </c>
    </row>
    <row r="647" spans="1:5">
      <c r="A647" s="64" t="s">
        <v>4692</v>
      </c>
      <c r="B647" s="64" t="s">
        <v>4714</v>
      </c>
      <c r="C647" s="64" t="s">
        <v>4715</v>
      </c>
      <c r="D647" s="65">
        <v>156</v>
      </c>
      <c r="E647" s="66" t="s">
        <v>4716</v>
      </c>
    </row>
    <row r="648" spans="1:5">
      <c r="A648" s="67" t="s">
        <v>4692</v>
      </c>
      <c r="B648" s="67" t="s">
        <v>4717</v>
      </c>
      <c r="C648" s="67" t="s">
        <v>4718</v>
      </c>
      <c r="D648" s="68">
        <v>156</v>
      </c>
      <c r="E648" s="69" t="s">
        <v>4719</v>
      </c>
    </row>
    <row r="649" spans="1:5">
      <c r="A649" s="64" t="s">
        <v>4692</v>
      </c>
      <c r="B649" s="64" t="s">
        <v>4720</v>
      </c>
      <c r="C649" s="64" t="s">
        <v>4721</v>
      </c>
      <c r="D649" s="65">
        <v>156</v>
      </c>
      <c r="E649" s="66" t="s">
        <v>4722</v>
      </c>
    </row>
    <row r="650" spans="1:5">
      <c r="A650" s="67" t="s">
        <v>4692</v>
      </c>
      <c r="B650" s="67" t="s">
        <v>4723</v>
      </c>
      <c r="C650" s="67" t="s">
        <v>4702</v>
      </c>
      <c r="D650" s="68">
        <v>156</v>
      </c>
      <c r="E650" s="69" t="s">
        <v>4724</v>
      </c>
    </row>
    <row r="651" spans="1:5">
      <c r="A651" s="64" t="s">
        <v>4692</v>
      </c>
      <c r="B651" s="64" t="s">
        <v>4725</v>
      </c>
      <c r="C651" s="64" t="s">
        <v>4699</v>
      </c>
      <c r="D651" s="65">
        <v>156</v>
      </c>
      <c r="E651" s="66" t="s">
        <v>4726</v>
      </c>
    </row>
    <row r="652" spans="1:5">
      <c r="A652" s="64" t="s">
        <v>4692</v>
      </c>
      <c r="B652" s="64" t="s">
        <v>4727</v>
      </c>
      <c r="C652" s="64" t="s">
        <v>2881</v>
      </c>
      <c r="D652" s="65">
        <v>156</v>
      </c>
      <c r="E652" s="66" t="s">
        <v>4728</v>
      </c>
    </row>
    <row r="653" spans="1:5">
      <c r="A653" s="67" t="s">
        <v>4692</v>
      </c>
      <c r="B653" s="67" t="s">
        <v>4729</v>
      </c>
      <c r="C653" s="67" t="s">
        <v>4730</v>
      </c>
      <c r="D653" s="68">
        <v>156</v>
      </c>
      <c r="E653" s="69" t="s">
        <v>4731</v>
      </c>
    </row>
    <row r="654" spans="1:5">
      <c r="A654" s="64" t="s">
        <v>4692</v>
      </c>
      <c r="B654" s="64" t="s">
        <v>4732</v>
      </c>
      <c r="C654" s="64" t="s">
        <v>4733</v>
      </c>
      <c r="D654" s="65">
        <v>156</v>
      </c>
      <c r="E654" s="66" t="s">
        <v>4734</v>
      </c>
    </row>
    <row r="655" spans="1:5">
      <c r="A655" s="64" t="s">
        <v>4692</v>
      </c>
      <c r="B655" s="64" t="s">
        <v>4735</v>
      </c>
      <c r="C655" s="64" t="s">
        <v>4736</v>
      </c>
      <c r="D655" s="65">
        <v>156</v>
      </c>
      <c r="E655" s="66" t="s">
        <v>4737</v>
      </c>
    </row>
    <row r="656" spans="1:5">
      <c r="A656" s="64" t="s">
        <v>4692</v>
      </c>
      <c r="B656" s="64" t="s">
        <v>4738</v>
      </c>
      <c r="C656" s="64" t="s">
        <v>2881</v>
      </c>
      <c r="D656" s="65">
        <v>156</v>
      </c>
      <c r="E656" s="66" t="s">
        <v>4739</v>
      </c>
    </row>
    <row r="657" spans="1:5">
      <c r="A657" s="67" t="s">
        <v>4692</v>
      </c>
      <c r="B657" s="67" t="s">
        <v>4740</v>
      </c>
      <c r="C657" s="67" t="s">
        <v>4741</v>
      </c>
      <c r="D657" s="68">
        <v>156</v>
      </c>
      <c r="E657" s="69" t="s">
        <v>4742</v>
      </c>
    </row>
    <row r="658" spans="1:5">
      <c r="A658" s="67" t="s">
        <v>4692</v>
      </c>
      <c r="B658" s="67" t="s">
        <v>4743</v>
      </c>
      <c r="C658" s="67" t="s">
        <v>4744</v>
      </c>
      <c r="D658" s="68">
        <v>156</v>
      </c>
      <c r="E658" s="69" t="s">
        <v>4745</v>
      </c>
    </row>
    <row r="659" spans="1:5">
      <c r="A659" s="67" t="s">
        <v>4692</v>
      </c>
      <c r="B659" s="67" t="s">
        <v>4746</v>
      </c>
      <c r="C659" s="67" t="s">
        <v>4747</v>
      </c>
      <c r="D659" s="68">
        <v>156</v>
      </c>
      <c r="E659" s="69" t="s">
        <v>4748</v>
      </c>
    </row>
    <row r="660" spans="1:5">
      <c r="A660" s="64" t="s">
        <v>4692</v>
      </c>
      <c r="B660" s="64" t="s">
        <v>4749</v>
      </c>
      <c r="C660" s="64" t="s">
        <v>4750</v>
      </c>
      <c r="D660" s="65">
        <v>156</v>
      </c>
      <c r="E660" s="66" t="s">
        <v>4751</v>
      </c>
    </row>
    <row r="661" spans="1:5">
      <c r="A661" s="67" t="s">
        <v>4692</v>
      </c>
      <c r="B661" s="67" t="s">
        <v>4752</v>
      </c>
      <c r="C661" s="67" t="s">
        <v>4699</v>
      </c>
      <c r="D661" s="68">
        <v>156</v>
      </c>
      <c r="E661" s="69" t="s">
        <v>4753</v>
      </c>
    </row>
    <row r="662" spans="1:5">
      <c r="A662" s="67" t="s">
        <v>4692</v>
      </c>
      <c r="B662" s="67" t="s">
        <v>4754</v>
      </c>
      <c r="C662" s="67" t="s">
        <v>4699</v>
      </c>
      <c r="D662" s="68">
        <v>156</v>
      </c>
      <c r="E662" s="69" t="s">
        <v>4755</v>
      </c>
    </row>
    <row r="663" spans="1:5">
      <c r="A663" s="64" t="s">
        <v>4692</v>
      </c>
      <c r="B663" s="64" t="s">
        <v>4756</v>
      </c>
      <c r="C663" s="64" t="s">
        <v>4757</v>
      </c>
      <c r="D663" s="65">
        <v>156</v>
      </c>
      <c r="E663" s="66" t="s">
        <v>4758</v>
      </c>
    </row>
    <row r="664" spans="1:5">
      <c r="A664" s="64" t="s">
        <v>4692</v>
      </c>
      <c r="B664" s="64" t="s">
        <v>4759</v>
      </c>
      <c r="C664" s="64" t="s">
        <v>4760</v>
      </c>
      <c r="D664" s="65">
        <v>156</v>
      </c>
      <c r="E664" s="66" t="s">
        <v>4761</v>
      </c>
    </row>
    <row r="665" spans="1:5">
      <c r="A665" s="67" t="s">
        <v>4692</v>
      </c>
      <c r="B665" s="67" t="s">
        <v>4762</v>
      </c>
      <c r="C665" s="67" t="s">
        <v>4763</v>
      </c>
      <c r="D665" s="68">
        <v>156</v>
      </c>
      <c r="E665" s="69" t="s">
        <v>4764</v>
      </c>
    </row>
    <row r="666" spans="1:5">
      <c r="A666" s="67" t="s">
        <v>4692</v>
      </c>
      <c r="B666" s="67" t="s">
        <v>4765</v>
      </c>
      <c r="C666" s="67" t="s">
        <v>4766</v>
      </c>
      <c r="D666" s="68">
        <v>156</v>
      </c>
      <c r="E666" s="69" t="s">
        <v>4767</v>
      </c>
    </row>
    <row r="667" spans="1:5">
      <c r="A667" s="67" t="s">
        <v>4692</v>
      </c>
      <c r="B667" s="67" t="s">
        <v>4768</v>
      </c>
      <c r="C667" s="67" t="s">
        <v>4769</v>
      </c>
      <c r="D667" s="68">
        <v>156</v>
      </c>
      <c r="E667" s="69" t="s">
        <v>4770</v>
      </c>
    </row>
    <row r="668" spans="1:5">
      <c r="A668" s="64" t="s">
        <v>4692</v>
      </c>
      <c r="B668" s="64" t="s">
        <v>4771</v>
      </c>
      <c r="C668" s="64" t="s">
        <v>4772</v>
      </c>
      <c r="D668" s="65">
        <v>156</v>
      </c>
      <c r="E668" s="66" t="s">
        <v>4773</v>
      </c>
    </row>
    <row r="669" spans="1:5">
      <c r="A669" s="67" t="s">
        <v>4692</v>
      </c>
      <c r="B669" s="67" t="s">
        <v>4774</v>
      </c>
      <c r="C669" s="67" t="s">
        <v>4775</v>
      </c>
      <c r="D669" s="68">
        <v>156</v>
      </c>
      <c r="E669" s="69" t="s">
        <v>4776</v>
      </c>
    </row>
    <row r="670" spans="1:5">
      <c r="A670" s="64" t="s">
        <v>4692</v>
      </c>
      <c r="B670" s="64" t="s">
        <v>4777</v>
      </c>
      <c r="C670" s="64" t="s">
        <v>4778</v>
      </c>
      <c r="D670" s="65">
        <v>156</v>
      </c>
      <c r="E670" s="66" t="s">
        <v>4779</v>
      </c>
    </row>
    <row r="671" spans="1:5">
      <c r="A671" s="67" t="s">
        <v>4692</v>
      </c>
      <c r="B671" s="67" t="s">
        <v>4780</v>
      </c>
      <c r="C671" s="67" t="s">
        <v>4781</v>
      </c>
      <c r="D671" s="68">
        <v>156</v>
      </c>
      <c r="E671" s="69" t="s">
        <v>4782</v>
      </c>
    </row>
    <row r="672" spans="1:5">
      <c r="A672" s="64" t="s">
        <v>4692</v>
      </c>
      <c r="B672" s="64" t="s">
        <v>4783</v>
      </c>
      <c r="C672" s="64" t="s">
        <v>4699</v>
      </c>
      <c r="D672" s="65">
        <v>156</v>
      </c>
      <c r="E672" s="66" t="s">
        <v>4784</v>
      </c>
    </row>
    <row r="673" spans="1:5">
      <c r="A673" s="67" t="s">
        <v>4692</v>
      </c>
      <c r="B673" s="67" t="s">
        <v>4785</v>
      </c>
      <c r="C673" s="67" t="s">
        <v>4786</v>
      </c>
      <c r="D673" s="68">
        <v>156</v>
      </c>
      <c r="E673" s="69" t="s">
        <v>4787</v>
      </c>
    </row>
    <row r="674" spans="1:5">
      <c r="A674" s="64" t="s">
        <v>4692</v>
      </c>
      <c r="B674" s="64" t="s">
        <v>4788</v>
      </c>
      <c r="C674" s="64" t="s">
        <v>4789</v>
      </c>
      <c r="D674" s="65">
        <v>156</v>
      </c>
      <c r="E674" s="66" t="s">
        <v>4790</v>
      </c>
    </row>
    <row r="675" spans="1:5">
      <c r="A675" s="64" t="s">
        <v>4692</v>
      </c>
      <c r="B675" s="64" t="s">
        <v>4791</v>
      </c>
      <c r="C675" s="64" t="s">
        <v>4699</v>
      </c>
      <c r="D675" s="65">
        <v>156</v>
      </c>
      <c r="E675" s="66" t="s">
        <v>4792</v>
      </c>
    </row>
    <row r="676" spans="1:5">
      <c r="A676" s="67" t="s">
        <v>4692</v>
      </c>
      <c r="B676" s="67" t="s">
        <v>4793</v>
      </c>
      <c r="C676" s="67" t="s">
        <v>4699</v>
      </c>
      <c r="D676" s="68">
        <v>156</v>
      </c>
      <c r="E676" s="69" t="s">
        <v>4794</v>
      </c>
    </row>
    <row r="677" spans="1:5">
      <c r="A677" s="67" t="s">
        <v>4692</v>
      </c>
      <c r="B677" s="67" t="s">
        <v>4795</v>
      </c>
      <c r="C677" s="67" t="s">
        <v>4699</v>
      </c>
      <c r="D677" s="68">
        <v>156</v>
      </c>
      <c r="E677" s="69" t="s">
        <v>4796</v>
      </c>
    </row>
    <row r="678" spans="1:5">
      <c r="A678" s="64" t="s">
        <v>4692</v>
      </c>
      <c r="B678" s="64" t="s">
        <v>4797</v>
      </c>
      <c r="C678" s="64" t="s">
        <v>4798</v>
      </c>
      <c r="D678" s="65">
        <v>156</v>
      </c>
      <c r="E678" s="66" t="s">
        <v>4799</v>
      </c>
    </row>
    <row r="679" spans="1:5">
      <c r="A679" s="67" t="s">
        <v>4692</v>
      </c>
      <c r="B679" s="67" t="s">
        <v>4800</v>
      </c>
      <c r="C679" s="67" t="s">
        <v>2881</v>
      </c>
      <c r="D679" s="68">
        <v>156</v>
      </c>
      <c r="E679" s="69" t="s">
        <v>4801</v>
      </c>
    </row>
    <row r="680" spans="1:5">
      <c r="A680" s="64" t="s">
        <v>4692</v>
      </c>
      <c r="B680" s="64" t="s">
        <v>4802</v>
      </c>
      <c r="C680" s="64" t="s">
        <v>4699</v>
      </c>
      <c r="D680" s="65">
        <v>156</v>
      </c>
      <c r="E680" s="66" t="s">
        <v>4803</v>
      </c>
    </row>
    <row r="681" spans="1:5">
      <c r="A681" s="64" t="s">
        <v>4692</v>
      </c>
      <c r="B681" s="64" t="s">
        <v>4804</v>
      </c>
      <c r="C681" s="64" t="s">
        <v>4804</v>
      </c>
      <c r="D681" s="65">
        <v>156</v>
      </c>
      <c r="E681" s="66" t="s">
        <v>4805</v>
      </c>
    </row>
    <row r="682" spans="1:5">
      <c r="A682" s="67" t="s">
        <v>4692</v>
      </c>
      <c r="B682" s="67" t="s">
        <v>4806</v>
      </c>
      <c r="C682" s="67" t="s">
        <v>4807</v>
      </c>
      <c r="D682" s="68">
        <v>156</v>
      </c>
      <c r="E682" s="69" t="s">
        <v>4808</v>
      </c>
    </row>
    <row r="683" spans="1:5">
      <c r="A683" s="67" t="s">
        <v>4692</v>
      </c>
      <c r="B683" s="67" t="s">
        <v>4809</v>
      </c>
      <c r="C683" s="67" t="s">
        <v>4810</v>
      </c>
      <c r="D683" s="68">
        <v>156</v>
      </c>
      <c r="E683" s="69" t="s">
        <v>4811</v>
      </c>
    </row>
    <row r="684" spans="1:5">
      <c r="A684" s="67" t="s">
        <v>4692</v>
      </c>
      <c r="B684" s="67" t="s">
        <v>4812</v>
      </c>
      <c r="C684" s="67" t="s">
        <v>4699</v>
      </c>
      <c r="D684" s="68">
        <v>156</v>
      </c>
      <c r="E684" s="69" t="s">
        <v>4813</v>
      </c>
    </row>
    <row r="685" spans="1:5">
      <c r="A685" s="67" t="s">
        <v>4692</v>
      </c>
      <c r="B685" s="67" t="s">
        <v>4814</v>
      </c>
      <c r="C685" s="67" t="s">
        <v>4815</v>
      </c>
      <c r="D685" s="68">
        <v>156</v>
      </c>
      <c r="E685" s="69" t="s">
        <v>4816</v>
      </c>
    </row>
    <row r="686" spans="1:5">
      <c r="A686" s="64" t="s">
        <v>4692</v>
      </c>
      <c r="B686" s="64" t="s">
        <v>4817</v>
      </c>
      <c r="C686" s="64" t="s">
        <v>4699</v>
      </c>
      <c r="D686" s="65">
        <v>156</v>
      </c>
      <c r="E686" s="66" t="s">
        <v>4818</v>
      </c>
    </row>
    <row r="687" spans="1:5">
      <c r="A687" s="67" t="s">
        <v>4692</v>
      </c>
      <c r="B687" s="67" t="s">
        <v>4819</v>
      </c>
      <c r="C687" s="67" t="s">
        <v>4820</v>
      </c>
      <c r="D687" s="68">
        <v>156</v>
      </c>
      <c r="E687" s="69" t="s">
        <v>4821</v>
      </c>
    </row>
    <row r="688" spans="1:5">
      <c r="A688" s="67" t="s">
        <v>4692</v>
      </c>
      <c r="B688" s="67" t="s">
        <v>4822</v>
      </c>
      <c r="C688" s="67" t="s">
        <v>4823</v>
      </c>
      <c r="D688" s="68">
        <v>156</v>
      </c>
      <c r="E688" s="69" t="s">
        <v>4824</v>
      </c>
    </row>
    <row r="689" spans="1:5">
      <c r="A689" s="67" t="s">
        <v>4692</v>
      </c>
      <c r="B689" s="67" t="s">
        <v>4825</v>
      </c>
      <c r="C689" s="67" t="s">
        <v>4825</v>
      </c>
      <c r="D689" s="68">
        <v>156</v>
      </c>
      <c r="E689" s="69" t="s">
        <v>4826</v>
      </c>
    </row>
    <row r="690" spans="1:5">
      <c r="A690" s="64" t="s">
        <v>4692</v>
      </c>
      <c r="B690" s="64" t="s">
        <v>4827</v>
      </c>
      <c r="C690" s="64" t="s">
        <v>4828</v>
      </c>
      <c r="D690" s="65">
        <v>156</v>
      </c>
      <c r="E690" s="66" t="s">
        <v>4829</v>
      </c>
    </row>
    <row r="691" spans="1:5">
      <c r="A691" s="64" t="s">
        <v>4692</v>
      </c>
      <c r="B691" s="64" t="s">
        <v>4830</v>
      </c>
      <c r="C691" s="64" t="s">
        <v>4831</v>
      </c>
      <c r="D691" s="65">
        <v>156</v>
      </c>
      <c r="E691" s="66" t="s">
        <v>4832</v>
      </c>
    </row>
    <row r="692" spans="1:5">
      <c r="A692" s="67" t="s">
        <v>4692</v>
      </c>
      <c r="B692" s="67" t="s">
        <v>4833</v>
      </c>
      <c r="C692" s="67" t="s">
        <v>4834</v>
      </c>
      <c r="D692" s="68">
        <v>156</v>
      </c>
      <c r="E692" s="69" t="s">
        <v>4835</v>
      </c>
    </row>
    <row r="693" spans="1:5">
      <c r="A693" s="67" t="s">
        <v>4692</v>
      </c>
      <c r="B693" s="67" t="s">
        <v>4836</v>
      </c>
      <c r="C693" s="67" t="s">
        <v>4837</v>
      </c>
      <c r="D693" s="68">
        <v>156</v>
      </c>
      <c r="E693" s="69" t="s">
        <v>4838</v>
      </c>
    </row>
    <row r="694" spans="1:5">
      <c r="A694" s="64" t="s">
        <v>4692</v>
      </c>
      <c r="B694" s="64" t="s">
        <v>4839</v>
      </c>
      <c r="C694" s="64" t="s">
        <v>4527</v>
      </c>
      <c r="D694" s="65">
        <v>156</v>
      </c>
      <c r="E694" s="66" t="s">
        <v>4840</v>
      </c>
    </row>
    <row r="695" spans="1:5">
      <c r="A695" s="64" t="s">
        <v>4692</v>
      </c>
      <c r="B695" s="64" t="s">
        <v>4841</v>
      </c>
      <c r="C695" s="64" t="s">
        <v>2718</v>
      </c>
      <c r="D695" s="65">
        <v>156</v>
      </c>
      <c r="E695" s="66" t="s">
        <v>4842</v>
      </c>
    </row>
    <row r="696" spans="1:5">
      <c r="A696" s="64" t="s">
        <v>4692</v>
      </c>
      <c r="B696" s="64" t="s">
        <v>4843</v>
      </c>
      <c r="C696" s="64" t="s">
        <v>4844</v>
      </c>
      <c r="D696" s="65">
        <v>156</v>
      </c>
      <c r="E696" s="66" t="s">
        <v>4845</v>
      </c>
    </row>
    <row r="697" spans="1:5">
      <c r="A697" s="64" t="s">
        <v>4692</v>
      </c>
      <c r="B697" s="64" t="s">
        <v>4846</v>
      </c>
      <c r="C697" s="64" t="s">
        <v>4847</v>
      </c>
      <c r="D697" s="65">
        <v>156</v>
      </c>
      <c r="E697" s="66" t="s">
        <v>4848</v>
      </c>
    </row>
    <row r="698" spans="1:5">
      <c r="A698" s="67" t="s">
        <v>4692</v>
      </c>
      <c r="B698" s="67" t="s">
        <v>4849</v>
      </c>
      <c r="C698" s="67" t="s">
        <v>4850</v>
      </c>
      <c r="D698" s="68">
        <v>156</v>
      </c>
      <c r="E698" s="69" t="s">
        <v>4851</v>
      </c>
    </row>
    <row r="699" spans="1:5">
      <c r="A699" s="67" t="s">
        <v>4692</v>
      </c>
      <c r="B699" s="67" t="s">
        <v>4852</v>
      </c>
      <c r="C699" s="67" t="s">
        <v>4852</v>
      </c>
      <c r="D699" s="68">
        <v>156</v>
      </c>
      <c r="E699" s="69" t="s">
        <v>4853</v>
      </c>
    </row>
    <row r="700" spans="1:5">
      <c r="A700" s="64" t="s">
        <v>4692</v>
      </c>
      <c r="B700" s="64" t="s">
        <v>4854</v>
      </c>
      <c r="C700" s="64" t="s">
        <v>4854</v>
      </c>
      <c r="D700" s="65">
        <v>156</v>
      </c>
      <c r="E700" s="66" t="s">
        <v>4855</v>
      </c>
    </row>
    <row r="701" spans="1:5">
      <c r="A701" s="64" t="s">
        <v>4692</v>
      </c>
      <c r="B701" s="64" t="s">
        <v>4856</v>
      </c>
      <c r="C701" s="64" t="s">
        <v>4699</v>
      </c>
      <c r="D701" s="65">
        <v>156</v>
      </c>
      <c r="E701" s="66" t="s">
        <v>4857</v>
      </c>
    </row>
    <row r="702" spans="1:5">
      <c r="A702" s="64" t="s">
        <v>4692</v>
      </c>
      <c r="B702" s="64" t="s">
        <v>4858</v>
      </c>
      <c r="C702" s="64" t="s">
        <v>2881</v>
      </c>
      <c r="D702" s="65">
        <v>156</v>
      </c>
      <c r="E702" s="66" t="s">
        <v>4859</v>
      </c>
    </row>
    <row r="703" spans="1:5">
      <c r="A703" s="67" t="s">
        <v>4692</v>
      </c>
      <c r="B703" s="67" t="s">
        <v>4860</v>
      </c>
      <c r="C703" s="67" t="s">
        <v>4861</v>
      </c>
      <c r="D703" s="68">
        <v>156</v>
      </c>
      <c r="E703" s="69" t="s">
        <v>4862</v>
      </c>
    </row>
    <row r="704" spans="1:5">
      <c r="A704" s="67" t="s">
        <v>4692</v>
      </c>
      <c r="B704" s="67" t="s">
        <v>4863</v>
      </c>
      <c r="C704" s="67" t="s">
        <v>4864</v>
      </c>
      <c r="D704" s="68">
        <v>156</v>
      </c>
      <c r="E704" s="69" t="s">
        <v>4865</v>
      </c>
    </row>
    <row r="705" spans="1:5">
      <c r="A705" s="64" t="s">
        <v>4692</v>
      </c>
      <c r="B705" s="64" t="s">
        <v>4866</v>
      </c>
      <c r="C705" s="64" t="s">
        <v>4867</v>
      </c>
      <c r="D705" s="65">
        <v>156</v>
      </c>
      <c r="E705" s="66" t="s">
        <v>4868</v>
      </c>
    </row>
    <row r="706" spans="1:5">
      <c r="A706" s="67" t="s">
        <v>4692</v>
      </c>
      <c r="B706" s="67" t="s">
        <v>4869</v>
      </c>
      <c r="C706" s="67" t="s">
        <v>4870</v>
      </c>
      <c r="D706" s="68">
        <v>156</v>
      </c>
      <c r="E706" s="69" t="s">
        <v>4871</v>
      </c>
    </row>
    <row r="707" spans="1:5">
      <c r="A707" s="64" t="s">
        <v>4692</v>
      </c>
      <c r="B707" s="64" t="s">
        <v>4872</v>
      </c>
      <c r="C707" s="64" t="s">
        <v>4699</v>
      </c>
      <c r="D707" s="65">
        <v>156</v>
      </c>
      <c r="E707" s="66" t="s">
        <v>4873</v>
      </c>
    </row>
    <row r="708" spans="1:5">
      <c r="A708" s="64" t="s">
        <v>4692</v>
      </c>
      <c r="B708" s="64" t="s">
        <v>4874</v>
      </c>
      <c r="C708" s="64" t="s">
        <v>2832</v>
      </c>
      <c r="D708" s="65">
        <v>156</v>
      </c>
      <c r="E708" s="66" t="s">
        <v>4875</v>
      </c>
    </row>
    <row r="709" spans="1:5">
      <c r="A709" s="67" t="s">
        <v>4692</v>
      </c>
      <c r="B709" s="67" t="s">
        <v>4876</v>
      </c>
      <c r="C709" s="67" t="s">
        <v>4877</v>
      </c>
      <c r="D709" s="68">
        <v>156</v>
      </c>
      <c r="E709" s="69" t="s">
        <v>4878</v>
      </c>
    </row>
    <row r="710" spans="1:5">
      <c r="A710" s="64" t="s">
        <v>4692</v>
      </c>
      <c r="B710" s="64" t="s">
        <v>4879</v>
      </c>
      <c r="C710" s="64" t="s">
        <v>4880</v>
      </c>
      <c r="D710" s="65">
        <v>156</v>
      </c>
      <c r="E710" s="66" t="s">
        <v>4881</v>
      </c>
    </row>
    <row r="711" spans="1:5">
      <c r="A711" s="67" t="s">
        <v>4692</v>
      </c>
      <c r="B711" s="67" t="s">
        <v>4882</v>
      </c>
      <c r="C711" s="67" t="s">
        <v>4883</v>
      </c>
      <c r="D711" s="68">
        <v>156</v>
      </c>
      <c r="E711" s="69" t="s">
        <v>4884</v>
      </c>
    </row>
    <row r="712" spans="1:5">
      <c r="A712" s="64" t="s">
        <v>4692</v>
      </c>
      <c r="B712" s="64" t="s">
        <v>4885</v>
      </c>
      <c r="C712" s="64" t="s">
        <v>4886</v>
      </c>
      <c r="D712" s="65">
        <v>156</v>
      </c>
      <c r="E712" s="66" t="s">
        <v>4887</v>
      </c>
    </row>
    <row r="713" spans="1:5">
      <c r="A713" s="67" t="s">
        <v>4692</v>
      </c>
      <c r="B713" s="67" t="s">
        <v>4888</v>
      </c>
      <c r="C713" s="67" t="s">
        <v>4889</v>
      </c>
      <c r="D713" s="68">
        <v>156</v>
      </c>
      <c r="E713" s="69" t="s">
        <v>4890</v>
      </c>
    </row>
    <row r="714" spans="1:5">
      <c r="A714" s="67" t="s">
        <v>4692</v>
      </c>
      <c r="B714" s="67" t="s">
        <v>4891</v>
      </c>
      <c r="C714" s="67" t="s">
        <v>4892</v>
      </c>
      <c r="D714" s="68">
        <v>156</v>
      </c>
      <c r="E714" s="69" t="s">
        <v>4893</v>
      </c>
    </row>
    <row r="715" spans="1:5">
      <c r="A715" s="64" t="s">
        <v>4692</v>
      </c>
      <c r="B715" s="64" t="s">
        <v>4822</v>
      </c>
      <c r="C715" s="64" t="s">
        <v>4823</v>
      </c>
      <c r="D715" s="65">
        <v>156</v>
      </c>
      <c r="E715" s="66" t="s">
        <v>4894</v>
      </c>
    </row>
    <row r="716" spans="1:5">
      <c r="A716" s="67" t="s">
        <v>4692</v>
      </c>
      <c r="B716" s="67" t="s">
        <v>4895</v>
      </c>
      <c r="C716" s="67" t="s">
        <v>4895</v>
      </c>
      <c r="D716" s="68">
        <v>156</v>
      </c>
      <c r="E716" s="69" t="s">
        <v>4896</v>
      </c>
    </row>
    <row r="717" spans="1:5">
      <c r="A717" s="67" t="s">
        <v>4692</v>
      </c>
      <c r="B717" s="67" t="s">
        <v>4897</v>
      </c>
      <c r="C717" s="67" t="s">
        <v>4699</v>
      </c>
      <c r="D717" s="68">
        <v>156</v>
      </c>
      <c r="E717" s="69" t="s">
        <v>4898</v>
      </c>
    </row>
    <row r="718" spans="1:5">
      <c r="A718" s="64" t="s">
        <v>4692</v>
      </c>
      <c r="B718" s="64" t="s">
        <v>4899</v>
      </c>
      <c r="C718" s="64" t="s">
        <v>4900</v>
      </c>
      <c r="D718" s="65">
        <v>156</v>
      </c>
      <c r="E718" s="66" t="s">
        <v>4901</v>
      </c>
    </row>
    <row r="719" spans="1:5">
      <c r="A719" s="67" t="s">
        <v>4692</v>
      </c>
      <c r="B719" s="67" t="s">
        <v>4902</v>
      </c>
      <c r="C719" s="67" t="s">
        <v>2881</v>
      </c>
      <c r="D719" s="68">
        <v>156</v>
      </c>
      <c r="E719" s="69" t="s">
        <v>4903</v>
      </c>
    </row>
    <row r="720" spans="1:5">
      <c r="A720" s="64" t="s">
        <v>4692</v>
      </c>
      <c r="B720" s="64" t="s">
        <v>4904</v>
      </c>
      <c r="C720" s="64" t="s">
        <v>4905</v>
      </c>
      <c r="D720" s="65">
        <v>156</v>
      </c>
      <c r="E720" s="66" t="s">
        <v>4906</v>
      </c>
    </row>
    <row r="721" spans="1:5">
      <c r="A721" s="67" t="s">
        <v>4692</v>
      </c>
      <c r="B721" s="67" t="s">
        <v>4907</v>
      </c>
      <c r="C721" s="67" t="s">
        <v>4699</v>
      </c>
      <c r="D721" s="68">
        <v>156</v>
      </c>
      <c r="E721" s="69" t="s">
        <v>4908</v>
      </c>
    </row>
    <row r="722" spans="1:5">
      <c r="A722" s="67" t="s">
        <v>4692</v>
      </c>
      <c r="B722" s="67" t="s">
        <v>4909</v>
      </c>
      <c r="C722" s="67" t="s">
        <v>4699</v>
      </c>
      <c r="D722" s="68">
        <v>156</v>
      </c>
      <c r="E722" s="69" t="s">
        <v>4910</v>
      </c>
    </row>
    <row r="723" spans="1:5">
      <c r="A723" s="67" t="s">
        <v>4692</v>
      </c>
      <c r="B723" s="67" t="s">
        <v>4911</v>
      </c>
      <c r="C723" s="67" t="s">
        <v>4699</v>
      </c>
      <c r="D723" s="68">
        <v>156</v>
      </c>
      <c r="E723" s="69" t="s">
        <v>4912</v>
      </c>
    </row>
    <row r="724" spans="1:5">
      <c r="A724" s="64" t="s">
        <v>4913</v>
      </c>
      <c r="B724" s="64" t="s">
        <v>4914</v>
      </c>
      <c r="C724" s="64" t="s">
        <v>4915</v>
      </c>
      <c r="D724" s="65">
        <v>157</v>
      </c>
      <c r="E724" s="66" t="s">
        <v>4916</v>
      </c>
    </row>
    <row r="725" spans="1:5">
      <c r="A725" s="64" t="s">
        <v>4913</v>
      </c>
      <c r="B725" s="64" t="s">
        <v>4917</v>
      </c>
      <c r="C725" s="64" t="s">
        <v>4918</v>
      </c>
      <c r="D725" s="65">
        <v>157</v>
      </c>
      <c r="E725" s="66" t="s">
        <v>4919</v>
      </c>
    </row>
    <row r="726" spans="1:5">
      <c r="A726" s="67" t="s">
        <v>4920</v>
      </c>
      <c r="B726" s="67" t="s">
        <v>4921</v>
      </c>
      <c r="C726" s="67" t="s">
        <v>4922</v>
      </c>
      <c r="D726" s="68">
        <v>158</v>
      </c>
      <c r="E726" s="69" t="s">
        <v>4923</v>
      </c>
    </row>
    <row r="727" spans="1:5">
      <c r="A727" s="64" t="s">
        <v>4920</v>
      </c>
      <c r="B727" s="64" t="s">
        <v>4924</v>
      </c>
      <c r="C727" s="64" t="s">
        <v>4925</v>
      </c>
      <c r="D727" s="65">
        <v>158</v>
      </c>
      <c r="E727" s="66" t="s">
        <v>4926</v>
      </c>
    </row>
    <row r="728" spans="1:5">
      <c r="A728" s="67" t="s">
        <v>4927</v>
      </c>
      <c r="B728" s="67" t="s">
        <v>4928</v>
      </c>
      <c r="C728" s="67" t="s">
        <v>4929</v>
      </c>
      <c r="D728" s="68">
        <v>159</v>
      </c>
      <c r="E728" s="69" t="s">
        <v>4930</v>
      </c>
    </row>
    <row r="729" spans="1:5">
      <c r="A729" s="64" t="s">
        <v>4927</v>
      </c>
      <c r="B729" s="64" t="s">
        <v>4931</v>
      </c>
      <c r="C729" s="64" t="s">
        <v>4932</v>
      </c>
      <c r="D729" s="65">
        <v>159</v>
      </c>
      <c r="E729" s="66" t="s">
        <v>4933</v>
      </c>
    </row>
    <row r="730" spans="1:5">
      <c r="A730" s="67" t="s">
        <v>4934</v>
      </c>
      <c r="B730" s="67" t="s">
        <v>4935</v>
      </c>
      <c r="C730" s="67" t="s">
        <v>4936</v>
      </c>
      <c r="D730" s="68">
        <v>160</v>
      </c>
      <c r="E730" s="69" t="s">
        <v>4937</v>
      </c>
    </row>
    <row r="731" spans="1:5">
      <c r="A731" s="64" t="s">
        <v>4934</v>
      </c>
      <c r="B731" s="64" t="s">
        <v>4938</v>
      </c>
      <c r="C731" s="64" t="s">
        <v>4939</v>
      </c>
      <c r="D731" s="65">
        <v>160</v>
      </c>
      <c r="E731" s="66" t="s">
        <v>4940</v>
      </c>
    </row>
    <row r="732" spans="1:5">
      <c r="A732" s="64" t="s">
        <v>4941</v>
      </c>
      <c r="B732" s="64" t="s">
        <v>4942</v>
      </c>
      <c r="C732" s="64" t="s">
        <v>4943</v>
      </c>
      <c r="D732" s="65">
        <v>161</v>
      </c>
      <c r="E732" s="66" t="s">
        <v>4944</v>
      </c>
    </row>
    <row r="733" spans="1:5">
      <c r="A733" s="67" t="s">
        <v>4941</v>
      </c>
      <c r="B733" s="67" t="s">
        <v>4945</v>
      </c>
      <c r="C733" s="67" t="s">
        <v>2881</v>
      </c>
      <c r="D733" s="68">
        <v>161</v>
      </c>
      <c r="E733" s="69" t="s">
        <v>4946</v>
      </c>
    </row>
    <row r="734" spans="1:5">
      <c r="A734" s="64" t="s">
        <v>4947</v>
      </c>
      <c r="B734" s="64" t="s">
        <v>4948</v>
      </c>
      <c r="C734" s="64" t="s">
        <v>4949</v>
      </c>
      <c r="D734" s="65">
        <v>162</v>
      </c>
      <c r="E734" s="66" t="s">
        <v>4950</v>
      </c>
    </row>
    <row r="735" spans="1:5">
      <c r="A735" s="64" t="s">
        <v>4947</v>
      </c>
      <c r="B735" s="64" t="s">
        <v>4951</v>
      </c>
      <c r="C735" s="64" t="s">
        <v>4952</v>
      </c>
      <c r="D735" s="65">
        <v>162</v>
      </c>
      <c r="E735" s="66" t="s">
        <v>4953</v>
      </c>
    </row>
    <row r="736" spans="1:5">
      <c r="A736" s="67" t="s">
        <v>4954</v>
      </c>
      <c r="B736" s="67" t="s">
        <v>4955</v>
      </c>
      <c r="C736" s="67" t="s">
        <v>4956</v>
      </c>
      <c r="D736" s="68">
        <v>163</v>
      </c>
      <c r="E736" s="69" t="s">
        <v>4957</v>
      </c>
    </row>
    <row r="737" spans="1:5">
      <c r="A737" s="67" t="s">
        <v>4958</v>
      </c>
      <c r="B737" s="67" t="s">
        <v>4959</v>
      </c>
      <c r="C737" s="67" t="s">
        <v>4960</v>
      </c>
      <c r="D737" s="68">
        <v>164</v>
      </c>
      <c r="E737" s="69" t="s">
        <v>4961</v>
      </c>
    </row>
    <row r="738" spans="1:5">
      <c r="A738" s="64" t="s">
        <v>4958</v>
      </c>
      <c r="B738" s="64" t="s">
        <v>4962</v>
      </c>
      <c r="C738" s="64" t="s">
        <v>4963</v>
      </c>
      <c r="D738" s="65">
        <v>164</v>
      </c>
      <c r="E738" s="66" t="s">
        <v>4964</v>
      </c>
    </row>
    <row r="739" spans="1:5">
      <c r="A739" s="64" t="s">
        <v>4965</v>
      </c>
      <c r="B739" s="64" t="s">
        <v>4966</v>
      </c>
      <c r="C739" s="64" t="s">
        <v>4967</v>
      </c>
      <c r="D739" s="65">
        <v>165</v>
      </c>
      <c r="E739" s="66" t="s">
        <v>4968</v>
      </c>
    </row>
    <row r="740" spans="1:5">
      <c r="A740" s="67" t="s">
        <v>4969</v>
      </c>
      <c r="B740" s="67" t="s">
        <v>4970</v>
      </c>
      <c r="C740" s="67" t="s">
        <v>4971</v>
      </c>
      <c r="D740" s="68">
        <v>166</v>
      </c>
      <c r="E740" s="69" t="s">
        <v>4972</v>
      </c>
    </row>
    <row r="741" spans="1:5">
      <c r="A741" s="64" t="s">
        <v>4969</v>
      </c>
      <c r="B741" s="64" t="s">
        <v>4973</v>
      </c>
      <c r="C741" s="64" t="s">
        <v>4974</v>
      </c>
      <c r="D741" s="65">
        <v>166</v>
      </c>
      <c r="E741" s="66" t="s">
        <v>4975</v>
      </c>
    </row>
    <row r="742" spans="1:5">
      <c r="A742" s="67" t="s">
        <v>4976</v>
      </c>
      <c r="B742" s="67" t="s">
        <v>4977</v>
      </c>
      <c r="C742" s="67" t="s">
        <v>2718</v>
      </c>
      <c r="D742" s="68">
        <v>167</v>
      </c>
      <c r="E742" s="69" t="s">
        <v>4978</v>
      </c>
    </row>
    <row r="743" spans="1:5">
      <c r="A743" s="64" t="s">
        <v>4976</v>
      </c>
      <c r="B743" s="64" t="s">
        <v>4979</v>
      </c>
      <c r="C743" s="64" t="s">
        <v>4980</v>
      </c>
      <c r="D743" s="65">
        <v>167</v>
      </c>
      <c r="E743" s="66" t="s">
        <v>4981</v>
      </c>
    </row>
    <row r="744" spans="1:5">
      <c r="A744" s="67" t="s">
        <v>4982</v>
      </c>
      <c r="B744" s="67" t="s">
        <v>4983</v>
      </c>
      <c r="C744" s="67" t="s">
        <v>4984</v>
      </c>
      <c r="D744" s="68">
        <v>168</v>
      </c>
      <c r="E744" s="69" t="s">
        <v>4985</v>
      </c>
    </row>
    <row r="745" spans="1:5">
      <c r="A745" s="67" t="s">
        <v>4982</v>
      </c>
      <c r="B745" s="67" t="s">
        <v>4986</v>
      </c>
      <c r="C745" s="67" t="s">
        <v>4987</v>
      </c>
      <c r="D745" s="68">
        <v>168</v>
      </c>
      <c r="E745" s="69" t="s">
        <v>4988</v>
      </c>
    </row>
    <row r="746" spans="1:5">
      <c r="A746" s="67" t="s">
        <v>4982</v>
      </c>
      <c r="B746" s="67" t="s">
        <v>4989</v>
      </c>
      <c r="C746" s="67" t="s">
        <v>4990</v>
      </c>
      <c r="D746" s="68">
        <v>168</v>
      </c>
      <c r="E746" s="69" t="s">
        <v>4991</v>
      </c>
    </row>
    <row r="747" spans="1:5">
      <c r="A747" s="64" t="s">
        <v>4982</v>
      </c>
      <c r="B747" s="64" t="s">
        <v>4992</v>
      </c>
      <c r="C747" s="64" t="s">
        <v>4993</v>
      </c>
      <c r="D747" s="65">
        <v>168</v>
      </c>
      <c r="E747" s="66" t="s">
        <v>4994</v>
      </c>
    </row>
    <row r="748" spans="1:5">
      <c r="A748" s="64" t="s">
        <v>4982</v>
      </c>
      <c r="B748" s="64" t="s">
        <v>4995</v>
      </c>
      <c r="C748" s="64" t="s">
        <v>4996</v>
      </c>
      <c r="D748" s="65">
        <v>168</v>
      </c>
      <c r="E748" s="66" t="s">
        <v>4997</v>
      </c>
    </row>
    <row r="749" spans="1:5">
      <c r="A749" s="64" t="s">
        <v>4998</v>
      </c>
      <c r="B749" s="64" t="s">
        <v>4999</v>
      </c>
      <c r="C749" s="64" t="s">
        <v>5000</v>
      </c>
      <c r="D749" s="65">
        <v>169</v>
      </c>
      <c r="E749" s="66" t="s">
        <v>5001</v>
      </c>
    </row>
    <row r="750" spans="1:5">
      <c r="A750" s="67" t="s">
        <v>4998</v>
      </c>
      <c r="B750" s="67" t="s">
        <v>5002</v>
      </c>
      <c r="C750" s="67" t="s">
        <v>5003</v>
      </c>
      <c r="D750" s="68">
        <v>169</v>
      </c>
      <c r="E750" s="69" t="s">
        <v>5004</v>
      </c>
    </row>
    <row r="751" spans="1:5">
      <c r="A751" s="64" t="s">
        <v>5005</v>
      </c>
      <c r="B751" s="64" t="s">
        <v>5006</v>
      </c>
      <c r="C751" s="64" t="s">
        <v>2718</v>
      </c>
      <c r="D751" s="65">
        <v>170</v>
      </c>
      <c r="E751" s="66" t="s">
        <v>5007</v>
      </c>
    </row>
    <row r="752" spans="1:5">
      <c r="A752" s="64" t="s">
        <v>5005</v>
      </c>
      <c r="B752" s="64" t="s">
        <v>5008</v>
      </c>
      <c r="C752" s="64" t="s">
        <v>5009</v>
      </c>
      <c r="D752" s="65">
        <v>170</v>
      </c>
      <c r="E752" s="66" t="s">
        <v>5010</v>
      </c>
    </row>
    <row r="753" spans="1:5">
      <c r="A753" s="64" t="s">
        <v>5005</v>
      </c>
      <c r="B753" s="64" t="s">
        <v>5011</v>
      </c>
      <c r="C753" s="64" t="s">
        <v>5012</v>
      </c>
      <c r="D753" s="65">
        <v>170</v>
      </c>
      <c r="E753" s="66" t="s">
        <v>5013</v>
      </c>
    </row>
    <row r="754" spans="1:5">
      <c r="A754" s="67" t="s">
        <v>5014</v>
      </c>
      <c r="B754" s="67" t="s">
        <v>5015</v>
      </c>
      <c r="C754" s="67" t="s">
        <v>2881</v>
      </c>
      <c r="D754" s="68">
        <v>171</v>
      </c>
      <c r="E754" s="69" t="s">
        <v>5016</v>
      </c>
    </row>
    <row r="755" spans="1:5">
      <c r="A755" s="64" t="s">
        <v>5014</v>
      </c>
      <c r="B755" s="64" t="s">
        <v>5017</v>
      </c>
      <c r="C755" s="64" t="s">
        <v>5018</v>
      </c>
      <c r="D755" s="65">
        <v>171</v>
      </c>
      <c r="E755" s="66" t="s">
        <v>5019</v>
      </c>
    </row>
    <row r="756" spans="1:5">
      <c r="A756" s="64" t="s">
        <v>5020</v>
      </c>
      <c r="B756" s="64" t="s">
        <v>5021</v>
      </c>
      <c r="C756" s="64" t="s">
        <v>5022</v>
      </c>
      <c r="D756" s="65">
        <v>172</v>
      </c>
      <c r="E756" s="66" t="s">
        <v>5023</v>
      </c>
    </row>
    <row r="757" spans="1:5">
      <c r="A757" s="64" t="s">
        <v>5020</v>
      </c>
      <c r="B757" s="64" t="s">
        <v>5024</v>
      </c>
      <c r="C757" s="64" t="s">
        <v>5025</v>
      </c>
      <c r="D757" s="65">
        <v>172</v>
      </c>
      <c r="E757" s="66" t="s">
        <v>5026</v>
      </c>
    </row>
    <row r="758" spans="1:5">
      <c r="A758" s="67" t="s">
        <v>5027</v>
      </c>
      <c r="B758" s="67" t="s">
        <v>5028</v>
      </c>
      <c r="C758" s="67" t="s">
        <v>2718</v>
      </c>
      <c r="D758" s="68">
        <v>173</v>
      </c>
      <c r="E758" s="69" t="s">
        <v>5029</v>
      </c>
    </row>
    <row r="759" spans="1:5">
      <c r="A759" s="64" t="s">
        <v>5027</v>
      </c>
      <c r="B759" s="64" t="s">
        <v>5030</v>
      </c>
      <c r="C759" s="64" t="s">
        <v>5031</v>
      </c>
      <c r="D759" s="65">
        <v>173</v>
      </c>
      <c r="E759" s="66" t="s">
        <v>5032</v>
      </c>
    </row>
    <row r="760" spans="1:5">
      <c r="A760" s="64" t="s">
        <v>5033</v>
      </c>
      <c r="B760" s="64" t="s">
        <v>5034</v>
      </c>
      <c r="C760" s="64" t="s">
        <v>5035</v>
      </c>
      <c r="D760" s="65">
        <v>174</v>
      </c>
      <c r="E760" s="66" t="s">
        <v>5036</v>
      </c>
    </row>
    <row r="761" spans="1:5">
      <c r="A761" s="67" t="s">
        <v>5037</v>
      </c>
      <c r="B761" s="67" t="s">
        <v>5038</v>
      </c>
      <c r="C761" s="67" t="s">
        <v>5039</v>
      </c>
      <c r="D761" s="68">
        <v>175</v>
      </c>
      <c r="E761" s="69" t="s">
        <v>5040</v>
      </c>
    </row>
    <row r="762" spans="1:5">
      <c r="A762" s="64" t="s">
        <v>5041</v>
      </c>
      <c r="B762" s="64" t="s">
        <v>5042</v>
      </c>
      <c r="C762" s="64" t="s">
        <v>5043</v>
      </c>
      <c r="D762" s="65">
        <v>176</v>
      </c>
      <c r="E762" s="66" t="s">
        <v>5044</v>
      </c>
    </row>
    <row r="763" spans="1:5">
      <c r="A763" s="64" t="s">
        <v>5041</v>
      </c>
      <c r="B763" s="64" t="s">
        <v>5045</v>
      </c>
      <c r="C763" s="64" t="s">
        <v>5046</v>
      </c>
      <c r="D763" s="65">
        <v>176</v>
      </c>
      <c r="E763" s="66" t="s">
        <v>5047</v>
      </c>
    </row>
    <row r="764" spans="1:5">
      <c r="A764" s="67" t="s">
        <v>5048</v>
      </c>
      <c r="B764" s="67" t="s">
        <v>5049</v>
      </c>
      <c r="C764" s="67" t="s">
        <v>5050</v>
      </c>
      <c r="D764" s="68">
        <v>177</v>
      </c>
      <c r="E764" s="69" t="s">
        <v>5051</v>
      </c>
    </row>
    <row r="765" spans="1:5">
      <c r="A765" s="64" t="s">
        <v>5048</v>
      </c>
      <c r="B765" s="64" t="s">
        <v>5052</v>
      </c>
      <c r="C765" s="64" t="s">
        <v>5052</v>
      </c>
      <c r="D765" s="65">
        <v>177</v>
      </c>
      <c r="E765" s="66" t="s">
        <v>5053</v>
      </c>
    </row>
    <row r="766" spans="1:5">
      <c r="A766" s="64" t="s">
        <v>5054</v>
      </c>
      <c r="B766" s="64" t="s">
        <v>5055</v>
      </c>
      <c r="C766" s="64" t="s">
        <v>5056</v>
      </c>
      <c r="D766" s="65">
        <v>178</v>
      </c>
      <c r="E766" s="66" t="s">
        <v>5057</v>
      </c>
    </row>
    <row r="767" spans="1:5">
      <c r="A767" s="67" t="s">
        <v>5058</v>
      </c>
      <c r="B767" s="67" t="s">
        <v>5059</v>
      </c>
      <c r="C767" s="67" t="s">
        <v>5060</v>
      </c>
      <c r="D767" s="68">
        <v>179</v>
      </c>
      <c r="E767" s="69" t="s">
        <v>5061</v>
      </c>
    </row>
    <row r="768" spans="1:5">
      <c r="A768" s="67" t="s">
        <v>5062</v>
      </c>
      <c r="B768" s="67" t="s">
        <v>5063</v>
      </c>
      <c r="C768" s="67" t="s">
        <v>5064</v>
      </c>
      <c r="D768" s="68">
        <v>180</v>
      </c>
      <c r="E768" s="69" t="s">
        <v>5065</v>
      </c>
    </row>
    <row r="769" spans="1:5">
      <c r="A769" s="64" t="s">
        <v>5062</v>
      </c>
      <c r="B769" s="64" t="s">
        <v>5066</v>
      </c>
      <c r="C769" s="64" t="s">
        <v>5067</v>
      </c>
      <c r="D769" s="65">
        <v>180</v>
      </c>
      <c r="E769" s="66" t="s">
        <v>5068</v>
      </c>
    </row>
    <row r="770" spans="1:5">
      <c r="A770" s="67" t="s">
        <v>5069</v>
      </c>
      <c r="B770" s="67" t="s">
        <v>5070</v>
      </c>
      <c r="C770" s="67" t="s">
        <v>5071</v>
      </c>
      <c r="D770" s="68">
        <v>181</v>
      </c>
      <c r="E770" s="69" t="s">
        <v>5072</v>
      </c>
    </row>
    <row r="771" spans="1:5">
      <c r="A771" s="64" t="s">
        <v>5069</v>
      </c>
      <c r="B771" s="64" t="s">
        <v>5073</v>
      </c>
      <c r="C771" s="64" t="s">
        <v>5074</v>
      </c>
      <c r="D771" s="65">
        <v>181</v>
      </c>
      <c r="E771" s="66" t="s">
        <v>5075</v>
      </c>
    </row>
    <row r="772" spans="1:5">
      <c r="A772" s="64" t="s">
        <v>5076</v>
      </c>
      <c r="B772" s="64" t="s">
        <v>5077</v>
      </c>
      <c r="C772" s="64" t="s">
        <v>5078</v>
      </c>
      <c r="D772" s="65">
        <v>182</v>
      </c>
      <c r="E772" s="66" t="s">
        <v>5079</v>
      </c>
    </row>
    <row r="773" spans="1:5">
      <c r="A773" s="67" t="s">
        <v>5076</v>
      </c>
      <c r="B773" s="67" t="s">
        <v>5080</v>
      </c>
      <c r="C773" s="67" t="s">
        <v>5081</v>
      </c>
      <c r="D773" s="68">
        <v>182</v>
      </c>
      <c r="E773" s="69" t="s">
        <v>5082</v>
      </c>
    </row>
    <row r="774" spans="1:5">
      <c r="A774" s="64" t="s">
        <v>5076</v>
      </c>
      <c r="B774" s="64" t="s">
        <v>5083</v>
      </c>
      <c r="C774" s="64" t="s">
        <v>5084</v>
      </c>
      <c r="D774" s="65">
        <v>182</v>
      </c>
      <c r="E774" s="66" t="s">
        <v>5085</v>
      </c>
    </row>
    <row r="775" spans="1:5">
      <c r="A775" s="67" t="s">
        <v>5076</v>
      </c>
      <c r="B775" s="67" t="s">
        <v>5086</v>
      </c>
      <c r="C775" s="67" t="s">
        <v>5087</v>
      </c>
      <c r="D775" s="68">
        <v>182</v>
      </c>
      <c r="E775" s="69" t="s">
        <v>5088</v>
      </c>
    </row>
    <row r="776" spans="1:5">
      <c r="A776" s="64" t="s">
        <v>5076</v>
      </c>
      <c r="B776" s="64" t="s">
        <v>5089</v>
      </c>
      <c r="C776" s="64" t="s">
        <v>5090</v>
      </c>
      <c r="D776" s="65">
        <v>182</v>
      </c>
      <c r="E776" s="66" t="s">
        <v>5091</v>
      </c>
    </row>
    <row r="777" spans="1:5">
      <c r="A777" s="64" t="s">
        <v>5092</v>
      </c>
      <c r="B777" s="64" t="s">
        <v>5093</v>
      </c>
      <c r="C777" s="64" t="s">
        <v>5094</v>
      </c>
      <c r="D777" s="65">
        <v>183</v>
      </c>
      <c r="E777" s="66" t="s">
        <v>5095</v>
      </c>
    </row>
    <row r="778" spans="1:5">
      <c r="A778" s="64" t="s">
        <v>5092</v>
      </c>
      <c r="B778" s="64" t="s">
        <v>5096</v>
      </c>
      <c r="C778" s="64" t="s">
        <v>5097</v>
      </c>
      <c r="D778" s="65">
        <v>183</v>
      </c>
      <c r="E778" s="66" t="s">
        <v>5098</v>
      </c>
    </row>
    <row r="779" spans="1:5">
      <c r="A779" s="67" t="s">
        <v>5092</v>
      </c>
      <c r="B779" s="67" t="s">
        <v>5093</v>
      </c>
      <c r="C779" s="67" t="s">
        <v>5094</v>
      </c>
      <c r="D779" s="68">
        <v>183</v>
      </c>
      <c r="E779" s="69" t="s">
        <v>5099</v>
      </c>
    </row>
    <row r="780" spans="1:5">
      <c r="A780" s="67" t="s">
        <v>5100</v>
      </c>
      <c r="B780" s="67" t="s">
        <v>5101</v>
      </c>
      <c r="C780" s="67" t="s">
        <v>5102</v>
      </c>
      <c r="D780" s="68">
        <v>184</v>
      </c>
      <c r="E780" s="69" t="s">
        <v>5103</v>
      </c>
    </row>
    <row r="781" spans="1:5">
      <c r="A781" s="64" t="s">
        <v>5100</v>
      </c>
      <c r="B781" s="64" t="s">
        <v>5104</v>
      </c>
      <c r="C781" s="64" t="s">
        <v>5105</v>
      </c>
      <c r="D781" s="65">
        <v>184</v>
      </c>
      <c r="E781" s="66" t="s">
        <v>5106</v>
      </c>
    </row>
    <row r="782" spans="1:5">
      <c r="A782" s="64" t="s">
        <v>5107</v>
      </c>
      <c r="B782" s="64" t="s">
        <v>5108</v>
      </c>
      <c r="C782" s="64" t="s">
        <v>5109</v>
      </c>
      <c r="D782" s="65">
        <v>185</v>
      </c>
      <c r="E782" s="66" t="s">
        <v>5110</v>
      </c>
    </row>
    <row r="783" spans="1:5">
      <c r="A783" s="67" t="s">
        <v>5107</v>
      </c>
      <c r="B783" s="67" t="s">
        <v>5111</v>
      </c>
      <c r="C783" s="67" t="s">
        <v>5112</v>
      </c>
      <c r="D783" s="68">
        <v>185</v>
      </c>
      <c r="E783" s="69" t="s">
        <v>5113</v>
      </c>
    </row>
    <row r="784" spans="1:5">
      <c r="A784" s="67" t="s">
        <v>5107</v>
      </c>
      <c r="B784" s="67" t="s">
        <v>5114</v>
      </c>
      <c r="C784" s="67" t="s">
        <v>5115</v>
      </c>
      <c r="D784" s="68">
        <v>185</v>
      </c>
      <c r="E784" s="69" t="s">
        <v>5116</v>
      </c>
    </row>
    <row r="785" spans="1:5">
      <c r="A785" s="67" t="s">
        <v>5107</v>
      </c>
      <c r="B785" s="67" t="s">
        <v>5117</v>
      </c>
      <c r="C785" s="67" t="s">
        <v>5118</v>
      </c>
      <c r="D785" s="68">
        <v>185</v>
      </c>
      <c r="E785" s="69" t="s">
        <v>5119</v>
      </c>
    </row>
    <row r="786" spans="1:5">
      <c r="A786" s="64" t="s">
        <v>5107</v>
      </c>
      <c r="B786" s="64" t="s">
        <v>5120</v>
      </c>
      <c r="C786" s="64" t="s">
        <v>5121</v>
      </c>
      <c r="D786" s="65">
        <v>185</v>
      </c>
      <c r="E786" s="66" t="s">
        <v>5122</v>
      </c>
    </row>
    <row r="787" spans="1:5">
      <c r="A787" s="64" t="s">
        <v>5107</v>
      </c>
      <c r="B787" s="64" t="s">
        <v>5123</v>
      </c>
      <c r="C787" s="64" t="s">
        <v>2718</v>
      </c>
      <c r="D787" s="65">
        <v>185</v>
      </c>
      <c r="E787" s="66" t="s">
        <v>5124</v>
      </c>
    </row>
    <row r="788" spans="1:5">
      <c r="A788" s="67" t="s">
        <v>5125</v>
      </c>
      <c r="B788" s="67" t="s">
        <v>5126</v>
      </c>
      <c r="C788" s="67" t="s">
        <v>5127</v>
      </c>
      <c r="D788" s="68">
        <v>186</v>
      </c>
      <c r="E788" s="69" t="s">
        <v>5128</v>
      </c>
    </row>
    <row r="789" spans="1:5">
      <c r="A789" s="64" t="s">
        <v>5125</v>
      </c>
      <c r="B789" s="64" t="s">
        <v>5129</v>
      </c>
      <c r="C789" s="64" t="s">
        <v>5130</v>
      </c>
      <c r="D789" s="65">
        <v>186</v>
      </c>
      <c r="E789" s="66" t="s">
        <v>5131</v>
      </c>
    </row>
    <row r="790" spans="1:5">
      <c r="A790" s="64" t="s">
        <v>5125</v>
      </c>
      <c r="B790" s="64" t="s">
        <v>5132</v>
      </c>
      <c r="C790" s="64" t="s">
        <v>5133</v>
      </c>
      <c r="D790" s="65">
        <v>186</v>
      </c>
      <c r="E790" s="66" t="s">
        <v>5134</v>
      </c>
    </row>
    <row r="791" spans="1:5">
      <c r="A791" s="67" t="s">
        <v>5125</v>
      </c>
      <c r="B791" s="67" t="s">
        <v>5135</v>
      </c>
      <c r="C791" s="67" t="s">
        <v>5136</v>
      </c>
      <c r="D791" s="68">
        <v>186</v>
      </c>
      <c r="E791" s="69" t="s">
        <v>5137</v>
      </c>
    </row>
    <row r="792" spans="1:5">
      <c r="A792" s="67" t="s">
        <v>5125</v>
      </c>
      <c r="B792" s="67" t="s">
        <v>5138</v>
      </c>
      <c r="C792" s="67" t="s">
        <v>5139</v>
      </c>
      <c r="D792" s="68">
        <v>186</v>
      </c>
      <c r="E792" s="69" t="s">
        <v>5140</v>
      </c>
    </row>
    <row r="793" spans="1:5">
      <c r="A793" s="64" t="s">
        <v>5125</v>
      </c>
      <c r="B793" s="64" t="s">
        <v>5141</v>
      </c>
      <c r="C793" s="64" t="s">
        <v>5142</v>
      </c>
      <c r="D793" s="65">
        <v>186</v>
      </c>
      <c r="E793" s="66" t="s">
        <v>5143</v>
      </c>
    </row>
    <row r="794" spans="1:5">
      <c r="A794" s="67" t="s">
        <v>5125</v>
      </c>
      <c r="B794" s="67" t="s">
        <v>5144</v>
      </c>
      <c r="C794" s="67" t="s">
        <v>5145</v>
      </c>
      <c r="D794" s="68">
        <v>186</v>
      </c>
      <c r="E794" s="69" t="s">
        <v>5146</v>
      </c>
    </row>
    <row r="795" spans="1:5">
      <c r="A795" s="64" t="s">
        <v>5125</v>
      </c>
      <c r="B795" s="64" t="s">
        <v>5147</v>
      </c>
      <c r="C795" s="64" t="s">
        <v>5148</v>
      </c>
      <c r="D795" s="65">
        <v>186</v>
      </c>
      <c r="E795" s="66" t="s">
        <v>5149</v>
      </c>
    </row>
    <row r="796" spans="1:5">
      <c r="A796" s="67" t="s">
        <v>5150</v>
      </c>
      <c r="B796" s="67" t="s">
        <v>5151</v>
      </c>
      <c r="C796" s="67" t="s">
        <v>5152</v>
      </c>
      <c r="D796" s="68">
        <v>187</v>
      </c>
      <c r="E796" s="69" t="s">
        <v>5153</v>
      </c>
    </row>
    <row r="797" spans="1:5">
      <c r="A797" s="64" t="s">
        <v>5150</v>
      </c>
      <c r="B797" s="64" t="s">
        <v>5154</v>
      </c>
      <c r="C797" s="64" t="s">
        <v>5155</v>
      </c>
      <c r="D797" s="65">
        <v>187</v>
      </c>
      <c r="E797" s="66" t="s">
        <v>5156</v>
      </c>
    </row>
    <row r="798" spans="1:5">
      <c r="A798" s="64" t="s">
        <v>5150</v>
      </c>
      <c r="B798" s="64" t="s">
        <v>5157</v>
      </c>
      <c r="C798" s="64" t="s">
        <v>5158</v>
      </c>
      <c r="D798" s="65">
        <v>187</v>
      </c>
      <c r="E798" s="66" t="s">
        <v>5159</v>
      </c>
    </row>
    <row r="799" spans="1:5">
      <c r="A799" s="64" t="s">
        <v>5150</v>
      </c>
      <c r="B799" s="64" t="s">
        <v>5160</v>
      </c>
      <c r="C799" s="64" t="s">
        <v>5161</v>
      </c>
      <c r="D799" s="65">
        <v>187</v>
      </c>
      <c r="E799" s="66" t="s">
        <v>5162</v>
      </c>
    </row>
    <row r="800" spans="1:5">
      <c r="A800" s="64" t="s">
        <v>5163</v>
      </c>
      <c r="B800" s="64" t="s">
        <v>5164</v>
      </c>
      <c r="C800" s="64" t="s">
        <v>5165</v>
      </c>
      <c r="D800" s="65">
        <v>188</v>
      </c>
      <c r="E800" s="66" t="s">
        <v>5166</v>
      </c>
    </row>
    <row r="801" spans="1:5">
      <c r="A801" s="64" t="s">
        <v>5163</v>
      </c>
      <c r="B801" s="64" t="s">
        <v>5167</v>
      </c>
      <c r="C801" s="64" t="s">
        <v>5168</v>
      </c>
      <c r="D801" s="65">
        <v>188</v>
      </c>
      <c r="E801" s="66" t="s">
        <v>5169</v>
      </c>
    </row>
    <row r="802" spans="1:5">
      <c r="A802" s="64" t="s">
        <v>5170</v>
      </c>
      <c r="B802" s="64" t="s">
        <v>5171</v>
      </c>
      <c r="C802" s="64" t="s">
        <v>5172</v>
      </c>
      <c r="D802" s="65">
        <v>189</v>
      </c>
      <c r="E802" s="66" t="s">
        <v>5173</v>
      </c>
    </row>
    <row r="803" spans="1:5">
      <c r="A803" s="64" t="s">
        <v>5170</v>
      </c>
      <c r="B803" s="64" t="s">
        <v>5174</v>
      </c>
      <c r="C803" s="64" t="s">
        <v>5175</v>
      </c>
      <c r="D803" s="65">
        <v>189</v>
      </c>
      <c r="E803" s="66" t="s">
        <v>5176</v>
      </c>
    </row>
    <row r="804" spans="1:5">
      <c r="A804" s="67" t="s">
        <v>5177</v>
      </c>
      <c r="B804" s="67" t="s">
        <v>5178</v>
      </c>
      <c r="C804" s="67" t="s">
        <v>5179</v>
      </c>
      <c r="D804" s="68">
        <v>199</v>
      </c>
      <c r="E804" s="69" t="s">
        <v>5180</v>
      </c>
    </row>
    <row r="805" spans="1:5">
      <c r="A805" s="67" t="s">
        <v>5177</v>
      </c>
      <c r="B805" s="67" t="s">
        <v>5181</v>
      </c>
      <c r="C805" s="67" t="s">
        <v>5182</v>
      </c>
      <c r="D805" s="68">
        <v>199</v>
      </c>
      <c r="E805" s="69" t="s">
        <v>5183</v>
      </c>
    </row>
    <row r="806" spans="1:5">
      <c r="A806" s="64" t="s">
        <v>5184</v>
      </c>
      <c r="B806" s="64" t="s">
        <v>5185</v>
      </c>
      <c r="C806" s="64" t="s">
        <v>5186</v>
      </c>
      <c r="D806" s="65">
        <v>200</v>
      </c>
      <c r="E806" s="66" t="s">
        <v>5187</v>
      </c>
    </row>
    <row r="807" spans="1:5">
      <c r="A807" s="67" t="s">
        <v>5184</v>
      </c>
      <c r="B807" s="67" t="s">
        <v>5188</v>
      </c>
      <c r="C807" s="67" t="s">
        <v>5188</v>
      </c>
      <c r="D807" s="68">
        <v>200</v>
      </c>
      <c r="E807" s="69" t="s">
        <v>5189</v>
      </c>
    </row>
    <row r="808" spans="1:5">
      <c r="A808" s="64" t="s">
        <v>5190</v>
      </c>
      <c r="B808" s="64" t="s">
        <v>5191</v>
      </c>
      <c r="C808" s="64" t="s">
        <v>5192</v>
      </c>
      <c r="D808" s="65">
        <v>201</v>
      </c>
      <c r="E808" s="66" t="s">
        <v>5193</v>
      </c>
    </row>
    <row r="809" spans="1:5">
      <c r="A809" s="67" t="s">
        <v>5190</v>
      </c>
      <c r="B809" s="67" t="s">
        <v>5194</v>
      </c>
      <c r="C809" s="67" t="s">
        <v>5195</v>
      </c>
      <c r="D809" s="68">
        <v>201</v>
      </c>
      <c r="E809" s="69" t="s">
        <v>5196</v>
      </c>
    </row>
    <row r="810" spans="1:5">
      <c r="A810" s="64" t="s">
        <v>5190</v>
      </c>
      <c r="B810" s="64" t="s">
        <v>5197</v>
      </c>
      <c r="C810" s="64" t="s">
        <v>5197</v>
      </c>
      <c r="D810" s="65">
        <v>201</v>
      </c>
      <c r="E810" s="66" t="s">
        <v>5198</v>
      </c>
    </row>
    <row r="811" spans="1:5">
      <c r="A811" s="64" t="s">
        <v>5190</v>
      </c>
      <c r="B811" s="64" t="s">
        <v>5199</v>
      </c>
      <c r="C811" s="64" t="s">
        <v>5200</v>
      </c>
      <c r="D811" s="65">
        <v>201</v>
      </c>
      <c r="E811" s="66" t="s">
        <v>5201</v>
      </c>
    </row>
    <row r="812" spans="1:5">
      <c r="A812" s="64" t="s">
        <v>5190</v>
      </c>
      <c r="B812" s="64" t="s">
        <v>5202</v>
      </c>
      <c r="C812" s="64" t="s">
        <v>5203</v>
      </c>
      <c r="D812" s="65">
        <v>201</v>
      </c>
      <c r="E812" s="66" t="s">
        <v>5204</v>
      </c>
    </row>
    <row r="813" spans="1:5">
      <c r="A813" s="67" t="s">
        <v>5205</v>
      </c>
      <c r="B813" s="67" t="s">
        <v>5206</v>
      </c>
      <c r="C813" s="67" t="s">
        <v>5207</v>
      </c>
      <c r="D813" s="68">
        <v>202</v>
      </c>
      <c r="E813" s="69" t="s">
        <v>5208</v>
      </c>
    </row>
    <row r="814" spans="1:5">
      <c r="A814" s="64" t="s">
        <v>5205</v>
      </c>
      <c r="B814" s="64" t="s">
        <v>5209</v>
      </c>
      <c r="C814" s="64" t="s">
        <v>5210</v>
      </c>
      <c r="D814" s="65">
        <v>202</v>
      </c>
      <c r="E814" s="66" t="s">
        <v>5211</v>
      </c>
    </row>
    <row r="815" spans="1:5">
      <c r="A815" s="64" t="s">
        <v>5212</v>
      </c>
      <c r="B815" s="64" t="s">
        <v>5213</v>
      </c>
      <c r="C815" s="64" t="s">
        <v>5214</v>
      </c>
      <c r="D815" s="65">
        <v>203</v>
      </c>
      <c r="E815" s="66" t="s">
        <v>5215</v>
      </c>
    </row>
    <row r="816" spans="1:5">
      <c r="A816" s="67" t="s">
        <v>5212</v>
      </c>
      <c r="B816" s="67" t="s">
        <v>5216</v>
      </c>
      <c r="C816" s="67" t="s">
        <v>5217</v>
      </c>
      <c r="D816" s="68">
        <v>203</v>
      </c>
      <c r="E816" s="69" t="s">
        <v>5218</v>
      </c>
    </row>
    <row r="817" spans="1:5">
      <c r="A817" s="67" t="s">
        <v>5212</v>
      </c>
      <c r="B817" s="67" t="s">
        <v>5219</v>
      </c>
      <c r="C817" s="67" t="s">
        <v>5220</v>
      </c>
      <c r="D817" s="68">
        <v>203</v>
      </c>
      <c r="E817" s="69" t="s">
        <v>5221</v>
      </c>
    </row>
    <row r="818" spans="1:5">
      <c r="A818" s="64" t="s">
        <v>5212</v>
      </c>
      <c r="B818" s="64" t="s">
        <v>5213</v>
      </c>
      <c r="C818" s="64" t="s">
        <v>5214</v>
      </c>
      <c r="D818" s="65">
        <v>203</v>
      </c>
      <c r="E818" s="66" t="s">
        <v>5222</v>
      </c>
    </row>
    <row r="819" spans="1:5">
      <c r="A819" s="64" t="s">
        <v>5223</v>
      </c>
      <c r="B819" s="64" t="s">
        <v>5224</v>
      </c>
      <c r="C819" s="64" t="s">
        <v>5225</v>
      </c>
      <c r="D819" s="65">
        <v>190</v>
      </c>
      <c r="E819" s="66" t="s">
        <v>5226</v>
      </c>
    </row>
    <row r="820" spans="1:5">
      <c r="A820" s="64" t="s">
        <v>5227</v>
      </c>
      <c r="B820" s="64" t="s">
        <v>5228</v>
      </c>
      <c r="C820" s="64" t="s">
        <v>5229</v>
      </c>
      <c r="D820" s="65">
        <v>191</v>
      </c>
      <c r="E820" s="66" t="s">
        <v>5230</v>
      </c>
    </row>
    <row r="821" spans="1:5">
      <c r="A821" s="67" t="s">
        <v>5227</v>
      </c>
      <c r="B821" s="67" t="s">
        <v>5231</v>
      </c>
      <c r="C821" s="67" t="s">
        <v>5232</v>
      </c>
      <c r="D821" s="68">
        <v>191</v>
      </c>
      <c r="E821" s="69" t="s">
        <v>5233</v>
      </c>
    </row>
    <row r="822" spans="1:5">
      <c r="A822" s="64" t="s">
        <v>5227</v>
      </c>
      <c r="B822" s="64" t="s">
        <v>5234</v>
      </c>
      <c r="C822" s="64" t="s">
        <v>5235</v>
      </c>
      <c r="D822" s="65">
        <v>191</v>
      </c>
      <c r="E822" s="66" t="s">
        <v>5236</v>
      </c>
    </row>
    <row r="823" spans="1:5">
      <c r="A823" s="67" t="s">
        <v>5237</v>
      </c>
      <c r="B823" s="67" t="s">
        <v>5238</v>
      </c>
      <c r="C823" s="67" t="s">
        <v>5239</v>
      </c>
      <c r="D823" s="68">
        <v>192</v>
      </c>
      <c r="E823" s="69" t="s">
        <v>5240</v>
      </c>
    </row>
    <row r="824" spans="1:5">
      <c r="A824" s="67" t="s">
        <v>5237</v>
      </c>
      <c r="B824" s="67" t="s">
        <v>5241</v>
      </c>
      <c r="C824" s="67" t="s">
        <v>5242</v>
      </c>
      <c r="D824" s="68">
        <v>192</v>
      </c>
      <c r="E824" s="69" t="s">
        <v>5243</v>
      </c>
    </row>
    <row r="825" spans="1:5">
      <c r="A825" s="67" t="s">
        <v>5237</v>
      </c>
      <c r="B825" s="67" t="s">
        <v>5244</v>
      </c>
      <c r="C825" s="67" t="s">
        <v>5245</v>
      </c>
      <c r="D825" s="68">
        <v>192</v>
      </c>
      <c r="E825" s="69" t="s">
        <v>5246</v>
      </c>
    </row>
    <row r="826" spans="1:5">
      <c r="A826" s="64" t="s">
        <v>5237</v>
      </c>
      <c r="B826" s="64" t="s">
        <v>5247</v>
      </c>
      <c r="C826" s="64" t="s">
        <v>5248</v>
      </c>
      <c r="D826" s="65">
        <v>192</v>
      </c>
      <c r="E826" s="66" t="s">
        <v>5249</v>
      </c>
    </row>
    <row r="827" spans="1:5">
      <c r="A827" s="64" t="s">
        <v>5237</v>
      </c>
      <c r="B827" s="64" t="s">
        <v>5238</v>
      </c>
      <c r="C827" s="64" t="s">
        <v>5239</v>
      </c>
      <c r="D827" s="65">
        <v>192</v>
      </c>
      <c r="E827" s="66" t="s">
        <v>5250</v>
      </c>
    </row>
    <row r="828" spans="1:5">
      <c r="A828" s="64" t="s">
        <v>5237</v>
      </c>
      <c r="B828" s="64" t="s">
        <v>5251</v>
      </c>
      <c r="C828" s="64" t="s">
        <v>5252</v>
      </c>
      <c r="D828" s="65">
        <v>192</v>
      </c>
      <c r="E828" s="66" t="s">
        <v>5253</v>
      </c>
    </row>
    <row r="829" spans="1:5">
      <c r="A829" s="67" t="s">
        <v>5254</v>
      </c>
      <c r="B829" s="67" t="s">
        <v>5255</v>
      </c>
      <c r="C829" s="67" t="s">
        <v>5256</v>
      </c>
      <c r="D829" s="68">
        <v>193</v>
      </c>
      <c r="E829" s="69" t="s">
        <v>5257</v>
      </c>
    </row>
    <row r="830" spans="1:5">
      <c r="A830" s="67" t="s">
        <v>5258</v>
      </c>
      <c r="B830" s="67" t="s">
        <v>5259</v>
      </c>
      <c r="C830" s="67" t="s">
        <v>5260</v>
      </c>
      <c r="D830" s="68">
        <v>194</v>
      </c>
      <c r="E830" s="69" t="s">
        <v>5261</v>
      </c>
    </row>
    <row r="831" spans="1:5">
      <c r="A831" s="64" t="s">
        <v>5258</v>
      </c>
      <c r="B831" s="64" t="s">
        <v>5262</v>
      </c>
      <c r="C831" s="64" t="s">
        <v>5263</v>
      </c>
      <c r="D831" s="65">
        <v>194</v>
      </c>
      <c r="E831" s="66" t="s">
        <v>5264</v>
      </c>
    </row>
    <row r="832" spans="1:5">
      <c r="A832" s="67" t="s">
        <v>5258</v>
      </c>
      <c r="B832" s="67" t="s">
        <v>5265</v>
      </c>
      <c r="C832" s="67" t="s">
        <v>5266</v>
      </c>
      <c r="D832" s="68">
        <v>194</v>
      </c>
      <c r="E832" s="69" t="s">
        <v>5267</v>
      </c>
    </row>
    <row r="833" spans="1:5">
      <c r="A833" s="64" t="s">
        <v>5258</v>
      </c>
      <c r="B833" s="64" t="s">
        <v>5268</v>
      </c>
      <c r="C833" s="64" t="s">
        <v>5269</v>
      </c>
      <c r="D833" s="65">
        <v>194</v>
      </c>
      <c r="E833" s="66" t="s">
        <v>5270</v>
      </c>
    </row>
    <row r="834" spans="1:5">
      <c r="A834" s="67" t="s">
        <v>5271</v>
      </c>
      <c r="B834" s="67" t="s">
        <v>5272</v>
      </c>
      <c r="C834" s="67" t="s">
        <v>5273</v>
      </c>
      <c r="D834" s="68">
        <v>195</v>
      </c>
      <c r="E834" s="69" t="s">
        <v>5274</v>
      </c>
    </row>
    <row r="835" spans="1:5">
      <c r="A835" s="64" t="s">
        <v>5271</v>
      </c>
      <c r="B835" s="64" t="s">
        <v>5275</v>
      </c>
      <c r="C835" s="64" t="s">
        <v>5276</v>
      </c>
      <c r="D835" s="65">
        <v>195</v>
      </c>
      <c r="E835" s="66" t="s">
        <v>5277</v>
      </c>
    </row>
    <row r="836" spans="1:5">
      <c r="A836" s="64" t="s">
        <v>5278</v>
      </c>
      <c r="B836" s="64" t="s">
        <v>5279</v>
      </c>
      <c r="C836" s="64" t="s">
        <v>5280</v>
      </c>
      <c r="D836" s="65">
        <v>196</v>
      </c>
      <c r="E836" s="66" t="s">
        <v>5281</v>
      </c>
    </row>
    <row r="837" spans="1:5">
      <c r="A837" s="67" t="s">
        <v>5282</v>
      </c>
      <c r="B837" s="67" t="s">
        <v>5283</v>
      </c>
      <c r="C837" s="67" t="s">
        <v>5284</v>
      </c>
      <c r="D837" s="68">
        <v>197</v>
      </c>
      <c r="E837" s="69" t="s">
        <v>5285</v>
      </c>
    </row>
    <row r="838" spans="1:5">
      <c r="A838" s="64" t="s">
        <v>5282</v>
      </c>
      <c r="B838" s="64" t="s">
        <v>5286</v>
      </c>
      <c r="C838" s="64" t="s">
        <v>5287</v>
      </c>
      <c r="D838" s="65">
        <v>197</v>
      </c>
      <c r="E838" s="66" t="s">
        <v>5288</v>
      </c>
    </row>
    <row r="839" spans="1:5">
      <c r="A839" s="64" t="s">
        <v>5289</v>
      </c>
      <c r="B839" s="64" t="s">
        <v>5290</v>
      </c>
      <c r="C839" s="64" t="s">
        <v>2881</v>
      </c>
      <c r="D839" s="65">
        <v>198</v>
      </c>
      <c r="E839" s="66" t="s">
        <v>5291</v>
      </c>
    </row>
    <row r="840" spans="1:5">
      <c r="A840" s="64" t="s">
        <v>5289</v>
      </c>
      <c r="B840" s="64" t="s">
        <v>5292</v>
      </c>
      <c r="C840" s="64" t="s">
        <v>5293</v>
      </c>
      <c r="D840" s="65">
        <v>198</v>
      </c>
      <c r="E840" s="66" t="s">
        <v>5294</v>
      </c>
    </row>
    <row r="841" spans="1:5">
      <c r="A841" s="67" t="s">
        <v>5289</v>
      </c>
      <c r="B841" s="67" t="s">
        <v>5295</v>
      </c>
      <c r="C841" s="67" t="s">
        <v>5296</v>
      </c>
      <c r="D841" s="68">
        <v>198</v>
      </c>
      <c r="E841" s="69" t="s">
        <v>5297</v>
      </c>
    </row>
    <row r="842" spans="1:5">
      <c r="A842" s="64" t="s">
        <v>5289</v>
      </c>
      <c r="B842" s="64" t="s">
        <v>5298</v>
      </c>
      <c r="C842" s="64" t="s">
        <v>5299</v>
      </c>
      <c r="D842" s="65">
        <v>198</v>
      </c>
      <c r="E842" s="66" t="s">
        <v>5300</v>
      </c>
    </row>
    <row r="843" spans="1:5">
      <c r="A843" s="64" t="s">
        <v>5289</v>
      </c>
      <c r="B843" s="64" t="s">
        <v>5301</v>
      </c>
      <c r="C843" s="64" t="s">
        <v>5302</v>
      </c>
      <c r="D843" s="65">
        <v>198</v>
      </c>
      <c r="E843" s="66" t="s">
        <v>5303</v>
      </c>
    </row>
    <row r="844" spans="1:5">
      <c r="A844" s="67" t="s">
        <v>5304</v>
      </c>
      <c r="B844" s="67" t="s">
        <v>5305</v>
      </c>
      <c r="C844" s="67" t="s">
        <v>5306</v>
      </c>
      <c r="D844" s="68">
        <v>204</v>
      </c>
      <c r="E844" s="69" t="s">
        <v>5307</v>
      </c>
    </row>
    <row r="845" spans="1:5">
      <c r="A845" s="64" t="s">
        <v>5304</v>
      </c>
      <c r="B845" s="64" t="s">
        <v>5308</v>
      </c>
      <c r="C845" s="64" t="s">
        <v>5309</v>
      </c>
      <c r="D845" s="65">
        <v>204</v>
      </c>
      <c r="E845" s="66" t="s">
        <v>5310</v>
      </c>
    </row>
    <row r="846" spans="1:5">
      <c r="A846" s="67" t="s">
        <v>5311</v>
      </c>
      <c r="B846" s="67" t="s">
        <v>5312</v>
      </c>
      <c r="C846" s="67" t="s">
        <v>5313</v>
      </c>
      <c r="D846" s="68">
        <v>205</v>
      </c>
      <c r="E846" s="69" t="s">
        <v>5314</v>
      </c>
    </row>
    <row r="847" spans="1:5">
      <c r="A847" s="64" t="s">
        <v>5311</v>
      </c>
      <c r="B847" s="64" t="s">
        <v>5315</v>
      </c>
      <c r="C847" s="64" t="s">
        <v>5316</v>
      </c>
      <c r="D847" s="65">
        <v>205</v>
      </c>
      <c r="E847" s="66" t="s">
        <v>5317</v>
      </c>
    </row>
    <row r="848" spans="1:5">
      <c r="A848" s="64" t="s">
        <v>5311</v>
      </c>
      <c r="B848" s="64" t="s">
        <v>5318</v>
      </c>
      <c r="C848" s="64" t="s">
        <v>5319</v>
      </c>
      <c r="D848" s="65">
        <v>205</v>
      </c>
      <c r="E848" s="66" t="s">
        <v>5320</v>
      </c>
    </row>
    <row r="849" spans="1:5">
      <c r="A849" s="64" t="s">
        <v>5321</v>
      </c>
      <c r="B849" s="64" t="s">
        <v>5322</v>
      </c>
      <c r="C849" s="64" t="s">
        <v>5323</v>
      </c>
      <c r="D849" s="65">
        <v>206</v>
      </c>
      <c r="E849" s="66" t="s">
        <v>5324</v>
      </c>
    </row>
    <row r="850" spans="1:5">
      <c r="A850" s="64" t="s">
        <v>5325</v>
      </c>
      <c r="B850" s="64" t="s">
        <v>5326</v>
      </c>
      <c r="C850" s="64" t="s">
        <v>5327</v>
      </c>
      <c r="D850" s="65">
        <v>207</v>
      </c>
      <c r="E850" s="66" t="s">
        <v>5328</v>
      </c>
    </row>
    <row r="851" spans="1:5">
      <c r="A851" s="67" t="s">
        <v>5325</v>
      </c>
      <c r="B851" s="67" t="s">
        <v>5329</v>
      </c>
      <c r="C851" s="67" t="s">
        <v>5329</v>
      </c>
      <c r="D851" s="68">
        <v>207</v>
      </c>
      <c r="E851" s="69" t="s">
        <v>5330</v>
      </c>
    </row>
    <row r="852" spans="1:5">
      <c r="A852" s="64" t="s">
        <v>5331</v>
      </c>
      <c r="B852" s="64" t="s">
        <v>5332</v>
      </c>
      <c r="C852" s="64" t="s">
        <v>5333</v>
      </c>
      <c r="D852" s="65">
        <v>208</v>
      </c>
      <c r="E852" s="66" t="s">
        <v>5334</v>
      </c>
    </row>
    <row r="853" spans="1:5">
      <c r="A853" s="67" t="s">
        <v>5331</v>
      </c>
      <c r="B853" s="67" t="s">
        <v>5335</v>
      </c>
      <c r="C853" s="67" t="s">
        <v>5336</v>
      </c>
      <c r="D853" s="68">
        <v>208</v>
      </c>
      <c r="E853" s="69" t="s">
        <v>5337</v>
      </c>
    </row>
    <row r="854" spans="1:5">
      <c r="A854" s="67" t="s">
        <v>5338</v>
      </c>
      <c r="B854" s="67" t="s">
        <v>5339</v>
      </c>
      <c r="C854" s="67" t="s">
        <v>5340</v>
      </c>
      <c r="D854" s="68">
        <v>209</v>
      </c>
      <c r="E854" s="69" t="s">
        <v>5341</v>
      </c>
    </row>
    <row r="855" spans="1:5">
      <c r="A855" s="67" t="s">
        <v>5338</v>
      </c>
      <c r="B855" s="67" t="s">
        <v>5342</v>
      </c>
      <c r="C855" s="67" t="s">
        <v>5343</v>
      </c>
      <c r="D855" s="68">
        <v>209</v>
      </c>
      <c r="E855" s="69" t="s">
        <v>5344</v>
      </c>
    </row>
    <row r="856" spans="1:5">
      <c r="A856" s="64" t="s">
        <v>5345</v>
      </c>
      <c r="B856" s="64" t="s">
        <v>5346</v>
      </c>
      <c r="C856" s="64" t="s">
        <v>5347</v>
      </c>
      <c r="D856" s="65">
        <v>210</v>
      </c>
      <c r="E856" s="66" t="s">
        <v>5348</v>
      </c>
    </row>
    <row r="857" spans="1:5">
      <c r="A857" s="67" t="s">
        <v>5345</v>
      </c>
      <c r="B857" s="67" t="s">
        <v>5349</v>
      </c>
      <c r="C857" s="67" t="s">
        <v>5350</v>
      </c>
      <c r="D857" s="68">
        <v>210</v>
      </c>
      <c r="E857" s="69" t="s">
        <v>5351</v>
      </c>
    </row>
    <row r="858" spans="1:5">
      <c r="A858" s="67" t="s">
        <v>5345</v>
      </c>
      <c r="B858" s="67" t="s">
        <v>5352</v>
      </c>
      <c r="C858" s="67" t="s">
        <v>5353</v>
      </c>
      <c r="D858" s="68">
        <v>210</v>
      </c>
      <c r="E858" s="69" t="s">
        <v>5354</v>
      </c>
    </row>
    <row r="859" spans="1:5">
      <c r="A859" s="67" t="s">
        <v>5345</v>
      </c>
      <c r="B859" s="67" t="s">
        <v>5355</v>
      </c>
      <c r="C859" s="67" t="s">
        <v>5356</v>
      </c>
      <c r="D859" s="68">
        <v>210</v>
      </c>
      <c r="E859" s="69" t="s">
        <v>5357</v>
      </c>
    </row>
    <row r="860" spans="1:5">
      <c r="A860" s="64" t="s">
        <v>5358</v>
      </c>
      <c r="B860" s="64" t="s">
        <v>5359</v>
      </c>
      <c r="C860" s="64" t="s">
        <v>5360</v>
      </c>
      <c r="D860" s="65">
        <v>211</v>
      </c>
      <c r="E860" s="66" t="s">
        <v>5361</v>
      </c>
    </row>
    <row r="861" spans="1:5">
      <c r="A861" s="67" t="s">
        <v>5358</v>
      </c>
      <c r="B861" s="67" t="s">
        <v>5362</v>
      </c>
      <c r="C861" s="67" t="s">
        <v>2881</v>
      </c>
      <c r="D861" s="68">
        <v>211</v>
      </c>
      <c r="E861" s="69" t="s">
        <v>5363</v>
      </c>
    </row>
    <row r="862" spans="1:5">
      <c r="A862" s="67" t="s">
        <v>5358</v>
      </c>
      <c r="B862" s="67" t="s">
        <v>5364</v>
      </c>
      <c r="C862" s="67" t="s">
        <v>5365</v>
      </c>
      <c r="D862" s="68">
        <v>211</v>
      </c>
      <c r="E862" s="69" t="s">
        <v>5366</v>
      </c>
    </row>
    <row r="863" spans="1:5">
      <c r="A863" s="64" t="s">
        <v>5358</v>
      </c>
      <c r="B863" s="64" t="s">
        <v>5367</v>
      </c>
      <c r="C863" s="64" t="s">
        <v>5368</v>
      </c>
      <c r="D863" s="65">
        <v>211</v>
      </c>
      <c r="E863" s="66" t="s">
        <v>5369</v>
      </c>
    </row>
    <row r="864" spans="1:5">
      <c r="A864" s="64" t="s">
        <v>5358</v>
      </c>
      <c r="B864" s="64" t="s">
        <v>5370</v>
      </c>
      <c r="C864" s="64" t="s">
        <v>5371</v>
      </c>
      <c r="D864" s="65">
        <v>211</v>
      </c>
      <c r="E864" s="66" t="s">
        <v>5372</v>
      </c>
    </row>
    <row r="865" spans="1:5">
      <c r="A865" s="64" t="s">
        <v>5358</v>
      </c>
      <c r="B865" s="64" t="s">
        <v>5373</v>
      </c>
      <c r="C865" s="64" t="s">
        <v>5374</v>
      </c>
      <c r="D865" s="65">
        <v>211</v>
      </c>
      <c r="E865" s="66" t="s">
        <v>5375</v>
      </c>
    </row>
    <row r="866" spans="1:5">
      <c r="A866" s="64" t="s">
        <v>5358</v>
      </c>
      <c r="B866" s="64" t="s">
        <v>5376</v>
      </c>
      <c r="C866" s="64" t="s">
        <v>5377</v>
      </c>
      <c r="D866" s="65">
        <v>211</v>
      </c>
      <c r="E866" s="66" t="s">
        <v>5378</v>
      </c>
    </row>
    <row r="867" spans="1:5">
      <c r="A867" s="67" t="s">
        <v>5379</v>
      </c>
      <c r="B867" s="67" t="s">
        <v>5380</v>
      </c>
      <c r="C867" s="67" t="s">
        <v>5381</v>
      </c>
      <c r="D867" s="68">
        <v>212</v>
      </c>
      <c r="E867" s="69" t="s">
        <v>5382</v>
      </c>
    </row>
    <row r="868" spans="1:5">
      <c r="A868" s="64" t="s">
        <v>5379</v>
      </c>
      <c r="B868" s="64" t="s">
        <v>5383</v>
      </c>
      <c r="C868" s="64" t="s">
        <v>5384</v>
      </c>
      <c r="D868" s="65">
        <v>212</v>
      </c>
      <c r="E868" s="66" t="s">
        <v>5385</v>
      </c>
    </row>
    <row r="869" spans="1:5">
      <c r="A869" s="67" t="s">
        <v>5379</v>
      </c>
      <c r="B869" s="67" t="s">
        <v>5386</v>
      </c>
      <c r="C869" s="67" t="s">
        <v>5387</v>
      </c>
      <c r="D869" s="68">
        <v>212</v>
      </c>
      <c r="E869" s="69" t="s">
        <v>5388</v>
      </c>
    </row>
    <row r="870" spans="1:5">
      <c r="A870" s="64" t="s">
        <v>5379</v>
      </c>
      <c r="B870" s="64" t="s">
        <v>5389</v>
      </c>
      <c r="C870" s="64" t="s">
        <v>5390</v>
      </c>
      <c r="D870" s="65">
        <v>212</v>
      </c>
      <c r="E870" s="66" t="s">
        <v>5391</v>
      </c>
    </row>
    <row r="871" spans="1:5">
      <c r="A871" s="64" t="s">
        <v>5379</v>
      </c>
      <c r="B871" s="64" t="s">
        <v>5392</v>
      </c>
      <c r="C871" s="64" t="s">
        <v>5393</v>
      </c>
      <c r="D871" s="65">
        <v>212</v>
      </c>
      <c r="E871" s="66" t="s">
        <v>5394</v>
      </c>
    </row>
    <row r="872" spans="1:5">
      <c r="A872" s="64" t="s">
        <v>5379</v>
      </c>
      <c r="B872" s="64" t="s">
        <v>5395</v>
      </c>
      <c r="C872" s="64" t="s">
        <v>5396</v>
      </c>
      <c r="D872" s="65">
        <v>212</v>
      </c>
      <c r="E872" s="66" t="s">
        <v>5397</v>
      </c>
    </row>
    <row r="873" spans="1:5">
      <c r="A873" s="67" t="s">
        <v>5379</v>
      </c>
      <c r="B873" s="67" t="s">
        <v>5398</v>
      </c>
      <c r="C873" s="67" t="s">
        <v>5399</v>
      </c>
      <c r="D873" s="68">
        <v>212</v>
      </c>
      <c r="E873" s="69" t="s">
        <v>5400</v>
      </c>
    </row>
    <row r="874" spans="1:5">
      <c r="A874" s="67" t="s">
        <v>5401</v>
      </c>
      <c r="B874" s="67" t="s">
        <v>5402</v>
      </c>
      <c r="C874" s="67" t="s">
        <v>5403</v>
      </c>
      <c r="D874" s="68">
        <v>213</v>
      </c>
      <c r="E874" s="69" t="s">
        <v>5404</v>
      </c>
    </row>
    <row r="875" spans="1:5">
      <c r="A875" s="64" t="s">
        <v>5405</v>
      </c>
      <c r="B875" s="64" t="s">
        <v>5406</v>
      </c>
      <c r="C875" s="64" t="s">
        <v>5407</v>
      </c>
      <c r="D875" s="65">
        <v>214</v>
      </c>
      <c r="E875" s="66" t="s">
        <v>5408</v>
      </c>
    </row>
    <row r="876" spans="1:5">
      <c r="A876" s="67" t="s">
        <v>5409</v>
      </c>
      <c r="B876" s="67" t="s">
        <v>5410</v>
      </c>
      <c r="C876" s="67" t="s">
        <v>5411</v>
      </c>
      <c r="D876" s="68">
        <v>215</v>
      </c>
      <c r="E876" s="69" t="s">
        <v>5412</v>
      </c>
    </row>
    <row r="877" spans="1:5">
      <c r="A877" s="64" t="s">
        <v>5409</v>
      </c>
      <c r="B877" s="64" t="s">
        <v>5413</v>
      </c>
      <c r="C877" s="64" t="s">
        <v>5414</v>
      </c>
      <c r="D877" s="65">
        <v>215</v>
      </c>
      <c r="E877" s="66" t="s">
        <v>5415</v>
      </c>
    </row>
    <row r="878" spans="1:5">
      <c r="A878" s="64" t="s">
        <v>5416</v>
      </c>
      <c r="B878" s="64" t="s">
        <v>5417</v>
      </c>
      <c r="C878" s="64" t="s">
        <v>5418</v>
      </c>
      <c r="D878" s="65">
        <v>216</v>
      </c>
      <c r="E878" s="66" t="s">
        <v>5419</v>
      </c>
    </row>
    <row r="879" spans="1:5">
      <c r="A879" s="67" t="s">
        <v>5416</v>
      </c>
      <c r="B879" s="67" t="s">
        <v>5420</v>
      </c>
      <c r="C879" s="67" t="s">
        <v>5421</v>
      </c>
      <c r="D879" s="68">
        <v>216</v>
      </c>
      <c r="E879" s="69" t="s">
        <v>5422</v>
      </c>
    </row>
    <row r="880" spans="1:5">
      <c r="A880" s="64" t="s">
        <v>5416</v>
      </c>
      <c r="B880" s="64" t="s">
        <v>5423</v>
      </c>
      <c r="C880" s="64" t="s">
        <v>5424</v>
      </c>
      <c r="D880" s="65">
        <v>216</v>
      </c>
      <c r="E880" s="66" t="s">
        <v>5425</v>
      </c>
    </row>
    <row r="881" spans="1:5">
      <c r="A881" s="64" t="s">
        <v>5426</v>
      </c>
      <c r="B881" s="64" t="s">
        <v>5427</v>
      </c>
      <c r="C881" s="64" t="s">
        <v>2881</v>
      </c>
      <c r="D881" s="65">
        <v>217</v>
      </c>
      <c r="E881" s="66" t="s">
        <v>5428</v>
      </c>
    </row>
    <row r="882" spans="1:5">
      <c r="A882" s="67" t="s">
        <v>5426</v>
      </c>
      <c r="B882" s="67" t="s">
        <v>5429</v>
      </c>
      <c r="C882" s="67" t="s">
        <v>5430</v>
      </c>
      <c r="D882" s="68">
        <v>217</v>
      </c>
      <c r="E882" s="69" t="s">
        <v>5431</v>
      </c>
    </row>
    <row r="883" spans="1:5">
      <c r="A883" s="67" t="s">
        <v>5432</v>
      </c>
      <c r="B883" s="67" t="s">
        <v>5433</v>
      </c>
      <c r="C883" s="67" t="s">
        <v>5434</v>
      </c>
      <c r="D883" s="68">
        <v>218</v>
      </c>
      <c r="E883" s="69" t="s">
        <v>5435</v>
      </c>
    </row>
    <row r="884" spans="1:5">
      <c r="A884" s="67" t="s">
        <v>5436</v>
      </c>
      <c r="B884" s="67" t="s">
        <v>5437</v>
      </c>
      <c r="C884" s="67" t="s">
        <v>3593</v>
      </c>
      <c r="D884" s="68">
        <v>219</v>
      </c>
      <c r="E884" s="69" t="s">
        <v>5438</v>
      </c>
    </row>
    <row r="885" spans="1:5">
      <c r="A885" s="64" t="s">
        <v>5436</v>
      </c>
      <c r="B885" s="64" t="s">
        <v>5439</v>
      </c>
      <c r="C885" s="64" t="s">
        <v>5440</v>
      </c>
      <c r="D885" s="65">
        <v>219</v>
      </c>
      <c r="E885" s="66" t="s">
        <v>5441</v>
      </c>
    </row>
    <row r="886" spans="1:5">
      <c r="A886" s="72" t="s">
        <v>5436</v>
      </c>
      <c r="B886" s="72" t="s">
        <v>5442</v>
      </c>
      <c r="C886" s="72" t="s">
        <v>5443</v>
      </c>
      <c r="D886" s="73">
        <v>219</v>
      </c>
      <c r="E886" s="74" t="s">
        <v>5444</v>
      </c>
    </row>
  </sheetData>
  <autoFilter ref="A1:Y1000" xr:uid="{00000000-0009-0000-0000-000001000000}"/>
  <hyperlinks>
    <hyperlink ref="C219"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6"/>
  <sheetViews>
    <sheetView workbookViewId="0"/>
  </sheetViews>
  <sheetFormatPr baseColWidth="10" defaultColWidth="14.5" defaultRowHeight="15" customHeight="1"/>
  <cols>
    <col min="1" max="1" width="17" customWidth="1"/>
    <col min="2" max="2" width="81.1640625" customWidth="1"/>
    <col min="3" max="3" width="46.5" customWidth="1"/>
    <col min="4" max="4" width="26.1640625" customWidth="1"/>
    <col min="5" max="5" width="63.83203125" customWidth="1"/>
  </cols>
  <sheetData>
    <row r="1" spans="1:3">
      <c r="A1" s="12" t="s">
        <v>5445</v>
      </c>
      <c r="B1" s="1" t="s">
        <v>5446</v>
      </c>
    </row>
    <row r="2" spans="1:3">
      <c r="A2" s="12" t="s">
        <v>4</v>
      </c>
      <c r="B2" s="1" t="s">
        <v>5447</v>
      </c>
    </row>
    <row r="3" spans="1:3">
      <c r="A3" s="12" t="s">
        <v>3</v>
      </c>
      <c r="B3" s="1" t="s">
        <v>5448</v>
      </c>
      <c r="C3" s="37" t="s">
        <v>5449</v>
      </c>
    </row>
    <row r="4" spans="1:3">
      <c r="A4" s="12" t="s">
        <v>5450</v>
      </c>
      <c r="B4" s="1" t="s">
        <v>5451</v>
      </c>
    </row>
    <row r="5" spans="1:3">
      <c r="A5" s="12" t="s">
        <v>5452</v>
      </c>
      <c r="B5" s="1" t="s">
        <v>5453</v>
      </c>
    </row>
    <row r="6" spans="1:3">
      <c r="A6" s="12" t="s">
        <v>5450</v>
      </c>
      <c r="B6" s="37" t="s">
        <v>5454</v>
      </c>
    </row>
    <row r="7" spans="1:3">
      <c r="B7" s="12" t="s">
        <v>5455</v>
      </c>
      <c r="C7" s="1" t="s">
        <v>5456</v>
      </c>
    </row>
    <row r="8" spans="1:3">
      <c r="B8" s="12" t="s">
        <v>5457</v>
      </c>
    </row>
    <row r="9" spans="1:3">
      <c r="B9" s="12" t="s">
        <v>5458</v>
      </c>
    </row>
    <row r="11" spans="1:3">
      <c r="A11" s="12" t="s">
        <v>5459</v>
      </c>
      <c r="B11" s="1" t="s">
        <v>5460</v>
      </c>
    </row>
    <row r="12" spans="1:3">
      <c r="B12" s="12" t="s">
        <v>30</v>
      </c>
    </row>
    <row r="13" spans="1:3">
      <c r="B13" s="12" t="s">
        <v>47</v>
      </c>
    </row>
    <row r="14" spans="1:3">
      <c r="B14" s="12" t="s">
        <v>19</v>
      </c>
      <c r="C14" s="12">
        <v>1</v>
      </c>
    </row>
    <row r="15" spans="1:3">
      <c r="B15" s="12" t="s">
        <v>15</v>
      </c>
      <c r="C15" s="12">
        <v>2</v>
      </c>
    </row>
    <row r="16" spans="1:3">
      <c r="B16" s="12" t="s">
        <v>24</v>
      </c>
      <c r="C16" s="12">
        <v>3</v>
      </c>
    </row>
  </sheetData>
  <hyperlinks>
    <hyperlink ref="B1" r:id="rId1" xr:uid="{00000000-0004-0000-0200-000000000000}"/>
    <hyperlink ref="B2" r:id="rId2" xr:uid="{00000000-0004-0000-0200-000001000000}"/>
    <hyperlink ref="B3" r:id="rId3" xr:uid="{00000000-0004-0000-0200-000002000000}"/>
    <hyperlink ref="C3" r:id="rId4" xr:uid="{00000000-0004-0000-0200-000003000000}"/>
    <hyperlink ref="B4" r:id="rId5" xr:uid="{00000000-0004-0000-0200-000004000000}"/>
    <hyperlink ref="B5" r:id="rId6" xr:uid="{00000000-0004-0000-0200-000005000000}"/>
    <hyperlink ref="B6" r:id="rId7" xr:uid="{00000000-0004-0000-0200-000006000000}"/>
    <hyperlink ref="C7" r:id="rId8" xr:uid="{00000000-0004-0000-0200-000007000000}"/>
    <hyperlink ref="B11" r:id="rId9" location="mapping" xr:uid="{00000000-0004-0000-0200-000008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243"/>
  <sheetViews>
    <sheetView workbookViewId="0"/>
  </sheetViews>
  <sheetFormatPr baseColWidth="10" defaultColWidth="14.5" defaultRowHeight="15" customHeight="1"/>
  <cols>
    <col min="1" max="1" width="29.5" customWidth="1"/>
    <col min="2" max="2" width="27.83203125" customWidth="1"/>
    <col min="3" max="3" width="25.5" customWidth="1"/>
    <col min="4" max="4" width="30.33203125" customWidth="1"/>
    <col min="5" max="5" width="54.6640625" customWidth="1"/>
    <col min="6" max="6" width="33.83203125" customWidth="1"/>
    <col min="7" max="11" width="29.33203125" customWidth="1"/>
    <col min="12" max="16" width="39" customWidth="1"/>
    <col min="17" max="22" width="31" customWidth="1"/>
    <col min="23" max="27" width="30.5" customWidth="1"/>
    <col min="28" max="28" width="24.33203125" customWidth="1"/>
  </cols>
  <sheetData>
    <row r="1" spans="1:28">
      <c r="A1" s="12" t="s">
        <v>5461</v>
      </c>
      <c r="B1" s="12" t="s">
        <v>5462</v>
      </c>
      <c r="C1" s="12" t="s">
        <v>5463</v>
      </c>
      <c r="D1" s="12" t="s">
        <v>5464</v>
      </c>
      <c r="E1" s="12" t="s">
        <v>5465</v>
      </c>
      <c r="F1" s="12" t="s">
        <v>5466</v>
      </c>
      <c r="G1" s="12" t="s">
        <v>5467</v>
      </c>
      <c r="H1" s="12" t="s">
        <v>5468</v>
      </c>
      <c r="I1" s="12" t="s">
        <v>5469</v>
      </c>
      <c r="J1" s="12" t="s">
        <v>5470</v>
      </c>
      <c r="K1" s="12" t="s">
        <v>5471</v>
      </c>
      <c r="L1" s="12" t="s">
        <v>5472</v>
      </c>
      <c r="M1" s="12" t="s">
        <v>5473</v>
      </c>
      <c r="N1" s="12" t="s">
        <v>5474</v>
      </c>
      <c r="O1" s="12" t="s">
        <v>5475</v>
      </c>
      <c r="P1" s="12" t="s">
        <v>5476</v>
      </c>
      <c r="Q1" s="12" t="s">
        <v>5477</v>
      </c>
      <c r="R1" s="12" t="s">
        <v>5478</v>
      </c>
      <c r="S1" s="12" t="s">
        <v>5479</v>
      </c>
      <c r="T1" s="12" t="s">
        <v>5480</v>
      </c>
      <c r="U1" s="12" t="s">
        <v>5481</v>
      </c>
      <c r="V1" s="12" t="s">
        <v>5482</v>
      </c>
      <c r="W1" s="12" t="s">
        <v>5483</v>
      </c>
      <c r="X1" s="12" t="s">
        <v>5484</v>
      </c>
      <c r="Y1" s="12" t="s">
        <v>5485</v>
      </c>
      <c r="Z1" s="12" t="s">
        <v>5486</v>
      </c>
      <c r="AA1" s="12" t="s">
        <v>5487</v>
      </c>
      <c r="AB1" s="12" t="s">
        <v>5488</v>
      </c>
    </row>
    <row r="2" spans="1:28">
      <c r="A2" s="12" t="str">
        <f t="shared" ref="A2:A243" si="0">CONCATENATE(C2," - ",D2)</f>
        <v>Abfallentsorgung - Abfallkalender</v>
      </c>
      <c r="B2" s="12" t="str">
        <f>CONCATENATE(Taxonomie!D2," - ",Taxonomie!Y2)</f>
        <v>waste disposal - waste calendar</v>
      </c>
      <c r="C2" s="12" t="str">
        <f>Taxonomie!C2</f>
        <v>Abfallentsorgung</v>
      </c>
      <c r="D2" s="12" t="str">
        <f>Taxonomie!X2</f>
        <v>Abfallkalender</v>
      </c>
      <c r="E2" s="12" t="str">
        <f>Taxonomie!Z2</f>
        <v>Auflistung der Müllabfuhrtermine nach Abfallkategorie und Ort</v>
      </c>
      <c r="F2" s="12" t="str">
        <f>Taxonomie!B2</f>
        <v>Umwelt</v>
      </c>
      <c r="G2" s="12">
        <f>IF(Taxonomie!$AC2="skos:exactMatch",Taxonomie!$AA2,)</f>
        <v>0</v>
      </c>
      <c r="H2" s="12">
        <f>IF(Taxonomie!$AC2="skos:closeMatch",Taxonomie!$AA2,)</f>
        <v>0</v>
      </c>
      <c r="I2" s="12">
        <f>IF(Taxonomie!$AC2="skos:relatedMatch",Taxonomie!$AA2,)</f>
        <v>0</v>
      </c>
      <c r="J2" s="37" t="str">
        <f>IF(Taxonomie!$AC2="skos:broadMatch",Taxonomie!$AA2,)</f>
        <v>https://d-nb.info/gnd/4029290-3</v>
      </c>
      <c r="K2" s="12">
        <f>IF(Taxonomie!$AC2="skos:narrowMatch",Taxonomie!$AA2,)</f>
        <v>0</v>
      </c>
      <c r="L2" s="12">
        <f>IF(Taxonomie!$AH2="skos:exactMatch",Taxonomie!$AF2,)</f>
        <v>0</v>
      </c>
      <c r="M2" s="12">
        <f>IF(Taxonomie!$AH2="skos:closeMatch",Taxonomie!$AF2,)</f>
        <v>0</v>
      </c>
      <c r="N2" s="12">
        <f>IF(Taxonomie!$AH2="skos:relatedMatch",Taxonomie!$AF2,)</f>
        <v>0</v>
      </c>
      <c r="O2" s="37" t="str">
        <f>IF(Taxonomie!$AH2="skos:broadMatch",Taxonomie!$AF2,)</f>
        <v>https://www.wikidata.org/wiki/Q12132</v>
      </c>
      <c r="P2" s="12">
        <f>IF(Taxonomie!$AH2="skos:narrowMatch",Taxonomie!$AF2,)</f>
        <v>0</v>
      </c>
      <c r="Q2" s="12">
        <f>IF(Taxonomie!AK2="N.A.",,Taxonomie!AK2)</f>
        <v>0</v>
      </c>
      <c r="R2" s="12">
        <f>IF(Taxonomie!$AM2="skos:exactMatch",Taxonomie!$AK2,)</f>
        <v>0</v>
      </c>
      <c r="S2" s="12">
        <f>IF(Taxonomie!$AM2="skos:closeMatch",Taxonomie!$AK2,)</f>
        <v>0</v>
      </c>
      <c r="T2" s="12">
        <f>IF(Taxonomie!$AM2="skos:relatedMatch",Taxonomie!$AK2,)</f>
        <v>0</v>
      </c>
      <c r="U2" s="12">
        <f>IF(Taxonomie!$AM2="skos:broadMatch",Taxonomie!$AK2,)</f>
        <v>0</v>
      </c>
      <c r="V2" s="12">
        <f>IF(Taxonomie!$AM2="skos:narrowMatch",Taxonomie!$AK2,)</f>
        <v>0</v>
      </c>
      <c r="W2" s="12">
        <f>IF(Taxonomie!$AQ2="skos:exactMatch",Taxonomie!$AP2,)</f>
        <v>0</v>
      </c>
      <c r="X2" s="12">
        <f>IF(Taxonomie!$AQ2="skos:closeMatch",Taxonomie!$AP2,)</f>
        <v>0</v>
      </c>
      <c r="Y2" s="12">
        <f>IF(Taxonomie!$AQ2="skos:relatedMatch",Taxonomie!$AP2,)</f>
        <v>0</v>
      </c>
      <c r="Z2" s="37" t="str">
        <f>IF(Taxonomie!$AQ2="skos:broadMatch",Taxonomie!$AP2,)</f>
        <v>https://schema.org/Schedule</v>
      </c>
      <c r="AA2" s="12">
        <f>IF(Taxonomie!$AQ2="skos:narrowMatch",Taxonomie!$AP2,)</f>
        <v>0</v>
      </c>
      <c r="AB2" s="12" t="s">
        <v>5489</v>
      </c>
    </row>
    <row r="3" spans="1:28">
      <c r="A3" s="12" t="str">
        <f t="shared" si="0"/>
        <v>Abfallentsorgung - Abfallmenge</v>
      </c>
      <c r="B3" s="12" t="str">
        <f>CONCATENATE(Taxonomie!D3," - ",Taxonomie!Y3)</f>
        <v>waste disposal - waste volume</v>
      </c>
      <c r="C3" s="12" t="str">
        <f>Taxonomie!C3</f>
        <v>Abfallentsorgung</v>
      </c>
      <c r="D3" s="12" t="str">
        <f>Taxonomie!X3</f>
        <v>Abfallmenge</v>
      </c>
      <c r="E3" s="12" t="str">
        <f>Taxonomie!Z3</f>
        <v>Menge des entsorgten Mülls nach unterschiedlichen Abfallarten</v>
      </c>
      <c r="F3" s="12" t="str">
        <f>Taxonomie!B3</f>
        <v>Umwelt</v>
      </c>
      <c r="G3" s="12">
        <f>IF(Taxonomie!$AC3="skos:exactMatch",Taxonomie!$AA3,)</f>
        <v>0</v>
      </c>
      <c r="H3" s="12">
        <f>IF(Taxonomie!$AC3="skos:closeMatch",Taxonomie!$AA3,)</f>
        <v>0</v>
      </c>
      <c r="I3" s="12">
        <f>IF(Taxonomie!$AC3="skos:relatedMatch",Taxonomie!$AA3,)</f>
        <v>0</v>
      </c>
      <c r="J3" s="37" t="str">
        <f>IF(Taxonomie!$AC3="skos:broadMatch",Taxonomie!$AA3,)</f>
        <v>https://d-nb.info/gnd/4245395-1</v>
      </c>
      <c r="K3" s="12">
        <f>IF(Taxonomie!$AC3="skos:narrowMatch",Taxonomie!$AA3,)</f>
        <v>0</v>
      </c>
      <c r="L3" s="12">
        <f>IF(Taxonomie!$AH3="skos:exactMatch",Taxonomie!$AF3,)</f>
        <v>0</v>
      </c>
      <c r="M3" s="12">
        <f>IF(Taxonomie!$AH3="skos:closeMatch",Taxonomie!$AF3,)</f>
        <v>0</v>
      </c>
      <c r="N3" s="12">
        <f>IF(Taxonomie!$AH3="skos:relatedMatch",Taxonomie!$AF3,)</f>
        <v>0</v>
      </c>
      <c r="O3" s="12">
        <f>IF(Taxonomie!$AH3="skos:broadMatch",Taxonomie!$AF3,)</f>
        <v>0</v>
      </c>
      <c r="P3" s="37" t="str">
        <f>IF(Taxonomie!$AH3="skos:narrowMatch",Taxonomie!$AF3,)</f>
        <v>https://www.wikidata.org/wiki/Q319938</v>
      </c>
      <c r="Q3" s="12">
        <f>IF(Taxonomie!AK3="N.A.",,Taxonomie!AK3)</f>
        <v>0</v>
      </c>
      <c r="R3" s="12">
        <f>IF(Taxonomie!$AM3="skos:exactMatch",Taxonomie!$AK3,)</f>
        <v>0</v>
      </c>
      <c r="S3" s="12">
        <f>IF(Taxonomie!$AM3="skos:closeMatch",Taxonomie!$AK3,)</f>
        <v>0</v>
      </c>
      <c r="T3" s="12">
        <f>IF(Taxonomie!$AM3="skos:relatedMatch",Taxonomie!$AK3,)</f>
        <v>0</v>
      </c>
      <c r="U3" s="12">
        <f>IF(Taxonomie!$AM3="skos:broadMatch",Taxonomie!$AK3,)</f>
        <v>0</v>
      </c>
      <c r="V3" s="12">
        <f>IF(Taxonomie!$AM3="skos:narrowMatch",Taxonomie!$AK3,)</f>
        <v>0</v>
      </c>
      <c r="W3" s="12">
        <f>IF(Taxonomie!$AQ3="skos:exactMatch",Taxonomie!$AP3,)</f>
        <v>0</v>
      </c>
      <c r="X3" s="12">
        <f>IF(Taxonomie!$AQ3="skos:closeMatch",Taxonomie!$AP3,)</f>
        <v>0</v>
      </c>
      <c r="Y3" s="12">
        <f>IF(Taxonomie!$AQ3="skos:relatedMatch",Taxonomie!$AP3,)</f>
        <v>0</v>
      </c>
      <c r="Z3" s="37" t="str">
        <f>IF(Taxonomie!$AQ3="skos:broadMatch",Taxonomie!$AP3,)</f>
        <v>https://schema.org/Quantity</v>
      </c>
      <c r="AA3" s="12">
        <f>IF(Taxonomie!$AQ3="skos:narrowMatch",Taxonomie!$AP3,)</f>
        <v>0</v>
      </c>
      <c r="AB3" s="12" t="s">
        <v>5489</v>
      </c>
    </row>
    <row r="4" spans="1:28">
      <c r="A4" s="12" t="str">
        <f t="shared" si="0"/>
        <v>Abfallentsorgung - Abgabestelle</v>
      </c>
      <c r="B4" s="12" t="str">
        <f>CONCATENATE(Taxonomie!D4," - ",Taxonomie!Y4)</f>
        <v>waste disposal - collection point</v>
      </c>
      <c r="C4" s="12" t="str">
        <f>Taxonomie!C4</f>
        <v>Abfallentsorgung</v>
      </c>
      <c r="D4" s="12" t="str">
        <f>Taxonomie!X4</f>
        <v>Abgabestelle</v>
      </c>
      <c r="E4" s="12" t="str">
        <f>Taxonomie!Z4</f>
        <v>Ort, an dem bestimmte Müllkategorien abgegeben werden können</v>
      </c>
      <c r="F4" s="12" t="str">
        <f>Taxonomie!B4</f>
        <v>Umwelt</v>
      </c>
      <c r="G4" s="37" t="str">
        <f>IF(Taxonomie!$AC4="skos:exactMatch",Taxonomie!$AA4,)</f>
        <v>https://d-nb.info/gnd/4338331-2</v>
      </c>
      <c r="H4" s="12">
        <f>IF(Taxonomie!$AC4="skos:closeMatch",Taxonomie!$AA4,)</f>
        <v>0</v>
      </c>
      <c r="I4" s="12">
        <f>IF(Taxonomie!$AC4="skos:relatedMatch",Taxonomie!$AA4,)</f>
        <v>0</v>
      </c>
      <c r="J4" s="12">
        <f>IF(Taxonomie!$AC4="skos:broadMatch",Taxonomie!$AA4,)</f>
        <v>0</v>
      </c>
      <c r="K4" s="12">
        <f>IF(Taxonomie!$AC4="skos:narrowMatch",Taxonomie!$AA4,)</f>
        <v>0</v>
      </c>
      <c r="L4" s="12">
        <f>IF(Taxonomie!$AH4="skos:exactMatch",Taxonomie!$AF4,)</f>
        <v>0</v>
      </c>
      <c r="M4" s="37" t="str">
        <f>IF(Taxonomie!$AH4="skos:closeMatch",Taxonomie!$AF4,)</f>
        <v>https://www.wikidata.org/wiki/Q1056327</v>
      </c>
      <c r="N4" s="12">
        <f>IF(Taxonomie!$AH4="skos:relatedMatch",Taxonomie!$AF4,)</f>
        <v>0</v>
      </c>
      <c r="O4" s="12">
        <f>IF(Taxonomie!$AH4="skos:broadMatch",Taxonomie!$AF4,)</f>
        <v>0</v>
      </c>
      <c r="P4" s="12">
        <f>IF(Taxonomie!$AH4="skos:narrowMatch",Taxonomie!$AF4,)</f>
        <v>0</v>
      </c>
      <c r="Q4" s="75" t="str">
        <f>IF(Taxonomie!AK4="N.A.",,Taxonomie!AK4)</f>
        <v>http://eurovoc.europa.eu/718</v>
      </c>
      <c r="R4" s="12">
        <f>IF(Taxonomie!$AM4="skos:exactMatch",Taxonomie!$AK4,)</f>
        <v>0</v>
      </c>
      <c r="S4" s="12">
        <f>IF(Taxonomie!$AM4="skos:closeMatch",Taxonomie!$AK4,)</f>
        <v>0</v>
      </c>
      <c r="T4" s="12">
        <f>IF(Taxonomie!$AM4="skos:relatedMatch",Taxonomie!$AK4,)</f>
        <v>0</v>
      </c>
      <c r="U4" s="37" t="str">
        <f>IF(Taxonomie!$AM4="skos:broadMatch",Taxonomie!$AK4,)</f>
        <v>http://eurovoc.europa.eu/718</v>
      </c>
      <c r="V4" s="12">
        <f>IF(Taxonomie!$AM4="skos:narrowMatch",Taxonomie!$AK4,)</f>
        <v>0</v>
      </c>
      <c r="W4" s="12">
        <f>IF(Taxonomie!$AQ4="skos:exactMatch",Taxonomie!$AP4,)</f>
        <v>0</v>
      </c>
      <c r="X4" s="37" t="str">
        <f>IF(Taxonomie!$AQ4="skos:closeMatch",Taxonomie!$AP4,)</f>
        <v>https://schema.org/RecyclingCenter</v>
      </c>
      <c r="Y4" s="12">
        <f>IF(Taxonomie!$AQ4="skos:relatedMatch",Taxonomie!$AP4,)</f>
        <v>0</v>
      </c>
      <c r="Z4" s="12">
        <f>IF(Taxonomie!$AQ4="skos:broadMatch",Taxonomie!$AP4,)</f>
        <v>0</v>
      </c>
      <c r="AA4" s="12">
        <f>IF(Taxonomie!$AQ4="skos:narrowMatch",Taxonomie!$AP4,)</f>
        <v>0</v>
      </c>
      <c r="AB4" s="12" t="s">
        <v>5489</v>
      </c>
    </row>
    <row r="5" spans="1:28">
      <c r="A5" s="12" t="str">
        <f t="shared" si="0"/>
        <v>Abfallentsorgung - Container</v>
      </c>
      <c r="B5" s="12" t="str">
        <f>CONCATENATE(Taxonomie!D5," - ",Taxonomie!Y5)</f>
        <v>waste disposal - container</v>
      </c>
      <c r="C5" s="12" t="str">
        <f>Taxonomie!C5</f>
        <v>Abfallentsorgung</v>
      </c>
      <c r="D5" s="12" t="str">
        <f>Taxonomie!X5</f>
        <v>Container</v>
      </c>
      <c r="E5" s="12" t="str">
        <f>Taxonomie!Z5</f>
        <v>Standorte der Großraumbehälter zur Sammlung, Zwischenlagerung und zum Transport von Müll</v>
      </c>
      <c r="F5" s="12" t="str">
        <f>Taxonomie!B5</f>
        <v>Umwelt</v>
      </c>
      <c r="G5" s="37" t="str">
        <f>IF(Taxonomie!$AC5="skos:exactMatch",Taxonomie!$AA5,)</f>
        <v>https://d-nb.info/gnd/4196551-6</v>
      </c>
      <c r="H5" s="12">
        <f>IF(Taxonomie!$AC5="skos:closeMatch",Taxonomie!$AA5,)</f>
        <v>0</v>
      </c>
      <c r="I5" s="12">
        <f>IF(Taxonomie!$AC5="skos:relatedMatch",Taxonomie!$AA5,)</f>
        <v>0</v>
      </c>
      <c r="J5" s="12">
        <f>IF(Taxonomie!$AC5="skos:broadMatch",Taxonomie!$AA5,)</f>
        <v>0</v>
      </c>
      <c r="K5" s="12">
        <f>IF(Taxonomie!$AC5="skos:narrowMatch",Taxonomie!$AA5,)</f>
        <v>0</v>
      </c>
      <c r="L5" s="12">
        <f>IF(Taxonomie!$AH5="skos:exactMatch",Taxonomie!$AF5,)</f>
        <v>0</v>
      </c>
      <c r="M5" s="12">
        <f>IF(Taxonomie!$AH5="skos:closeMatch",Taxonomie!$AF5,)</f>
        <v>0</v>
      </c>
      <c r="N5" s="12">
        <f>IF(Taxonomie!$AH5="skos:relatedMatch",Taxonomie!$AF5,)</f>
        <v>0</v>
      </c>
      <c r="O5" s="37" t="str">
        <f>IF(Taxonomie!$AH5="skos:broadMatch",Taxonomie!$AF5,)</f>
        <v>https://www.wikidata.org/wiki/Q987767</v>
      </c>
      <c r="P5" s="12">
        <f>IF(Taxonomie!$AH5="skos:narrowMatch",Taxonomie!$AF5,)</f>
        <v>0</v>
      </c>
      <c r="Q5" s="75" t="str">
        <f>IF(Taxonomie!AK5="N.A.",,Taxonomie!AK5)</f>
        <v>http://eurovoc.europa.eu/158</v>
      </c>
      <c r="R5" s="12">
        <f>IF(Taxonomie!$AM5="skos:exactMatch",Taxonomie!$AK5,)</f>
        <v>0</v>
      </c>
      <c r="S5" s="12">
        <f>IF(Taxonomie!$AM5="skos:closeMatch",Taxonomie!$AK5,)</f>
        <v>0</v>
      </c>
      <c r="T5" s="12">
        <f>IF(Taxonomie!$AM5="skos:relatedMatch",Taxonomie!$AK5,)</f>
        <v>0</v>
      </c>
      <c r="U5" s="37" t="str">
        <f>IF(Taxonomie!$AM5="skos:broadMatch",Taxonomie!$AK5,)</f>
        <v>http://eurovoc.europa.eu/158</v>
      </c>
      <c r="V5" s="12">
        <f>IF(Taxonomie!$AM5="skos:narrowMatch",Taxonomie!$AK5,)</f>
        <v>0</v>
      </c>
      <c r="W5" s="12">
        <f>IF(Taxonomie!$AQ5="skos:exactMatch",Taxonomie!$AP5,)</f>
        <v>0</v>
      </c>
      <c r="X5" s="12">
        <f>IF(Taxonomie!$AQ5="skos:closeMatch",Taxonomie!$AP5,)</f>
        <v>0</v>
      </c>
      <c r="Y5" s="12">
        <f>IF(Taxonomie!$AQ5="skos:relatedMatch",Taxonomie!$AP5,)</f>
        <v>0</v>
      </c>
      <c r="Z5" s="12">
        <f>IF(Taxonomie!$AQ5="skos:broadMatch",Taxonomie!$AP5,)</f>
        <v>0</v>
      </c>
      <c r="AA5" s="12">
        <f>IF(Taxonomie!$AQ5="skos:narrowMatch",Taxonomie!$AP5,)</f>
        <v>0</v>
      </c>
      <c r="AB5" s="12" t="s">
        <v>5489</v>
      </c>
    </row>
    <row r="6" spans="1:28">
      <c r="A6" s="12" t="str">
        <f t="shared" si="0"/>
        <v>Abfallentsorgung - Entwässerung</v>
      </c>
      <c r="B6" s="12" t="str">
        <f>CONCATENATE(Taxonomie!D6," - ",Taxonomie!Y6)</f>
        <v>waste disposal - drainage</v>
      </c>
      <c r="C6" s="12" t="str">
        <f>Taxonomie!C6</f>
        <v>Abfallentsorgung</v>
      </c>
      <c r="D6" s="12" t="str">
        <f>Taxonomie!X6</f>
        <v>Entwässerung</v>
      </c>
      <c r="E6" s="12" t="str">
        <f>Taxonomie!Z6</f>
        <v>Statistiken zum Abführen von [Ab]wasser durch künstliche und natürliche Einrichtungen</v>
      </c>
      <c r="F6" s="12" t="str">
        <f>Taxonomie!B6</f>
        <v>Umwelt</v>
      </c>
      <c r="G6" s="37" t="str">
        <f>IF(Taxonomie!$AC6="skos:exactMatch",Taxonomie!$AA6,)</f>
        <v>https://d-nb.info/gnd/4116588-3</v>
      </c>
      <c r="H6" s="12">
        <f>IF(Taxonomie!$AC6="skos:closeMatch",Taxonomie!$AA6,)</f>
        <v>0</v>
      </c>
      <c r="I6" s="12">
        <f>IF(Taxonomie!$AC6="skos:relatedMatch",Taxonomie!$AA6,)</f>
        <v>0</v>
      </c>
      <c r="J6" s="12">
        <f>IF(Taxonomie!$AC6="skos:broadMatch",Taxonomie!$AA6,)</f>
        <v>0</v>
      </c>
      <c r="K6" s="12">
        <f>IF(Taxonomie!$AC6="skos:narrowMatch",Taxonomie!$AA6,)</f>
        <v>0</v>
      </c>
      <c r="L6" s="12">
        <f>IF(Taxonomie!$AH6="skos:exactMatch",Taxonomie!$AF6,)</f>
        <v>0</v>
      </c>
      <c r="M6" s="37" t="str">
        <f>IF(Taxonomie!$AH6="skos:closeMatch",Taxonomie!$AF6,)</f>
        <v>https://www.wikidata.org/wiki/Q7481320</v>
      </c>
      <c r="N6" s="12">
        <f>IF(Taxonomie!$AH6="skos:relatedMatch",Taxonomie!$AF6,)</f>
        <v>0</v>
      </c>
      <c r="O6" s="12">
        <f>IF(Taxonomie!$AH6="skos:broadMatch",Taxonomie!$AF6,)</f>
        <v>0</v>
      </c>
      <c r="P6" s="12">
        <f>IF(Taxonomie!$AH6="skos:narrowMatch",Taxonomie!$AF6,)</f>
        <v>0</v>
      </c>
      <c r="Q6" s="75" t="str">
        <f>IF(Taxonomie!AK6="N.A.",,Taxonomie!AK6)</f>
        <v>http://eurovoc.europa.eu/510</v>
      </c>
      <c r="R6" s="12">
        <f>IF(Taxonomie!$AM6="skos:exactMatch",Taxonomie!$AK6,)</f>
        <v>0</v>
      </c>
      <c r="S6" s="37" t="str">
        <f>IF(Taxonomie!$AM6="skos:closeMatch",Taxonomie!$AK6,)</f>
        <v>http://eurovoc.europa.eu/510</v>
      </c>
      <c r="T6" s="12">
        <f>IF(Taxonomie!$AM6="skos:relatedMatch",Taxonomie!$AK6,)</f>
        <v>0</v>
      </c>
      <c r="U6" s="12">
        <f>IF(Taxonomie!$AM6="skos:broadMatch",Taxonomie!$AK6,)</f>
        <v>0</v>
      </c>
      <c r="V6" s="12">
        <f>IF(Taxonomie!$AM6="skos:narrowMatch",Taxonomie!$AK6,)</f>
        <v>0</v>
      </c>
      <c r="W6" s="12">
        <f>IF(Taxonomie!$AQ6="skos:exactMatch",Taxonomie!$AP6,)</f>
        <v>0</v>
      </c>
      <c r="X6" s="12">
        <f>IF(Taxonomie!$AQ6="skos:closeMatch",Taxonomie!$AP6,)</f>
        <v>0</v>
      </c>
      <c r="Y6" s="12">
        <f>IF(Taxonomie!$AQ6="skos:relatedMatch",Taxonomie!$AP6,)</f>
        <v>0</v>
      </c>
      <c r="Z6" s="12">
        <f>IF(Taxonomie!$AQ6="skos:broadMatch",Taxonomie!$AP6,)</f>
        <v>0</v>
      </c>
      <c r="AA6" s="12">
        <f>IF(Taxonomie!$AQ6="skos:narrowMatch",Taxonomie!$AP6,)</f>
        <v>0</v>
      </c>
      <c r="AB6" s="12" t="s">
        <v>5489</v>
      </c>
    </row>
    <row r="7" spans="1:28">
      <c r="A7" s="12" t="str">
        <f t="shared" si="0"/>
        <v>Abfallentsorgung - Müllgebühr</v>
      </c>
      <c r="B7" s="12" t="str">
        <f>CONCATENATE(Taxonomie!D7," - ",Taxonomie!Y7)</f>
        <v>waste disposal - waste disposal fee</v>
      </c>
      <c r="C7" s="12" t="str">
        <f>Taxonomie!C7</f>
        <v>Abfallentsorgung</v>
      </c>
      <c r="D7" s="12" t="str">
        <f>Taxonomie!X7</f>
        <v>Müllgebühr</v>
      </c>
      <c r="E7" s="12" t="str">
        <f>Taxonomie!Z7</f>
        <v>Entgelt für die Abfallentsorgung</v>
      </c>
      <c r="F7" s="12" t="str">
        <f>Taxonomie!B7</f>
        <v>Umwelt</v>
      </c>
      <c r="G7" s="37" t="str">
        <f>IF(Taxonomie!$AC7="skos:exactMatch",Taxonomie!$AA7,)</f>
        <v>https://d-nb.info/gnd/4235007-4</v>
      </c>
      <c r="H7" s="12">
        <f>IF(Taxonomie!$AC7="skos:closeMatch",Taxonomie!$AA7,)</f>
        <v>0</v>
      </c>
      <c r="I7" s="12">
        <f>IF(Taxonomie!$AC7="skos:relatedMatch",Taxonomie!$AA7,)</f>
        <v>0</v>
      </c>
      <c r="J7" s="12">
        <f>IF(Taxonomie!$AC7="skos:broadMatch",Taxonomie!$AA7,)</f>
        <v>0</v>
      </c>
      <c r="K7" s="12">
        <f>IF(Taxonomie!$AC7="skos:narrowMatch",Taxonomie!$AA7,)</f>
        <v>0</v>
      </c>
      <c r="L7" s="37" t="str">
        <f>IF(Taxonomie!$AH7="skos:exactMatch",Taxonomie!$AF7,)</f>
        <v>https://www.wikidata.org/wiki/Q59677855</v>
      </c>
      <c r="M7" s="12">
        <f>IF(Taxonomie!$AH7="skos:closeMatch",Taxonomie!$AF7,)</f>
        <v>0</v>
      </c>
      <c r="N7" s="12">
        <f>IF(Taxonomie!$AH7="skos:relatedMatch",Taxonomie!$AF7,)</f>
        <v>0</v>
      </c>
      <c r="O7" s="12">
        <f>IF(Taxonomie!$AH7="skos:broadMatch",Taxonomie!$AF7,)</f>
        <v>0</v>
      </c>
      <c r="P7" s="12">
        <f>IF(Taxonomie!$AH7="skos:narrowMatch",Taxonomie!$AF7,)</f>
        <v>0</v>
      </c>
      <c r="Q7" s="12">
        <f>IF(Taxonomie!AK7="N.A.",,Taxonomie!AK7)</f>
        <v>0</v>
      </c>
      <c r="R7" s="12">
        <f>IF(Taxonomie!$AM7="skos:exactMatch",Taxonomie!$AK7,)</f>
        <v>0</v>
      </c>
      <c r="S7" s="12">
        <f>IF(Taxonomie!$AM7="skos:closeMatch",Taxonomie!$AK7,)</f>
        <v>0</v>
      </c>
      <c r="T7" s="12">
        <f>IF(Taxonomie!$AM7="skos:relatedMatch",Taxonomie!$AK7,)</f>
        <v>0</v>
      </c>
      <c r="U7" s="12">
        <f>IF(Taxonomie!$AM7="skos:broadMatch",Taxonomie!$AK7,)</f>
        <v>0</v>
      </c>
      <c r="V7" s="12">
        <f>IF(Taxonomie!$AM7="skos:narrowMatch",Taxonomie!$AK7,)</f>
        <v>0</v>
      </c>
      <c r="W7" s="12">
        <f>IF(Taxonomie!$AQ7="skos:exactMatch",Taxonomie!$AP7,)</f>
        <v>0</v>
      </c>
      <c r="X7" s="12">
        <f>IF(Taxonomie!$AQ7="skos:closeMatch",Taxonomie!$AP7,)</f>
        <v>0</v>
      </c>
      <c r="Y7" s="12">
        <f>IF(Taxonomie!$AQ7="skos:relatedMatch",Taxonomie!$AP7,)</f>
        <v>0</v>
      </c>
      <c r="Z7" s="12">
        <f>IF(Taxonomie!$AQ7="skos:broadMatch",Taxonomie!$AP7,)</f>
        <v>0</v>
      </c>
      <c r="AA7" s="12">
        <f>IF(Taxonomie!$AQ7="skos:narrowMatch",Taxonomie!$AP7,)</f>
        <v>0</v>
      </c>
      <c r="AB7" s="12" t="s">
        <v>5489</v>
      </c>
    </row>
    <row r="8" spans="1:28">
      <c r="A8" s="12" t="str">
        <f t="shared" si="0"/>
        <v>Abfallentsorgung - Straßenreinigung</v>
      </c>
      <c r="B8" s="12" t="str">
        <f>CONCATENATE(Taxonomie!D8," - ",Taxonomie!Y8)</f>
        <v>waste disposal - street cleaning</v>
      </c>
      <c r="C8" s="12" t="str">
        <f>Taxonomie!C8</f>
        <v>Abfallentsorgung</v>
      </c>
      <c r="D8" s="12" t="str">
        <f>Taxonomie!X8</f>
        <v>Straßenreinigung</v>
      </c>
      <c r="E8" s="12" t="str">
        <f>Taxonomie!Z8</f>
        <v>Reinigung öffentlicher Straßen und Plätze</v>
      </c>
      <c r="F8" s="12" t="str">
        <f>Taxonomie!B8</f>
        <v>Umwelt</v>
      </c>
      <c r="G8" s="37" t="str">
        <f>IF(Taxonomie!$AC8="skos:exactMatch",Taxonomie!$AA8,)</f>
        <v>https://d-nb.info/gnd/4183591-8</v>
      </c>
      <c r="H8" s="12">
        <f>IF(Taxonomie!$AC8="skos:closeMatch",Taxonomie!$AA8,)</f>
        <v>0</v>
      </c>
      <c r="I8" s="12">
        <f>IF(Taxonomie!$AC8="skos:relatedMatch",Taxonomie!$AA8,)</f>
        <v>0</v>
      </c>
      <c r="J8" s="12">
        <f>IF(Taxonomie!$AC8="skos:broadMatch",Taxonomie!$AA8,)</f>
        <v>0</v>
      </c>
      <c r="K8" s="12">
        <f>IF(Taxonomie!$AC8="skos:narrowMatch",Taxonomie!$AA8,)</f>
        <v>0</v>
      </c>
      <c r="L8" s="37" t="str">
        <f>IF(Taxonomie!$AH8="skos:exactMatch",Taxonomie!$AF8,)</f>
        <v>https://www.wikidata.org/wiki/Q2802110</v>
      </c>
      <c r="M8" s="12">
        <f>IF(Taxonomie!$AH8="skos:closeMatch",Taxonomie!$AF8,)</f>
        <v>0</v>
      </c>
      <c r="N8" s="12">
        <f>IF(Taxonomie!$AH8="skos:relatedMatch",Taxonomie!$AF8,)</f>
        <v>0</v>
      </c>
      <c r="O8" s="12">
        <f>IF(Taxonomie!$AH8="skos:broadMatch",Taxonomie!$AF8,)</f>
        <v>0</v>
      </c>
      <c r="P8" s="12">
        <f>IF(Taxonomie!$AH8="skos:narrowMatch",Taxonomie!$AF8,)</f>
        <v>0</v>
      </c>
      <c r="Q8" s="12">
        <f>IF(Taxonomie!AK8="N.A.",,Taxonomie!AK8)</f>
        <v>0</v>
      </c>
      <c r="R8" s="12">
        <f>IF(Taxonomie!$AM8="skos:exactMatch",Taxonomie!$AK8,)</f>
        <v>0</v>
      </c>
      <c r="S8" s="12">
        <f>IF(Taxonomie!$AM8="skos:closeMatch",Taxonomie!$AK8,)</f>
        <v>0</v>
      </c>
      <c r="T8" s="12">
        <f>IF(Taxonomie!$AM8="skos:relatedMatch",Taxonomie!$AK8,)</f>
        <v>0</v>
      </c>
      <c r="U8" s="12">
        <f>IF(Taxonomie!$AM8="skos:broadMatch",Taxonomie!$AK8,)</f>
        <v>0</v>
      </c>
      <c r="V8" s="12">
        <f>IF(Taxonomie!$AM8="skos:narrowMatch",Taxonomie!$AK8,)</f>
        <v>0</v>
      </c>
      <c r="W8" s="12">
        <f>IF(Taxonomie!$AQ8="skos:exactMatch",Taxonomie!$AP8,)</f>
        <v>0</v>
      </c>
      <c r="X8" s="12">
        <f>IF(Taxonomie!$AQ8="skos:closeMatch",Taxonomie!$AP8,)</f>
        <v>0</v>
      </c>
      <c r="Y8" s="12">
        <f>IF(Taxonomie!$AQ8="skos:relatedMatch",Taxonomie!$AP8,)</f>
        <v>0</v>
      </c>
      <c r="Z8" s="12">
        <f>IF(Taxonomie!$AQ8="skos:broadMatch",Taxonomie!$AP8,)</f>
        <v>0</v>
      </c>
      <c r="AA8" s="12">
        <f>IF(Taxonomie!$AQ8="skos:narrowMatch",Taxonomie!$AP8,)</f>
        <v>0</v>
      </c>
      <c r="AB8" s="12" t="s">
        <v>5489</v>
      </c>
    </row>
    <row r="9" spans="1:28">
      <c r="A9" s="12" t="str">
        <f t="shared" si="0"/>
        <v>Bau - Baufertigstellung</v>
      </c>
      <c r="B9" s="12" t="str">
        <f>CONCATENATE(Taxonomie!D9," - ",Taxonomie!Y9)</f>
        <v>construction - construction completion</v>
      </c>
      <c r="C9" s="12" t="str">
        <f>Taxonomie!C9</f>
        <v>Bau</v>
      </c>
      <c r="D9" s="12" t="str">
        <f>Taxonomie!X9</f>
        <v>Baufertigstellung</v>
      </c>
      <c r="E9" s="12" t="str">
        <f>Taxonomie!Z9</f>
        <v>Bauvorhaben, deren Bauarbeiten weitgehend abgeschlossen sind</v>
      </c>
      <c r="F9" s="12" t="str">
        <f>Taxonomie!B9</f>
        <v>Regionen und Städte</v>
      </c>
      <c r="G9" s="12">
        <f>IF(Taxonomie!$AC9="skos:exactMatch",Taxonomie!$AA9,)</f>
        <v>0</v>
      </c>
      <c r="H9" s="12">
        <f>IF(Taxonomie!$AC9="skos:closeMatch",Taxonomie!$AA9,)</f>
        <v>0</v>
      </c>
      <c r="I9" s="37" t="str">
        <f>IF(Taxonomie!$AC9="skos:relatedMatch",Taxonomie!$AA9,)</f>
        <v>https://d-nb.info/gnd/4194623-6</v>
      </c>
      <c r="J9" s="12">
        <f>IF(Taxonomie!$AC9="skos:broadMatch",Taxonomie!$AA9,)</f>
        <v>0</v>
      </c>
      <c r="K9" s="12">
        <f>IF(Taxonomie!$AC9="skos:narrowMatch",Taxonomie!$AA9,)</f>
        <v>0</v>
      </c>
      <c r="L9" s="37" t="str">
        <f>IF(Taxonomie!$AH9="skos:exactMatch",Taxonomie!$AF9,)</f>
        <v>https://www.wikidata.org/wiki/Q59913255</v>
      </c>
      <c r="M9" s="12">
        <f>IF(Taxonomie!$AH9="skos:closeMatch",Taxonomie!$AF9,)</f>
        <v>0</v>
      </c>
      <c r="N9" s="12">
        <f>IF(Taxonomie!$AH9="skos:relatedMatch",Taxonomie!$AF9,)</f>
        <v>0</v>
      </c>
      <c r="O9" s="12">
        <f>IF(Taxonomie!$AH9="skos:broadMatch",Taxonomie!$AF9,)</f>
        <v>0</v>
      </c>
      <c r="P9" s="12">
        <f>IF(Taxonomie!$AH9="skos:narrowMatch",Taxonomie!$AF9,)</f>
        <v>0</v>
      </c>
      <c r="Q9" s="75" t="str">
        <f>IF(Taxonomie!AK9="N.A.",,Taxonomie!AK9)</f>
        <v>http://eurovoc.europa.eu/3376</v>
      </c>
      <c r="R9" s="12">
        <f>IF(Taxonomie!$AM9="skos:exactMatch",Taxonomie!$AK9,)</f>
        <v>0</v>
      </c>
      <c r="S9" s="12">
        <f>IF(Taxonomie!$AM9="skos:closeMatch",Taxonomie!$AK9,)</f>
        <v>0</v>
      </c>
      <c r="T9" s="37" t="str">
        <f>IF(Taxonomie!$AM9="skos:relatedMatch",Taxonomie!$AK9,)</f>
        <v>http://eurovoc.europa.eu/3376</v>
      </c>
      <c r="U9" s="12">
        <f>IF(Taxonomie!$AM9="skos:broadMatch",Taxonomie!$AK9,)</f>
        <v>0</v>
      </c>
      <c r="V9" s="12">
        <f>IF(Taxonomie!$AM9="skos:narrowMatch",Taxonomie!$AK9,)</f>
        <v>0</v>
      </c>
      <c r="W9" s="12">
        <f>IF(Taxonomie!$AQ9="skos:exactMatch",Taxonomie!$AP9,)</f>
        <v>0</v>
      </c>
      <c r="X9" s="12">
        <f>IF(Taxonomie!$AQ9="skos:closeMatch",Taxonomie!$AP9,)</f>
        <v>0</v>
      </c>
      <c r="Y9" s="37" t="str">
        <f>IF(Taxonomie!$AQ9="skos:relatedMatch",Taxonomie!$AP9,)</f>
        <v>https://schema.org/HomeAndConstructionBusiness</v>
      </c>
      <c r="Z9" s="12">
        <f>IF(Taxonomie!$AQ9="skos:broadMatch",Taxonomie!$AP9,)</f>
        <v>0</v>
      </c>
      <c r="AA9" s="12">
        <f>IF(Taxonomie!$AQ9="skos:narrowMatch",Taxonomie!$AP9,)</f>
        <v>0</v>
      </c>
      <c r="AB9" s="12" t="s">
        <v>5489</v>
      </c>
    </row>
    <row r="10" spans="1:28">
      <c r="A10" s="12" t="str">
        <f t="shared" si="0"/>
        <v>Bau - Baugenehmigung</v>
      </c>
      <c r="B10" s="12" t="str">
        <f>CONCATENATE(Taxonomie!D10," - ",Taxonomie!Y10)</f>
        <v>construction - construction permit</v>
      </c>
      <c r="C10" s="12" t="str">
        <f>Taxonomie!C10</f>
        <v>Bau</v>
      </c>
      <c r="D10" s="12" t="str">
        <f>Taxonomie!X10</f>
        <v>Baugenehmigung</v>
      </c>
      <c r="E10" s="12" t="str">
        <f>Taxonomie!Z10</f>
        <v>Bauaufsichtsbehördlich erteilte Genehmigung zur Errichtung, Änderung oder Beseitigung eines Baus</v>
      </c>
      <c r="F10" s="12" t="str">
        <f>Taxonomie!B10</f>
        <v>Regionen und Städte</v>
      </c>
      <c r="G10" s="37" t="str">
        <f>IF(Taxonomie!$AC10="skos:exactMatch",Taxonomie!$AA10,)</f>
        <v>https://d-nb.info/gnd/4140705-2</v>
      </c>
      <c r="H10" s="12">
        <f>IF(Taxonomie!$AC10="skos:closeMatch",Taxonomie!$AA10,)</f>
        <v>0</v>
      </c>
      <c r="I10" s="12">
        <f>IF(Taxonomie!$AC10="skos:relatedMatch",Taxonomie!$AA10,)</f>
        <v>0</v>
      </c>
      <c r="J10" s="12">
        <f>IF(Taxonomie!$AC10="skos:broadMatch",Taxonomie!$AA10,)</f>
        <v>0</v>
      </c>
      <c r="K10" s="12">
        <f>IF(Taxonomie!$AC10="skos:narrowMatch",Taxonomie!$AA10,)</f>
        <v>0</v>
      </c>
      <c r="L10" s="37" t="str">
        <f>IF(Taxonomie!$AH10="skos:exactMatch",Taxonomie!$AF10,)</f>
        <v>https://www.wikidata.org/wiki/Q836900</v>
      </c>
      <c r="M10" s="12">
        <f>IF(Taxonomie!$AH10="skos:closeMatch",Taxonomie!$AF10,)</f>
        <v>0</v>
      </c>
      <c r="N10" s="12">
        <f>IF(Taxonomie!$AH10="skos:relatedMatch",Taxonomie!$AF10,)</f>
        <v>0</v>
      </c>
      <c r="O10" s="12">
        <f>IF(Taxonomie!$AH10="skos:broadMatch",Taxonomie!$AF10,)</f>
        <v>0</v>
      </c>
      <c r="P10" s="12">
        <f>IF(Taxonomie!$AH10="skos:narrowMatch",Taxonomie!$AF10,)</f>
        <v>0</v>
      </c>
      <c r="Q10" s="75" t="str">
        <f>IF(Taxonomie!AK10="N.A.",,Taxonomie!AK10)</f>
        <v>http://eurovoc.europa.eu/2327</v>
      </c>
      <c r="R10" s="37" t="str">
        <f>IF(Taxonomie!$AM10="skos:exactMatch",Taxonomie!$AK10,)</f>
        <v>http://eurovoc.europa.eu/2327</v>
      </c>
      <c r="S10" s="12">
        <f>IF(Taxonomie!$AM10="skos:closeMatch",Taxonomie!$AK10,)</f>
        <v>0</v>
      </c>
      <c r="T10" s="12">
        <f>IF(Taxonomie!$AM10="skos:relatedMatch",Taxonomie!$AK10,)</f>
        <v>0</v>
      </c>
      <c r="U10" s="12">
        <f>IF(Taxonomie!$AM10="skos:broadMatch",Taxonomie!$AK10,)</f>
        <v>0</v>
      </c>
      <c r="V10" s="12">
        <f>IF(Taxonomie!$AM10="skos:narrowMatch",Taxonomie!$AK10,)</f>
        <v>0</v>
      </c>
      <c r="W10" s="12">
        <f>IF(Taxonomie!$AQ10="skos:exactMatch",Taxonomie!$AP10,)</f>
        <v>0</v>
      </c>
      <c r="X10" s="12">
        <f>IF(Taxonomie!$AQ10="skos:closeMatch",Taxonomie!$AP10,)</f>
        <v>0</v>
      </c>
      <c r="Y10" s="12">
        <f>IF(Taxonomie!$AQ10="skos:relatedMatch",Taxonomie!$AP10,)</f>
        <v>0</v>
      </c>
      <c r="Z10" s="12">
        <f>IF(Taxonomie!$AQ10="skos:broadMatch",Taxonomie!$AP10,)</f>
        <v>0</v>
      </c>
      <c r="AA10" s="12">
        <f>IF(Taxonomie!$AQ10="skos:narrowMatch",Taxonomie!$AP10,)</f>
        <v>0</v>
      </c>
      <c r="AB10" s="12" t="s">
        <v>5489</v>
      </c>
    </row>
    <row r="11" spans="1:28">
      <c r="A11" s="12" t="str">
        <f t="shared" si="0"/>
        <v>Bau - Bauvorhaben</v>
      </c>
      <c r="B11" s="12" t="str">
        <f>CONCATENATE(Taxonomie!D11," - ",Taxonomie!Y11)</f>
        <v>construction - building project</v>
      </c>
      <c r="C11" s="12" t="str">
        <f>Taxonomie!C11</f>
        <v>Bau</v>
      </c>
      <c r="D11" s="12" t="str">
        <f>Taxonomie!X11</f>
        <v>Bauvorhaben</v>
      </c>
      <c r="E11" s="12" t="str">
        <f>Taxonomie!Z11</f>
        <v>Gesamter Planungs- und Arbeitsprozess zum Herstellen oder Verändern eines Bauobjekts</v>
      </c>
      <c r="F11" s="12" t="str">
        <f>Taxonomie!B11</f>
        <v>Regionen und Städte</v>
      </c>
      <c r="G11" s="37" t="str">
        <f>IF(Taxonomie!$AC11="skos:exactMatch",Taxonomie!$AA11,)</f>
        <v>https://d-nb.info/gnd/4120975-8</v>
      </c>
      <c r="H11" s="12">
        <f>IF(Taxonomie!$AC11="skos:closeMatch",Taxonomie!$AA11,)</f>
        <v>0</v>
      </c>
      <c r="I11" s="12">
        <f>IF(Taxonomie!$AC11="skos:relatedMatch",Taxonomie!$AA11,)</f>
        <v>0</v>
      </c>
      <c r="J11" s="12">
        <f>IF(Taxonomie!$AC11="skos:broadMatch",Taxonomie!$AA11,)</f>
        <v>0</v>
      </c>
      <c r="K11" s="12">
        <f>IF(Taxonomie!$AC11="skos:narrowMatch",Taxonomie!$AA11,)</f>
        <v>0</v>
      </c>
      <c r="L11" s="37" t="str">
        <f>IF(Taxonomie!$AH11="skos:exactMatch",Taxonomie!$AF11,)</f>
        <v>https://www.wikidata.org/wiki/Q811941</v>
      </c>
      <c r="M11" s="12">
        <f>IF(Taxonomie!$AH11="skos:closeMatch",Taxonomie!$AF11,)</f>
        <v>0</v>
      </c>
      <c r="N11" s="12">
        <f>IF(Taxonomie!$AH11="skos:relatedMatch",Taxonomie!$AF11,)</f>
        <v>0</v>
      </c>
      <c r="O11" s="12">
        <f>IF(Taxonomie!$AH11="skos:broadMatch",Taxonomie!$AF11,)</f>
        <v>0</v>
      </c>
      <c r="P11" s="12">
        <f>IF(Taxonomie!$AH11="skos:narrowMatch",Taxonomie!$AF11,)</f>
        <v>0</v>
      </c>
      <c r="Q11" s="12">
        <f>IF(Taxonomie!AK11="N.A.",,Taxonomie!AK11)</f>
        <v>0</v>
      </c>
      <c r="R11" s="12">
        <f>IF(Taxonomie!$AM11="skos:exactMatch",Taxonomie!$AK11,)</f>
        <v>0</v>
      </c>
      <c r="S11" s="12">
        <f>IF(Taxonomie!$AM11="skos:closeMatch",Taxonomie!$AK11,)</f>
        <v>0</v>
      </c>
      <c r="T11" s="12">
        <f>IF(Taxonomie!$AM11="skos:relatedMatch",Taxonomie!$AK11,)</f>
        <v>0</v>
      </c>
      <c r="U11" s="12">
        <f>IF(Taxonomie!$AM11="skos:broadMatch",Taxonomie!$AK11,)</f>
        <v>0</v>
      </c>
      <c r="V11" s="12">
        <f>IF(Taxonomie!$AM11="skos:narrowMatch",Taxonomie!$AK11,)</f>
        <v>0</v>
      </c>
      <c r="W11" s="12">
        <f>IF(Taxonomie!$AQ11="skos:exactMatch",Taxonomie!$AP11,)</f>
        <v>0</v>
      </c>
      <c r="X11" s="12">
        <f>IF(Taxonomie!$AQ11="skos:closeMatch",Taxonomie!$AP11,)</f>
        <v>0</v>
      </c>
      <c r="Y11" s="12">
        <f>IF(Taxonomie!$AQ11="skos:relatedMatch",Taxonomie!$AP11,)</f>
        <v>0</v>
      </c>
      <c r="Z11" s="12">
        <f>IF(Taxonomie!$AQ11="skos:broadMatch",Taxonomie!$AP11,)</f>
        <v>0</v>
      </c>
      <c r="AA11" s="12">
        <f>IF(Taxonomie!$AQ11="skos:narrowMatch",Taxonomie!$AP11,)</f>
        <v>0</v>
      </c>
      <c r="AB11" s="12" t="s">
        <v>5489</v>
      </c>
    </row>
    <row r="12" spans="1:28">
      <c r="A12" s="12" t="str">
        <f t="shared" si="0"/>
        <v>Bau - Baustelle</v>
      </c>
      <c r="B12" s="12" t="str">
        <f>CONCATENATE(Taxonomie!D12," - ",Taxonomie!Y12)</f>
        <v>construction - construction site</v>
      </c>
      <c r="C12" s="12" t="str">
        <f>Taxonomie!C12</f>
        <v>Bau</v>
      </c>
      <c r="D12" s="12" t="str">
        <f>Taxonomie!X12</f>
        <v>Baustelle</v>
      </c>
      <c r="E12" s="12" t="str">
        <f>Taxonomie!Z12</f>
        <v>Orte, an denen Bauwerke errichtet, umgebaut oder abgerissen werden</v>
      </c>
      <c r="F12" s="12" t="str">
        <f>Taxonomie!B12</f>
        <v>Regionen und Städte</v>
      </c>
      <c r="G12" s="37" t="str">
        <f>IF(Taxonomie!$AC12="skos:exactMatch",Taxonomie!$AA12,)</f>
        <v>https://d-nb.info/gnd/4004942-5</v>
      </c>
      <c r="H12" s="12">
        <f>IF(Taxonomie!$AC12="skos:closeMatch",Taxonomie!$AA12,)</f>
        <v>0</v>
      </c>
      <c r="I12" s="12">
        <f>IF(Taxonomie!$AC12="skos:relatedMatch",Taxonomie!$AA12,)</f>
        <v>0</v>
      </c>
      <c r="J12" s="12">
        <f>IF(Taxonomie!$AC12="skos:broadMatch",Taxonomie!$AA12,)</f>
        <v>0</v>
      </c>
      <c r="K12" s="12">
        <f>IF(Taxonomie!$AC12="skos:narrowMatch",Taxonomie!$AA12,)</f>
        <v>0</v>
      </c>
      <c r="L12" s="37" t="str">
        <f>IF(Taxonomie!$AH12="skos:exactMatch",Taxonomie!$AF12,)</f>
        <v>https://www.wikidata.org/wiki/Q360418</v>
      </c>
      <c r="M12" s="12">
        <f>IF(Taxonomie!$AH12="skos:closeMatch",Taxonomie!$AF12,)</f>
        <v>0</v>
      </c>
      <c r="N12" s="12">
        <f>IF(Taxonomie!$AH12="skos:relatedMatch",Taxonomie!$AF12,)</f>
        <v>0</v>
      </c>
      <c r="O12" s="12">
        <f>IF(Taxonomie!$AH12="skos:broadMatch",Taxonomie!$AF12,)</f>
        <v>0</v>
      </c>
      <c r="P12" s="12">
        <f>IF(Taxonomie!$AH12="skos:narrowMatch",Taxonomie!$AF12,)</f>
        <v>0</v>
      </c>
      <c r="Q12" s="12">
        <f>IF(Taxonomie!AK12="N.A.",,Taxonomie!AK12)</f>
        <v>0</v>
      </c>
      <c r="R12" s="12">
        <f>IF(Taxonomie!$AM12="skos:exactMatch",Taxonomie!$AK12,)</f>
        <v>0</v>
      </c>
      <c r="S12" s="12">
        <f>IF(Taxonomie!$AM12="skos:closeMatch",Taxonomie!$AK12,)</f>
        <v>0</v>
      </c>
      <c r="T12" s="12">
        <f>IF(Taxonomie!$AM12="skos:relatedMatch",Taxonomie!$AK12,)</f>
        <v>0</v>
      </c>
      <c r="U12" s="12">
        <f>IF(Taxonomie!$AM12="skos:broadMatch",Taxonomie!$AK12,)</f>
        <v>0</v>
      </c>
      <c r="V12" s="12">
        <f>IF(Taxonomie!$AM12="skos:narrowMatch",Taxonomie!$AK12,)</f>
        <v>0</v>
      </c>
      <c r="W12" s="12">
        <f>IF(Taxonomie!$AQ12="skos:exactMatch",Taxonomie!$AP12,)</f>
        <v>0</v>
      </c>
      <c r="X12" s="12">
        <f>IF(Taxonomie!$AQ12="skos:closeMatch",Taxonomie!$AP12,)</f>
        <v>0</v>
      </c>
      <c r="Y12" s="12">
        <f>IF(Taxonomie!$AQ12="skos:relatedMatch",Taxonomie!$AP12,)</f>
        <v>0</v>
      </c>
      <c r="Z12" s="12">
        <f>IF(Taxonomie!$AQ12="skos:broadMatch",Taxonomie!$AP12,)</f>
        <v>0</v>
      </c>
      <c r="AA12" s="12">
        <f>IF(Taxonomie!$AQ12="skos:narrowMatch",Taxonomie!$AP12,)</f>
        <v>0</v>
      </c>
      <c r="AB12" s="12" t="s">
        <v>5489</v>
      </c>
    </row>
    <row r="13" spans="1:28">
      <c r="A13" s="12" t="str">
        <f t="shared" si="0"/>
        <v>Bau - Brunnen</v>
      </c>
      <c r="B13" s="12" t="str">
        <f>CONCATENATE(Taxonomie!D13," - ",Taxonomie!Y13)</f>
        <v>construction - fountain</v>
      </c>
      <c r="C13" s="12" t="str">
        <f>Taxonomie!C13</f>
        <v>Bau</v>
      </c>
      <c r="D13" s="12" t="str">
        <f>Taxonomie!X13</f>
        <v>Brunnen</v>
      </c>
      <c r="E13" s="12" t="str">
        <f>Taxonomie!Z13</f>
        <v>Brunnen und Teichfontänen</v>
      </c>
      <c r="F13" s="12" t="str">
        <f>Taxonomie!B13</f>
        <v>Regionen und Städte</v>
      </c>
      <c r="G13" s="37" t="str">
        <f>IF(Taxonomie!$AC13="skos:exactMatch",Taxonomie!$AA13,)</f>
        <v>https://d-nb.info/gnd/4008491-7</v>
      </c>
      <c r="H13" s="12">
        <f>IF(Taxonomie!$AC13="skos:closeMatch",Taxonomie!$AA13,)</f>
        <v>0</v>
      </c>
      <c r="I13" s="12">
        <f>IF(Taxonomie!$AC13="skos:relatedMatch",Taxonomie!$AA13,)</f>
        <v>0</v>
      </c>
      <c r="J13" s="12">
        <f>IF(Taxonomie!$AC13="skos:broadMatch",Taxonomie!$AA13,)</f>
        <v>0</v>
      </c>
      <c r="K13" s="12">
        <f>IF(Taxonomie!$AC13="skos:narrowMatch",Taxonomie!$AA13,)</f>
        <v>0</v>
      </c>
      <c r="L13" s="37" t="str">
        <f>IF(Taxonomie!$AH13="skos:exactMatch",Taxonomie!$AF13,)</f>
        <v>https://www.wikidata.org/wiki/Q12029081</v>
      </c>
      <c r="M13" s="12">
        <f>IF(Taxonomie!$AH13="skos:closeMatch",Taxonomie!$AF13,)</f>
        <v>0</v>
      </c>
      <c r="N13" s="12">
        <f>IF(Taxonomie!$AH13="skos:relatedMatch",Taxonomie!$AF13,)</f>
        <v>0</v>
      </c>
      <c r="O13" s="12">
        <f>IF(Taxonomie!$AH13="skos:broadMatch",Taxonomie!$AF13,)</f>
        <v>0</v>
      </c>
      <c r="P13" s="12">
        <f>IF(Taxonomie!$AH13="skos:narrowMatch",Taxonomie!$AF13,)</f>
        <v>0</v>
      </c>
      <c r="Q13" s="12">
        <f>IF(Taxonomie!AK13="N.A.",,Taxonomie!AK13)</f>
        <v>0</v>
      </c>
      <c r="R13" s="12">
        <f>IF(Taxonomie!$AM13="skos:exactMatch",Taxonomie!$AK13,)</f>
        <v>0</v>
      </c>
      <c r="S13" s="12">
        <f>IF(Taxonomie!$AM13="skos:closeMatch",Taxonomie!$AK13,)</f>
        <v>0</v>
      </c>
      <c r="T13" s="12">
        <f>IF(Taxonomie!$AM13="skos:relatedMatch",Taxonomie!$AK13,)</f>
        <v>0</v>
      </c>
      <c r="U13" s="12">
        <f>IF(Taxonomie!$AM13="skos:broadMatch",Taxonomie!$AK13,)</f>
        <v>0</v>
      </c>
      <c r="V13" s="12">
        <f>IF(Taxonomie!$AM13="skos:narrowMatch",Taxonomie!$AK13,)</f>
        <v>0</v>
      </c>
      <c r="W13" s="12">
        <f>IF(Taxonomie!$AQ13="skos:exactMatch",Taxonomie!$AP13,)</f>
        <v>0</v>
      </c>
      <c r="X13" s="12">
        <f>IF(Taxonomie!$AQ13="skos:closeMatch",Taxonomie!$AP13,)</f>
        <v>0</v>
      </c>
      <c r="Y13" s="12">
        <f>IF(Taxonomie!$AQ13="skos:relatedMatch",Taxonomie!$AP13,)</f>
        <v>0</v>
      </c>
      <c r="Z13" s="12">
        <f>IF(Taxonomie!$AQ13="skos:broadMatch",Taxonomie!$AP13,)</f>
        <v>0</v>
      </c>
      <c r="AA13" s="12">
        <f>IF(Taxonomie!$AQ13="skos:narrowMatch",Taxonomie!$AP13,)</f>
        <v>0</v>
      </c>
      <c r="AB13" s="12" t="s">
        <v>5489</v>
      </c>
    </row>
    <row r="14" spans="1:28">
      <c r="A14" s="12" t="str">
        <f t="shared" si="0"/>
        <v>Bau - Grundstücksbewertung</v>
      </c>
      <c r="B14" s="12" t="str">
        <f>CONCATENATE(Taxonomie!D14," - ",Taxonomie!Y14)</f>
        <v>construction - property valuation</v>
      </c>
      <c r="C14" s="12" t="str">
        <f>Taxonomie!C14</f>
        <v>Bau</v>
      </c>
      <c r="D14" s="12" t="str">
        <f>Taxonomie!X14</f>
        <v>Grundstücksbewertung</v>
      </c>
      <c r="E14" s="12" t="str">
        <f>Taxonomie!Z14</f>
        <v>Wertermittlung für bebaute und unbebaute Grundstücke und grundstücksgleiche Rechte (Immobilien)</v>
      </c>
      <c r="F14" s="12" t="str">
        <f>Taxonomie!B14</f>
        <v>Regionen und Städte</v>
      </c>
      <c r="G14" s="12">
        <f>IF(Taxonomie!$AC14="skos:exactMatch",Taxonomie!$AA14,)</f>
        <v>0</v>
      </c>
      <c r="H14" s="12">
        <f>IF(Taxonomie!$AC14="skos:closeMatch",Taxonomie!$AA14,)</f>
        <v>0</v>
      </c>
      <c r="I14" s="12">
        <f>IF(Taxonomie!$AC14="skos:relatedMatch",Taxonomie!$AA14,)</f>
        <v>0</v>
      </c>
      <c r="J14" s="12">
        <f>IF(Taxonomie!$AC14="skos:broadMatch",Taxonomie!$AA14,)</f>
        <v>0</v>
      </c>
      <c r="K14" s="37" t="str">
        <f>IF(Taxonomie!$AC14="skos:narrowMatch",Taxonomie!$AA14,)</f>
        <v>https://d-nb.info/gnd/4158416-8</v>
      </c>
      <c r="L14" s="37" t="str">
        <f>IF(Taxonomie!$AH14="skos:exactMatch",Taxonomie!$AF14,)</f>
        <v>https://www.wikidata.org/wiki/Q512599</v>
      </c>
      <c r="M14" s="12">
        <f>IF(Taxonomie!$AH14="skos:closeMatch",Taxonomie!$AF14,)</f>
        <v>0</v>
      </c>
      <c r="N14" s="12">
        <f>IF(Taxonomie!$AH14="skos:relatedMatch",Taxonomie!$AF14,)</f>
        <v>0</v>
      </c>
      <c r="O14" s="12">
        <f>IF(Taxonomie!$AH14="skos:broadMatch",Taxonomie!$AF14,)</f>
        <v>0</v>
      </c>
      <c r="P14" s="12">
        <f>IF(Taxonomie!$AH14="skos:narrowMatch",Taxonomie!$AF14,)</f>
        <v>0</v>
      </c>
      <c r="Q14" s="75" t="str">
        <f>IF(Taxonomie!AK14="N.A.",,Taxonomie!AK14)</f>
        <v>http://eurovoc.europa.eu/6786</v>
      </c>
      <c r="R14" s="12">
        <f>IF(Taxonomie!$AM14="skos:exactMatch",Taxonomie!$AK14,)</f>
        <v>0</v>
      </c>
      <c r="S14" s="12">
        <f>IF(Taxonomie!$AM14="skos:closeMatch",Taxonomie!$AK14,)</f>
        <v>0</v>
      </c>
      <c r="T14" s="37" t="str">
        <f>IF(Taxonomie!$AM14="skos:relatedMatch",Taxonomie!$AK14,)</f>
        <v>http://eurovoc.europa.eu/6786</v>
      </c>
      <c r="U14" s="12">
        <f>IF(Taxonomie!$AM14="skos:broadMatch",Taxonomie!$AK14,)</f>
        <v>0</v>
      </c>
      <c r="V14" s="12">
        <f>IF(Taxonomie!$AM14="skos:narrowMatch",Taxonomie!$AK14,)</f>
        <v>0</v>
      </c>
      <c r="W14" s="12">
        <f>IF(Taxonomie!$AQ14="skos:exactMatch",Taxonomie!$AP14,)</f>
        <v>0</v>
      </c>
      <c r="X14" s="12">
        <f>IF(Taxonomie!$AQ14="skos:closeMatch",Taxonomie!$AP14,)</f>
        <v>0</v>
      </c>
      <c r="Y14" s="12">
        <f>IF(Taxonomie!$AQ14="skos:relatedMatch",Taxonomie!$AP14,)</f>
        <v>0</v>
      </c>
      <c r="Z14" s="12">
        <f>IF(Taxonomie!$AQ14="skos:broadMatch",Taxonomie!$AP14,)</f>
        <v>0</v>
      </c>
      <c r="AA14" s="12">
        <f>IF(Taxonomie!$AQ14="skos:narrowMatch",Taxonomie!$AP14,)</f>
        <v>0</v>
      </c>
      <c r="AB14" s="12" t="s">
        <v>5489</v>
      </c>
    </row>
    <row r="15" spans="1:28">
      <c r="A15" s="12" t="str">
        <f t="shared" si="0"/>
        <v>Bau - Tiefbau</v>
      </c>
      <c r="B15" s="12" t="str">
        <f>CONCATENATE(Taxonomie!D15," - ",Taxonomie!Y15)</f>
        <v>construction - underground construction</v>
      </c>
      <c r="C15" s="12" t="str">
        <f>Taxonomie!C15</f>
        <v>Bau</v>
      </c>
      <c r="D15" s="12" t="str">
        <f>Taxonomie!X15</f>
        <v>Tiefbau</v>
      </c>
      <c r="E15" s="12" t="str">
        <f>Taxonomie!Z15</f>
        <v>Angaben zum Tätigkeitsbereich der Tiefbauämter</v>
      </c>
      <c r="F15" s="12" t="str">
        <f>Taxonomie!B15</f>
        <v>Regionen und Städte</v>
      </c>
      <c r="G15" s="37" t="str">
        <f>IF(Taxonomie!$AC15="skos:exactMatch",Taxonomie!$AA15,)</f>
        <v>https://d-nb.info/gnd/4060048-8</v>
      </c>
      <c r="H15" s="12">
        <f>IF(Taxonomie!$AC15="skos:closeMatch",Taxonomie!$AA15,)</f>
        <v>0</v>
      </c>
      <c r="I15" s="12">
        <f>IF(Taxonomie!$AC15="skos:relatedMatch",Taxonomie!$AA15,)</f>
        <v>0</v>
      </c>
      <c r="J15" s="12">
        <f>IF(Taxonomie!$AC15="skos:broadMatch",Taxonomie!$AA15,)</f>
        <v>0</v>
      </c>
      <c r="K15" s="12">
        <f>IF(Taxonomie!$AC15="skos:narrowMatch",Taxonomie!$AA15,)</f>
        <v>0</v>
      </c>
      <c r="L15" s="37" t="str">
        <f>IF(Taxonomie!$AH15="skos:exactMatch",Taxonomie!$AF15,)</f>
        <v>https://www.wikidata.org/wiki/Q2431825</v>
      </c>
      <c r="M15" s="12">
        <f>IF(Taxonomie!$AH15="skos:closeMatch",Taxonomie!$AF15,)</f>
        <v>0</v>
      </c>
      <c r="N15" s="12">
        <f>IF(Taxonomie!$AH15="skos:relatedMatch",Taxonomie!$AF15,)</f>
        <v>0</v>
      </c>
      <c r="O15" s="12">
        <f>IF(Taxonomie!$AH15="skos:broadMatch",Taxonomie!$AF15,)</f>
        <v>0</v>
      </c>
      <c r="P15" s="12">
        <f>IF(Taxonomie!$AH15="skos:narrowMatch",Taxonomie!$AF15,)</f>
        <v>0</v>
      </c>
      <c r="Q15" s="75" t="str">
        <f>IF(Taxonomie!AK15="N.A.",,Taxonomie!AK15)</f>
        <v>http://eurovoc.europa.eu/1145</v>
      </c>
      <c r="R15" s="12">
        <f>IF(Taxonomie!$AM15="skos:exactMatch",Taxonomie!$AK15,)</f>
        <v>0</v>
      </c>
      <c r="S15" s="12">
        <f>IF(Taxonomie!$AM15="skos:closeMatch",Taxonomie!$AK15,)</f>
        <v>0</v>
      </c>
      <c r="T15" s="12">
        <f>IF(Taxonomie!$AM15="skos:relatedMatch",Taxonomie!$AK15,)</f>
        <v>0</v>
      </c>
      <c r="U15" s="37" t="str">
        <f>IF(Taxonomie!$AM15="skos:broadMatch",Taxonomie!$AK15,)</f>
        <v>http://eurovoc.europa.eu/1145</v>
      </c>
      <c r="V15" s="12">
        <f>IF(Taxonomie!$AM15="skos:narrowMatch",Taxonomie!$AK15,)</f>
        <v>0</v>
      </c>
      <c r="W15" s="12">
        <f>IF(Taxonomie!$AQ15="skos:exactMatch",Taxonomie!$AP15,)</f>
        <v>0</v>
      </c>
      <c r="X15" s="12">
        <f>IF(Taxonomie!$AQ15="skos:closeMatch",Taxonomie!$AP15,)</f>
        <v>0</v>
      </c>
      <c r="Y15" s="12">
        <f>IF(Taxonomie!$AQ15="skos:relatedMatch",Taxonomie!$AP15,)</f>
        <v>0</v>
      </c>
      <c r="Z15" s="12">
        <f>IF(Taxonomie!$AQ15="skos:broadMatch",Taxonomie!$AP15,)</f>
        <v>0</v>
      </c>
      <c r="AA15" s="12">
        <f>IF(Taxonomie!$AQ15="skos:narrowMatch",Taxonomie!$AP15,)</f>
        <v>0</v>
      </c>
      <c r="AB15" s="12" t="s">
        <v>5489</v>
      </c>
    </row>
    <row r="16" spans="1:28">
      <c r="A16" s="12" t="str">
        <f t="shared" si="0"/>
        <v>Bau - Wohnungsbestand</v>
      </c>
      <c r="B16" s="12" t="str">
        <f>CONCATENATE(Taxonomie!D16," - ",Taxonomie!Y16)</f>
        <v>construction - residential portfolio</v>
      </c>
      <c r="C16" s="12" t="str">
        <f>Taxonomie!C16</f>
        <v>Bau</v>
      </c>
      <c r="D16" s="12" t="str">
        <f>Taxonomie!X16</f>
        <v>Wohnungsbestand</v>
      </c>
      <c r="E16" s="12" t="str">
        <f>Taxonomie!Z16</f>
        <v>Wohngebäudebestand, Gesamtzahl der in einem Gebiet an einem Stichtag vorhandenen Häuser und Wohnungen</v>
      </c>
      <c r="F16" s="12" t="str">
        <f>Taxonomie!B16</f>
        <v>Regionen und Städte</v>
      </c>
      <c r="G16" s="37" t="str">
        <f>IF(Taxonomie!$AC16="skos:exactMatch",Taxonomie!$AA16,)</f>
        <v>https://d-nb.info/gnd/4135951-3</v>
      </c>
      <c r="H16" s="12">
        <f>IF(Taxonomie!$AC16="skos:closeMatch",Taxonomie!$AA16,)</f>
        <v>0</v>
      </c>
      <c r="I16" s="12">
        <f>IF(Taxonomie!$AC16="skos:relatedMatch",Taxonomie!$AA16,)</f>
        <v>0</v>
      </c>
      <c r="J16" s="12">
        <f>IF(Taxonomie!$AC16="skos:broadMatch",Taxonomie!$AA16,)</f>
        <v>0</v>
      </c>
      <c r="K16" s="12">
        <f>IF(Taxonomie!$AC16="skos:narrowMatch",Taxonomie!$AA16,)</f>
        <v>0</v>
      </c>
      <c r="L16" s="12">
        <f>IF(Taxonomie!$AH16="skos:exactMatch",Taxonomie!$AF16,)</f>
        <v>0</v>
      </c>
      <c r="M16" s="12">
        <f>IF(Taxonomie!$AH16="skos:closeMatch",Taxonomie!$AF16,)</f>
        <v>0</v>
      </c>
      <c r="N16" s="12">
        <f>IF(Taxonomie!$AH16="skos:relatedMatch",Taxonomie!$AF16,)</f>
        <v>0</v>
      </c>
      <c r="O16" s="37" t="str">
        <f>IF(Taxonomie!$AH16="skos:broadMatch",Taxonomie!$AF16,)</f>
        <v>https://www.wikidata.org/wiki/Q1247867</v>
      </c>
      <c r="P16" s="12">
        <f>IF(Taxonomie!$AH16="skos:narrowMatch",Taxonomie!$AF16,)</f>
        <v>0</v>
      </c>
      <c r="Q16" s="12">
        <f>IF(Taxonomie!AK16="N.A.",,Taxonomie!AK16)</f>
        <v>0</v>
      </c>
      <c r="R16" s="12">
        <f>IF(Taxonomie!$AM16="skos:exactMatch",Taxonomie!$AK16,)</f>
        <v>0</v>
      </c>
      <c r="S16" s="12">
        <f>IF(Taxonomie!$AM16="skos:closeMatch",Taxonomie!$AK16,)</f>
        <v>0</v>
      </c>
      <c r="T16" s="12">
        <f>IF(Taxonomie!$AM16="skos:relatedMatch",Taxonomie!$AK16,)</f>
        <v>0</v>
      </c>
      <c r="U16" s="12">
        <f>IF(Taxonomie!$AM16="skos:broadMatch",Taxonomie!$AK16,)</f>
        <v>0</v>
      </c>
      <c r="V16" s="12">
        <f>IF(Taxonomie!$AM16="skos:narrowMatch",Taxonomie!$AK16,)</f>
        <v>0</v>
      </c>
      <c r="W16" s="12">
        <f>IF(Taxonomie!$AQ16="skos:exactMatch",Taxonomie!$AP16,)</f>
        <v>0</v>
      </c>
      <c r="X16" s="12">
        <f>IF(Taxonomie!$AQ16="skos:closeMatch",Taxonomie!$AP16,)</f>
        <v>0</v>
      </c>
      <c r="Y16" s="12">
        <f>IF(Taxonomie!$AQ16="skos:relatedMatch",Taxonomie!$AP16,)</f>
        <v>0</v>
      </c>
      <c r="Z16" s="12">
        <f>IF(Taxonomie!$AQ16="skos:broadMatch",Taxonomie!$AP16,)</f>
        <v>0</v>
      </c>
      <c r="AA16" s="12">
        <f>IF(Taxonomie!$AQ16="skos:narrowMatch",Taxonomie!$AP16,)</f>
        <v>0</v>
      </c>
      <c r="AB16" s="12" t="s">
        <v>5489</v>
      </c>
    </row>
    <row r="17" spans="1:28">
      <c r="A17" s="12" t="str">
        <f t="shared" si="0"/>
        <v>Bevölkerungsstruktur - Demografiebericht</v>
      </c>
      <c r="B17" s="12" t="str">
        <f>CONCATENATE(Taxonomie!D17," - ",Taxonomie!Y17)</f>
        <v>population structure - demographic report</v>
      </c>
      <c r="C17" s="12" t="str">
        <f>Taxonomie!C17</f>
        <v>Bevölkerungsstruktur</v>
      </c>
      <c r="D17" s="12" t="str">
        <f>Taxonomie!X17</f>
        <v>Demografiebericht</v>
      </c>
      <c r="E17" s="12" t="str">
        <f>Taxonomie!Z17</f>
        <v>Bericht, der die demografische Entwicklung für Kommunen darstellt</v>
      </c>
      <c r="F17" s="12" t="str">
        <f>Taxonomie!B17</f>
        <v>Bevölkerung und Gesellschaft</v>
      </c>
      <c r="G17" s="37" t="str">
        <f>IF(Taxonomie!$AC17="skos:exactMatch",Taxonomie!$AA17,)</f>
        <v>https://d-nb.info/gnd/4011412-0</v>
      </c>
      <c r="H17" s="12">
        <f>IF(Taxonomie!$AC17="skos:closeMatch",Taxonomie!$AA17,)</f>
        <v>0</v>
      </c>
      <c r="I17" s="12">
        <f>IF(Taxonomie!$AC17="skos:relatedMatch",Taxonomie!$AA17,)</f>
        <v>0</v>
      </c>
      <c r="J17" s="12">
        <f>IF(Taxonomie!$AC17="skos:broadMatch",Taxonomie!$AA17,)</f>
        <v>0</v>
      </c>
      <c r="K17" s="12">
        <f>IF(Taxonomie!$AC17="skos:narrowMatch",Taxonomie!$AA17,)</f>
        <v>0</v>
      </c>
      <c r="L17" s="12">
        <f>IF(Taxonomie!$AH17="skos:exactMatch",Taxonomie!$AF17,)</f>
        <v>0</v>
      </c>
      <c r="M17" s="12">
        <f>IF(Taxonomie!$AH17="skos:closeMatch",Taxonomie!$AF17,)</f>
        <v>0</v>
      </c>
      <c r="N17" s="12">
        <f>IF(Taxonomie!$AH17="skos:relatedMatch",Taxonomie!$AF17,)</f>
        <v>0</v>
      </c>
      <c r="O17" s="37" t="str">
        <f>IF(Taxonomie!$AH17="skos:broadMatch",Taxonomie!$AF17,)</f>
        <v>https://www.wikidata.org/wiki/Q37732</v>
      </c>
      <c r="P17" s="12">
        <f>IF(Taxonomie!$AH17="skos:narrowMatch",Taxonomie!$AF17,)</f>
        <v>0</v>
      </c>
      <c r="Q17" s="75" t="str">
        <f>IF(Taxonomie!AK17="N.A.",,Taxonomie!AK17)</f>
        <v>http://eurovoc.europa.eu/1773</v>
      </c>
      <c r="R17" s="12">
        <f>IF(Taxonomie!$AM17="skos:exactMatch",Taxonomie!$AK17,)</f>
        <v>0</v>
      </c>
      <c r="S17" s="12">
        <f>IF(Taxonomie!$AM17="skos:closeMatch",Taxonomie!$AK17,)</f>
        <v>0</v>
      </c>
      <c r="T17" s="37" t="str">
        <f>IF(Taxonomie!$AM17="skos:relatedMatch",Taxonomie!$AK17,)</f>
        <v>http://eurovoc.europa.eu/1773</v>
      </c>
      <c r="U17" s="12">
        <f>IF(Taxonomie!$AM17="skos:broadMatch",Taxonomie!$AK17,)</f>
        <v>0</v>
      </c>
      <c r="V17" s="12">
        <f>IF(Taxonomie!$AM17="skos:narrowMatch",Taxonomie!$AK17,)</f>
        <v>0</v>
      </c>
      <c r="W17" s="12">
        <f>IF(Taxonomie!$AQ17="skos:exactMatch",Taxonomie!$AP17,)</f>
        <v>0</v>
      </c>
      <c r="X17" s="12">
        <f>IF(Taxonomie!$AQ17="skos:closeMatch",Taxonomie!$AP17,)</f>
        <v>0</v>
      </c>
      <c r="Y17" s="37" t="str">
        <f>IF(Taxonomie!$AQ17="skos:relatedMatch",Taxonomie!$AP17,)</f>
        <v>https://schema.org/StatisticalPopulation</v>
      </c>
      <c r="Z17" s="12">
        <f>IF(Taxonomie!$AQ17="skos:broadMatch",Taxonomie!$AP17,)</f>
        <v>0</v>
      </c>
      <c r="AA17" s="12">
        <f>IF(Taxonomie!$AQ17="skos:narrowMatch",Taxonomie!$AP17,)</f>
        <v>0</v>
      </c>
      <c r="AB17" s="12" t="s">
        <v>5489</v>
      </c>
    </row>
    <row r="18" spans="1:28">
      <c r="A18" s="12" t="str">
        <f t="shared" si="0"/>
        <v>Bevölkerungsstruktur - Einwohnerzahl</v>
      </c>
      <c r="B18" s="12" t="str">
        <f>CONCATENATE(Taxonomie!D18," - ",Taxonomie!Y18)</f>
        <v>population structure - population</v>
      </c>
      <c r="C18" s="12" t="str">
        <f>Taxonomie!C18</f>
        <v>Bevölkerungsstruktur</v>
      </c>
      <c r="D18" s="12" t="str">
        <f>Taxonomie!X18</f>
        <v>Einwohnerzahl</v>
      </c>
      <c r="E18" s="12" t="str">
        <f>Taxonomie!Z18</f>
        <v>Gesamtzahl der Einwohnerinnen und Einwohner</v>
      </c>
      <c r="F18" s="12" t="str">
        <f>Taxonomie!B18</f>
        <v>Bevölkerung und Gesellschaft</v>
      </c>
      <c r="G18" s="37" t="str">
        <f>IF(Taxonomie!$AC18="skos:exactMatch",Taxonomie!$AA18,)</f>
        <v>https://d-nb.info/gnd/4151441-5</v>
      </c>
      <c r="H18" s="12">
        <f>IF(Taxonomie!$AC18="skos:closeMatch",Taxonomie!$AA18,)</f>
        <v>0</v>
      </c>
      <c r="I18" s="12">
        <f>IF(Taxonomie!$AC18="skos:relatedMatch",Taxonomie!$AA18,)</f>
        <v>0</v>
      </c>
      <c r="J18" s="12">
        <f>IF(Taxonomie!$AC18="skos:broadMatch",Taxonomie!$AA18,)</f>
        <v>0</v>
      </c>
      <c r="K18" s="12">
        <f>IF(Taxonomie!$AC18="skos:narrowMatch",Taxonomie!$AA18,)</f>
        <v>0</v>
      </c>
      <c r="L18" s="37" t="str">
        <f>IF(Taxonomie!$AH18="skos:exactMatch",Taxonomie!$AF18,)</f>
        <v>https://www.wikidata.org/wiki/Q1613416</v>
      </c>
      <c r="M18" s="12">
        <f>IF(Taxonomie!$AH18="skos:closeMatch",Taxonomie!$AF18,)</f>
        <v>0</v>
      </c>
      <c r="N18" s="12">
        <f>IF(Taxonomie!$AH18="skos:relatedMatch",Taxonomie!$AF18,)</f>
        <v>0</v>
      </c>
      <c r="O18" s="12">
        <f>IF(Taxonomie!$AH18="skos:broadMatch",Taxonomie!$AF18,)</f>
        <v>0</v>
      </c>
      <c r="P18" s="12">
        <f>IF(Taxonomie!$AH18="skos:narrowMatch",Taxonomie!$AF18,)</f>
        <v>0</v>
      </c>
      <c r="Q18" s="75" t="str">
        <f>IF(Taxonomie!AK18="N.A.",,Taxonomie!AK18)</f>
        <v>http://eurovoc.europa.eu/2908</v>
      </c>
      <c r="R18" s="12">
        <f>IF(Taxonomie!$AM18="skos:exactMatch",Taxonomie!$AK18,)</f>
        <v>0</v>
      </c>
      <c r="S18" s="12">
        <f>IF(Taxonomie!$AM18="skos:closeMatch",Taxonomie!$AK18,)</f>
        <v>0</v>
      </c>
      <c r="T18" s="12">
        <f>IF(Taxonomie!$AM18="skos:relatedMatch",Taxonomie!$AK18,)</f>
        <v>0</v>
      </c>
      <c r="U18" s="37" t="str">
        <f>IF(Taxonomie!$AM18="skos:broadMatch",Taxonomie!$AK18,)</f>
        <v>http://eurovoc.europa.eu/2908</v>
      </c>
      <c r="V18" s="12">
        <f>IF(Taxonomie!$AM18="skos:narrowMatch",Taxonomie!$AK18,)</f>
        <v>0</v>
      </c>
      <c r="W18" s="12">
        <f>IF(Taxonomie!$AQ18="skos:exactMatch",Taxonomie!$AP18,)</f>
        <v>0</v>
      </c>
      <c r="X18" s="12">
        <f>IF(Taxonomie!$AQ18="skos:closeMatch",Taxonomie!$AP18,)</f>
        <v>0</v>
      </c>
      <c r="Y18" s="12">
        <f>IF(Taxonomie!$AQ18="skos:relatedMatch",Taxonomie!$AP18,)</f>
        <v>0</v>
      </c>
      <c r="Z18" s="12">
        <f>IF(Taxonomie!$AQ18="skos:broadMatch",Taxonomie!$AP18,)</f>
        <v>0</v>
      </c>
      <c r="AA18" s="12">
        <f>IF(Taxonomie!$AQ18="skos:narrowMatch",Taxonomie!$AP18,)</f>
        <v>0</v>
      </c>
      <c r="AB18" s="12" t="s">
        <v>5489</v>
      </c>
    </row>
    <row r="19" spans="1:28">
      <c r="A19" s="12" t="str">
        <f t="shared" si="0"/>
        <v>Bevölkerungsstruktur - Haushaltszusammensetzung</v>
      </c>
      <c r="B19" s="12" t="str">
        <f>CONCATENATE(Taxonomie!D19," - ",Taxonomie!Y19)</f>
        <v>population structure - household composition</v>
      </c>
      <c r="C19" s="12" t="str">
        <f>Taxonomie!C19</f>
        <v>Bevölkerungsstruktur</v>
      </c>
      <c r="D19" s="12" t="str">
        <f>Taxonomie!X19</f>
        <v>Haushaltszusammensetzung</v>
      </c>
      <c r="E19" s="12" t="str">
        <f>Taxonomie!Z19</f>
        <v>Personen, die in einer gemeinsamen Wohnung leben</v>
      </c>
      <c r="F19" s="12" t="str">
        <f>Taxonomie!B19</f>
        <v>Bevölkerung und Gesellschaft</v>
      </c>
      <c r="G19" s="12">
        <f>IF(Taxonomie!$AC19="skos:exactMatch",Taxonomie!$AA19,)</f>
        <v>0</v>
      </c>
      <c r="H19" s="12">
        <f>IF(Taxonomie!$AC19="skos:closeMatch",Taxonomie!$AA19,)</f>
        <v>0</v>
      </c>
      <c r="I19" s="12">
        <f>IF(Taxonomie!$AC19="skos:relatedMatch",Taxonomie!$AA19,)</f>
        <v>0</v>
      </c>
      <c r="J19" s="37" t="str">
        <f>IF(Taxonomie!$AC19="skos:broadMatch",Taxonomie!$AA19,)</f>
        <v>https://d-nb.info/gnd/4023744-8</v>
      </c>
      <c r="K19" s="12">
        <f>IF(Taxonomie!$AC19="skos:narrowMatch",Taxonomie!$AA19,)</f>
        <v>0</v>
      </c>
      <c r="L19" s="12">
        <f>IF(Taxonomie!$AH19="skos:exactMatch",Taxonomie!$AF19,)</f>
        <v>0</v>
      </c>
      <c r="M19" s="12">
        <f>IF(Taxonomie!$AH19="skos:closeMatch",Taxonomie!$AF19,)</f>
        <v>0</v>
      </c>
      <c r="N19" s="12">
        <f>IF(Taxonomie!$AH19="skos:relatedMatch",Taxonomie!$AF19,)</f>
        <v>0</v>
      </c>
      <c r="O19" s="37" t="str">
        <f>IF(Taxonomie!$AH19="skos:broadMatch",Taxonomie!$AF19,)</f>
        <v>https://www.wikidata.org/wiki/Q259059</v>
      </c>
      <c r="P19" s="12">
        <f>IF(Taxonomie!$AH19="skos:narrowMatch",Taxonomie!$AF19,)</f>
        <v>0</v>
      </c>
      <c r="Q19" s="75" t="str">
        <f>IF(Taxonomie!AK19="N.A.",,Taxonomie!AK19)</f>
        <v>http://eurovoc.europa.eu/1864</v>
      </c>
      <c r="R19" s="12">
        <f>IF(Taxonomie!$AM19="skos:exactMatch",Taxonomie!$AK19,)</f>
        <v>0</v>
      </c>
      <c r="S19" s="12">
        <f>IF(Taxonomie!$AM19="skos:closeMatch",Taxonomie!$AK19,)</f>
        <v>0</v>
      </c>
      <c r="T19" s="37" t="str">
        <f>IF(Taxonomie!$AM19="skos:relatedMatch",Taxonomie!$AK19,)</f>
        <v>http://eurovoc.europa.eu/1864</v>
      </c>
      <c r="U19" s="12">
        <f>IF(Taxonomie!$AM19="skos:broadMatch",Taxonomie!$AK19,)</f>
        <v>0</v>
      </c>
      <c r="V19" s="12">
        <f>IF(Taxonomie!$AM19="skos:narrowMatch",Taxonomie!$AK19,)</f>
        <v>0</v>
      </c>
      <c r="W19" s="12">
        <f>IF(Taxonomie!$AQ19="skos:exactMatch",Taxonomie!$AP19,)</f>
        <v>0</v>
      </c>
      <c r="X19" s="12">
        <f>IF(Taxonomie!$AQ19="skos:closeMatch",Taxonomie!$AP19,)</f>
        <v>0</v>
      </c>
      <c r="Y19" s="12">
        <f>IF(Taxonomie!$AQ19="skos:relatedMatch",Taxonomie!$AP19,)</f>
        <v>0</v>
      </c>
      <c r="Z19" s="12">
        <f>IF(Taxonomie!$AQ19="skos:broadMatch",Taxonomie!$AP19,)</f>
        <v>0</v>
      </c>
      <c r="AA19" s="12">
        <f>IF(Taxonomie!$AQ19="skos:narrowMatch",Taxonomie!$AP19,)</f>
        <v>0</v>
      </c>
      <c r="AB19" s="12" t="s">
        <v>5489</v>
      </c>
    </row>
    <row r="20" spans="1:28">
      <c r="A20" s="12" t="str">
        <f t="shared" si="0"/>
        <v>Bevölkerungsstruktur - Migrationshintergrund</v>
      </c>
      <c r="B20" s="12" t="str">
        <f>CONCATENATE(Taxonomie!D20," - ",Taxonomie!Y20)</f>
        <v>population structure - migration background</v>
      </c>
      <c r="C20" s="12" t="str">
        <f>Taxonomie!C20</f>
        <v>Bevölkerungsstruktur</v>
      </c>
      <c r="D20" s="12" t="str">
        <f>Taxonomie!X20</f>
        <v>Migrationshintergrund</v>
      </c>
      <c r="E20" s="12" t="str">
        <f>Taxonomie!Z20</f>
        <v>Daten zur Bevölkerungszusammensetzung im Hinblick auf den Faktor 'Migrationshintergrund'</v>
      </c>
      <c r="F20" s="12" t="str">
        <f>Taxonomie!B20</f>
        <v>Bevölkerung und Gesellschaft</v>
      </c>
      <c r="G20" s="37" t="str">
        <f>IF(Taxonomie!$AC20="skos:exactMatch",Taxonomie!$AA20,)</f>
        <v>https://d-nb.info/gnd/7544915-8</v>
      </c>
      <c r="H20" s="12">
        <f>IF(Taxonomie!$AC20="skos:closeMatch",Taxonomie!$AA20,)</f>
        <v>0</v>
      </c>
      <c r="I20" s="12">
        <f>IF(Taxonomie!$AC20="skos:relatedMatch",Taxonomie!$AA20,)</f>
        <v>0</v>
      </c>
      <c r="J20" s="12">
        <f>IF(Taxonomie!$AC20="skos:broadMatch",Taxonomie!$AA20,)</f>
        <v>0</v>
      </c>
      <c r="K20" s="12">
        <f>IF(Taxonomie!$AC20="skos:narrowMatch",Taxonomie!$AA20,)</f>
        <v>0</v>
      </c>
      <c r="L20" s="37" t="str">
        <f>IF(Taxonomie!$AH20="skos:exactMatch",Taxonomie!$AF20,)</f>
        <v>https://www.wikidata.org/wiki/Q18629204</v>
      </c>
      <c r="M20" s="12">
        <f>IF(Taxonomie!$AH20="skos:closeMatch",Taxonomie!$AF20,)</f>
        <v>0</v>
      </c>
      <c r="N20" s="12">
        <f>IF(Taxonomie!$AH20="skos:relatedMatch",Taxonomie!$AF20,)</f>
        <v>0</v>
      </c>
      <c r="O20" s="12">
        <f>IF(Taxonomie!$AH20="skos:broadMatch",Taxonomie!$AF20,)</f>
        <v>0</v>
      </c>
      <c r="P20" s="12">
        <f>IF(Taxonomie!$AH20="skos:narrowMatch",Taxonomie!$AF20,)</f>
        <v>0</v>
      </c>
      <c r="Q20" s="75" t="str">
        <f>IF(Taxonomie!AK20="N.A.",,Taxonomie!AK20)</f>
        <v>http://eurovoc.europa.eu/3320</v>
      </c>
      <c r="R20" s="12">
        <f>IF(Taxonomie!$AM20="skos:exactMatch",Taxonomie!$AK20,)</f>
        <v>0</v>
      </c>
      <c r="S20" s="37" t="str">
        <f>IF(Taxonomie!$AM20="skos:closeMatch",Taxonomie!$AK20,)</f>
        <v>http://eurovoc.europa.eu/3320</v>
      </c>
      <c r="T20" s="12">
        <f>IF(Taxonomie!$AM20="skos:relatedMatch",Taxonomie!$AK20,)</f>
        <v>0</v>
      </c>
      <c r="U20" s="12">
        <f>IF(Taxonomie!$AM20="skos:broadMatch",Taxonomie!$AK20,)</f>
        <v>0</v>
      </c>
      <c r="V20" s="12">
        <f>IF(Taxonomie!$AM20="skos:narrowMatch",Taxonomie!$AK20,)</f>
        <v>0</v>
      </c>
      <c r="W20" s="12">
        <f>IF(Taxonomie!$AQ20="skos:exactMatch",Taxonomie!$AP20,)</f>
        <v>0</v>
      </c>
      <c r="X20" s="12">
        <f>IF(Taxonomie!$AQ20="skos:closeMatch",Taxonomie!$AP20,)</f>
        <v>0</v>
      </c>
      <c r="Y20" s="12">
        <f>IF(Taxonomie!$AQ20="skos:relatedMatch",Taxonomie!$AP20,)</f>
        <v>0</v>
      </c>
      <c r="Z20" s="12">
        <f>IF(Taxonomie!$AQ20="skos:broadMatch",Taxonomie!$AP20,)</f>
        <v>0</v>
      </c>
      <c r="AA20" s="12">
        <f>IF(Taxonomie!$AQ20="skos:narrowMatch",Taxonomie!$AP20,)</f>
        <v>0</v>
      </c>
      <c r="AB20" s="12" t="s">
        <v>5489</v>
      </c>
    </row>
    <row r="21" spans="1:28">
      <c r="A21" s="12" t="str">
        <f t="shared" si="0"/>
        <v>Bevölkerungsstruktur - Religionszugehörigkeit</v>
      </c>
      <c r="B21" s="12" t="str">
        <f>CONCATENATE(Taxonomie!D21," - ",Taxonomie!Y21)</f>
        <v>population structure - religious affiliation</v>
      </c>
      <c r="C21" s="12" t="str">
        <f>Taxonomie!C21</f>
        <v>Bevölkerungsstruktur</v>
      </c>
      <c r="D21" s="12" t="str">
        <f>Taxonomie!X21</f>
        <v>Religionszugehörigkeit</v>
      </c>
      <c r="E21" s="12" t="str">
        <f>Taxonomie!Z21</f>
        <v>Zugehörigkeit einer Person zu einer bestimmten Religionsgemeinschaft</v>
      </c>
      <c r="F21" s="12" t="str">
        <f>Taxonomie!B21</f>
        <v>Bevölkerung und Gesellschaft</v>
      </c>
      <c r="G21" s="12">
        <f>IF(Taxonomie!$AC21="skos:exactMatch",Taxonomie!$AA21,)</f>
        <v>0</v>
      </c>
      <c r="H21" s="12">
        <f>IF(Taxonomie!$AC21="skos:closeMatch",Taxonomie!$AA21,)</f>
        <v>0</v>
      </c>
      <c r="I21" s="12">
        <f>IF(Taxonomie!$AC21="skos:relatedMatch",Taxonomie!$AA21,)</f>
        <v>0</v>
      </c>
      <c r="J21" s="37" t="str">
        <f>IF(Taxonomie!$AC21="skos:broadMatch",Taxonomie!$AA21,)</f>
        <v>https://d-nb.info/gnd/4512065-1</v>
      </c>
      <c r="K21" s="12">
        <f>IF(Taxonomie!$AC21="skos:narrowMatch",Taxonomie!$AA21,)</f>
        <v>0</v>
      </c>
      <c r="L21" s="37" t="str">
        <f>IF(Taxonomie!$AH21="skos:exactMatch",Taxonomie!$AF21,)</f>
        <v>https://www.wikidata.org/wiki/Q13414953</v>
      </c>
      <c r="M21" s="12">
        <f>IF(Taxonomie!$AH21="skos:closeMatch",Taxonomie!$AF21,)</f>
        <v>0</v>
      </c>
      <c r="N21" s="12">
        <f>IF(Taxonomie!$AH21="skos:relatedMatch",Taxonomie!$AF21,)</f>
        <v>0</v>
      </c>
      <c r="O21" s="12">
        <f>IF(Taxonomie!$AH21="skos:broadMatch",Taxonomie!$AF21,)</f>
        <v>0</v>
      </c>
      <c r="P21" s="12">
        <f>IF(Taxonomie!$AH21="skos:narrowMatch",Taxonomie!$AF21,)</f>
        <v>0</v>
      </c>
      <c r="Q21" s="75" t="str">
        <f>IF(Taxonomie!AK21="N.A.",,Taxonomie!AK21)</f>
        <v>http://eurovoc.europa.eu/3257</v>
      </c>
      <c r="R21" s="12">
        <f>IF(Taxonomie!$AM21="skos:exactMatch",Taxonomie!$AK21,)</f>
        <v>0</v>
      </c>
      <c r="S21" s="12">
        <f>IF(Taxonomie!$AM21="skos:closeMatch",Taxonomie!$AK21,)</f>
        <v>0</v>
      </c>
      <c r="T21" s="12">
        <f>IF(Taxonomie!$AM21="skos:relatedMatch",Taxonomie!$AK21,)</f>
        <v>0</v>
      </c>
      <c r="U21" s="37" t="str">
        <f>IF(Taxonomie!$AM21="skos:broadMatch",Taxonomie!$AK21,)</f>
        <v>http://eurovoc.europa.eu/3257</v>
      </c>
      <c r="V21" s="12">
        <f>IF(Taxonomie!$AM21="skos:narrowMatch",Taxonomie!$AK21,)</f>
        <v>0</v>
      </c>
      <c r="W21" s="12">
        <f>IF(Taxonomie!$AQ21="skos:exactMatch",Taxonomie!$AP21,)</f>
        <v>0</v>
      </c>
      <c r="X21" s="12">
        <f>IF(Taxonomie!$AQ21="skos:closeMatch",Taxonomie!$AP21,)</f>
        <v>0</v>
      </c>
      <c r="Y21" s="12">
        <f>IF(Taxonomie!$AQ21="skos:relatedMatch",Taxonomie!$AP21,)</f>
        <v>0</v>
      </c>
      <c r="Z21" s="12">
        <f>IF(Taxonomie!$AQ21="skos:broadMatch",Taxonomie!$AP21,)</f>
        <v>0</v>
      </c>
      <c r="AA21" s="37" t="str">
        <f>IF(Taxonomie!$AQ21="skos:narrowMatch",Taxonomie!$AP21,)</f>
        <v>https://schema.org/Church</v>
      </c>
      <c r="AB21" s="12" t="s">
        <v>5489</v>
      </c>
    </row>
    <row r="22" spans="1:28">
      <c r="A22" s="12" t="str">
        <f t="shared" si="0"/>
        <v>Bevölkerungsstruktur - Staatsangehörigkeit</v>
      </c>
      <c r="B22" s="12" t="str">
        <f>CONCATENATE(Taxonomie!D22," - ",Taxonomie!Y22)</f>
        <v>population structure - citizenship</v>
      </c>
      <c r="C22" s="12" t="str">
        <f>Taxonomie!C22</f>
        <v>Bevölkerungsstruktur</v>
      </c>
      <c r="D22" s="12" t="str">
        <f>Taxonomie!X22</f>
        <v>Staatsangehörigkeit</v>
      </c>
      <c r="E22" s="12" t="str">
        <f>Taxonomie!Z22</f>
        <v>Angaben zur Staatsangehörigkeit der Bevölkerung</v>
      </c>
      <c r="F22" s="12" t="str">
        <f>Taxonomie!B22</f>
        <v>Bevölkerung und Gesellschaft</v>
      </c>
      <c r="G22" s="37" t="str">
        <f>IF(Taxonomie!$AC22="skos:exactMatch",Taxonomie!$AA22,)</f>
        <v>https://d-nb.info/gnd/4056630-4</v>
      </c>
      <c r="H22" s="12">
        <f>IF(Taxonomie!$AC22="skos:closeMatch",Taxonomie!$AA22,)</f>
        <v>0</v>
      </c>
      <c r="I22" s="12">
        <f>IF(Taxonomie!$AC22="skos:relatedMatch",Taxonomie!$AA22,)</f>
        <v>0</v>
      </c>
      <c r="J22" s="12">
        <f>IF(Taxonomie!$AC22="skos:broadMatch",Taxonomie!$AA22,)</f>
        <v>0</v>
      </c>
      <c r="K22" s="12">
        <f>IF(Taxonomie!$AC22="skos:narrowMatch",Taxonomie!$AA22,)</f>
        <v>0</v>
      </c>
      <c r="L22" s="37" t="str">
        <f>IF(Taxonomie!$AH22="skos:exactMatch",Taxonomie!$AF22,)</f>
        <v>https://www.wikidata.org/wiki/Q3176665</v>
      </c>
      <c r="M22" s="12">
        <f>IF(Taxonomie!$AH22="skos:closeMatch",Taxonomie!$AF22,)</f>
        <v>0</v>
      </c>
      <c r="N22" s="12">
        <f>IF(Taxonomie!$AH22="skos:relatedMatch",Taxonomie!$AF22,)</f>
        <v>0</v>
      </c>
      <c r="O22" s="12">
        <f>IF(Taxonomie!$AH22="skos:broadMatch",Taxonomie!$AF22,)</f>
        <v>0</v>
      </c>
      <c r="P22" s="12">
        <f>IF(Taxonomie!$AH22="skos:narrowMatch",Taxonomie!$AF22,)</f>
        <v>0</v>
      </c>
      <c r="Q22" s="75" t="str">
        <f>IF(Taxonomie!AK22="N.A.",,Taxonomie!AK22)</f>
        <v>http://eurovoc.europa.eu/2034</v>
      </c>
      <c r="R22" s="37" t="str">
        <f>IF(Taxonomie!$AM22="skos:exactMatch",Taxonomie!$AK22,)</f>
        <v>http://eurovoc.europa.eu/2034</v>
      </c>
      <c r="S22" s="12">
        <f>IF(Taxonomie!$AM22="skos:closeMatch",Taxonomie!$AK22,)</f>
        <v>0</v>
      </c>
      <c r="T22" s="12">
        <f>IF(Taxonomie!$AM22="skos:relatedMatch",Taxonomie!$AK22,)</f>
        <v>0</v>
      </c>
      <c r="U22" s="12">
        <f>IF(Taxonomie!$AM22="skos:broadMatch",Taxonomie!$AK22,)</f>
        <v>0</v>
      </c>
      <c r="V22" s="12">
        <f>IF(Taxonomie!$AM22="skos:narrowMatch",Taxonomie!$AK22,)</f>
        <v>0</v>
      </c>
      <c r="W22" s="37" t="str">
        <f>IF(Taxonomie!$AQ22="skos:exactMatch",Taxonomie!$AP22,)</f>
        <v>https://schema.org/nationality</v>
      </c>
      <c r="X22" s="12">
        <f>IF(Taxonomie!$AQ22="skos:closeMatch",Taxonomie!$AP22,)</f>
        <v>0</v>
      </c>
      <c r="Y22" s="12">
        <f>IF(Taxonomie!$AQ22="skos:relatedMatch",Taxonomie!$AP22,)</f>
        <v>0</v>
      </c>
      <c r="Z22" s="12">
        <f>IF(Taxonomie!$AQ22="skos:broadMatch",Taxonomie!$AP22,)</f>
        <v>0</v>
      </c>
      <c r="AA22" s="12">
        <f>IF(Taxonomie!$AQ22="skos:narrowMatch",Taxonomie!$AP22,)</f>
        <v>0</v>
      </c>
      <c r="AB22" s="12" t="s">
        <v>5489</v>
      </c>
    </row>
    <row r="23" spans="1:28">
      <c r="A23" s="12" t="str">
        <f t="shared" si="0"/>
        <v>Bevölkerungsstruktur - Vorname</v>
      </c>
      <c r="B23" s="12" t="str">
        <f>CONCATENATE(Taxonomie!D23," - ",Taxonomie!Y23)</f>
        <v>population structure - first name</v>
      </c>
      <c r="C23" s="12" t="str">
        <f>Taxonomie!C23</f>
        <v>Bevölkerungsstruktur</v>
      </c>
      <c r="D23" s="12" t="str">
        <f>Taxonomie!X23</f>
        <v>Vorname</v>
      </c>
      <c r="E23" s="12" t="str">
        <f>Taxonomie!Z23</f>
        <v>Statistiken zu vergebenen Vornamen</v>
      </c>
      <c r="F23" s="12" t="str">
        <f>Taxonomie!B23</f>
        <v>Bevölkerung und Gesellschaft</v>
      </c>
      <c r="G23" s="37" t="str">
        <f>IF(Taxonomie!$AC23="skos:exactMatch",Taxonomie!$AA23,)</f>
        <v>https://d-nb.info/gnd/4063994-0</v>
      </c>
      <c r="H23" s="12">
        <f>IF(Taxonomie!$AC23="skos:closeMatch",Taxonomie!$AA23,)</f>
        <v>0</v>
      </c>
      <c r="I23" s="12">
        <f>IF(Taxonomie!$AC23="skos:relatedMatch",Taxonomie!$AA23,)</f>
        <v>0</v>
      </c>
      <c r="J23" s="12">
        <f>IF(Taxonomie!$AC23="skos:broadMatch",Taxonomie!$AA23,)</f>
        <v>0</v>
      </c>
      <c r="K23" s="12">
        <f>IF(Taxonomie!$AC23="skos:narrowMatch",Taxonomie!$AA23,)</f>
        <v>0</v>
      </c>
      <c r="L23" s="37" t="str">
        <f>IF(Taxonomie!$AH23="skos:exactMatch",Taxonomie!$AF23,)</f>
        <v>https://www.wikidata.org/wiki/Q202444</v>
      </c>
      <c r="M23" s="12">
        <f>IF(Taxonomie!$AH23="skos:closeMatch",Taxonomie!$AF23,)</f>
        <v>0</v>
      </c>
      <c r="N23" s="12">
        <f>IF(Taxonomie!$AH23="skos:relatedMatch",Taxonomie!$AF23,)</f>
        <v>0</v>
      </c>
      <c r="O23" s="12">
        <f>IF(Taxonomie!$AH23="skos:broadMatch",Taxonomie!$AF23,)</f>
        <v>0</v>
      </c>
      <c r="P23" s="12">
        <f>IF(Taxonomie!$AH23="skos:narrowMatch",Taxonomie!$AF23,)</f>
        <v>0</v>
      </c>
      <c r="Q23" s="75" t="str">
        <f>IF(Taxonomie!AK23="N.A.",,Taxonomie!AK23)</f>
        <v>http://eurovoc.europa.eu/3315</v>
      </c>
      <c r="R23" s="12">
        <f>IF(Taxonomie!$AM23="skos:exactMatch",Taxonomie!$AK23,)</f>
        <v>0</v>
      </c>
      <c r="S23" s="12">
        <f>IF(Taxonomie!$AM23="skos:closeMatch",Taxonomie!$AK23,)</f>
        <v>0</v>
      </c>
      <c r="T23" s="37" t="str">
        <f>IF(Taxonomie!$AM23="skos:relatedMatch",Taxonomie!$AK23,)</f>
        <v>http://eurovoc.europa.eu/3315</v>
      </c>
      <c r="U23" s="12">
        <f>IF(Taxonomie!$AM23="skos:broadMatch",Taxonomie!$AK23,)</f>
        <v>0</v>
      </c>
      <c r="V23" s="12">
        <f>IF(Taxonomie!$AM23="skos:narrowMatch",Taxonomie!$AK23,)</f>
        <v>0</v>
      </c>
      <c r="W23" s="37" t="str">
        <f>IF(Taxonomie!$AQ23="skos:exactMatch",Taxonomie!$AP23,)</f>
        <v>https://schema.org/givenName</v>
      </c>
      <c r="X23" s="12">
        <f>IF(Taxonomie!$AQ23="skos:closeMatch",Taxonomie!$AP23,)</f>
        <v>0</v>
      </c>
      <c r="Y23" s="12">
        <f>IF(Taxonomie!$AQ23="skos:relatedMatch",Taxonomie!$AP23,)</f>
        <v>0</v>
      </c>
      <c r="Z23" s="12">
        <f>IF(Taxonomie!$AQ23="skos:broadMatch",Taxonomie!$AP23,)</f>
        <v>0</v>
      </c>
      <c r="AA23" s="12">
        <f>IF(Taxonomie!$AQ23="skos:narrowMatch",Taxonomie!$AP23,)</f>
        <v>0</v>
      </c>
      <c r="AB23" s="12" t="s">
        <v>5489</v>
      </c>
    </row>
    <row r="24" spans="1:28">
      <c r="A24" s="12" t="str">
        <f t="shared" si="0"/>
        <v>Bildung - Ausbildung</v>
      </c>
      <c r="B24" s="12" t="str">
        <f>CONCATENATE(Taxonomie!D24," - ",Taxonomie!Y24)</f>
        <v>education - education</v>
      </c>
      <c r="C24" s="12" t="str">
        <f>Taxonomie!C24</f>
        <v>Bildung</v>
      </c>
      <c r="D24" s="12" t="str">
        <f>Taxonomie!X24</f>
        <v>Ausbildung</v>
      </c>
      <c r="E24" s="12" t="str">
        <f>Taxonomie!Z24</f>
        <v>Ausbildungseinrichtungen</v>
      </c>
      <c r="F24" s="12" t="str">
        <f>Taxonomie!B24</f>
        <v>Bildung, Kultur und Sport</v>
      </c>
      <c r="G24" s="37" t="str">
        <f>IF(Taxonomie!$AC24="skos:exactMatch",Taxonomie!$AA24,)</f>
        <v>https://lobid.org/gnd/4112628-2</v>
      </c>
      <c r="H24" s="12">
        <f>IF(Taxonomie!$AC24="skos:closeMatch",Taxonomie!$AA24,)</f>
        <v>0</v>
      </c>
      <c r="I24" s="12">
        <f>IF(Taxonomie!$AC24="skos:relatedMatch",Taxonomie!$AA24,)</f>
        <v>0</v>
      </c>
      <c r="J24" s="12">
        <f>IF(Taxonomie!$AC24="skos:broadMatch",Taxonomie!$AA24,)</f>
        <v>0</v>
      </c>
      <c r="K24" s="12">
        <f>IF(Taxonomie!$AC24="skos:narrowMatch",Taxonomie!$AA24,)</f>
        <v>0</v>
      </c>
      <c r="L24" s="37" t="str">
        <f>IF(Taxonomie!$AH24="skos:exactMatch",Taxonomie!$AF24,)</f>
        <v>https://www.wikidata.org/wiki/Q8434</v>
      </c>
      <c r="M24" s="12">
        <f>IF(Taxonomie!$AH24="skos:closeMatch",Taxonomie!$AF24,)</f>
        <v>0</v>
      </c>
      <c r="N24" s="12">
        <f>IF(Taxonomie!$AH24="skos:relatedMatch",Taxonomie!$AF24,)</f>
        <v>0</v>
      </c>
      <c r="O24" s="12">
        <f>IF(Taxonomie!$AH24="skos:broadMatch",Taxonomie!$AF24,)</f>
        <v>0</v>
      </c>
      <c r="P24" s="12">
        <f>IF(Taxonomie!$AH24="skos:narrowMatch",Taxonomie!$AF24,)</f>
        <v>0</v>
      </c>
      <c r="Q24" s="75" t="str">
        <f>IF(Taxonomie!AK24="N.A.",,Taxonomie!AK24)</f>
        <v>http://eurovoc.europa.eu/668</v>
      </c>
      <c r="R24" s="12">
        <f>IF(Taxonomie!$AM24="skos:exactMatch",Taxonomie!$AK24,)</f>
        <v>0</v>
      </c>
      <c r="S24" s="12">
        <f>IF(Taxonomie!$AM24="skos:closeMatch",Taxonomie!$AK24,)</f>
        <v>0</v>
      </c>
      <c r="T24" s="12">
        <f>IF(Taxonomie!$AM24="skos:relatedMatch",Taxonomie!$AK24,)</f>
        <v>0</v>
      </c>
      <c r="U24" s="37" t="str">
        <f>IF(Taxonomie!$AM24="skos:broadMatch",Taxonomie!$AK24,)</f>
        <v>http://eurovoc.europa.eu/668</v>
      </c>
      <c r="V24" s="12">
        <f>IF(Taxonomie!$AM24="skos:narrowMatch",Taxonomie!$AK24,)</f>
        <v>0</v>
      </c>
      <c r="W24" s="12">
        <f>IF(Taxonomie!$AQ24="skos:exactMatch",Taxonomie!$AP24,)</f>
        <v>0</v>
      </c>
      <c r="X24" s="12">
        <f>IF(Taxonomie!$AQ24="skos:closeMatch",Taxonomie!$AP24,)</f>
        <v>0</v>
      </c>
      <c r="Y24" s="12">
        <f>IF(Taxonomie!$AQ24="skos:relatedMatch",Taxonomie!$AP24,)</f>
        <v>0</v>
      </c>
      <c r="Z24" s="12">
        <f>IF(Taxonomie!$AQ24="skos:broadMatch",Taxonomie!$AP24,)</f>
        <v>0</v>
      </c>
      <c r="AA24" s="12">
        <f>IF(Taxonomie!$AQ24="skos:narrowMatch",Taxonomie!$AP24,)</f>
        <v>0</v>
      </c>
      <c r="AB24" s="12" t="s">
        <v>5489</v>
      </c>
    </row>
    <row r="25" spans="1:28">
      <c r="A25" s="12" t="str">
        <f t="shared" si="0"/>
        <v>Bildung - Bibliothek - Ausleihe</v>
      </c>
      <c r="B25" s="12" t="str">
        <f>CONCATENATE(Taxonomie!D25," - ",Taxonomie!Y25)</f>
        <v>education - library - circulation</v>
      </c>
      <c r="C25" s="12" t="str">
        <f>Taxonomie!C25</f>
        <v>Bildung</v>
      </c>
      <c r="D25" s="12" t="str">
        <f>Taxonomie!X25</f>
        <v>Bibliothek - Ausleihe</v>
      </c>
      <c r="E25" s="12" t="str">
        <f>Taxonomie!Z25</f>
        <v>Verliehene Bibliotheksmedien</v>
      </c>
      <c r="F25" s="12" t="str">
        <f>Taxonomie!B25</f>
        <v>Bildung, Kultur und Sport</v>
      </c>
      <c r="G25" s="37" t="str">
        <f>IF(Taxonomie!$AC25="skos:exactMatch",Taxonomie!$AA25,)</f>
        <v>https://d-nb.info/gnd/4212425-6</v>
      </c>
      <c r="H25" s="12">
        <f>IF(Taxonomie!$AC25="skos:closeMatch",Taxonomie!$AA25,)</f>
        <v>0</v>
      </c>
      <c r="I25" s="12">
        <f>IF(Taxonomie!$AC25="skos:relatedMatch",Taxonomie!$AA25,)</f>
        <v>0</v>
      </c>
      <c r="J25" s="12">
        <f>IF(Taxonomie!$AC25="skos:broadMatch",Taxonomie!$AA25,)</f>
        <v>0</v>
      </c>
      <c r="K25" s="12">
        <f>IF(Taxonomie!$AC25="skos:narrowMatch",Taxonomie!$AA25,)</f>
        <v>0</v>
      </c>
      <c r="L25" s="37" t="str">
        <f>IF(Taxonomie!$AH25="skos:exactMatch",Taxonomie!$AF25,)</f>
        <v>https://www.wikidata.org/wiki/Q779429</v>
      </c>
      <c r="M25" s="12">
        <f>IF(Taxonomie!$AH25="skos:closeMatch",Taxonomie!$AF25,)</f>
        <v>0</v>
      </c>
      <c r="N25" s="12">
        <f>IF(Taxonomie!$AH25="skos:relatedMatch",Taxonomie!$AF25,)</f>
        <v>0</v>
      </c>
      <c r="O25" s="12">
        <f>IF(Taxonomie!$AH25="skos:broadMatch",Taxonomie!$AF25,)</f>
        <v>0</v>
      </c>
      <c r="P25" s="12">
        <f>IF(Taxonomie!$AH25="skos:narrowMatch",Taxonomie!$AF25,)</f>
        <v>0</v>
      </c>
      <c r="Q25" s="75" t="str">
        <f>IF(Taxonomie!AK25="N.A.",,Taxonomie!AK25)</f>
        <v>http://eurovoc.europa.eu/4865</v>
      </c>
      <c r="R25" s="12">
        <f>IF(Taxonomie!$AM25="skos:exactMatch",Taxonomie!$AK25,)</f>
        <v>0</v>
      </c>
      <c r="S25" s="12">
        <f>IF(Taxonomie!$AM25="skos:closeMatch",Taxonomie!$AK25,)</f>
        <v>0</v>
      </c>
      <c r="T25" s="12">
        <f>IF(Taxonomie!$AM25="skos:relatedMatch",Taxonomie!$AK25,)</f>
        <v>0</v>
      </c>
      <c r="U25" s="37" t="str">
        <f>IF(Taxonomie!$AM25="skos:broadMatch",Taxonomie!$AK25,)</f>
        <v>http://eurovoc.europa.eu/4865</v>
      </c>
      <c r="V25" s="12">
        <f>IF(Taxonomie!$AM25="skos:narrowMatch",Taxonomie!$AK25,)</f>
        <v>0</v>
      </c>
      <c r="W25" s="12">
        <f>IF(Taxonomie!$AQ25="skos:exactMatch",Taxonomie!$AP25,)</f>
        <v>0</v>
      </c>
      <c r="X25" s="12">
        <f>IF(Taxonomie!$AQ25="skos:closeMatch",Taxonomie!$AP25,)</f>
        <v>0</v>
      </c>
      <c r="Y25" s="12">
        <f>IF(Taxonomie!$AQ25="skos:relatedMatch",Taxonomie!$AP25,)</f>
        <v>0</v>
      </c>
      <c r="Z25" s="37" t="str">
        <f>IF(Taxonomie!$AQ25="skos:broadMatch",Taxonomie!$AP25,)</f>
        <v>https://schema.org/Library</v>
      </c>
      <c r="AA25" s="12">
        <f>IF(Taxonomie!$AQ25="skos:narrowMatch",Taxonomie!$AP25,)</f>
        <v>0</v>
      </c>
      <c r="AB25" s="12" t="s">
        <v>5489</v>
      </c>
    </row>
    <row r="26" spans="1:28">
      <c r="A26" s="12" t="str">
        <f t="shared" si="0"/>
        <v>Bildung - Bibliothek - Bestand</v>
      </c>
      <c r="B26" s="12" t="str">
        <f>CONCATENATE(Taxonomie!D26," - ",Taxonomie!Y26)</f>
        <v>education - library - collection</v>
      </c>
      <c r="C26" s="12" t="str">
        <f>Taxonomie!C26</f>
        <v>Bildung</v>
      </c>
      <c r="D26" s="12" t="str">
        <f>Taxonomie!X26</f>
        <v>Bibliothek - Bestand</v>
      </c>
      <c r="E26" s="12" t="str">
        <f>Taxonomie!Z26</f>
        <v>Gesamtheit der in Bibliotheken gesammelten Publikationen</v>
      </c>
      <c r="F26" s="12" t="str">
        <f>Taxonomie!B26</f>
        <v>Bildung, Kultur und Sport</v>
      </c>
      <c r="G26" s="37" t="str">
        <f>IF(Taxonomie!$AC26="skos:exactMatch",Taxonomie!$AA26,)</f>
        <v>https://d-nb.info/gnd/4006447-5</v>
      </c>
      <c r="H26" s="12">
        <f>IF(Taxonomie!$AC26="skos:closeMatch",Taxonomie!$AA26,)</f>
        <v>0</v>
      </c>
      <c r="I26" s="12">
        <f>IF(Taxonomie!$AC26="skos:relatedMatch",Taxonomie!$AA26,)</f>
        <v>0</v>
      </c>
      <c r="J26" s="12">
        <f>IF(Taxonomie!$AC26="skos:broadMatch",Taxonomie!$AA26,)</f>
        <v>0</v>
      </c>
      <c r="K26" s="12">
        <f>IF(Taxonomie!$AC26="skos:narrowMatch",Taxonomie!$AA26,)</f>
        <v>0</v>
      </c>
      <c r="L26" s="37" t="str">
        <f>IF(Taxonomie!$AH26="skos:exactMatch",Taxonomie!$AF26,)</f>
        <v>https://www.wikidata.org/wiki/Q856592</v>
      </c>
      <c r="M26" s="12">
        <f>IF(Taxonomie!$AH26="skos:closeMatch",Taxonomie!$AF26,)</f>
        <v>0</v>
      </c>
      <c r="N26" s="12">
        <f>IF(Taxonomie!$AH26="skos:relatedMatch",Taxonomie!$AF26,)</f>
        <v>0</v>
      </c>
      <c r="O26" s="12">
        <f>IF(Taxonomie!$AH26="skos:broadMatch",Taxonomie!$AF26,)</f>
        <v>0</v>
      </c>
      <c r="P26" s="12">
        <f>IF(Taxonomie!$AH26="skos:narrowMatch",Taxonomie!$AF26,)</f>
        <v>0</v>
      </c>
      <c r="Q26" s="75" t="str">
        <f>IF(Taxonomie!AK26="N.A.",,Taxonomie!AK26)</f>
        <v>http://eurovoc.europa.eu/4865</v>
      </c>
      <c r="R26" s="12">
        <f>IF(Taxonomie!$AM26="skos:exactMatch",Taxonomie!$AK26,)</f>
        <v>0</v>
      </c>
      <c r="S26" s="12">
        <f>IF(Taxonomie!$AM26="skos:closeMatch",Taxonomie!$AK26,)</f>
        <v>0</v>
      </c>
      <c r="T26" s="12">
        <f>IF(Taxonomie!$AM26="skos:relatedMatch",Taxonomie!$AK26,)</f>
        <v>0</v>
      </c>
      <c r="U26" s="37" t="str">
        <f>IF(Taxonomie!$AM26="skos:broadMatch",Taxonomie!$AK26,)</f>
        <v>http://eurovoc.europa.eu/4865</v>
      </c>
      <c r="V26" s="12">
        <f>IF(Taxonomie!$AM26="skos:narrowMatch",Taxonomie!$AK26,)</f>
        <v>0</v>
      </c>
      <c r="W26" s="12">
        <f>IF(Taxonomie!$AQ26="skos:exactMatch",Taxonomie!$AP26,)</f>
        <v>0</v>
      </c>
      <c r="X26" s="12">
        <f>IF(Taxonomie!$AQ26="skos:closeMatch",Taxonomie!$AP26,)</f>
        <v>0</v>
      </c>
      <c r="Y26" s="12">
        <f>IF(Taxonomie!$AQ26="skos:relatedMatch",Taxonomie!$AP26,)</f>
        <v>0</v>
      </c>
      <c r="Z26" s="37" t="str">
        <f>IF(Taxonomie!$AQ26="skos:broadMatch",Taxonomie!$AP26,)</f>
        <v>https://schema.org/Library</v>
      </c>
      <c r="AA26" s="12">
        <f>IF(Taxonomie!$AQ26="skos:narrowMatch",Taxonomie!$AP26,)</f>
        <v>0</v>
      </c>
      <c r="AB26" s="12" t="s">
        <v>5489</v>
      </c>
    </row>
    <row r="27" spans="1:28">
      <c r="A27" s="12" t="str">
        <f t="shared" si="0"/>
        <v>Bildung - Bibliothek - Besucherzahl</v>
      </c>
      <c r="B27" s="12" t="str">
        <f>CONCATENATE(Taxonomie!D27," - ",Taxonomie!Y27)</f>
        <v>education - library - attendance</v>
      </c>
      <c r="C27" s="12" t="str">
        <f>Taxonomie!C27</f>
        <v>Bildung</v>
      </c>
      <c r="D27" s="12" t="str">
        <f>Taxonomie!X27</f>
        <v>Bibliothek - Besucherzahl</v>
      </c>
      <c r="E27" s="12" t="str">
        <f>Taxonomie!Z27</f>
        <v>Anzahl der Besucherinnen und Besucher von Bibliotheken</v>
      </c>
      <c r="F27" s="12" t="str">
        <f>Taxonomie!B27</f>
        <v>Bildung, Kultur und Sport</v>
      </c>
      <c r="G27" s="12">
        <f>IF(Taxonomie!$AC27="skos:exactMatch",Taxonomie!$AA27,)</f>
        <v>0</v>
      </c>
      <c r="H27" s="12">
        <f>IF(Taxonomie!$AC27="skos:closeMatch",Taxonomie!$AA27,)</f>
        <v>0</v>
      </c>
      <c r="I27" s="12">
        <f>IF(Taxonomie!$AC27="skos:relatedMatch",Taxonomie!$AA27,)</f>
        <v>0</v>
      </c>
      <c r="J27" s="37" t="str">
        <f>IF(Taxonomie!$AC27="skos:broadMatch",Taxonomie!$AA27,)</f>
        <v>https://d-nb.info/gnd/4006439-6</v>
      </c>
      <c r="K27" s="12">
        <f>IF(Taxonomie!$AC27="skos:narrowMatch",Taxonomie!$AA27,)</f>
        <v>0</v>
      </c>
      <c r="L27" s="12">
        <f>IF(Taxonomie!$AH27="skos:exactMatch",Taxonomie!$AF27,)</f>
        <v>0</v>
      </c>
      <c r="M27" s="12">
        <f>IF(Taxonomie!$AH27="skos:closeMatch",Taxonomie!$AF27,)</f>
        <v>0</v>
      </c>
      <c r="N27" s="12">
        <f>IF(Taxonomie!$AH27="skos:relatedMatch",Taxonomie!$AF27,)</f>
        <v>0</v>
      </c>
      <c r="O27" s="37" t="str">
        <f>IF(Taxonomie!$AH27="skos:broadMatch",Taxonomie!$AF27,)</f>
        <v>https://www.wikidata.org/wiki/Q7075</v>
      </c>
      <c r="P27" s="12">
        <f>IF(Taxonomie!$AH27="skos:narrowMatch",Taxonomie!$AF27,)</f>
        <v>0</v>
      </c>
      <c r="Q27" s="75" t="str">
        <f>IF(Taxonomie!AK27="N.A.",,Taxonomie!AK27)</f>
        <v>http://eurovoc.europa.eu/4865</v>
      </c>
      <c r="R27" s="12">
        <f>IF(Taxonomie!$AM27="skos:exactMatch",Taxonomie!$AK27,)</f>
        <v>0</v>
      </c>
      <c r="S27" s="12">
        <f>IF(Taxonomie!$AM27="skos:closeMatch",Taxonomie!$AK27,)</f>
        <v>0</v>
      </c>
      <c r="T27" s="12">
        <f>IF(Taxonomie!$AM27="skos:relatedMatch",Taxonomie!$AK27,)</f>
        <v>0</v>
      </c>
      <c r="U27" s="37" t="str">
        <f>IF(Taxonomie!$AM27="skos:broadMatch",Taxonomie!$AK27,)</f>
        <v>http://eurovoc.europa.eu/4865</v>
      </c>
      <c r="V27" s="12">
        <f>IF(Taxonomie!$AM27="skos:narrowMatch",Taxonomie!$AK27,)</f>
        <v>0</v>
      </c>
      <c r="W27" s="12">
        <f>IF(Taxonomie!$AQ27="skos:exactMatch",Taxonomie!$AP27,)</f>
        <v>0</v>
      </c>
      <c r="X27" s="12">
        <f>IF(Taxonomie!$AQ27="skos:closeMatch",Taxonomie!$AP27,)</f>
        <v>0</v>
      </c>
      <c r="Y27" s="12">
        <f>IF(Taxonomie!$AQ27="skos:relatedMatch",Taxonomie!$AP27,)</f>
        <v>0</v>
      </c>
      <c r="Z27" s="37" t="str">
        <f>IF(Taxonomie!$AQ27="skos:broadMatch",Taxonomie!$AP27,)</f>
        <v>https://schema.org/Library</v>
      </c>
      <c r="AA27" s="12">
        <f>IF(Taxonomie!$AQ27="skos:narrowMatch",Taxonomie!$AP27,)</f>
        <v>0</v>
      </c>
      <c r="AB27" s="12" t="s">
        <v>5489</v>
      </c>
    </row>
    <row r="28" spans="1:28">
      <c r="A28" s="12" t="str">
        <f t="shared" si="0"/>
        <v>Bildung - Bibliothek - Budget</v>
      </c>
      <c r="B28" s="12" t="str">
        <f>CONCATENATE(Taxonomie!D28," - ",Taxonomie!Y28)</f>
        <v>education - library - budget</v>
      </c>
      <c r="C28" s="12" t="str">
        <f>Taxonomie!C28</f>
        <v>Bildung</v>
      </c>
      <c r="D28" s="12" t="str">
        <f>Taxonomie!X28</f>
        <v>Bibliothek - Budget</v>
      </c>
      <c r="E28" s="12" t="str">
        <f>Taxonomie!Z28</f>
        <v>Finanzpläne von Bibliotheken</v>
      </c>
      <c r="F28" s="12" t="str">
        <f>Taxonomie!B28</f>
        <v>Bildung, Kultur und Sport</v>
      </c>
      <c r="G28" s="12">
        <f>IF(Taxonomie!$AC28="skos:exactMatch",Taxonomie!$AA28,)</f>
        <v>0</v>
      </c>
      <c r="H28" s="12">
        <f>IF(Taxonomie!$AC28="skos:closeMatch",Taxonomie!$AA28,)</f>
        <v>0</v>
      </c>
      <c r="I28" s="12">
        <f>IF(Taxonomie!$AC28="skos:relatedMatch",Taxonomie!$AA28,)</f>
        <v>0</v>
      </c>
      <c r="J28" s="37" t="str">
        <f>IF(Taxonomie!$AC28="skos:broadMatch",Taxonomie!$AA28,)</f>
        <v>https://d-nb.info/gnd/4006439-6</v>
      </c>
      <c r="K28" s="12">
        <f>IF(Taxonomie!$AC28="skos:narrowMatch",Taxonomie!$AA28,)</f>
        <v>0</v>
      </c>
      <c r="L28" s="12">
        <f>IF(Taxonomie!$AH28="skos:exactMatch",Taxonomie!$AF28,)</f>
        <v>0</v>
      </c>
      <c r="M28" s="12">
        <f>IF(Taxonomie!$AH28="skos:closeMatch",Taxonomie!$AF28,)</f>
        <v>0</v>
      </c>
      <c r="N28" s="12">
        <f>IF(Taxonomie!$AH28="skos:relatedMatch",Taxonomie!$AF28,)</f>
        <v>0</v>
      </c>
      <c r="O28" s="37" t="str">
        <f>IF(Taxonomie!$AH28="skos:broadMatch",Taxonomie!$AF28,)</f>
        <v>https://www.wikidata.org/wiki/Q7075</v>
      </c>
      <c r="P28" s="12">
        <f>IF(Taxonomie!$AH28="skos:narrowMatch",Taxonomie!$AF28,)</f>
        <v>0</v>
      </c>
      <c r="Q28" s="75" t="str">
        <f>IF(Taxonomie!AK28="N.A.",,Taxonomie!AK28)</f>
        <v>http://eurovoc.europa.eu/4865</v>
      </c>
      <c r="R28" s="12">
        <f>IF(Taxonomie!$AM28="skos:exactMatch",Taxonomie!$AK28,)</f>
        <v>0</v>
      </c>
      <c r="S28" s="12">
        <f>IF(Taxonomie!$AM28="skos:closeMatch",Taxonomie!$AK28,)</f>
        <v>0</v>
      </c>
      <c r="T28" s="12">
        <f>IF(Taxonomie!$AM28="skos:relatedMatch",Taxonomie!$AK28,)</f>
        <v>0</v>
      </c>
      <c r="U28" s="37" t="str">
        <f>IF(Taxonomie!$AM28="skos:broadMatch",Taxonomie!$AK28,)</f>
        <v>http://eurovoc.europa.eu/4865</v>
      </c>
      <c r="V28" s="12">
        <f>IF(Taxonomie!$AM28="skos:narrowMatch",Taxonomie!$AK28,)</f>
        <v>0</v>
      </c>
      <c r="W28" s="12">
        <f>IF(Taxonomie!$AQ28="skos:exactMatch",Taxonomie!$AP28,)</f>
        <v>0</v>
      </c>
      <c r="X28" s="12">
        <f>IF(Taxonomie!$AQ28="skos:closeMatch",Taxonomie!$AP28,)</f>
        <v>0</v>
      </c>
      <c r="Y28" s="12">
        <f>IF(Taxonomie!$AQ28="skos:relatedMatch",Taxonomie!$AP28,)</f>
        <v>0</v>
      </c>
      <c r="Z28" s="12">
        <f>IF(Taxonomie!$AQ28="skos:broadMatch",Taxonomie!$AP28,)</f>
        <v>0</v>
      </c>
      <c r="AA28" s="12">
        <f>IF(Taxonomie!$AQ28="skos:narrowMatch",Taxonomie!$AP28,)</f>
        <v>0</v>
      </c>
      <c r="AB28" s="12" t="s">
        <v>5489</v>
      </c>
    </row>
    <row r="29" spans="1:28">
      <c r="A29" s="12" t="str">
        <f t="shared" si="0"/>
        <v>Bildung - Bibliothek - Standort</v>
      </c>
      <c r="B29" s="12" t="str">
        <f>CONCATENATE(Taxonomie!D29," - ",Taxonomie!Y29)</f>
        <v>education - library - location</v>
      </c>
      <c r="C29" s="12" t="str">
        <f>Taxonomie!C29</f>
        <v>Bildung</v>
      </c>
      <c r="D29" s="12" t="str">
        <f>Taxonomie!X29</f>
        <v>Bibliothek - Standort</v>
      </c>
      <c r="E29" s="12" t="str">
        <f>Taxonomie!Z29</f>
        <v>Standorte von Bibliotheken</v>
      </c>
      <c r="F29" s="12" t="str">
        <f>Taxonomie!B29</f>
        <v>Bildung, Kultur und Sport</v>
      </c>
      <c r="G29" s="12">
        <f>IF(Taxonomie!$AC29="skos:exactMatch",Taxonomie!$AA29,)</f>
        <v>0</v>
      </c>
      <c r="H29" s="12">
        <f>IF(Taxonomie!$AC29="skos:closeMatch",Taxonomie!$AA29,)</f>
        <v>0</v>
      </c>
      <c r="I29" s="12">
        <f>IF(Taxonomie!$AC29="skos:relatedMatch",Taxonomie!$AA29,)</f>
        <v>0</v>
      </c>
      <c r="J29" s="37" t="str">
        <f>IF(Taxonomie!$AC29="skos:broadMatch",Taxonomie!$AA29,)</f>
        <v>https://d-nb.info/gnd/4006439-6</v>
      </c>
      <c r="K29" s="12">
        <f>IF(Taxonomie!$AC29="skos:narrowMatch",Taxonomie!$AA29,)</f>
        <v>0</v>
      </c>
      <c r="L29" s="12">
        <f>IF(Taxonomie!$AH29="skos:exactMatch",Taxonomie!$AF29,)</f>
        <v>0</v>
      </c>
      <c r="M29" s="12">
        <f>IF(Taxonomie!$AH29="skos:closeMatch",Taxonomie!$AF29,)</f>
        <v>0</v>
      </c>
      <c r="N29" s="12">
        <f>IF(Taxonomie!$AH29="skos:relatedMatch",Taxonomie!$AF29,)</f>
        <v>0</v>
      </c>
      <c r="O29" s="37" t="str">
        <f>IF(Taxonomie!$AH29="skos:broadMatch",Taxonomie!$AF29,)</f>
        <v>https://www.wikidata.org/wiki/Q7075</v>
      </c>
      <c r="P29" s="12">
        <f>IF(Taxonomie!$AH29="skos:narrowMatch",Taxonomie!$AF29,)</f>
        <v>0</v>
      </c>
      <c r="Q29" s="75" t="str">
        <f>IF(Taxonomie!AK29="N.A.",,Taxonomie!AK29)</f>
        <v>http://eurovoc.europa.eu/4865</v>
      </c>
      <c r="R29" s="12">
        <f>IF(Taxonomie!$AM29="skos:exactMatch",Taxonomie!$AK29,)</f>
        <v>0</v>
      </c>
      <c r="S29" s="12">
        <f>IF(Taxonomie!$AM29="skos:closeMatch",Taxonomie!$AK29,)</f>
        <v>0</v>
      </c>
      <c r="T29" s="37" t="str">
        <f>IF(Taxonomie!$AM29="skos:relatedMatch",Taxonomie!$AK29,)</f>
        <v>http://eurovoc.europa.eu/4865</v>
      </c>
      <c r="U29" s="12">
        <f>IF(Taxonomie!$AM29="skos:broadMatch",Taxonomie!$AK29,)</f>
        <v>0</v>
      </c>
      <c r="V29" s="12">
        <f>IF(Taxonomie!$AM29="skos:narrowMatch",Taxonomie!$AK29,)</f>
        <v>0</v>
      </c>
      <c r="W29" s="12">
        <f>IF(Taxonomie!$AQ29="skos:exactMatch",Taxonomie!$AP29,)</f>
        <v>0</v>
      </c>
      <c r="X29" s="12">
        <f>IF(Taxonomie!$AQ29="skos:closeMatch",Taxonomie!$AP29,)</f>
        <v>0</v>
      </c>
      <c r="Y29" s="12">
        <f>IF(Taxonomie!$AQ29="skos:relatedMatch",Taxonomie!$AP29,)</f>
        <v>0</v>
      </c>
      <c r="Z29" s="37" t="str">
        <f>IF(Taxonomie!$AQ29="skos:broadMatch",Taxonomie!$AP29,)</f>
        <v>https://schema.org/Library</v>
      </c>
      <c r="AA29" s="12">
        <f>IF(Taxonomie!$AQ29="skos:narrowMatch",Taxonomie!$AP29,)</f>
        <v>0</v>
      </c>
      <c r="AB29" s="12" t="s">
        <v>5489</v>
      </c>
    </row>
    <row r="30" spans="1:28">
      <c r="A30" s="12" t="str">
        <f t="shared" si="0"/>
        <v>Bildung - Hochschule - Standort</v>
      </c>
      <c r="B30" s="12" t="str">
        <f>CONCATENATE(Taxonomie!D30," - ",Taxonomie!Y30)</f>
        <v>education - university - location</v>
      </c>
      <c r="C30" s="12" t="str">
        <f>Taxonomie!C30</f>
        <v>Bildung</v>
      </c>
      <c r="D30" s="12" t="str">
        <f>Taxonomie!X30</f>
        <v>Hochschule - Standort</v>
      </c>
      <c r="E30" s="12" t="str">
        <f>Taxonomie!Z30</f>
        <v>Standorte von Hochschulen</v>
      </c>
      <c r="F30" s="12" t="str">
        <f>Taxonomie!B30</f>
        <v>Bildung, Kultur und Sport</v>
      </c>
      <c r="G30" s="12">
        <f>IF(Taxonomie!$AC30="skos:exactMatch",Taxonomie!$AA30,)</f>
        <v>0</v>
      </c>
      <c r="H30" s="12">
        <f>IF(Taxonomie!$AC30="skos:closeMatch",Taxonomie!$AA30,)</f>
        <v>0</v>
      </c>
      <c r="I30" s="12">
        <f>IF(Taxonomie!$AC30="skos:relatedMatch",Taxonomie!$AA30,)</f>
        <v>0</v>
      </c>
      <c r="J30" s="37" t="str">
        <f>IF(Taxonomie!$AC30="skos:broadMatch",Taxonomie!$AA30,)</f>
        <v>https://d-nb.info/gnd/4072560-1</v>
      </c>
      <c r="K30" s="12">
        <f>IF(Taxonomie!$AC30="skos:narrowMatch",Taxonomie!$AA30,)</f>
        <v>0</v>
      </c>
      <c r="L30" s="12">
        <f>IF(Taxonomie!$AH30="skos:exactMatch",Taxonomie!$AF30,)</f>
        <v>0</v>
      </c>
      <c r="M30" s="12">
        <f>IF(Taxonomie!$AH30="skos:closeMatch",Taxonomie!$AF30,)</f>
        <v>0</v>
      </c>
      <c r="N30" s="12">
        <f>IF(Taxonomie!$AH30="skos:relatedMatch",Taxonomie!$AF30,)</f>
        <v>0</v>
      </c>
      <c r="O30" s="37" t="str">
        <f>IF(Taxonomie!$AH30="skos:broadMatch",Taxonomie!$AF30,)</f>
        <v>https://www.wikidata.org/wiki/Q21028957</v>
      </c>
      <c r="P30" s="12">
        <f>IF(Taxonomie!$AH30="skos:narrowMatch",Taxonomie!$AF30,)</f>
        <v>0</v>
      </c>
      <c r="Q30" s="75" t="str">
        <f>IF(Taxonomie!AK30="N.A.",,Taxonomie!AK30)</f>
        <v>http://eurovoc.europa.eu/4151</v>
      </c>
      <c r="R30" s="12">
        <f>IF(Taxonomie!$AM30="skos:exactMatch",Taxonomie!$AK30,)</f>
        <v>0</v>
      </c>
      <c r="S30" s="12">
        <f>IF(Taxonomie!$AM30="skos:closeMatch",Taxonomie!$AK30,)</f>
        <v>0</v>
      </c>
      <c r="T30" s="37" t="str">
        <f>IF(Taxonomie!$AM30="skos:relatedMatch",Taxonomie!$AK30,)</f>
        <v>http://eurovoc.europa.eu/4151</v>
      </c>
      <c r="U30" s="12">
        <f>IF(Taxonomie!$AM30="skos:broadMatch",Taxonomie!$AK30,)</f>
        <v>0</v>
      </c>
      <c r="V30" s="12">
        <f>IF(Taxonomie!$AM30="skos:narrowMatch",Taxonomie!$AK30,)</f>
        <v>0</v>
      </c>
      <c r="W30" s="12">
        <f>IF(Taxonomie!$AQ30="skos:exactMatch",Taxonomie!$AP30,)</f>
        <v>0</v>
      </c>
      <c r="X30" s="12">
        <f>IF(Taxonomie!$AQ30="skos:closeMatch",Taxonomie!$AP30,)</f>
        <v>0</v>
      </c>
      <c r="Y30" s="12">
        <f>IF(Taxonomie!$AQ30="skos:relatedMatch",Taxonomie!$AP30,)</f>
        <v>0</v>
      </c>
      <c r="Z30" s="37" t="str">
        <f>IF(Taxonomie!$AQ30="skos:broadMatch",Taxonomie!$AP30,)</f>
        <v>https://schema.org/CollegeOrUniversity</v>
      </c>
      <c r="AA30" s="12">
        <f>IF(Taxonomie!$AQ30="skos:narrowMatch",Taxonomie!$AP30,)</f>
        <v>0</v>
      </c>
      <c r="AB30" s="12" t="s">
        <v>5489</v>
      </c>
    </row>
    <row r="31" spans="1:28">
      <c r="A31" s="12" t="str">
        <f t="shared" si="0"/>
        <v>Bildung - Hochschule - Studentenwohnheim</v>
      </c>
      <c r="B31" s="12" t="str">
        <f>CONCATENATE(Taxonomie!D31," - ",Taxonomie!Y31)</f>
        <v>education - university - student residence</v>
      </c>
      <c r="C31" s="12" t="str">
        <f>Taxonomie!C31</f>
        <v>Bildung</v>
      </c>
      <c r="D31" s="12" t="str">
        <f>Taxonomie!X31</f>
        <v>Hochschule - Studentenwohnheim</v>
      </c>
      <c r="E31" s="12" t="str">
        <f>Taxonomie!Z31</f>
        <v>Unterkünfte für Studierende</v>
      </c>
      <c r="F31" s="12" t="str">
        <f>Taxonomie!B31</f>
        <v>Bildung, Kultur und Sport</v>
      </c>
      <c r="G31" s="37" t="str">
        <f>IF(Taxonomie!$AC31="skos:exactMatch",Taxonomie!$AA31,)</f>
        <v>https://d-nb.info/gnd/4058187-1</v>
      </c>
      <c r="H31" s="12">
        <f>IF(Taxonomie!$AC31="skos:closeMatch",Taxonomie!$AA31,)</f>
        <v>0</v>
      </c>
      <c r="I31" s="12">
        <f>IF(Taxonomie!$AC31="skos:relatedMatch",Taxonomie!$AA31,)</f>
        <v>0</v>
      </c>
      <c r="J31" s="12">
        <f>IF(Taxonomie!$AC31="skos:broadMatch",Taxonomie!$AA31,)</f>
        <v>0</v>
      </c>
      <c r="K31" s="12">
        <f>IF(Taxonomie!$AC31="skos:narrowMatch",Taxonomie!$AA31,)</f>
        <v>0</v>
      </c>
      <c r="L31" s="37" t="str">
        <f>IF(Taxonomie!$AH31="skos:exactMatch",Taxonomie!$AF31,)</f>
        <v>https://www.wikidata.org/wiki/Q3661265</v>
      </c>
      <c r="M31" s="12">
        <f>IF(Taxonomie!$AH31="skos:closeMatch",Taxonomie!$AF31,)</f>
        <v>0</v>
      </c>
      <c r="N31" s="12">
        <f>IF(Taxonomie!$AH31="skos:relatedMatch",Taxonomie!$AF31,)</f>
        <v>0</v>
      </c>
      <c r="O31" s="12">
        <f>IF(Taxonomie!$AH31="skos:broadMatch",Taxonomie!$AF31,)</f>
        <v>0</v>
      </c>
      <c r="P31" s="12">
        <f>IF(Taxonomie!$AH31="skos:narrowMatch",Taxonomie!$AF31,)</f>
        <v>0</v>
      </c>
      <c r="Q31" s="75" t="str">
        <f>IF(Taxonomie!AK31="N.A.",,Taxonomie!AK31)</f>
        <v>http://eurovoc.europa.eu/7388</v>
      </c>
      <c r="R31" s="12">
        <f>IF(Taxonomie!$AM31="skos:exactMatch",Taxonomie!$AK31,)</f>
        <v>0</v>
      </c>
      <c r="S31" s="37" t="str">
        <f>IF(Taxonomie!$AM31="skos:closeMatch",Taxonomie!$AK31,)</f>
        <v>http://eurovoc.europa.eu/7388</v>
      </c>
      <c r="T31" s="12">
        <f>IF(Taxonomie!$AM31="skos:relatedMatch",Taxonomie!$AK31,)</f>
        <v>0</v>
      </c>
      <c r="U31" s="12">
        <f>IF(Taxonomie!$AM31="skos:broadMatch",Taxonomie!$AK31,)</f>
        <v>0</v>
      </c>
      <c r="V31" s="12">
        <f>IF(Taxonomie!$AM31="skos:narrowMatch",Taxonomie!$AK31,)</f>
        <v>0</v>
      </c>
      <c r="W31" s="12">
        <f>IF(Taxonomie!$AQ31="skos:exactMatch",Taxonomie!$AP31,)</f>
        <v>0</v>
      </c>
      <c r="X31" s="12">
        <f>IF(Taxonomie!$AQ31="skos:closeMatch",Taxonomie!$AP31,)</f>
        <v>0</v>
      </c>
      <c r="Y31" s="12">
        <f>IF(Taxonomie!$AQ31="skos:relatedMatch",Taxonomie!$AP31,)</f>
        <v>0</v>
      </c>
      <c r="Z31" s="37" t="str">
        <f>IF(Taxonomie!$AQ31="skos:broadMatch",Taxonomie!$AP31,)</f>
        <v>https://schema.org/CollegeOrUniversity</v>
      </c>
      <c r="AA31" s="12">
        <f>IF(Taxonomie!$AQ31="skos:narrowMatch",Taxonomie!$AP31,)</f>
        <v>0</v>
      </c>
      <c r="AB31" s="12" t="s">
        <v>5489</v>
      </c>
    </row>
    <row r="32" spans="1:28">
      <c r="A32" s="12" t="str">
        <f t="shared" si="0"/>
        <v>Bildung - Hochschule - Studierendenzahl</v>
      </c>
      <c r="B32" s="12" t="str">
        <f>CONCATENATE(Taxonomie!D32," - ",Taxonomie!Y32)</f>
        <v>education - university - number of students</v>
      </c>
      <c r="C32" s="12" t="str">
        <f>Taxonomie!C32</f>
        <v>Bildung</v>
      </c>
      <c r="D32" s="12" t="str">
        <f>Taxonomie!X32</f>
        <v>Hochschule - Studierendenzahl</v>
      </c>
      <c r="E32" s="12" t="str">
        <f>Taxonomie!Z32</f>
        <v>Anzahl der Studierenden an einer Hochschule</v>
      </c>
      <c r="F32" s="12" t="str">
        <f>Taxonomie!B32</f>
        <v>Bildung, Kultur und Sport</v>
      </c>
      <c r="G32" s="37" t="str">
        <f>IF(Taxonomie!$AC32="skos:exactMatch",Taxonomie!$AA32,)</f>
        <v>https://d-nb.info/gnd/4136325-5</v>
      </c>
      <c r="H32" s="12">
        <f>IF(Taxonomie!$AC32="skos:closeMatch",Taxonomie!$AA32,)</f>
        <v>0</v>
      </c>
      <c r="I32" s="12">
        <f>IF(Taxonomie!$AC32="skos:relatedMatch",Taxonomie!$AA32,)</f>
        <v>0</v>
      </c>
      <c r="J32" s="12">
        <f>IF(Taxonomie!$AC32="skos:broadMatch",Taxonomie!$AA32,)</f>
        <v>0</v>
      </c>
      <c r="K32" s="12">
        <f>IF(Taxonomie!$AC32="skos:narrowMatch",Taxonomie!$AA32,)</f>
        <v>0</v>
      </c>
      <c r="L32" s="12">
        <f>IF(Taxonomie!$AH32="skos:exactMatch",Taxonomie!$AF32,)</f>
        <v>0</v>
      </c>
      <c r="M32" s="37" t="str">
        <f>IF(Taxonomie!$AH32="skos:closeMatch",Taxonomie!$AF32,)</f>
        <v>https://www.wikidata.org/wiki/Q48282</v>
      </c>
      <c r="N32" s="12">
        <f>IF(Taxonomie!$AH32="skos:relatedMatch",Taxonomie!$AF32,)</f>
        <v>0</v>
      </c>
      <c r="O32" s="12">
        <f>IF(Taxonomie!$AH32="skos:broadMatch",Taxonomie!$AF32,)</f>
        <v>0</v>
      </c>
      <c r="P32" s="12">
        <f>IF(Taxonomie!$AH32="skos:narrowMatch",Taxonomie!$AF32,)</f>
        <v>0</v>
      </c>
      <c r="Q32" s="75" t="str">
        <f>IF(Taxonomie!AK32="N.A.",,Taxonomie!AK32)</f>
        <v>http://eurovoc.europa.eu/684</v>
      </c>
      <c r="R32" s="12">
        <f>IF(Taxonomie!$AM32="skos:exactMatch",Taxonomie!$AK32,)</f>
        <v>0</v>
      </c>
      <c r="S32" s="12">
        <f>IF(Taxonomie!$AM32="skos:closeMatch",Taxonomie!$AK32,)</f>
        <v>0</v>
      </c>
      <c r="T32" s="37" t="str">
        <f>IF(Taxonomie!$AM32="skos:relatedMatch",Taxonomie!$AK32,)</f>
        <v>http://eurovoc.europa.eu/684</v>
      </c>
      <c r="U32" s="12">
        <f>IF(Taxonomie!$AM32="skos:broadMatch",Taxonomie!$AK32,)</f>
        <v>0</v>
      </c>
      <c r="V32" s="12">
        <f>IF(Taxonomie!$AM32="skos:narrowMatch",Taxonomie!$AK32,)</f>
        <v>0</v>
      </c>
      <c r="W32" s="12">
        <f>IF(Taxonomie!$AQ32="skos:exactMatch",Taxonomie!$AP32,)</f>
        <v>0</v>
      </c>
      <c r="X32" s="12">
        <f>IF(Taxonomie!$AQ32="skos:closeMatch",Taxonomie!$AP32,)</f>
        <v>0</v>
      </c>
      <c r="Y32" s="12">
        <f>IF(Taxonomie!$AQ32="skos:relatedMatch",Taxonomie!$AP32,)</f>
        <v>0</v>
      </c>
      <c r="Z32" s="37" t="str">
        <f>IF(Taxonomie!$AQ32="skos:broadMatch",Taxonomie!$AP32,)</f>
        <v>https://schema.org/CollegeOrUniversity</v>
      </c>
      <c r="AA32" s="12">
        <f>IF(Taxonomie!$AQ32="skos:narrowMatch",Taxonomie!$AP32,)</f>
        <v>0</v>
      </c>
      <c r="AB32" s="12" t="s">
        <v>5489</v>
      </c>
    </row>
    <row r="33" spans="1:28">
      <c r="A33" s="12" t="str">
        <f t="shared" si="0"/>
        <v>Bildung - Kindertageseinrichtung - Betreuungsplatz</v>
      </c>
      <c r="B33" s="12" t="str">
        <f>CONCATENATE(Taxonomie!D33," - ",Taxonomie!Y33)</f>
        <v>education - nursery school - day care spot</v>
      </c>
      <c r="C33" s="12" t="str">
        <f>Taxonomie!C33</f>
        <v>Bildung</v>
      </c>
      <c r="D33" s="12" t="str">
        <f>Taxonomie!X33</f>
        <v>Kindertageseinrichtung - Betreuungsplatz</v>
      </c>
      <c r="E33" s="12" t="str">
        <f>Taxonomie!Z33</f>
        <v>Zur Verfügung stehende Betreuungsplätze in Kindertagesstätten</v>
      </c>
      <c r="F33" s="12" t="str">
        <f>Taxonomie!B33</f>
        <v>Bildung, Kultur und Sport</v>
      </c>
      <c r="G33" s="12">
        <f>IF(Taxonomie!$AC33="skos:exactMatch",Taxonomie!$AA33,)</f>
        <v>0</v>
      </c>
      <c r="H33" s="12">
        <f>IF(Taxonomie!$AC33="skos:closeMatch",Taxonomie!$AA33,)</f>
        <v>0</v>
      </c>
      <c r="I33" s="12">
        <f>IF(Taxonomie!$AC33="skos:relatedMatch",Taxonomie!$AA33,)</f>
        <v>0</v>
      </c>
      <c r="J33" s="37" t="str">
        <f>IF(Taxonomie!$AC33="skos:broadMatch",Taxonomie!$AA33,)</f>
        <v>https://d-nb.info/gnd/4030638-0</v>
      </c>
      <c r="K33" s="12">
        <f>IF(Taxonomie!$AC33="skos:narrowMatch",Taxonomie!$AA33,)</f>
        <v>0</v>
      </c>
      <c r="L33" s="12">
        <f>IF(Taxonomie!$AH33="skos:exactMatch",Taxonomie!$AF33,)</f>
        <v>0</v>
      </c>
      <c r="M33" s="12">
        <f>IF(Taxonomie!$AH33="skos:closeMatch",Taxonomie!$AF33,)</f>
        <v>0</v>
      </c>
      <c r="N33" s="12">
        <f>IF(Taxonomie!$AH33="skos:relatedMatch",Taxonomie!$AF33,)</f>
        <v>0</v>
      </c>
      <c r="O33" s="37" t="str">
        <f>IF(Taxonomie!$AH33="skos:broadMatch",Taxonomie!$AF33,)</f>
        <v>https://www.wikidata.org/wiki/Q364005</v>
      </c>
      <c r="P33" s="12">
        <f>IF(Taxonomie!$AH33="skos:narrowMatch",Taxonomie!$AF33,)</f>
        <v>0</v>
      </c>
      <c r="Q33" s="75" t="str">
        <f>IF(Taxonomie!AK33="N.A.",,Taxonomie!AK33)</f>
        <v>http://eurovoc.europa.eu/630</v>
      </c>
      <c r="R33" s="12">
        <f>IF(Taxonomie!$AM33="skos:exactMatch",Taxonomie!$AK33,)</f>
        <v>0</v>
      </c>
      <c r="S33" s="12">
        <f>IF(Taxonomie!$AM33="skos:closeMatch",Taxonomie!$AK33,)</f>
        <v>0</v>
      </c>
      <c r="T33" s="12">
        <f>IF(Taxonomie!$AM33="skos:relatedMatch",Taxonomie!$AK33,)</f>
        <v>0</v>
      </c>
      <c r="U33" s="37" t="str">
        <f>IF(Taxonomie!$AM33="skos:broadMatch",Taxonomie!$AK33,)</f>
        <v>http://eurovoc.europa.eu/630</v>
      </c>
      <c r="V33" s="12">
        <f>IF(Taxonomie!$AM33="skos:narrowMatch",Taxonomie!$AK33,)</f>
        <v>0</v>
      </c>
      <c r="W33" s="12">
        <f>IF(Taxonomie!$AQ33="skos:exactMatch",Taxonomie!$AP33,)</f>
        <v>0</v>
      </c>
      <c r="X33" s="12">
        <f>IF(Taxonomie!$AQ33="skos:closeMatch",Taxonomie!$AP33,)</f>
        <v>0</v>
      </c>
      <c r="Y33" s="12">
        <f>IF(Taxonomie!$AQ33="skos:relatedMatch",Taxonomie!$AP33,)</f>
        <v>0</v>
      </c>
      <c r="Z33" s="37" t="str">
        <f>IF(Taxonomie!$AQ33="skos:broadMatch",Taxonomie!$AP33,)</f>
        <v>https://schema.org/Preschool</v>
      </c>
      <c r="AA33" s="12">
        <f>IF(Taxonomie!$AQ33="skos:narrowMatch",Taxonomie!$AP33,)</f>
        <v>0</v>
      </c>
      <c r="AB33" s="12" t="s">
        <v>5489</v>
      </c>
    </row>
    <row r="34" spans="1:28">
      <c r="A34" s="12" t="str">
        <f t="shared" si="0"/>
        <v>Bildung - Kindertageseinrichtung - Standort</v>
      </c>
      <c r="B34" s="12" t="str">
        <f>CONCATENATE(Taxonomie!D34," - ",Taxonomie!Y34)</f>
        <v>education - nursery school - location</v>
      </c>
      <c r="C34" s="12" t="str">
        <f>Taxonomie!C34</f>
        <v>Bildung</v>
      </c>
      <c r="D34" s="12" t="str">
        <f>Taxonomie!X34</f>
        <v>Kindertageseinrichtung - Standort</v>
      </c>
      <c r="E34" s="12" t="str">
        <f>Taxonomie!Z34</f>
        <v>Standorte von Einrichtungen, in denen Kinder ganztägig betreut werden</v>
      </c>
      <c r="F34" s="12" t="str">
        <f>Taxonomie!B34</f>
        <v>Bildung, Kultur und Sport</v>
      </c>
      <c r="G34" s="12">
        <f>IF(Taxonomie!$AC34="skos:exactMatch",Taxonomie!$AA34,)</f>
        <v>0</v>
      </c>
      <c r="H34" s="12">
        <f>IF(Taxonomie!$AC34="skos:closeMatch",Taxonomie!$AA34,)</f>
        <v>0</v>
      </c>
      <c r="I34" s="12">
        <f>IF(Taxonomie!$AC34="skos:relatedMatch",Taxonomie!$AA34,)</f>
        <v>0</v>
      </c>
      <c r="J34" s="37" t="str">
        <f>IF(Taxonomie!$AC34="skos:broadMatch",Taxonomie!$AA34,)</f>
        <v>https://d-nb.info/gnd/4030638-0</v>
      </c>
      <c r="K34" s="12">
        <f>IF(Taxonomie!$AC34="skos:narrowMatch",Taxonomie!$AA34,)</f>
        <v>0</v>
      </c>
      <c r="L34" s="12">
        <f>IF(Taxonomie!$AH34="skos:exactMatch",Taxonomie!$AF34,)</f>
        <v>0</v>
      </c>
      <c r="M34" s="12">
        <f>IF(Taxonomie!$AH34="skos:closeMatch",Taxonomie!$AF34,)</f>
        <v>0</v>
      </c>
      <c r="N34" s="12">
        <f>IF(Taxonomie!$AH34="skos:relatedMatch",Taxonomie!$AF34,)</f>
        <v>0</v>
      </c>
      <c r="O34" s="37" t="str">
        <f>IF(Taxonomie!$AH34="skos:broadMatch",Taxonomie!$AF34,)</f>
        <v>https://www.wikidata.org/wiki/Q364005</v>
      </c>
      <c r="P34" s="12">
        <f>IF(Taxonomie!$AH34="skos:narrowMatch",Taxonomie!$AF34,)</f>
        <v>0</v>
      </c>
      <c r="Q34" s="75" t="str">
        <f>IF(Taxonomie!AK34="N.A.",,Taxonomie!AK34)</f>
        <v>http://eurovoc.europa.eu/630</v>
      </c>
      <c r="R34" s="12">
        <f>IF(Taxonomie!$AM34="skos:exactMatch",Taxonomie!$AK34,)</f>
        <v>0</v>
      </c>
      <c r="S34" s="12">
        <f>IF(Taxonomie!$AM34="skos:closeMatch",Taxonomie!$AK34,)</f>
        <v>0</v>
      </c>
      <c r="T34" s="12">
        <f>IF(Taxonomie!$AM34="skos:relatedMatch",Taxonomie!$AK34,)</f>
        <v>0</v>
      </c>
      <c r="U34" s="37" t="str">
        <f>IF(Taxonomie!$AM34="skos:broadMatch",Taxonomie!$AK34,)</f>
        <v>http://eurovoc.europa.eu/630</v>
      </c>
      <c r="V34" s="12">
        <f>IF(Taxonomie!$AM34="skos:narrowMatch",Taxonomie!$AK34,)</f>
        <v>0</v>
      </c>
      <c r="W34" s="12">
        <f>IF(Taxonomie!$AQ34="skos:exactMatch",Taxonomie!$AP34,)</f>
        <v>0</v>
      </c>
      <c r="X34" s="12">
        <f>IF(Taxonomie!$AQ34="skos:closeMatch",Taxonomie!$AP34,)</f>
        <v>0</v>
      </c>
      <c r="Y34" s="12">
        <f>IF(Taxonomie!$AQ34="skos:relatedMatch",Taxonomie!$AP34,)</f>
        <v>0</v>
      </c>
      <c r="Z34" s="37" t="str">
        <f>IF(Taxonomie!$AQ34="skos:broadMatch",Taxonomie!$AP34,)</f>
        <v>https://schema.org/Preschool</v>
      </c>
      <c r="AA34" s="12">
        <f>IF(Taxonomie!$AQ34="skos:narrowMatch",Taxonomie!$AP34,)</f>
        <v>0</v>
      </c>
      <c r="AB34" s="12" t="s">
        <v>5489</v>
      </c>
    </row>
    <row r="35" spans="1:28">
      <c r="A35" s="12" t="str">
        <f t="shared" si="0"/>
        <v>Bildung - Musikschule - Teilnehmerzahl</v>
      </c>
      <c r="B35" s="12" t="str">
        <f>CONCATENATE(Taxonomie!D35," - ",Taxonomie!Y35)</f>
        <v>education - music school - number of participants</v>
      </c>
      <c r="C35" s="12" t="str">
        <f>Taxonomie!C35</f>
        <v>Bildung</v>
      </c>
      <c r="D35" s="12" t="str">
        <f>Taxonomie!X35</f>
        <v>Musikschule - Teilnehmerzahl</v>
      </c>
      <c r="E35" s="12" t="str">
        <f>Taxonomie!Z35</f>
        <v>Zahl der Personen, die an Unterricht oder Veranstaltungen der Musikschulen teilnehmen</v>
      </c>
      <c r="F35" s="12" t="str">
        <f>Taxonomie!B35</f>
        <v>Bildung, Kultur und Sport</v>
      </c>
      <c r="G35" s="12">
        <f>IF(Taxonomie!$AC35="skos:exactMatch",Taxonomie!$AA35,)</f>
        <v>0</v>
      </c>
      <c r="H35" s="12">
        <f>IF(Taxonomie!$AC35="skos:closeMatch",Taxonomie!$AA35,)</f>
        <v>0</v>
      </c>
      <c r="I35" s="12">
        <f>IF(Taxonomie!$AC35="skos:relatedMatch",Taxonomie!$AA35,)</f>
        <v>0</v>
      </c>
      <c r="J35" s="37" t="str">
        <f>IF(Taxonomie!$AC35="skos:broadMatch",Taxonomie!$AA35,)</f>
        <v>https://d-nb.info/gnd/4170834-9</v>
      </c>
      <c r="K35" s="12">
        <f>IF(Taxonomie!$AC35="skos:narrowMatch",Taxonomie!$AA35,)</f>
        <v>0</v>
      </c>
      <c r="L35" s="12">
        <f>IF(Taxonomie!$AH35="skos:exactMatch",Taxonomie!$AF35,)</f>
        <v>0</v>
      </c>
      <c r="M35" s="12">
        <f>IF(Taxonomie!$AH35="skos:closeMatch",Taxonomie!$AF35,)</f>
        <v>0</v>
      </c>
      <c r="N35" s="12">
        <f>IF(Taxonomie!$AH35="skos:relatedMatch",Taxonomie!$AF35,)</f>
        <v>0</v>
      </c>
      <c r="O35" s="37" t="str">
        <f>IF(Taxonomie!$AH35="skos:broadMatch",Taxonomie!$AF35,)</f>
        <v>https://www.wikidata.org/wiki/Q1021290</v>
      </c>
      <c r="P35" s="12">
        <f>IF(Taxonomie!$AH35="skos:narrowMatch",Taxonomie!$AF35,)</f>
        <v>0</v>
      </c>
      <c r="Q35" s="75" t="str">
        <f>IF(Taxonomie!AK35="N.A.",,Taxonomie!AK35)</f>
        <v>http://eurovoc.europa.eu/1098</v>
      </c>
      <c r="R35" s="12">
        <f>IF(Taxonomie!$AM35="skos:exactMatch",Taxonomie!$AK35,)</f>
        <v>0</v>
      </c>
      <c r="S35" s="12">
        <f>IF(Taxonomie!$AM35="skos:closeMatch",Taxonomie!$AK35,)</f>
        <v>0</v>
      </c>
      <c r="T35" s="37" t="str">
        <f>IF(Taxonomie!$AM35="skos:relatedMatch",Taxonomie!$AK35,)</f>
        <v>http://eurovoc.europa.eu/1098</v>
      </c>
      <c r="U35" s="12">
        <f>IF(Taxonomie!$AM35="skos:broadMatch",Taxonomie!$AK35,)</f>
        <v>0</v>
      </c>
      <c r="V35" s="12">
        <f>IF(Taxonomie!$AM35="skos:narrowMatch",Taxonomie!$AK35,)</f>
        <v>0</v>
      </c>
      <c r="W35" s="12">
        <f>IF(Taxonomie!$AQ35="skos:exactMatch",Taxonomie!$AP35,)</f>
        <v>0</v>
      </c>
      <c r="X35" s="12">
        <f>IF(Taxonomie!$AQ35="skos:closeMatch",Taxonomie!$AP35,)</f>
        <v>0</v>
      </c>
      <c r="Y35" s="12">
        <f>IF(Taxonomie!$AQ35="skos:relatedMatch",Taxonomie!$AP35,)</f>
        <v>0</v>
      </c>
      <c r="Z35" s="37" t="str">
        <f>IF(Taxonomie!$AQ35="skos:broadMatch",Taxonomie!$AP35,)</f>
        <v>https://schema.org/School</v>
      </c>
      <c r="AA35" s="12">
        <f>IF(Taxonomie!$AQ35="skos:narrowMatch",Taxonomie!$AP35,)</f>
        <v>0</v>
      </c>
      <c r="AB35" s="12" t="s">
        <v>5489</v>
      </c>
    </row>
    <row r="36" spans="1:28">
      <c r="A36" s="12" t="str">
        <f t="shared" si="0"/>
        <v>Bildung - Musikschule - Unterrichtsangebot</v>
      </c>
      <c r="B36" s="12" t="str">
        <f>CONCATENATE(Taxonomie!D36," - ",Taxonomie!Y36)</f>
        <v>education - music school - classes offered</v>
      </c>
      <c r="C36" s="12" t="str">
        <f>Taxonomie!C36</f>
        <v>Bildung</v>
      </c>
      <c r="D36" s="12" t="str">
        <f>Taxonomie!X36</f>
        <v>Musikschule - Unterrichtsangebot</v>
      </c>
      <c r="E36" s="12" t="str">
        <f>Taxonomie!Z36</f>
        <v>Fächer, die an Musikschulen unterricht werden</v>
      </c>
      <c r="F36" s="12" t="str">
        <f>Taxonomie!B36</f>
        <v>Bildung, Kultur und Sport</v>
      </c>
      <c r="G36" s="12">
        <f>IF(Taxonomie!$AC36="skos:exactMatch",Taxonomie!$AA36,)</f>
        <v>0</v>
      </c>
      <c r="H36" s="12">
        <f>IF(Taxonomie!$AC36="skos:closeMatch",Taxonomie!$AA36,)</f>
        <v>0</v>
      </c>
      <c r="I36" s="12">
        <f>IF(Taxonomie!$AC36="skos:relatedMatch",Taxonomie!$AA36,)</f>
        <v>0</v>
      </c>
      <c r="J36" s="37" t="str">
        <f>IF(Taxonomie!$AC36="skos:broadMatch",Taxonomie!$AA36,)</f>
        <v>https://d-nb.info/gnd/4170834-9</v>
      </c>
      <c r="K36" s="12">
        <f>IF(Taxonomie!$AC36="skos:narrowMatch",Taxonomie!$AA36,)</f>
        <v>0</v>
      </c>
      <c r="L36" s="12">
        <f>IF(Taxonomie!$AH36="skos:exactMatch",Taxonomie!$AF36,)</f>
        <v>0</v>
      </c>
      <c r="M36" s="12">
        <f>IF(Taxonomie!$AH36="skos:closeMatch",Taxonomie!$AF36,)</f>
        <v>0</v>
      </c>
      <c r="N36" s="12">
        <f>IF(Taxonomie!$AH36="skos:relatedMatch",Taxonomie!$AF36,)</f>
        <v>0</v>
      </c>
      <c r="O36" s="37" t="str">
        <f>IF(Taxonomie!$AH36="skos:broadMatch",Taxonomie!$AF36,)</f>
        <v>https://www.wikidata.org/wiki/Q1021290</v>
      </c>
      <c r="P36" s="12">
        <f>IF(Taxonomie!$AH36="skos:narrowMatch",Taxonomie!$AF36,)</f>
        <v>0</v>
      </c>
      <c r="Q36" s="75" t="str">
        <f>IF(Taxonomie!AK36="N.A.",,Taxonomie!AK36)</f>
        <v>http://eurovoc.europa.eu/2794</v>
      </c>
      <c r="R36" s="12">
        <f>IF(Taxonomie!$AM36="skos:exactMatch",Taxonomie!$AK36,)</f>
        <v>0</v>
      </c>
      <c r="S36" s="12">
        <f>IF(Taxonomie!$AM36="skos:closeMatch",Taxonomie!$AK36,)</f>
        <v>0</v>
      </c>
      <c r="T36" s="12">
        <f>IF(Taxonomie!$AM36="skos:relatedMatch",Taxonomie!$AK36,)</f>
        <v>0</v>
      </c>
      <c r="U36" s="37" t="str">
        <f>IF(Taxonomie!$AM36="skos:broadMatch",Taxonomie!$AK36,)</f>
        <v>http://eurovoc.europa.eu/2794</v>
      </c>
      <c r="V36" s="12">
        <f>IF(Taxonomie!$AM36="skos:narrowMatch",Taxonomie!$AK36,)</f>
        <v>0</v>
      </c>
      <c r="W36" s="12">
        <f>IF(Taxonomie!$AQ36="skos:exactMatch",Taxonomie!$AP36,)</f>
        <v>0</v>
      </c>
      <c r="X36" s="12">
        <f>IF(Taxonomie!$AQ36="skos:closeMatch",Taxonomie!$AP36,)</f>
        <v>0</v>
      </c>
      <c r="Y36" s="12">
        <f>IF(Taxonomie!$AQ36="skos:relatedMatch",Taxonomie!$AP36,)</f>
        <v>0</v>
      </c>
      <c r="Z36" s="37" t="str">
        <f>IF(Taxonomie!$AQ36="skos:broadMatch",Taxonomie!$AP36,)</f>
        <v>https://schema.org/School</v>
      </c>
      <c r="AA36" s="12">
        <f>IF(Taxonomie!$AQ36="skos:narrowMatch",Taxonomie!$AP36,)</f>
        <v>0</v>
      </c>
      <c r="AB36" s="12" t="s">
        <v>5489</v>
      </c>
    </row>
    <row r="37" spans="1:28">
      <c r="A37" s="12" t="str">
        <f t="shared" si="0"/>
        <v>Bildung - Schule - Internetanbindung</v>
      </c>
      <c r="B37" s="12" t="str">
        <f>CONCATENATE(Taxonomie!D37," - ",Taxonomie!Y37)</f>
        <v>education - school - internet connection</v>
      </c>
      <c r="C37" s="12" t="str">
        <f>Taxonomie!C37</f>
        <v>Bildung</v>
      </c>
      <c r="D37" s="12" t="str">
        <f>Taxonomie!X37</f>
        <v>Schule - Internetanbindung</v>
      </c>
      <c r="E37" s="12" t="str">
        <f>Taxonomie!Z37</f>
        <v>Anbindung von Schulen ins Internet</v>
      </c>
      <c r="F37" s="12" t="str">
        <f>Taxonomie!B37</f>
        <v>Bildung, Kultur und Sport</v>
      </c>
      <c r="G37" s="12">
        <f>IF(Taxonomie!$AC37="skos:exactMatch",Taxonomie!$AA37,)</f>
        <v>0</v>
      </c>
      <c r="H37" s="12">
        <f>IF(Taxonomie!$AC37="skos:closeMatch",Taxonomie!$AA37,)</f>
        <v>0</v>
      </c>
      <c r="I37" s="12">
        <f>IF(Taxonomie!$AC37="skos:relatedMatch",Taxonomie!$AA37,)</f>
        <v>0</v>
      </c>
      <c r="J37" s="37" t="str">
        <f>IF(Taxonomie!$AC37="skos:broadMatch",Taxonomie!$AA37,)</f>
        <v>https://d-nb.info/gnd/4053474-1</v>
      </c>
      <c r="K37" s="12">
        <f>IF(Taxonomie!$AC37="skos:narrowMatch",Taxonomie!$AA37,)</f>
        <v>0</v>
      </c>
      <c r="L37" s="12">
        <f>IF(Taxonomie!$AH37="skos:exactMatch",Taxonomie!$AF37,)</f>
        <v>0</v>
      </c>
      <c r="M37" s="12">
        <f>IF(Taxonomie!$AH37="skos:closeMatch",Taxonomie!$AF37,)</f>
        <v>0</v>
      </c>
      <c r="N37" s="37" t="str">
        <f>IF(Taxonomie!$AH37="skos:relatedMatch",Taxonomie!$AF37,)</f>
        <v>https://www.wikidata.org/wiki/Q3914</v>
      </c>
      <c r="O37" s="12">
        <f>IF(Taxonomie!$AH37="skos:broadMatch",Taxonomie!$AF37,)</f>
        <v>0</v>
      </c>
      <c r="P37" s="12">
        <f>IF(Taxonomie!$AH37="skos:narrowMatch",Taxonomie!$AF37,)</f>
        <v>0</v>
      </c>
      <c r="Q37" s="12">
        <f>IF(Taxonomie!AK37="N.A.",,Taxonomie!AK37)</f>
        <v>0</v>
      </c>
      <c r="R37" s="12">
        <f>IF(Taxonomie!$AM37="skos:exactMatch",Taxonomie!$AK37,)</f>
        <v>0</v>
      </c>
      <c r="S37" s="12">
        <f>IF(Taxonomie!$AM37="skos:closeMatch",Taxonomie!$AK37,)</f>
        <v>0</v>
      </c>
      <c r="T37" s="12">
        <f>IF(Taxonomie!$AM37="skos:relatedMatch",Taxonomie!$AK37,)</f>
        <v>0</v>
      </c>
      <c r="U37" s="12">
        <f>IF(Taxonomie!$AM37="skos:broadMatch",Taxonomie!$AK37,)</f>
        <v>0</v>
      </c>
      <c r="V37" s="12">
        <f>IF(Taxonomie!$AM37="skos:narrowMatch",Taxonomie!$AK37,)</f>
        <v>0</v>
      </c>
      <c r="W37" s="12">
        <f>IF(Taxonomie!$AQ37="skos:exactMatch",Taxonomie!$AP37,)</f>
        <v>0</v>
      </c>
      <c r="X37" s="12">
        <f>IF(Taxonomie!$AQ37="skos:closeMatch",Taxonomie!$AP37,)</f>
        <v>0</v>
      </c>
      <c r="Y37" s="12">
        <f>IF(Taxonomie!$AQ37="skos:relatedMatch",Taxonomie!$AP37,)</f>
        <v>0</v>
      </c>
      <c r="Z37" s="37" t="str">
        <f>IF(Taxonomie!$AQ37="skos:broadMatch",Taxonomie!$AP37,)</f>
        <v>https://schema.org/School</v>
      </c>
      <c r="AA37" s="12">
        <f>IF(Taxonomie!$AQ37="skos:narrowMatch",Taxonomie!$AP37,)</f>
        <v>0</v>
      </c>
      <c r="AB37" s="12" t="s">
        <v>5489</v>
      </c>
    </row>
    <row r="38" spans="1:28">
      <c r="A38" s="12" t="str">
        <f t="shared" si="0"/>
        <v>Bildung - Schule - Schulangebot</v>
      </c>
      <c r="B38" s="12" t="str">
        <f>CONCATENATE(Taxonomie!D38," - ",Taxonomie!Y38)</f>
        <v>education - school - school options</v>
      </c>
      <c r="C38" s="12" t="str">
        <f>Taxonomie!C38</f>
        <v>Bildung</v>
      </c>
      <c r="D38" s="12" t="str">
        <f>Taxonomie!X38</f>
        <v>Schule - Schulangebot</v>
      </c>
      <c r="E38" s="12" t="str">
        <f>Taxonomie!Z38</f>
        <v>Verzeichnisse der zur Verfügung stehenden Schulen bzw. deren Angebote</v>
      </c>
      <c r="F38" s="12" t="str">
        <f>Taxonomie!B38</f>
        <v>Bildung, Kultur und Sport</v>
      </c>
      <c r="G38" s="12">
        <f>IF(Taxonomie!$AC38="skos:exactMatch",Taxonomie!$AA38,)</f>
        <v>0</v>
      </c>
      <c r="H38" s="12">
        <f>IF(Taxonomie!$AC38="skos:closeMatch",Taxonomie!$AA38,)</f>
        <v>0</v>
      </c>
      <c r="I38" s="37" t="str">
        <f>IF(Taxonomie!$AC38="skos:relatedMatch",Taxonomie!$AA38,)</f>
        <v>https://d-nb.info/gnd/4300554-8</v>
      </c>
      <c r="J38" s="12">
        <f>IF(Taxonomie!$AC38="skos:broadMatch",Taxonomie!$AA38,)</f>
        <v>0</v>
      </c>
      <c r="K38" s="12">
        <f>IF(Taxonomie!$AC38="skos:narrowMatch",Taxonomie!$AA38,)</f>
        <v>0</v>
      </c>
      <c r="L38" s="12">
        <f>IF(Taxonomie!$AH38="skos:exactMatch",Taxonomie!$AF38,)</f>
        <v>0</v>
      </c>
      <c r="M38" s="12">
        <f>IF(Taxonomie!$AH38="skos:closeMatch",Taxonomie!$AF38,)</f>
        <v>0</v>
      </c>
      <c r="N38" s="37" t="str">
        <f>IF(Taxonomie!$AH38="skos:relatedMatch",Taxonomie!$AF38,)</f>
        <v>https://www.wikidata.org/wiki/Q59261986</v>
      </c>
      <c r="O38" s="12">
        <f>IF(Taxonomie!$AH38="skos:broadMatch",Taxonomie!$AF38,)</f>
        <v>0</v>
      </c>
      <c r="P38" s="12">
        <f>IF(Taxonomie!$AH38="skos:narrowMatch",Taxonomie!$AF38,)</f>
        <v>0</v>
      </c>
      <c r="Q38" s="12">
        <f>IF(Taxonomie!AK38="N.A.",,Taxonomie!AK38)</f>
        <v>0</v>
      </c>
      <c r="R38" s="12">
        <f>IF(Taxonomie!$AM38="skos:exactMatch",Taxonomie!$AK38,)</f>
        <v>0</v>
      </c>
      <c r="S38" s="12">
        <f>IF(Taxonomie!$AM38="skos:closeMatch",Taxonomie!$AK38,)</f>
        <v>0</v>
      </c>
      <c r="T38" s="12">
        <f>IF(Taxonomie!$AM38="skos:relatedMatch",Taxonomie!$AK38,)</f>
        <v>0</v>
      </c>
      <c r="U38" s="12">
        <f>IF(Taxonomie!$AM38="skos:broadMatch",Taxonomie!$AK38,)</f>
        <v>0</v>
      </c>
      <c r="V38" s="12">
        <f>IF(Taxonomie!$AM38="skos:narrowMatch",Taxonomie!$AK38,)</f>
        <v>0</v>
      </c>
      <c r="W38" s="12">
        <f>IF(Taxonomie!$AQ38="skos:exactMatch",Taxonomie!$AP38,)</f>
        <v>0</v>
      </c>
      <c r="X38" s="12">
        <f>IF(Taxonomie!$AQ38="skos:closeMatch",Taxonomie!$AP38,)</f>
        <v>0</v>
      </c>
      <c r="Y38" s="12">
        <f>IF(Taxonomie!$AQ38="skos:relatedMatch",Taxonomie!$AP38,)</f>
        <v>0</v>
      </c>
      <c r="Z38" s="37" t="str">
        <f>IF(Taxonomie!$AQ38="skos:broadMatch",Taxonomie!$AP38,)</f>
        <v>https://schema.org/School</v>
      </c>
      <c r="AA38" s="12">
        <f>IF(Taxonomie!$AQ38="skos:narrowMatch",Taxonomie!$AP38,)</f>
        <v>0</v>
      </c>
      <c r="AB38" s="12" t="s">
        <v>5489</v>
      </c>
    </row>
    <row r="39" spans="1:28">
      <c r="A39" s="12" t="str">
        <f t="shared" si="0"/>
        <v>Bildung - Schule - Schuleingangsuntersuchung</v>
      </c>
      <c r="B39" s="12" t="str">
        <f>CONCATENATE(Taxonomie!D39," - ",Taxonomie!Y39)</f>
        <v>education - school - School Entry Medical</v>
      </c>
      <c r="C39" s="12" t="str">
        <f>Taxonomie!C39</f>
        <v>Bildung</v>
      </c>
      <c r="D39" s="12" t="str">
        <f>Taxonomie!X39</f>
        <v>Schule - Schuleingangsuntersuchung</v>
      </c>
      <c r="E39" s="12" t="str">
        <f>Taxonomie!Z39</f>
        <v>Gesetzlich vorgeschriebene Schulneulingsuntersuchung auf Einladung des Gesundheitsamtes vor der Aufnahme in die erste Jahrgangsstufe der Grundschule</v>
      </c>
      <c r="F39" s="12" t="str">
        <f>Taxonomie!B39</f>
        <v>Bildung, Kultur und Sport</v>
      </c>
      <c r="G39" s="12">
        <f>IF(Taxonomie!$AC39="skos:exactMatch",Taxonomie!$AA39,)</f>
        <v>0</v>
      </c>
      <c r="H39" s="12">
        <f>IF(Taxonomie!$AC39="skos:closeMatch",Taxonomie!$AA39,)</f>
        <v>0</v>
      </c>
      <c r="I39" s="37" t="str">
        <f>IF(Taxonomie!$AC39="skos:relatedMatch",Taxonomie!$AA39,)</f>
        <v>https://d-nb.info/gnd/4053474-1</v>
      </c>
      <c r="J39" s="12">
        <f>IF(Taxonomie!$AC39="skos:broadMatch",Taxonomie!$AA39,)</f>
        <v>0</v>
      </c>
      <c r="K39" s="12">
        <f>IF(Taxonomie!$AC39="skos:narrowMatch",Taxonomie!$AA39,)</f>
        <v>0</v>
      </c>
      <c r="L39" s="12">
        <f>IF(Taxonomie!$AH39="skos:exactMatch",Taxonomie!$AF39,)</f>
        <v>0</v>
      </c>
      <c r="M39" s="12">
        <f>IF(Taxonomie!$AH39="skos:closeMatch",Taxonomie!$AF39,)</f>
        <v>0</v>
      </c>
      <c r="N39" s="37" t="str">
        <f>IF(Taxonomie!$AH39="skos:relatedMatch",Taxonomie!$AF39,)</f>
        <v>https://www.wikidata.org/wiki/Q3914</v>
      </c>
      <c r="O39" s="12">
        <f>IF(Taxonomie!$AH39="skos:broadMatch",Taxonomie!$AF39,)</f>
        <v>0</v>
      </c>
      <c r="P39" s="12">
        <f>IF(Taxonomie!$AH39="skos:narrowMatch",Taxonomie!$AF39,)</f>
        <v>0</v>
      </c>
      <c r="Q39" s="75" t="str">
        <f>IF(Taxonomie!AK39="N.A.",,Taxonomie!AK39)</f>
        <v>http://eurovoc.europa.eu/5307</v>
      </c>
      <c r="R39" s="12">
        <f>IF(Taxonomie!$AM39="skos:exactMatch",Taxonomie!$AK39,)</f>
        <v>0</v>
      </c>
      <c r="S39" s="12">
        <f>IF(Taxonomie!$AM39="skos:closeMatch",Taxonomie!$AK39,)</f>
        <v>0</v>
      </c>
      <c r="T39" s="12">
        <f>IF(Taxonomie!$AM39="skos:relatedMatch",Taxonomie!$AK39,)</f>
        <v>0</v>
      </c>
      <c r="U39" s="37" t="str">
        <f>IF(Taxonomie!$AM39="skos:broadMatch",Taxonomie!$AK39,)</f>
        <v>http://eurovoc.europa.eu/5307</v>
      </c>
      <c r="V39" s="12">
        <f>IF(Taxonomie!$AM39="skos:narrowMatch",Taxonomie!$AK39,)</f>
        <v>0</v>
      </c>
      <c r="W39" s="12">
        <f>IF(Taxonomie!$AQ39="skos:exactMatch",Taxonomie!$AP39,)</f>
        <v>0</v>
      </c>
      <c r="X39" s="12">
        <f>IF(Taxonomie!$AQ39="skos:closeMatch",Taxonomie!$AP39,)</f>
        <v>0</v>
      </c>
      <c r="Y39" s="12">
        <f>IF(Taxonomie!$AQ39="skos:relatedMatch",Taxonomie!$AP39,)</f>
        <v>0</v>
      </c>
      <c r="Z39" s="37" t="str">
        <f>IF(Taxonomie!$AQ39="skos:broadMatch",Taxonomie!$AP39,)</f>
        <v>https://schema.org/School</v>
      </c>
      <c r="AA39" s="12">
        <f>IF(Taxonomie!$AQ39="skos:narrowMatch",Taxonomie!$AP39,)</f>
        <v>0</v>
      </c>
      <c r="AB39" s="12" t="s">
        <v>5489</v>
      </c>
    </row>
    <row r="40" spans="1:28">
      <c r="A40" s="12" t="str">
        <f t="shared" si="0"/>
        <v>Bildung - Schule - Schulentwicklungsplan</v>
      </c>
      <c r="B40" s="12" t="str">
        <f>CONCATENATE(Taxonomie!D40," - ",Taxonomie!Y40)</f>
        <v>education - school - school development plan</v>
      </c>
      <c r="C40" s="12" t="str">
        <f>Taxonomie!C40</f>
        <v>Bildung</v>
      </c>
      <c r="D40" s="12" t="str">
        <f>Taxonomie!X40</f>
        <v>Schule - Schulentwicklungsplan</v>
      </c>
      <c r="E40" s="12" t="str">
        <f>Taxonomie!Z40</f>
        <v>Planungs- und Steuerungsinstrument für die Umsetzung schulischer Entwicklungsvorhaben</v>
      </c>
      <c r="F40" s="12" t="str">
        <f>Taxonomie!B40</f>
        <v>Bildung, Kultur und Sport</v>
      </c>
      <c r="G40" s="37" t="str">
        <f>IF(Taxonomie!$AC40="skos:exactMatch",Taxonomie!$AA40,)</f>
        <v>https://d-nb.info/gnd/4127661-9</v>
      </c>
      <c r="H40" s="12">
        <f>IF(Taxonomie!$AC40="skos:closeMatch",Taxonomie!$AA40,)</f>
        <v>0</v>
      </c>
      <c r="I40" s="12">
        <f>IF(Taxonomie!$AC40="skos:relatedMatch",Taxonomie!$AA40,)</f>
        <v>0</v>
      </c>
      <c r="J40" s="12">
        <f>IF(Taxonomie!$AC40="skos:broadMatch",Taxonomie!$AA40,)</f>
        <v>0</v>
      </c>
      <c r="K40" s="12">
        <f>IF(Taxonomie!$AC40="skos:narrowMatch",Taxonomie!$AA40,)</f>
        <v>0</v>
      </c>
      <c r="L40" s="37" t="str">
        <f>IF(Taxonomie!$AH40="skos:exactMatch",Taxonomie!$AF40,)</f>
        <v>https://www.wikidata.org/wiki/Q99457248</v>
      </c>
      <c r="M40" s="12">
        <f>IF(Taxonomie!$AH40="skos:closeMatch",Taxonomie!$AF40,)</f>
        <v>0</v>
      </c>
      <c r="N40" s="12">
        <f>IF(Taxonomie!$AH40="skos:relatedMatch",Taxonomie!$AF40,)</f>
        <v>0</v>
      </c>
      <c r="O40" s="12">
        <f>IF(Taxonomie!$AH40="skos:broadMatch",Taxonomie!$AF40,)</f>
        <v>0</v>
      </c>
      <c r="P40" s="12">
        <f>IF(Taxonomie!$AH40="skos:narrowMatch",Taxonomie!$AF40,)</f>
        <v>0</v>
      </c>
      <c r="Q40" s="75" t="str">
        <f>IF(Taxonomie!AK40="N.A.",,Taxonomie!AK40)</f>
        <v>http://eurovoc.europa.eu/2393</v>
      </c>
      <c r="R40" s="12">
        <f>IF(Taxonomie!$AM40="skos:exactMatch",Taxonomie!$AK40,)</f>
        <v>0</v>
      </c>
      <c r="S40" s="12">
        <f>IF(Taxonomie!$AM40="skos:closeMatch",Taxonomie!$AK40,)</f>
        <v>0</v>
      </c>
      <c r="T40" s="12">
        <f>IF(Taxonomie!$AM40="skos:relatedMatch",Taxonomie!$AK40,)</f>
        <v>0</v>
      </c>
      <c r="U40" s="37" t="str">
        <f>IF(Taxonomie!$AM40="skos:broadMatch",Taxonomie!$AK40,)</f>
        <v>http://eurovoc.europa.eu/2393</v>
      </c>
      <c r="V40" s="12">
        <f>IF(Taxonomie!$AM40="skos:narrowMatch",Taxonomie!$AK40,)</f>
        <v>0</v>
      </c>
      <c r="W40" s="12">
        <f>IF(Taxonomie!$AQ40="skos:exactMatch",Taxonomie!$AP40,)</f>
        <v>0</v>
      </c>
      <c r="X40" s="12">
        <f>IF(Taxonomie!$AQ40="skos:closeMatch",Taxonomie!$AP40,)</f>
        <v>0</v>
      </c>
      <c r="Y40" s="12">
        <f>IF(Taxonomie!$AQ40="skos:relatedMatch",Taxonomie!$AP40,)</f>
        <v>0</v>
      </c>
      <c r="Z40" s="37" t="str">
        <f>IF(Taxonomie!$AQ40="skos:broadMatch",Taxonomie!$AP40,)</f>
        <v>https://schema.org/School</v>
      </c>
      <c r="AA40" s="12">
        <f>IF(Taxonomie!$AQ40="skos:narrowMatch",Taxonomie!$AP40,)</f>
        <v>0</v>
      </c>
      <c r="AB40" s="12" t="s">
        <v>5489</v>
      </c>
    </row>
    <row r="41" spans="1:28">
      <c r="A41" s="12" t="str">
        <f t="shared" si="0"/>
        <v>Bildung - Schule - Schülerzahl</v>
      </c>
      <c r="B41" s="12" t="str">
        <f>CONCATENATE(Taxonomie!D41," - ",Taxonomie!Y41)</f>
        <v>education - school - number of students</v>
      </c>
      <c r="C41" s="12" t="str">
        <f>Taxonomie!C41</f>
        <v>Bildung</v>
      </c>
      <c r="D41" s="12" t="str">
        <f>Taxonomie!X41</f>
        <v>Schule - Schülerzahl</v>
      </c>
      <c r="E41" s="12" t="str">
        <f>Taxonomie!Z41</f>
        <v>Anzahl der Schülerinnen und Schüler</v>
      </c>
      <c r="F41" s="12" t="str">
        <f>Taxonomie!B41</f>
        <v>Bildung, Kultur und Sport</v>
      </c>
      <c r="G41" s="37" t="str">
        <f>IF(Taxonomie!$AC41="skos:exactMatch",Taxonomie!$AA41,)</f>
        <v>https://d-nb.info/gnd/4229532-4</v>
      </c>
      <c r="H41" s="12">
        <f>IF(Taxonomie!$AC41="skos:closeMatch",Taxonomie!$AA41,)</f>
        <v>0</v>
      </c>
      <c r="I41" s="12">
        <f>IF(Taxonomie!$AC41="skos:relatedMatch",Taxonomie!$AA41,)</f>
        <v>0</v>
      </c>
      <c r="J41" s="12">
        <f>IF(Taxonomie!$AC41="skos:broadMatch",Taxonomie!$AA41,)</f>
        <v>0</v>
      </c>
      <c r="K41" s="12">
        <f>IF(Taxonomie!$AC41="skos:narrowMatch",Taxonomie!$AA41,)</f>
        <v>0</v>
      </c>
      <c r="L41" s="12">
        <f>IF(Taxonomie!$AH41="skos:exactMatch",Taxonomie!$AF41,)</f>
        <v>0</v>
      </c>
      <c r="M41" s="37" t="str">
        <f>IF(Taxonomie!$AH41="skos:closeMatch",Taxonomie!$AF41,)</f>
        <v>https://www.wikidata.org/wiki/Q48942</v>
      </c>
      <c r="N41" s="12">
        <f>IF(Taxonomie!$AH41="skos:relatedMatch",Taxonomie!$AF41,)</f>
        <v>0</v>
      </c>
      <c r="O41" s="12">
        <f>IF(Taxonomie!$AH41="skos:broadMatch",Taxonomie!$AF41,)</f>
        <v>0</v>
      </c>
      <c r="P41" s="12">
        <f>IF(Taxonomie!$AH41="skos:narrowMatch",Taxonomie!$AF41,)</f>
        <v>0</v>
      </c>
      <c r="Q41" s="75" t="str">
        <f>IF(Taxonomie!AK41="N.A.",,Taxonomie!AK41)</f>
        <v>http://eurovoc.europa.eu/684</v>
      </c>
      <c r="R41" s="37" t="str">
        <f>IF(Taxonomie!$AM41="skos:exactMatch",Taxonomie!$AK41,)</f>
        <v>http://eurovoc.europa.eu/684</v>
      </c>
      <c r="S41" s="12">
        <f>IF(Taxonomie!$AM41="skos:closeMatch",Taxonomie!$AK41,)</f>
        <v>0</v>
      </c>
      <c r="T41" s="12">
        <f>IF(Taxonomie!$AM41="skos:relatedMatch",Taxonomie!$AK41,)</f>
        <v>0</v>
      </c>
      <c r="U41" s="12">
        <f>IF(Taxonomie!$AM41="skos:broadMatch",Taxonomie!$AK41,)</f>
        <v>0</v>
      </c>
      <c r="V41" s="12">
        <f>IF(Taxonomie!$AM41="skos:narrowMatch",Taxonomie!$AK41,)</f>
        <v>0</v>
      </c>
      <c r="W41" s="12">
        <f>IF(Taxonomie!$AQ41="skos:exactMatch",Taxonomie!$AP41,)</f>
        <v>0</v>
      </c>
      <c r="X41" s="12">
        <f>IF(Taxonomie!$AQ41="skos:closeMatch",Taxonomie!$AP41,)</f>
        <v>0</v>
      </c>
      <c r="Y41" s="12">
        <f>IF(Taxonomie!$AQ41="skos:relatedMatch",Taxonomie!$AP41,)</f>
        <v>0</v>
      </c>
      <c r="Z41" s="37" t="str">
        <f>IF(Taxonomie!$AQ41="skos:broadMatch",Taxonomie!$AP41,)</f>
        <v>https://schema.org/School</v>
      </c>
      <c r="AA41" s="12">
        <f>IF(Taxonomie!$AQ41="skos:narrowMatch",Taxonomie!$AP41,)</f>
        <v>0</v>
      </c>
      <c r="AB41" s="12" t="s">
        <v>5489</v>
      </c>
    </row>
    <row r="42" spans="1:28">
      <c r="A42" s="12" t="str">
        <f t="shared" si="0"/>
        <v>Bildung - Schule - Standort</v>
      </c>
      <c r="B42" s="12" t="str">
        <f>CONCATENATE(Taxonomie!D42," - ",Taxonomie!Y42)</f>
        <v>education - school - location</v>
      </c>
      <c r="C42" s="12" t="str">
        <f>Taxonomie!C42</f>
        <v>Bildung</v>
      </c>
      <c r="D42" s="12" t="str">
        <f>Taxonomie!X42</f>
        <v>Schule - Standort</v>
      </c>
      <c r="E42" s="12" t="str">
        <f>Taxonomie!Z42</f>
        <v>Standorte, an denen sich Schulen befinden</v>
      </c>
      <c r="F42" s="12" t="str">
        <f>Taxonomie!B42</f>
        <v>Bildung, Kultur und Sport</v>
      </c>
      <c r="G42" s="12">
        <f>IF(Taxonomie!$AC42="skos:exactMatch",Taxonomie!$AA42,)</f>
        <v>0</v>
      </c>
      <c r="H42" s="12">
        <f>IF(Taxonomie!$AC42="skos:closeMatch",Taxonomie!$AA42,)</f>
        <v>0</v>
      </c>
      <c r="I42" s="12">
        <f>IF(Taxonomie!$AC42="skos:relatedMatch",Taxonomie!$AA42,)</f>
        <v>0</v>
      </c>
      <c r="J42" s="37" t="str">
        <f>IF(Taxonomie!$AC42="skos:broadMatch",Taxonomie!$AA42,)</f>
        <v>https://d-nb.info/gnd/4053474-1</v>
      </c>
      <c r="K42" s="12">
        <f>IF(Taxonomie!$AC42="skos:narrowMatch",Taxonomie!$AA42,)</f>
        <v>0</v>
      </c>
      <c r="L42" s="12">
        <f>IF(Taxonomie!$AH42="skos:exactMatch",Taxonomie!$AF42,)</f>
        <v>0</v>
      </c>
      <c r="M42" s="12">
        <f>IF(Taxonomie!$AH42="skos:closeMatch",Taxonomie!$AF42,)</f>
        <v>0</v>
      </c>
      <c r="N42" s="12">
        <f>IF(Taxonomie!$AH42="skos:relatedMatch",Taxonomie!$AF42,)</f>
        <v>0</v>
      </c>
      <c r="O42" s="37" t="str">
        <f>IF(Taxonomie!$AH42="skos:broadMatch",Taxonomie!$AF42,)</f>
        <v>https://www.wikidata.org/wiki/Q3914</v>
      </c>
      <c r="P42" s="12">
        <f>IF(Taxonomie!$AH42="skos:narrowMatch",Taxonomie!$AF42,)</f>
        <v>0</v>
      </c>
      <c r="Q42" s="75" t="str">
        <f>IF(Taxonomie!AK42="N.A.",,Taxonomie!AK42)</f>
        <v>http://eurovoc.europa.eu/1307</v>
      </c>
      <c r="R42" s="12">
        <f>IF(Taxonomie!$AM42="skos:exactMatch",Taxonomie!$AK42,)</f>
        <v>0</v>
      </c>
      <c r="S42" s="12">
        <f>IF(Taxonomie!$AM42="skos:closeMatch",Taxonomie!$AK42,)</f>
        <v>0</v>
      </c>
      <c r="T42" s="37" t="str">
        <f>IF(Taxonomie!$AM42="skos:relatedMatch",Taxonomie!$AK42,)</f>
        <v>http://eurovoc.europa.eu/1307</v>
      </c>
      <c r="U42" s="12">
        <f>IF(Taxonomie!$AM42="skos:broadMatch",Taxonomie!$AK42,)</f>
        <v>0</v>
      </c>
      <c r="V42" s="12">
        <f>IF(Taxonomie!$AM42="skos:narrowMatch",Taxonomie!$AK42,)</f>
        <v>0</v>
      </c>
      <c r="W42" s="12">
        <f>IF(Taxonomie!$AQ42="skos:exactMatch",Taxonomie!$AP42,)</f>
        <v>0</v>
      </c>
      <c r="X42" s="12">
        <f>IF(Taxonomie!$AQ42="skos:closeMatch",Taxonomie!$AP42,)</f>
        <v>0</v>
      </c>
      <c r="Y42" s="12">
        <f>IF(Taxonomie!$AQ42="skos:relatedMatch",Taxonomie!$AP42,)</f>
        <v>0</v>
      </c>
      <c r="Z42" s="37" t="str">
        <f>IF(Taxonomie!$AQ42="skos:broadMatch",Taxonomie!$AP42,)</f>
        <v>https://schema.org/School</v>
      </c>
      <c r="AA42" s="12">
        <f>IF(Taxonomie!$AQ42="skos:narrowMatch",Taxonomie!$AP42,)</f>
        <v>0</v>
      </c>
      <c r="AB42" s="12" t="s">
        <v>5489</v>
      </c>
    </row>
    <row r="43" spans="1:28">
      <c r="A43" s="12" t="str">
        <f t="shared" si="0"/>
        <v>Bildung - Schule - Wunschschule</v>
      </c>
      <c r="B43" s="12" t="str">
        <f>CONCATENATE(Taxonomie!D43," - ",Taxonomie!Y43)</f>
        <v>education - school - school of choice</v>
      </c>
      <c r="C43" s="12" t="str">
        <f>Taxonomie!C43</f>
        <v>Bildung</v>
      </c>
      <c r="D43" s="12" t="str">
        <f>Taxonomie!X43</f>
        <v>Schule - Wunschschule</v>
      </c>
      <c r="E43" s="12" t="str">
        <f>Taxonomie!Z43</f>
        <v>Angaben zur Wahl der Erstwunsch-Schule</v>
      </c>
      <c r="F43" s="12" t="str">
        <f>Taxonomie!B43</f>
        <v>Bildung, Kultur und Sport</v>
      </c>
      <c r="G43" s="12">
        <f>IF(Taxonomie!$AC43="skos:exactMatch",Taxonomie!$AA43,)</f>
        <v>0</v>
      </c>
      <c r="H43" s="12">
        <f>IF(Taxonomie!$AC43="skos:closeMatch",Taxonomie!$AA43,)</f>
        <v>0</v>
      </c>
      <c r="I43" s="12">
        <f>IF(Taxonomie!$AC43="skos:relatedMatch",Taxonomie!$AA43,)</f>
        <v>0</v>
      </c>
      <c r="J43" s="37" t="str">
        <f>IF(Taxonomie!$AC43="skos:broadMatch",Taxonomie!$AA43,)</f>
        <v>https://d-nb.info/gnd/4053474-1</v>
      </c>
      <c r="K43" s="12">
        <f>IF(Taxonomie!$AC43="skos:narrowMatch",Taxonomie!$AA43,)</f>
        <v>0</v>
      </c>
      <c r="L43" s="12">
        <f>IF(Taxonomie!$AH43="skos:exactMatch",Taxonomie!$AF43,)</f>
        <v>0</v>
      </c>
      <c r="M43" s="12">
        <f>IF(Taxonomie!$AH43="skos:closeMatch",Taxonomie!$AF43,)</f>
        <v>0</v>
      </c>
      <c r="N43" s="12">
        <f>IF(Taxonomie!$AH43="skos:relatedMatch",Taxonomie!$AF43,)</f>
        <v>0</v>
      </c>
      <c r="O43" s="37" t="str">
        <f>IF(Taxonomie!$AH43="skos:broadMatch",Taxonomie!$AF43,)</f>
        <v>https://www.wikidata.org/wiki/Q3914</v>
      </c>
      <c r="P43" s="12">
        <f>IF(Taxonomie!$AH43="skos:narrowMatch",Taxonomie!$AF43,)</f>
        <v>0</v>
      </c>
      <c r="Q43" s="12">
        <f>IF(Taxonomie!AK43="N.A.",,Taxonomie!AK43)</f>
        <v>0</v>
      </c>
      <c r="R43" s="12">
        <f>IF(Taxonomie!$AM43="skos:exactMatch",Taxonomie!$AK43,)</f>
        <v>0</v>
      </c>
      <c r="S43" s="12">
        <f>IF(Taxonomie!$AM43="skos:closeMatch",Taxonomie!$AK43,)</f>
        <v>0</v>
      </c>
      <c r="T43" s="12">
        <f>IF(Taxonomie!$AM43="skos:relatedMatch",Taxonomie!$AK43,)</f>
        <v>0</v>
      </c>
      <c r="U43" s="12">
        <f>IF(Taxonomie!$AM43="skos:broadMatch",Taxonomie!$AK43,)</f>
        <v>0</v>
      </c>
      <c r="V43" s="12">
        <f>IF(Taxonomie!$AM43="skos:narrowMatch",Taxonomie!$AK43,)</f>
        <v>0</v>
      </c>
      <c r="W43" s="12">
        <f>IF(Taxonomie!$AQ43="skos:exactMatch",Taxonomie!$AP43,)</f>
        <v>0</v>
      </c>
      <c r="X43" s="12">
        <f>IF(Taxonomie!$AQ43="skos:closeMatch",Taxonomie!$AP43,)</f>
        <v>0</v>
      </c>
      <c r="Y43" s="12">
        <f>IF(Taxonomie!$AQ43="skos:relatedMatch",Taxonomie!$AP43,)</f>
        <v>0</v>
      </c>
      <c r="Z43" s="37" t="str">
        <f>IF(Taxonomie!$AQ43="skos:broadMatch",Taxonomie!$AP43,)</f>
        <v>https://schema.org/School</v>
      </c>
      <c r="AA43" s="12">
        <f>IF(Taxonomie!$AQ43="skos:narrowMatch",Taxonomie!$AP43,)</f>
        <v>0</v>
      </c>
      <c r="AB43" s="12" t="s">
        <v>5489</v>
      </c>
    </row>
    <row r="44" spans="1:28">
      <c r="A44" s="12" t="str">
        <f t="shared" si="0"/>
        <v>Bildung - Volkshochschule - Teilnehmerzahl</v>
      </c>
      <c r="B44" s="12" t="str">
        <f>CONCATENATE(Taxonomie!D44," - ",Taxonomie!Y44)</f>
        <v>education - adult education centre - number of participants</v>
      </c>
      <c r="C44" s="12" t="str">
        <f>Taxonomie!C44</f>
        <v>Bildung</v>
      </c>
      <c r="D44" s="12" t="str">
        <f>Taxonomie!X44</f>
        <v>Volkshochschule - Teilnehmerzahl</v>
      </c>
      <c r="E44" s="12" t="str">
        <f>Taxonomie!Z44</f>
        <v>Anzahl der am Angebot der Erwachsenenbildungsinstitute teilnehmenden Personen</v>
      </c>
      <c r="F44" s="12" t="str">
        <f>Taxonomie!B44</f>
        <v>Bildung, Kultur und Sport</v>
      </c>
      <c r="G44" s="12">
        <f>IF(Taxonomie!$AC44="skos:exactMatch",Taxonomie!$AA44,)</f>
        <v>0</v>
      </c>
      <c r="H44" s="12">
        <f>IF(Taxonomie!$AC44="skos:closeMatch",Taxonomie!$AA44,)</f>
        <v>0</v>
      </c>
      <c r="I44" s="12">
        <f>IF(Taxonomie!$AC44="skos:relatedMatch",Taxonomie!$AA44,)</f>
        <v>0</v>
      </c>
      <c r="J44" s="37" t="str">
        <f>IF(Taxonomie!$AC44="skos:broadMatch",Taxonomie!$AA44,)</f>
        <v>https://d-nb.info/gnd/4136151-9</v>
      </c>
      <c r="K44" s="12">
        <f>IF(Taxonomie!$AC44="skos:narrowMatch",Taxonomie!$AA44,)</f>
        <v>0</v>
      </c>
      <c r="L44" s="37" t="str">
        <f>IF(Taxonomie!$AH44="skos:exactMatch",Taxonomie!$AF44,)</f>
        <v>https://www.wikidata.org/wiki/Q1469420</v>
      </c>
      <c r="M44" s="12">
        <f>IF(Taxonomie!$AH44="skos:closeMatch",Taxonomie!$AF44,)</f>
        <v>0</v>
      </c>
      <c r="N44" s="12">
        <f>IF(Taxonomie!$AH44="skos:relatedMatch",Taxonomie!$AF44,)</f>
        <v>0</v>
      </c>
      <c r="O44" s="12">
        <f>IF(Taxonomie!$AH44="skos:broadMatch",Taxonomie!$AF44,)</f>
        <v>0</v>
      </c>
      <c r="P44" s="12">
        <f>IF(Taxonomie!$AH44="skos:narrowMatch",Taxonomie!$AF44,)</f>
        <v>0</v>
      </c>
      <c r="Q44" s="75" t="str">
        <f>IF(Taxonomie!AK44="N.A.",,Taxonomie!AK44)</f>
        <v>http://eurovoc.europa.eu/5174</v>
      </c>
      <c r="R44" s="12">
        <f>IF(Taxonomie!$AM44="skos:exactMatch",Taxonomie!$AK44,)</f>
        <v>0</v>
      </c>
      <c r="S44" s="12">
        <f>IF(Taxonomie!$AM44="skos:closeMatch",Taxonomie!$AK44,)</f>
        <v>0</v>
      </c>
      <c r="T44" s="12">
        <f>IF(Taxonomie!$AM44="skos:relatedMatch",Taxonomie!$AK44,)</f>
        <v>0</v>
      </c>
      <c r="U44" s="37" t="str">
        <f>IF(Taxonomie!$AM44="skos:broadMatch",Taxonomie!$AK44,)</f>
        <v>http://eurovoc.europa.eu/5174</v>
      </c>
      <c r="V44" s="12">
        <f>IF(Taxonomie!$AM44="skos:narrowMatch",Taxonomie!$AK44,)</f>
        <v>0</v>
      </c>
      <c r="W44" s="12">
        <f>IF(Taxonomie!$AQ44="skos:exactMatch",Taxonomie!$AP44,)</f>
        <v>0</v>
      </c>
      <c r="X44" s="12">
        <f>IF(Taxonomie!$AQ44="skos:closeMatch",Taxonomie!$AP44,)</f>
        <v>0</v>
      </c>
      <c r="Y44" s="37" t="str">
        <f>IF(Taxonomie!$AQ44="skos:relatedMatch",Taxonomie!$AP44,)</f>
        <v>https://schema.org/School</v>
      </c>
      <c r="Z44" s="12">
        <f>IF(Taxonomie!$AQ44="skos:broadMatch",Taxonomie!$AP44,)</f>
        <v>0</v>
      </c>
      <c r="AA44" s="12">
        <f>IF(Taxonomie!$AQ44="skos:narrowMatch",Taxonomie!$AP44,)</f>
        <v>0</v>
      </c>
      <c r="AB44" s="12" t="s">
        <v>5489</v>
      </c>
    </row>
    <row r="45" spans="1:28">
      <c r="A45" s="12" t="str">
        <f t="shared" si="0"/>
        <v>Bildung - Volkshochschule - Veranstaltung</v>
      </c>
      <c r="B45" s="12" t="str">
        <f>CONCATENATE(Taxonomie!D45," - ",Taxonomie!Y45)</f>
        <v>education - adult education centre - events</v>
      </c>
      <c r="C45" s="12" t="str">
        <f>Taxonomie!C45</f>
        <v>Bildung</v>
      </c>
      <c r="D45" s="12" t="str">
        <f>Taxonomie!X45</f>
        <v>Volkshochschule - Veranstaltung</v>
      </c>
      <c r="E45" s="12" t="str">
        <f>Taxonomie!Z45</f>
        <v>Events, die an Erwachsenenbildungsinstituten stattfinden</v>
      </c>
      <c r="F45" s="12" t="str">
        <f>Taxonomie!B45</f>
        <v>Bildung, Kultur und Sport</v>
      </c>
      <c r="G45" s="12">
        <f>IF(Taxonomie!$AC45="skos:exactMatch",Taxonomie!$AA45,)</f>
        <v>0</v>
      </c>
      <c r="H45" s="12">
        <f>IF(Taxonomie!$AC45="skos:closeMatch",Taxonomie!$AA45,)</f>
        <v>0</v>
      </c>
      <c r="I45" s="12">
        <f>IF(Taxonomie!$AC45="skos:relatedMatch",Taxonomie!$AA45,)</f>
        <v>0</v>
      </c>
      <c r="J45" s="37" t="str">
        <f>IF(Taxonomie!$AC45="skos:broadMatch",Taxonomie!$AA45,)</f>
        <v>https://d-nb.info/gnd/4136151-9</v>
      </c>
      <c r="K45" s="12">
        <f>IF(Taxonomie!$AC45="skos:narrowMatch",Taxonomie!$AA45,)</f>
        <v>0</v>
      </c>
      <c r="L45" s="37" t="str">
        <f>IF(Taxonomie!$AH45="skos:exactMatch",Taxonomie!$AF45,)</f>
        <v>https://www.wikidata.org/wiki/Q1469420</v>
      </c>
      <c r="M45" s="12">
        <f>IF(Taxonomie!$AH45="skos:closeMatch",Taxonomie!$AF45,)</f>
        <v>0</v>
      </c>
      <c r="N45" s="12">
        <f>IF(Taxonomie!$AH45="skos:relatedMatch",Taxonomie!$AF45,)</f>
        <v>0</v>
      </c>
      <c r="O45" s="12">
        <f>IF(Taxonomie!$AH45="skos:broadMatch",Taxonomie!$AF45,)</f>
        <v>0</v>
      </c>
      <c r="P45" s="12">
        <f>IF(Taxonomie!$AH45="skos:narrowMatch",Taxonomie!$AF45,)</f>
        <v>0</v>
      </c>
      <c r="Q45" s="75" t="str">
        <f>IF(Taxonomie!AK45="N.A.",,Taxonomie!AK45)</f>
        <v>http://eurovoc.europa.eu/5174</v>
      </c>
      <c r="R45" s="12">
        <f>IF(Taxonomie!$AM45="skos:exactMatch",Taxonomie!$AK45,)</f>
        <v>0</v>
      </c>
      <c r="S45" s="12">
        <f>IF(Taxonomie!$AM45="skos:closeMatch",Taxonomie!$AK45,)</f>
        <v>0</v>
      </c>
      <c r="T45" s="12">
        <f>IF(Taxonomie!$AM45="skos:relatedMatch",Taxonomie!$AK45,)</f>
        <v>0</v>
      </c>
      <c r="U45" s="37" t="str">
        <f>IF(Taxonomie!$AM45="skos:broadMatch",Taxonomie!$AK45,)</f>
        <v>http://eurovoc.europa.eu/5174</v>
      </c>
      <c r="V45" s="12">
        <f>IF(Taxonomie!$AM45="skos:narrowMatch",Taxonomie!$AK45,)</f>
        <v>0</v>
      </c>
      <c r="W45" s="12">
        <f>IF(Taxonomie!$AQ45="skos:exactMatch",Taxonomie!$AP45,)</f>
        <v>0</v>
      </c>
      <c r="X45" s="12">
        <f>IF(Taxonomie!$AQ45="skos:closeMatch",Taxonomie!$AP45,)</f>
        <v>0</v>
      </c>
      <c r="Y45" s="37" t="str">
        <f>IF(Taxonomie!$AQ45="skos:relatedMatch",Taxonomie!$AP45,)</f>
        <v>https://schema.org/School</v>
      </c>
      <c r="Z45" s="12">
        <f>IF(Taxonomie!$AQ45="skos:broadMatch",Taxonomie!$AP45,)</f>
        <v>0</v>
      </c>
      <c r="AA45" s="12">
        <f>IF(Taxonomie!$AQ45="skos:narrowMatch",Taxonomie!$AP45,)</f>
        <v>0</v>
      </c>
      <c r="AB45" s="12" t="s">
        <v>5489</v>
      </c>
    </row>
    <row r="46" spans="1:28">
      <c r="A46" s="12" t="str">
        <f t="shared" si="0"/>
        <v>Bürgerservice - Anliegenmanagement</v>
      </c>
      <c r="B46" s="12" t="str">
        <f>CONCATENATE(Taxonomie!D46," - ",Taxonomie!Y46)</f>
        <v>citizen service - citizen request management</v>
      </c>
      <c r="C46" s="12" t="str">
        <f>Taxonomie!C46</f>
        <v>Bürgerservice</v>
      </c>
      <c r="D46" s="12" t="str">
        <f>Taxonomie!X46</f>
        <v>Anliegenmanagement</v>
      </c>
      <c r="E46" s="12" t="str">
        <f>Taxonomie!Z46</f>
        <v>Systeme, mit denen Anliegen, Beschwerden, Hinweise und Wünsche von Nutzerinnen und Nutzern öffentlicher Dienste eingereicht werden</v>
      </c>
      <c r="F46" s="12" t="str">
        <f>Taxonomie!B46</f>
        <v>Regierung und öffentlicher Sektor</v>
      </c>
      <c r="G46" s="12">
        <f>IF(Taxonomie!$AC46="skos:exactMatch",Taxonomie!$AA46,)</f>
        <v>0</v>
      </c>
      <c r="H46" s="12">
        <f>IF(Taxonomie!$AC46="skos:closeMatch",Taxonomie!$AA46,)</f>
        <v>0</v>
      </c>
      <c r="I46" s="12">
        <f>IF(Taxonomie!$AC46="skos:relatedMatch",Taxonomie!$AA46,)</f>
        <v>0</v>
      </c>
      <c r="J46" s="37" t="str">
        <f>IF(Taxonomie!$AC46="skos:broadMatch",Taxonomie!$AA46,)</f>
        <v>https://d-nb.info/gnd/4122813-3</v>
      </c>
      <c r="K46" s="12">
        <f>IF(Taxonomie!$AC46="skos:narrowMatch",Taxonomie!$AA46,)</f>
        <v>0</v>
      </c>
      <c r="L46" s="37" t="str">
        <f>IF(Taxonomie!$AH46="skos:exactMatch",Taxonomie!$AF46,)</f>
        <v>https://www.wikidata.org/wiki/Q557897</v>
      </c>
      <c r="M46" s="12">
        <f>IF(Taxonomie!$AH46="skos:closeMatch",Taxonomie!$AF46,)</f>
        <v>0</v>
      </c>
      <c r="N46" s="12">
        <f>IF(Taxonomie!$AH46="skos:relatedMatch",Taxonomie!$AF46,)</f>
        <v>0</v>
      </c>
      <c r="O46" s="12">
        <f>IF(Taxonomie!$AH46="skos:broadMatch",Taxonomie!$AF46,)</f>
        <v>0</v>
      </c>
      <c r="P46" s="12">
        <f>IF(Taxonomie!$AH46="skos:narrowMatch",Taxonomie!$AF46,)</f>
        <v>0</v>
      </c>
      <c r="Q46" s="12">
        <f>IF(Taxonomie!AK46="N.A.",,Taxonomie!AK46)</f>
        <v>0</v>
      </c>
      <c r="R46" s="12">
        <f>IF(Taxonomie!$AM46="skos:exactMatch",Taxonomie!$AK46,)</f>
        <v>0</v>
      </c>
      <c r="S46" s="12">
        <f>IF(Taxonomie!$AM46="skos:closeMatch",Taxonomie!$AK46,)</f>
        <v>0</v>
      </c>
      <c r="T46" s="12">
        <f>IF(Taxonomie!$AM46="skos:relatedMatch",Taxonomie!$AK46,)</f>
        <v>0</v>
      </c>
      <c r="U46" s="12">
        <f>IF(Taxonomie!$AM46="skos:broadMatch",Taxonomie!$AK46,)</f>
        <v>0</v>
      </c>
      <c r="V46" s="12">
        <f>IF(Taxonomie!$AM46="skos:narrowMatch",Taxonomie!$AK46,)</f>
        <v>0</v>
      </c>
      <c r="W46" s="12">
        <f>IF(Taxonomie!$AQ46="skos:exactMatch",Taxonomie!$AP46,)</f>
        <v>0</v>
      </c>
      <c r="X46" s="37" t="str">
        <f>IF(Taxonomie!$AQ46="skos:closeMatch",Taxonomie!$AP46,)</f>
        <v>https://schema.org/ContactPoint</v>
      </c>
      <c r="Y46" s="12">
        <f>IF(Taxonomie!$AQ46="skos:relatedMatch",Taxonomie!$AP46,)</f>
        <v>0</v>
      </c>
      <c r="Z46" s="12">
        <f>IF(Taxonomie!$AQ46="skos:broadMatch",Taxonomie!$AP46,)</f>
        <v>0</v>
      </c>
      <c r="AA46" s="12">
        <f>IF(Taxonomie!$AQ46="skos:narrowMatch",Taxonomie!$AP46,)</f>
        <v>0</v>
      </c>
      <c r="AB46" s="12" t="s">
        <v>5489</v>
      </c>
    </row>
    <row r="47" spans="1:28">
      <c r="A47" s="12" t="str">
        <f t="shared" si="0"/>
        <v>Bürgerservice - Dienstleistung</v>
      </c>
      <c r="B47" s="12" t="str">
        <f>CONCATENATE(Taxonomie!D47," - ",Taxonomie!Y47)</f>
        <v>citizen service - service</v>
      </c>
      <c r="C47" s="12" t="str">
        <f>Taxonomie!C47</f>
        <v>Bürgerservice</v>
      </c>
      <c r="D47" s="12" t="str">
        <f>Taxonomie!X47</f>
        <v>Dienstleistung</v>
      </c>
      <c r="E47" s="12" t="str">
        <f>Taxonomie!Z47</f>
        <v>Serviceangebote der Bürgerservicestellen</v>
      </c>
      <c r="F47" s="12" t="str">
        <f>Taxonomie!B47</f>
        <v>Regierung und öffentlicher Sektor</v>
      </c>
      <c r="G47" s="12">
        <f>IF(Taxonomie!$AC47="skos:exactMatch",Taxonomie!$AA47,)</f>
        <v>0</v>
      </c>
      <c r="H47" s="12">
        <f>IF(Taxonomie!$AC47="skos:closeMatch",Taxonomie!$AA47,)</f>
        <v>0</v>
      </c>
      <c r="I47" s="37" t="str">
        <f>IF(Taxonomie!$AC47="skos:relatedMatch",Taxonomie!$AA47,)</f>
        <v>https://d-nb.info/gnd/4164786-5</v>
      </c>
      <c r="J47" s="12">
        <f>IF(Taxonomie!$AC47="skos:broadMatch",Taxonomie!$AA47,)</f>
        <v>0</v>
      </c>
      <c r="K47" s="12">
        <f>IF(Taxonomie!$AC47="skos:narrowMatch",Taxonomie!$AA47,)</f>
        <v>0</v>
      </c>
      <c r="L47" s="12">
        <f>IF(Taxonomie!$AH47="skos:exactMatch",Taxonomie!$AF47,)</f>
        <v>0</v>
      </c>
      <c r="M47" s="12">
        <f>IF(Taxonomie!$AH47="skos:closeMatch",Taxonomie!$AF47,)</f>
        <v>0</v>
      </c>
      <c r="N47" s="12">
        <f>IF(Taxonomie!$AH47="skos:relatedMatch",Taxonomie!$AF47,)</f>
        <v>0</v>
      </c>
      <c r="O47" s="37" t="str">
        <f>IF(Taxonomie!$AH47="skos:broadMatch",Taxonomie!$AF47,)</f>
        <v>https://www.wikidata.org/wiki/Q6936366</v>
      </c>
      <c r="P47" s="12">
        <f>IF(Taxonomie!$AH47="skos:narrowMatch",Taxonomie!$AF47,)</f>
        <v>0</v>
      </c>
      <c r="Q47" s="75" t="str">
        <f>IF(Taxonomie!AK47="N.A.",,Taxonomie!AK47)</f>
        <v>http://eurovoc.europa.eu/6369</v>
      </c>
      <c r="R47" s="12">
        <f>IF(Taxonomie!$AM47="skos:exactMatch",Taxonomie!$AK47,)</f>
        <v>0</v>
      </c>
      <c r="S47" s="12">
        <f>IF(Taxonomie!$AM47="skos:closeMatch",Taxonomie!$AK47,)</f>
        <v>0</v>
      </c>
      <c r="T47" s="12">
        <f>IF(Taxonomie!$AM47="skos:relatedMatch",Taxonomie!$AK47,)</f>
        <v>0</v>
      </c>
      <c r="U47" s="37" t="str">
        <f>IF(Taxonomie!$AM47="skos:broadMatch",Taxonomie!$AK47,)</f>
        <v>http://eurovoc.europa.eu/6369</v>
      </c>
      <c r="V47" s="12">
        <f>IF(Taxonomie!$AM47="skos:narrowMatch",Taxonomie!$AK47,)</f>
        <v>0</v>
      </c>
      <c r="W47" s="12">
        <f>IF(Taxonomie!$AQ47="skos:exactMatch",Taxonomie!$AP47,)</f>
        <v>0</v>
      </c>
      <c r="X47" s="12">
        <f>IF(Taxonomie!$AQ47="skos:closeMatch",Taxonomie!$AP47,)</f>
        <v>0</v>
      </c>
      <c r="Y47" s="37" t="str">
        <f>IF(Taxonomie!$AQ47="skos:relatedMatch",Taxonomie!$AP47,)</f>
        <v>https://schema.org/Service</v>
      </c>
      <c r="Z47" s="12">
        <f>IF(Taxonomie!$AQ47="skos:broadMatch",Taxonomie!$AP47,)</f>
        <v>0</v>
      </c>
      <c r="AA47" s="12">
        <f>IF(Taxonomie!$AQ47="skos:narrowMatch",Taxonomie!$AP47,)</f>
        <v>0</v>
      </c>
      <c r="AB47" s="12" t="s">
        <v>5489</v>
      </c>
    </row>
    <row r="48" spans="1:28">
      <c r="A48" s="12" t="str">
        <f t="shared" si="0"/>
        <v>Bürgerservice - Hundekottüte</v>
      </c>
      <c r="B48" s="12" t="str">
        <f>CONCATENATE(Taxonomie!D48," - ",Taxonomie!Y48)</f>
        <v>citizen service - dog waste bag</v>
      </c>
      <c r="C48" s="12" t="str">
        <f>Taxonomie!C48</f>
        <v>Bürgerservice</v>
      </c>
      <c r="D48" s="12" t="str">
        <f>Taxonomie!X48</f>
        <v>Hundekottüte</v>
      </c>
      <c r="E48" s="12" t="str">
        <f>Taxonomie!Z48</f>
        <v>Standorte von Hundekotbeutelstationen</v>
      </c>
      <c r="F48" s="12" t="str">
        <f>Taxonomie!B48</f>
        <v>Regierung und öffentlicher Sektor</v>
      </c>
      <c r="G48" s="12">
        <f>IF(Taxonomie!$AC48="skos:exactMatch",Taxonomie!$AA48,)</f>
        <v>0</v>
      </c>
      <c r="H48" s="12">
        <f>IF(Taxonomie!$AC48="skos:closeMatch",Taxonomie!$AA48,)</f>
        <v>0</v>
      </c>
      <c r="I48" s="12">
        <f>IF(Taxonomie!$AC48="skos:relatedMatch",Taxonomie!$AA48,)</f>
        <v>0</v>
      </c>
      <c r="J48" s="37" t="str">
        <f>IF(Taxonomie!$AC48="skos:broadMatch",Taxonomie!$AA48,)</f>
        <v>https://d-nb.info/gnd/4701957-8</v>
      </c>
      <c r="K48" s="12">
        <f>IF(Taxonomie!$AC48="skos:narrowMatch",Taxonomie!$AA48,)</f>
        <v>0</v>
      </c>
      <c r="L48" s="37" t="str">
        <f>IF(Taxonomie!$AH48="skos:exactMatch",Taxonomie!$AF48,)</f>
        <v>https://www.wikidata.org/wiki/Q2119424</v>
      </c>
      <c r="M48" s="12">
        <f>IF(Taxonomie!$AH48="skos:closeMatch",Taxonomie!$AF48,)</f>
        <v>0</v>
      </c>
      <c r="N48" s="12">
        <f>IF(Taxonomie!$AH48="skos:relatedMatch",Taxonomie!$AF48,)</f>
        <v>0</v>
      </c>
      <c r="O48" s="12">
        <f>IF(Taxonomie!$AH48="skos:broadMatch",Taxonomie!$AF48,)</f>
        <v>0</v>
      </c>
      <c r="P48" s="12">
        <f>IF(Taxonomie!$AH48="skos:narrowMatch",Taxonomie!$AF48,)</f>
        <v>0</v>
      </c>
      <c r="Q48" s="75" t="str">
        <f>IF(Taxonomie!AK48="N.A.",,Taxonomie!AK48)</f>
        <v>http://eurovoc.europa.eu/1919</v>
      </c>
      <c r="R48" s="12">
        <f>IF(Taxonomie!$AM48="skos:exactMatch",Taxonomie!$AK48,)</f>
        <v>0</v>
      </c>
      <c r="S48" s="12">
        <f>IF(Taxonomie!$AM48="skos:closeMatch",Taxonomie!$AK48,)</f>
        <v>0</v>
      </c>
      <c r="T48" s="37" t="str">
        <f>IF(Taxonomie!$AM48="skos:relatedMatch",Taxonomie!$AK48,)</f>
        <v>http://eurovoc.europa.eu/1919</v>
      </c>
      <c r="U48" s="12">
        <f>IF(Taxonomie!$AM48="skos:broadMatch",Taxonomie!$AK48,)</f>
        <v>0</v>
      </c>
      <c r="V48" s="12">
        <f>IF(Taxonomie!$AM48="skos:narrowMatch",Taxonomie!$AK48,)</f>
        <v>0</v>
      </c>
      <c r="W48" s="12">
        <f>IF(Taxonomie!$AQ48="skos:exactMatch",Taxonomie!$AP48,)</f>
        <v>0</v>
      </c>
      <c r="X48" s="12">
        <f>IF(Taxonomie!$AQ48="skos:closeMatch",Taxonomie!$AP48,)</f>
        <v>0</v>
      </c>
      <c r="Y48" s="12">
        <f>IF(Taxonomie!$AQ48="skos:relatedMatch",Taxonomie!$AP48,)</f>
        <v>0</v>
      </c>
      <c r="Z48" s="12">
        <f>IF(Taxonomie!$AQ48="skos:broadMatch",Taxonomie!$AP48,)</f>
        <v>0</v>
      </c>
      <c r="AA48" s="12">
        <f>IF(Taxonomie!$AQ48="skos:narrowMatch",Taxonomie!$AP48,)</f>
        <v>0</v>
      </c>
      <c r="AB48" s="12" t="s">
        <v>5489</v>
      </c>
    </row>
    <row r="49" spans="1:28">
      <c r="A49" s="12" t="str">
        <f t="shared" si="0"/>
        <v>Bürgerservice - Telefonverzeichnis</v>
      </c>
      <c r="B49" s="12" t="str">
        <f>CONCATENATE(Taxonomie!D49," - ",Taxonomie!Y49)</f>
        <v>citizen service - telephone directory</v>
      </c>
      <c r="C49" s="12" t="str">
        <f>Taxonomie!C49</f>
        <v>Bürgerservice</v>
      </c>
      <c r="D49" s="12" t="str">
        <f>Taxonomie!X49</f>
        <v>Telefonverzeichnis</v>
      </c>
      <c r="E49" s="12" t="str">
        <f>Taxonomie!Z49</f>
        <v>Telefonnummern von Mitarbeiterinnen und Mitarbeitern der Verwaltung</v>
      </c>
      <c r="F49" s="12" t="str">
        <f>Taxonomie!B49</f>
        <v>Regierung und öffentlicher Sektor</v>
      </c>
      <c r="G49" s="37" t="str">
        <f>IF(Taxonomie!$AC49="skos:exactMatch",Taxonomie!$AA49,)</f>
        <v>https://d-nb.info/gnd/4184643-6</v>
      </c>
      <c r="H49" s="12">
        <f>IF(Taxonomie!$AC49="skos:closeMatch",Taxonomie!$AA49,)</f>
        <v>0</v>
      </c>
      <c r="I49" s="12">
        <f>IF(Taxonomie!$AC49="skos:relatedMatch",Taxonomie!$AA49,)</f>
        <v>0</v>
      </c>
      <c r="J49" s="12">
        <f>IF(Taxonomie!$AC49="skos:broadMatch",Taxonomie!$AA49,)</f>
        <v>0</v>
      </c>
      <c r="K49" s="12">
        <f>IF(Taxonomie!$AC49="skos:narrowMatch",Taxonomie!$AA49,)</f>
        <v>0</v>
      </c>
      <c r="L49" s="12">
        <f>IF(Taxonomie!$AH49="skos:exactMatch",Taxonomie!$AF49,)</f>
        <v>0</v>
      </c>
      <c r="M49" s="12">
        <f>IF(Taxonomie!$AH49="skos:closeMatch",Taxonomie!$AF49,)</f>
        <v>0</v>
      </c>
      <c r="N49" s="37" t="str">
        <f>IF(Taxonomie!$AH49="skos:relatedMatch",Taxonomie!$AF49,)</f>
        <v>https://www.wikidata.org/wiki/Q220393</v>
      </c>
      <c r="O49" s="12">
        <f>IF(Taxonomie!$AH49="skos:broadMatch",Taxonomie!$AF49,)</f>
        <v>0</v>
      </c>
      <c r="P49" s="12">
        <f>IF(Taxonomie!$AH49="skos:narrowMatch",Taxonomie!$AF49,)</f>
        <v>0</v>
      </c>
      <c r="Q49" s="75" t="str">
        <f>IF(Taxonomie!AK49="N.A.",,Taxonomie!AK49)</f>
        <v>http://eurovoc.europa.eu/3342</v>
      </c>
      <c r="R49" s="12">
        <f>IF(Taxonomie!$AM49="skos:exactMatch",Taxonomie!$AK49,)</f>
        <v>0</v>
      </c>
      <c r="S49" s="12">
        <f>IF(Taxonomie!$AM49="skos:closeMatch",Taxonomie!$AK49,)</f>
        <v>0</v>
      </c>
      <c r="T49" s="12">
        <f>IF(Taxonomie!$AM49="skos:relatedMatch",Taxonomie!$AK49,)</f>
        <v>0</v>
      </c>
      <c r="U49" s="37" t="str">
        <f>IF(Taxonomie!$AM49="skos:broadMatch",Taxonomie!$AK49,)</f>
        <v>http://eurovoc.europa.eu/3342</v>
      </c>
      <c r="V49" s="12">
        <f>IF(Taxonomie!$AM49="skos:narrowMatch",Taxonomie!$AK49,)</f>
        <v>0</v>
      </c>
      <c r="W49" s="12">
        <f>IF(Taxonomie!$AQ49="skos:exactMatch",Taxonomie!$AP49,)</f>
        <v>0</v>
      </c>
      <c r="X49" s="12">
        <f>IF(Taxonomie!$AQ49="skos:closeMatch",Taxonomie!$AP49,)</f>
        <v>0</v>
      </c>
      <c r="Y49" s="12">
        <f>IF(Taxonomie!$AQ49="skos:relatedMatch",Taxonomie!$AP49,)</f>
        <v>0</v>
      </c>
      <c r="Z49" s="37" t="str">
        <f>IF(Taxonomie!$AQ49="skos:broadMatch",Taxonomie!$AP49,)</f>
        <v>https://schema.org/telephone</v>
      </c>
      <c r="AA49" s="12">
        <f>IF(Taxonomie!$AQ49="skos:narrowMatch",Taxonomie!$AP49,)</f>
        <v>0</v>
      </c>
      <c r="AB49" s="12" t="s">
        <v>5489</v>
      </c>
    </row>
    <row r="50" spans="1:28">
      <c r="A50" s="12" t="str">
        <f t="shared" si="0"/>
        <v>Bürgerservice - Termin</v>
      </c>
      <c r="B50" s="12" t="str">
        <f>CONCATENATE(Taxonomie!D50," - ",Taxonomie!Y50)</f>
        <v>citizen service - appointment</v>
      </c>
      <c r="C50" s="12" t="str">
        <f>Taxonomie!C50</f>
        <v>Bürgerservice</v>
      </c>
      <c r="D50" s="12" t="str">
        <f>Taxonomie!X50</f>
        <v>Termin</v>
      </c>
      <c r="E50" s="12" t="str">
        <f>Taxonomie!Z50</f>
        <v>Termine und Öffnungszeiten von Einrichtungen der Kommunalverwaltung</v>
      </c>
      <c r="F50" s="12" t="str">
        <f>Taxonomie!B50</f>
        <v>Regierung und öffentlicher Sektor</v>
      </c>
      <c r="G50" s="37" t="str">
        <f>IF(Taxonomie!$AC50="skos:exactMatch",Taxonomie!$AA50,)</f>
        <v>https://d-nb.info/gnd/4184755-6</v>
      </c>
      <c r="H50" s="12">
        <f>IF(Taxonomie!$AC50="skos:closeMatch",Taxonomie!$AA50,)</f>
        <v>0</v>
      </c>
      <c r="I50" s="12">
        <f>IF(Taxonomie!$AC50="skos:relatedMatch",Taxonomie!$AA50,)</f>
        <v>0</v>
      </c>
      <c r="J50" s="12">
        <f>IF(Taxonomie!$AC50="skos:broadMatch",Taxonomie!$AA50,)</f>
        <v>0</v>
      </c>
      <c r="K50" s="12">
        <f>IF(Taxonomie!$AC50="skos:narrowMatch",Taxonomie!$AA50,)</f>
        <v>0</v>
      </c>
      <c r="L50" s="37" t="str">
        <f>IF(Taxonomie!$AH50="skos:exactMatch",Taxonomie!$AF50,)</f>
        <v>https://www.wikidata.org/wiki/Q109593105</v>
      </c>
      <c r="M50" s="12">
        <f>IF(Taxonomie!$AH50="skos:closeMatch",Taxonomie!$AF50,)</f>
        <v>0</v>
      </c>
      <c r="N50" s="12">
        <f>IF(Taxonomie!$AH50="skos:relatedMatch",Taxonomie!$AF50,)</f>
        <v>0</v>
      </c>
      <c r="O50" s="12">
        <f>IF(Taxonomie!$AH50="skos:broadMatch",Taxonomie!$AF50,)</f>
        <v>0</v>
      </c>
      <c r="P50" s="12">
        <f>IF(Taxonomie!$AH50="skos:narrowMatch",Taxonomie!$AF50,)</f>
        <v>0</v>
      </c>
      <c r="Q50" s="12">
        <f>IF(Taxonomie!AK50="N.A.",,Taxonomie!AK50)</f>
        <v>0</v>
      </c>
      <c r="R50" s="12">
        <f>IF(Taxonomie!$AM50="skos:exactMatch",Taxonomie!$AK50,)</f>
        <v>0</v>
      </c>
      <c r="S50" s="12">
        <f>IF(Taxonomie!$AM50="skos:closeMatch",Taxonomie!$AK50,)</f>
        <v>0</v>
      </c>
      <c r="T50" s="12">
        <f>IF(Taxonomie!$AM50="skos:relatedMatch",Taxonomie!$AK50,)</f>
        <v>0</v>
      </c>
      <c r="U50" s="12">
        <f>IF(Taxonomie!$AM50="skos:broadMatch",Taxonomie!$AK50,)</f>
        <v>0</v>
      </c>
      <c r="V50" s="12">
        <f>IF(Taxonomie!$AM50="skos:narrowMatch",Taxonomie!$AK50,)</f>
        <v>0</v>
      </c>
      <c r="W50" s="12">
        <f>IF(Taxonomie!$AQ50="skos:exactMatch",Taxonomie!$AP50,)</f>
        <v>0</v>
      </c>
      <c r="X50" s="12">
        <f>IF(Taxonomie!$AQ50="skos:closeMatch",Taxonomie!$AP50,)</f>
        <v>0</v>
      </c>
      <c r="Y50" s="12">
        <f>IF(Taxonomie!$AQ50="skos:relatedMatch",Taxonomie!$AP50,)</f>
        <v>0</v>
      </c>
      <c r="Z50" s="12">
        <f>IF(Taxonomie!$AQ50="skos:broadMatch",Taxonomie!$AP50,)</f>
        <v>0</v>
      </c>
      <c r="AA50" s="12">
        <f>IF(Taxonomie!$AQ50="skos:narrowMatch",Taxonomie!$AP50,)</f>
        <v>0</v>
      </c>
      <c r="AB50" s="12" t="s">
        <v>5489</v>
      </c>
    </row>
    <row r="51" spans="1:28">
      <c r="A51" s="12" t="str">
        <f t="shared" si="0"/>
        <v>Bürgerservice - Wartezeit</v>
      </c>
      <c r="B51" s="12" t="str">
        <f>CONCATENATE(Taxonomie!D51," - ",Taxonomie!Y51)</f>
        <v>citizen service - waiting time</v>
      </c>
      <c r="C51" s="12" t="str">
        <f>Taxonomie!C51</f>
        <v>Bürgerservice</v>
      </c>
      <c r="D51" s="12" t="str">
        <f>Taxonomie!X51</f>
        <v>Wartezeit</v>
      </c>
      <c r="E51" s="12" t="str">
        <f>Taxonomie!Z51</f>
        <v>Wartezeiten in Einrichtungen der Kommunalverwaltung</v>
      </c>
      <c r="F51" s="12" t="str">
        <f>Taxonomie!B51</f>
        <v>Regierung und öffentlicher Sektor</v>
      </c>
      <c r="G51" s="37" t="str">
        <f>IF(Taxonomie!$AC51="skos:exactMatch",Taxonomie!$AA51,)</f>
        <v>https://d-nb.info/gnd/4189152-1</v>
      </c>
      <c r="H51" s="12">
        <f>IF(Taxonomie!$AC51="skos:closeMatch",Taxonomie!$AA51,)</f>
        <v>0</v>
      </c>
      <c r="I51" s="12">
        <f>IF(Taxonomie!$AC51="skos:relatedMatch",Taxonomie!$AA51,)</f>
        <v>0</v>
      </c>
      <c r="J51" s="12">
        <f>IF(Taxonomie!$AC51="skos:broadMatch",Taxonomie!$AA51,)</f>
        <v>0</v>
      </c>
      <c r="K51" s="12">
        <f>IF(Taxonomie!$AC51="skos:narrowMatch",Taxonomie!$AA51,)</f>
        <v>0</v>
      </c>
      <c r="L51" s="12">
        <f>IF(Taxonomie!$AH51="skos:exactMatch",Taxonomie!$AF51,)</f>
        <v>0</v>
      </c>
      <c r="M51" s="12">
        <f>IF(Taxonomie!$AH51="skos:closeMatch",Taxonomie!$AF51,)</f>
        <v>0</v>
      </c>
      <c r="N51" s="37" t="str">
        <f>IF(Taxonomie!$AH51="skos:relatedMatch",Taxonomie!$AF51,)</f>
        <v>https://www.wikidata.org/wiki/Q11471</v>
      </c>
      <c r="O51" s="12">
        <f>IF(Taxonomie!$AH51="skos:broadMatch",Taxonomie!$AF51,)</f>
        <v>0</v>
      </c>
      <c r="P51" s="12">
        <f>IF(Taxonomie!$AH51="skos:narrowMatch",Taxonomie!$AF51,)</f>
        <v>0</v>
      </c>
      <c r="Q51" s="12">
        <f>IF(Taxonomie!AK51="N.A.",,Taxonomie!AK51)</f>
        <v>0</v>
      </c>
      <c r="R51" s="12">
        <f>IF(Taxonomie!$AM51="skos:exactMatch",Taxonomie!$AK51,)</f>
        <v>0</v>
      </c>
      <c r="S51" s="12">
        <f>IF(Taxonomie!$AM51="skos:closeMatch",Taxonomie!$AK51,)</f>
        <v>0</v>
      </c>
      <c r="T51" s="12">
        <f>IF(Taxonomie!$AM51="skos:relatedMatch",Taxonomie!$AK51,)</f>
        <v>0</v>
      </c>
      <c r="U51" s="12">
        <f>IF(Taxonomie!$AM51="skos:broadMatch",Taxonomie!$AK51,)</f>
        <v>0</v>
      </c>
      <c r="V51" s="12">
        <f>IF(Taxonomie!$AM51="skos:narrowMatch",Taxonomie!$AK51,)</f>
        <v>0</v>
      </c>
      <c r="W51" s="12">
        <f>IF(Taxonomie!$AQ51="skos:exactMatch",Taxonomie!$AP51,)</f>
        <v>0</v>
      </c>
      <c r="X51" s="12">
        <f>IF(Taxonomie!$AQ51="skos:closeMatch",Taxonomie!$AP51,)</f>
        <v>0</v>
      </c>
      <c r="Y51" s="12">
        <f>IF(Taxonomie!$AQ51="skos:relatedMatch",Taxonomie!$AP51,)</f>
        <v>0</v>
      </c>
      <c r="Z51" s="12">
        <f>IF(Taxonomie!$AQ51="skos:broadMatch",Taxonomie!$AP51,)</f>
        <v>0</v>
      </c>
      <c r="AA51" s="12">
        <f>IF(Taxonomie!$AQ51="skos:narrowMatch",Taxonomie!$AP51,)</f>
        <v>0</v>
      </c>
      <c r="AB51" s="12" t="s">
        <v>5489</v>
      </c>
    </row>
    <row r="52" spans="1:28">
      <c r="A52" s="12" t="str">
        <f t="shared" si="0"/>
        <v>Digitalisierung - Open Data - Planung</v>
      </c>
      <c r="B52" s="12" t="str">
        <f>CONCATENATE(Taxonomie!D52," - ",Taxonomie!Y52)</f>
        <v>digitalisation - open data - planning</v>
      </c>
      <c r="C52" s="12" t="str">
        <f>Taxonomie!C52</f>
        <v>Digitalisierung</v>
      </c>
      <c r="D52" s="12" t="str">
        <f>Taxonomie!X52</f>
        <v>Open Data - Planung</v>
      </c>
      <c r="E52" s="12" t="str">
        <f>Taxonomie!Z52</f>
        <v>Angaben zur Durchführung von Initiativen für offene Verwaltungsdaten</v>
      </c>
      <c r="F52" s="12" t="str">
        <f>Taxonomie!B52</f>
        <v>Wissenschaft und Technologie</v>
      </c>
      <c r="G52" s="12">
        <f>IF(Taxonomie!$AC52="skos:exactMatch",Taxonomie!$AA52,)</f>
        <v>0</v>
      </c>
      <c r="H52" s="12">
        <f>IF(Taxonomie!$AC52="skos:closeMatch",Taxonomie!$AA52,)</f>
        <v>0</v>
      </c>
      <c r="I52" s="12">
        <f>IF(Taxonomie!$AC52="skos:relatedMatch",Taxonomie!$AA52,)</f>
        <v>0</v>
      </c>
      <c r="J52" s="37" t="str">
        <f>IF(Taxonomie!$AC52="skos:broadMatch",Taxonomie!$AA52,)</f>
        <v>https://d-nb.info/gnd/1064023886</v>
      </c>
      <c r="K52" s="12">
        <f>IF(Taxonomie!$AC52="skos:narrowMatch",Taxonomie!$AA52,)</f>
        <v>0</v>
      </c>
      <c r="L52" s="12">
        <f>IF(Taxonomie!$AH52="skos:exactMatch",Taxonomie!$AF52,)</f>
        <v>0</v>
      </c>
      <c r="M52" s="12">
        <f>IF(Taxonomie!$AH52="skos:closeMatch",Taxonomie!$AF52,)</f>
        <v>0</v>
      </c>
      <c r="N52" s="12">
        <f>IF(Taxonomie!$AH52="skos:relatedMatch",Taxonomie!$AF52,)</f>
        <v>0</v>
      </c>
      <c r="O52" s="37" t="str">
        <f>IF(Taxonomie!$AH52="skos:broadMatch",Taxonomie!$AF52,)</f>
        <v>https://www.wikidata.org/wiki/Q309901</v>
      </c>
      <c r="P52" s="12">
        <f>IF(Taxonomie!$AH52="skos:narrowMatch",Taxonomie!$AF52,)</f>
        <v>0</v>
      </c>
      <c r="Q52" s="75" t="str">
        <f>IF(Taxonomie!AK52="N.A.",,Taxonomie!AK52)</f>
        <v>http://eurovoc.europa.eu/c_5ea6e5c4</v>
      </c>
      <c r="R52" s="12">
        <f>IF(Taxonomie!$AM52="skos:exactMatch",Taxonomie!$AK52,)</f>
        <v>0</v>
      </c>
      <c r="S52" s="12">
        <f>IF(Taxonomie!$AM52="skos:closeMatch",Taxonomie!$AK52,)</f>
        <v>0</v>
      </c>
      <c r="T52" s="12">
        <f>IF(Taxonomie!$AM52="skos:relatedMatch",Taxonomie!$AK52,)</f>
        <v>0</v>
      </c>
      <c r="U52" s="37" t="str">
        <f>IF(Taxonomie!$AM52="skos:broadMatch",Taxonomie!$AK52,)</f>
        <v>http://eurovoc.europa.eu/c_5ea6e5c4</v>
      </c>
      <c r="V52" s="12">
        <f>IF(Taxonomie!$AM52="skos:narrowMatch",Taxonomie!$AK52,)</f>
        <v>0</v>
      </c>
      <c r="W52" s="12">
        <f>IF(Taxonomie!$AQ52="skos:exactMatch",Taxonomie!$AP52,)</f>
        <v>0</v>
      </c>
      <c r="X52" s="12">
        <f>IF(Taxonomie!$AQ52="skos:closeMatch",Taxonomie!$AP52,)</f>
        <v>0</v>
      </c>
      <c r="Y52" s="12">
        <f>IF(Taxonomie!$AQ52="skos:relatedMatch",Taxonomie!$AP52,)</f>
        <v>0</v>
      </c>
      <c r="Z52" s="37" t="str">
        <f>IF(Taxonomie!$AQ52="skos:broadMatch",Taxonomie!$AP52,)</f>
        <v>https://schema.org/PlanAction</v>
      </c>
      <c r="AA52" s="12">
        <f>IF(Taxonomie!$AQ52="skos:narrowMatch",Taxonomie!$AP52,)</f>
        <v>0</v>
      </c>
      <c r="AB52" s="12" t="s">
        <v>5489</v>
      </c>
    </row>
    <row r="53" spans="1:28">
      <c r="A53" s="12" t="str">
        <f t="shared" si="0"/>
        <v>Digitalisierung - Open Data - Zugriffszahl</v>
      </c>
      <c r="B53" s="12" t="str">
        <f>CONCATENATE(Taxonomie!D53," - ",Taxonomie!Y53)</f>
        <v>digitalisation - open data - click-through rate</v>
      </c>
      <c r="C53" s="12" t="str">
        <f>Taxonomie!C53</f>
        <v>Digitalisierung</v>
      </c>
      <c r="D53" s="12" t="str">
        <f>Taxonomie!X53</f>
        <v>Open Data - Zugriffszahl</v>
      </c>
      <c r="E53" s="12" t="str">
        <f>Taxonomie!Z53</f>
        <v>Zahl der Aufrufe von offenen Verwaltungsdaten</v>
      </c>
      <c r="F53" s="12" t="str">
        <f>Taxonomie!B53</f>
        <v>Wissenschaft und Technologie</v>
      </c>
      <c r="G53" s="12">
        <f>IF(Taxonomie!$AC53="skos:exactMatch",Taxonomie!$AA53,)</f>
        <v>0</v>
      </c>
      <c r="H53" s="12">
        <f>IF(Taxonomie!$AC53="skos:closeMatch",Taxonomie!$AA53,)</f>
        <v>0</v>
      </c>
      <c r="I53" s="12">
        <f>IF(Taxonomie!$AC53="skos:relatedMatch",Taxonomie!$AA53,)</f>
        <v>0</v>
      </c>
      <c r="J53" s="37" t="str">
        <f>IF(Taxonomie!$AC53="skos:broadMatch",Taxonomie!$AA53,)</f>
        <v>https://d-nb.info/gnd/1064023886</v>
      </c>
      <c r="K53" s="12">
        <f>IF(Taxonomie!$AC53="skos:narrowMatch",Taxonomie!$AA53,)</f>
        <v>0</v>
      </c>
      <c r="L53" s="12">
        <f>IF(Taxonomie!$AH53="skos:exactMatch",Taxonomie!$AF53,)</f>
        <v>0</v>
      </c>
      <c r="M53" s="12">
        <f>IF(Taxonomie!$AH53="skos:closeMatch",Taxonomie!$AF53,)</f>
        <v>0</v>
      </c>
      <c r="N53" s="12">
        <f>IF(Taxonomie!$AH53="skos:relatedMatch",Taxonomie!$AF53,)</f>
        <v>0</v>
      </c>
      <c r="O53" s="37" t="str">
        <f>IF(Taxonomie!$AH53="skos:broadMatch",Taxonomie!$AF53,)</f>
        <v>https://www.wikidata.org/wiki/Q309901</v>
      </c>
      <c r="P53" s="12">
        <f>IF(Taxonomie!$AH53="skos:narrowMatch",Taxonomie!$AF53,)</f>
        <v>0</v>
      </c>
      <c r="Q53" s="75" t="str">
        <f>IF(Taxonomie!AK53="N.A.",,Taxonomie!AK53)</f>
        <v>http://eurovoc.europa.eu/c_5ea6e5c4</v>
      </c>
      <c r="R53" s="12">
        <f>IF(Taxonomie!$AM53="skos:exactMatch",Taxonomie!$AK53,)</f>
        <v>0</v>
      </c>
      <c r="S53" s="12">
        <f>IF(Taxonomie!$AM53="skos:closeMatch",Taxonomie!$AK53,)</f>
        <v>0</v>
      </c>
      <c r="T53" s="12">
        <f>IF(Taxonomie!$AM53="skos:relatedMatch",Taxonomie!$AK53,)</f>
        <v>0</v>
      </c>
      <c r="U53" s="37" t="str">
        <f>IF(Taxonomie!$AM53="skos:broadMatch",Taxonomie!$AK53,)</f>
        <v>http://eurovoc.europa.eu/c_5ea6e5c4</v>
      </c>
      <c r="V53" s="12">
        <f>IF(Taxonomie!$AM53="skos:narrowMatch",Taxonomie!$AK53,)</f>
        <v>0</v>
      </c>
      <c r="W53" s="12">
        <f>IF(Taxonomie!$AQ53="skos:exactMatch",Taxonomie!$AP53,)</f>
        <v>0</v>
      </c>
      <c r="X53" s="12">
        <f>IF(Taxonomie!$AQ53="skos:closeMatch",Taxonomie!$AP53,)</f>
        <v>0</v>
      </c>
      <c r="Y53" s="12">
        <f>IF(Taxonomie!$AQ53="skos:relatedMatch",Taxonomie!$AP53,)</f>
        <v>0</v>
      </c>
      <c r="Z53" s="12">
        <f>IF(Taxonomie!$AQ53="skos:broadMatch",Taxonomie!$AP53,)</f>
        <v>0</v>
      </c>
      <c r="AA53" s="12">
        <f>IF(Taxonomie!$AQ53="skos:narrowMatch",Taxonomie!$AP53,)</f>
        <v>0</v>
      </c>
      <c r="AB53" s="12" t="s">
        <v>5489</v>
      </c>
    </row>
    <row r="54" spans="1:28">
      <c r="A54" s="12" t="str">
        <f t="shared" si="0"/>
        <v>Digitalisierung - Website</v>
      </c>
      <c r="B54" s="12" t="str">
        <f>CONCATENATE(Taxonomie!D54," - ",Taxonomie!Y54)</f>
        <v>digitalisation - website</v>
      </c>
      <c r="C54" s="12" t="str">
        <f>Taxonomie!C54</f>
        <v>Digitalisierung</v>
      </c>
      <c r="D54" s="12" t="str">
        <f>Taxonomie!X54</f>
        <v>Website</v>
      </c>
      <c r="E54" s="12" t="str">
        <f>Taxonomie!Z54</f>
        <v>Zugriffstatistiken der kommunalen Websites</v>
      </c>
      <c r="F54" s="12" t="str">
        <f>Taxonomie!B54</f>
        <v>Wissenschaft und Technologie</v>
      </c>
      <c r="G54" s="12">
        <f>IF(Taxonomie!$AC54="skos:exactMatch",Taxonomie!$AA54,)</f>
        <v>0</v>
      </c>
      <c r="H54" s="12">
        <f>IF(Taxonomie!$AC54="skos:closeMatch",Taxonomie!$AA54,)</f>
        <v>0</v>
      </c>
      <c r="I54" s="12">
        <f>IF(Taxonomie!$AC54="skos:relatedMatch",Taxonomie!$AA54,)</f>
        <v>0</v>
      </c>
      <c r="J54" s="37" t="str">
        <f>IF(Taxonomie!$AC54="skos:broadMatch",Taxonomie!$AA54,)</f>
        <v>https://d-nb.info/gnd/4596172-4</v>
      </c>
      <c r="K54" s="12">
        <f>IF(Taxonomie!$AC54="skos:narrowMatch",Taxonomie!$AA54,)</f>
        <v>0</v>
      </c>
      <c r="L54" s="37" t="str">
        <f>IF(Taxonomie!$AH54="skos:exactMatch",Taxonomie!$AF54,)</f>
        <v>https://www.wikidata.org/wiki/Q36774</v>
      </c>
      <c r="M54" s="12">
        <f>IF(Taxonomie!$AH54="skos:closeMatch",Taxonomie!$AF54,)</f>
        <v>0</v>
      </c>
      <c r="N54" s="12">
        <f>IF(Taxonomie!$AH54="skos:relatedMatch",Taxonomie!$AF54,)</f>
        <v>0</v>
      </c>
      <c r="O54" s="12">
        <f>IF(Taxonomie!$AH54="skos:broadMatch",Taxonomie!$AF54,)</f>
        <v>0</v>
      </c>
      <c r="P54" s="12">
        <f>IF(Taxonomie!$AH54="skos:narrowMatch",Taxonomie!$AF54,)</f>
        <v>0</v>
      </c>
      <c r="Q54" s="75" t="str">
        <f>IF(Taxonomie!AK54="N.A.",,Taxonomie!AK54)</f>
        <v>http://eurovoc.europa.eu/6775</v>
      </c>
      <c r="R54" s="12">
        <f>IF(Taxonomie!$AM54="skos:exactMatch",Taxonomie!$AK54,)</f>
        <v>0</v>
      </c>
      <c r="S54" s="12">
        <f>IF(Taxonomie!$AM54="skos:closeMatch",Taxonomie!$AK54,)</f>
        <v>0</v>
      </c>
      <c r="T54" s="12">
        <f>IF(Taxonomie!$AM54="skos:relatedMatch",Taxonomie!$AK54,)</f>
        <v>0</v>
      </c>
      <c r="U54" s="37" t="str">
        <f>IF(Taxonomie!$AM54="skos:broadMatch",Taxonomie!$AK54,)</f>
        <v>http://eurovoc.europa.eu/6775</v>
      </c>
      <c r="V54" s="12">
        <f>IF(Taxonomie!$AM54="skos:narrowMatch",Taxonomie!$AK54,)</f>
        <v>0</v>
      </c>
      <c r="W54" s="37" t="str">
        <f>IF(Taxonomie!$AQ54="skos:exactMatch",Taxonomie!$AP54,)</f>
        <v>https://schema.org/WebSite</v>
      </c>
      <c r="X54" s="12">
        <f>IF(Taxonomie!$AQ54="skos:closeMatch",Taxonomie!$AP54,)</f>
        <v>0</v>
      </c>
      <c r="Y54" s="12">
        <f>IF(Taxonomie!$AQ54="skos:relatedMatch",Taxonomie!$AP54,)</f>
        <v>0</v>
      </c>
      <c r="Z54" s="12">
        <f>IF(Taxonomie!$AQ54="skos:broadMatch",Taxonomie!$AP54,)</f>
        <v>0</v>
      </c>
      <c r="AA54" s="12">
        <f>IF(Taxonomie!$AQ54="skos:narrowMatch",Taxonomie!$AP54,)</f>
        <v>0</v>
      </c>
      <c r="AB54" s="12" t="s">
        <v>5489</v>
      </c>
    </row>
    <row r="55" spans="1:28">
      <c r="A55" s="12" t="str">
        <f t="shared" si="0"/>
        <v>Digitalisierung - WLAN und Mobilfunk</v>
      </c>
      <c r="B55" s="12" t="str">
        <f>CONCATENATE(Taxonomie!D55," - ",Taxonomie!Y55)</f>
        <v>digitalisation - wifi and mobile telephony</v>
      </c>
      <c r="C55" s="12" t="str">
        <f>Taxonomie!C55</f>
        <v>Digitalisierung</v>
      </c>
      <c r="D55" s="12" t="str">
        <f>Taxonomie!X55</f>
        <v>WLAN und Mobilfunk</v>
      </c>
      <c r="E55" s="12" t="str">
        <f>Taxonomie!Z55</f>
        <v>Standorte von WLAN-Hotspots, Freifunkrouter und Mobilfunkstandorte</v>
      </c>
      <c r="F55" s="12" t="str">
        <f>Taxonomie!B55</f>
        <v>Wissenschaft und Technologie</v>
      </c>
      <c r="G55" s="12">
        <f>IF(Taxonomie!$AC55="skos:exactMatch",Taxonomie!$AA55,)</f>
        <v>0</v>
      </c>
      <c r="H55" s="12">
        <f>IF(Taxonomie!$AC55="skos:closeMatch",Taxonomie!$AA55,)</f>
        <v>0</v>
      </c>
      <c r="I55" s="12">
        <f>IF(Taxonomie!$AC55="skos:relatedMatch",Taxonomie!$AA55,)</f>
        <v>0</v>
      </c>
      <c r="J55" s="37" t="str">
        <f>IF(Taxonomie!$AC55="skos:broadMatch",Taxonomie!$AA55,)</f>
        <v>https://d-nb.info/gnd/4633975-9</v>
      </c>
      <c r="K55" s="12">
        <f>IF(Taxonomie!$AC55="skos:narrowMatch",Taxonomie!$AA55,)</f>
        <v>0</v>
      </c>
      <c r="L55" s="12">
        <f>IF(Taxonomie!$AH55="skos:exactMatch",Taxonomie!$AF55,)</f>
        <v>0</v>
      </c>
      <c r="M55" s="12">
        <f>IF(Taxonomie!$AH55="skos:closeMatch",Taxonomie!$AF55,)</f>
        <v>0</v>
      </c>
      <c r="N55" s="12">
        <f>IF(Taxonomie!$AH55="skos:relatedMatch",Taxonomie!$AF55,)</f>
        <v>0</v>
      </c>
      <c r="O55" s="37" t="str">
        <f>IF(Taxonomie!$AH55="skos:broadMatch",Taxonomie!$AF55,)</f>
        <v>https://www.wikidata.org/wiki/Q212607</v>
      </c>
      <c r="P55" s="12">
        <f>IF(Taxonomie!$AH55="skos:narrowMatch",Taxonomie!$AF55,)</f>
        <v>0</v>
      </c>
      <c r="Q55" s="75" t="str">
        <f>IF(Taxonomie!AK55="N.A.",,Taxonomie!AK55)</f>
        <v>http://eurovoc.europa.eu/c_12e208c8</v>
      </c>
      <c r="R55" s="12">
        <f>IF(Taxonomie!$AM55="skos:exactMatch",Taxonomie!$AK55,)</f>
        <v>0</v>
      </c>
      <c r="S55" s="12">
        <f>IF(Taxonomie!$AM55="skos:closeMatch",Taxonomie!$AK55,)</f>
        <v>0</v>
      </c>
      <c r="T55" s="12">
        <f>IF(Taxonomie!$AM55="skos:relatedMatch",Taxonomie!$AK55,)</f>
        <v>0</v>
      </c>
      <c r="U55" s="37" t="str">
        <f>IF(Taxonomie!$AM55="skos:broadMatch",Taxonomie!$AK55,)</f>
        <v>http://eurovoc.europa.eu/c_12e208c8</v>
      </c>
      <c r="V55" s="12">
        <f>IF(Taxonomie!$AM55="skos:narrowMatch",Taxonomie!$AK55,)</f>
        <v>0</v>
      </c>
      <c r="W55" s="12">
        <f>IF(Taxonomie!$AQ55="skos:exactMatch",Taxonomie!$AP55,)</f>
        <v>0</v>
      </c>
      <c r="X55" s="12">
        <f>IF(Taxonomie!$AQ55="skos:closeMatch",Taxonomie!$AP55,)</f>
        <v>0</v>
      </c>
      <c r="Y55" s="12">
        <f>IF(Taxonomie!$AQ55="skos:relatedMatch",Taxonomie!$AP55,)</f>
        <v>0</v>
      </c>
      <c r="Z55" s="37" t="str">
        <f>IF(Taxonomie!$AQ55="skos:broadMatch",Taxonomie!$AP55,)</f>
        <v>https://schema.org/telephone</v>
      </c>
      <c r="AA55" s="12">
        <f>IF(Taxonomie!$AQ55="skos:narrowMatch",Taxonomie!$AP55,)</f>
        <v>0</v>
      </c>
      <c r="AB55" s="12" t="s">
        <v>5489</v>
      </c>
    </row>
    <row r="56" spans="1:28">
      <c r="A56" s="12" t="str">
        <f t="shared" si="0"/>
        <v>Energie - Energiebericht</v>
      </c>
      <c r="B56" s="12" t="str">
        <f>CONCATENATE(Taxonomie!D56," - ",Taxonomie!Y56)</f>
        <v>energy - energy report</v>
      </c>
      <c r="C56" s="12" t="str">
        <f>Taxonomie!C56</f>
        <v>Energie</v>
      </c>
      <c r="D56" s="12" t="str">
        <f>Taxonomie!X56</f>
        <v>Energiebericht</v>
      </c>
      <c r="E56" s="12" t="str">
        <f>Taxonomie!Z56</f>
        <v>Darstellungen im Bereich Energiemanagement und der Erfolge von durchgeführten Maßnahmen</v>
      </c>
      <c r="F56" s="12" t="str">
        <f>Taxonomie!B56</f>
        <v>Energie</v>
      </c>
      <c r="G56" s="12">
        <f>IF(Taxonomie!$AC56="skos:exactMatch",Taxonomie!$AA56,)</f>
        <v>0</v>
      </c>
      <c r="H56" s="12">
        <f>IF(Taxonomie!$AC56="skos:closeMatch",Taxonomie!$AA56,)</f>
        <v>0</v>
      </c>
      <c r="I56" s="12">
        <f>IF(Taxonomie!$AC56="skos:relatedMatch",Taxonomie!$AA56,)</f>
        <v>0</v>
      </c>
      <c r="J56" s="37" t="str">
        <f>IF(Taxonomie!$AC56="skos:broadMatch",Taxonomie!$AA56,)</f>
        <v>https://d-nb.info/gnd/4014692-3</v>
      </c>
      <c r="K56" s="12">
        <f>IF(Taxonomie!$AC56="skos:narrowMatch",Taxonomie!$AA56,)</f>
        <v>0</v>
      </c>
      <c r="L56" s="12">
        <f>IF(Taxonomie!$AH56="skos:exactMatch",Taxonomie!$AF56,)</f>
        <v>0</v>
      </c>
      <c r="M56" s="12">
        <f>IF(Taxonomie!$AH56="skos:closeMatch",Taxonomie!$AF56,)</f>
        <v>0</v>
      </c>
      <c r="N56" s="12">
        <f>IF(Taxonomie!$AH56="skos:relatedMatch",Taxonomie!$AF56,)</f>
        <v>0</v>
      </c>
      <c r="O56" s="37" t="str">
        <f>IF(Taxonomie!$AH56="skos:broadMatch",Taxonomie!$AF56,)</f>
        <v>https://www.wikidata.org/wiki/Q11379</v>
      </c>
      <c r="P56" s="12">
        <f>IF(Taxonomie!$AH56="skos:narrowMatch",Taxonomie!$AF56,)</f>
        <v>0</v>
      </c>
      <c r="Q56" s="75" t="str">
        <f>IF(Taxonomie!AK56="N.A.",,Taxonomie!AK56)</f>
        <v>http://eurovoc.europa.eu/100159</v>
      </c>
      <c r="R56" s="12">
        <f>IF(Taxonomie!$AM56="skos:exactMatch",Taxonomie!$AK56,)</f>
        <v>0</v>
      </c>
      <c r="S56" s="12">
        <f>IF(Taxonomie!$AM56="skos:closeMatch",Taxonomie!$AK56,)</f>
        <v>0</v>
      </c>
      <c r="T56" s="12">
        <f>IF(Taxonomie!$AM56="skos:relatedMatch",Taxonomie!$AK56,)</f>
        <v>0</v>
      </c>
      <c r="U56" s="37" t="str">
        <f>IF(Taxonomie!$AM56="skos:broadMatch",Taxonomie!$AK56,)</f>
        <v>http://eurovoc.europa.eu/100159</v>
      </c>
      <c r="V56" s="12">
        <f>IF(Taxonomie!$AM56="skos:narrowMatch",Taxonomie!$AK56,)</f>
        <v>0</v>
      </c>
      <c r="W56" s="12">
        <f>IF(Taxonomie!$AQ56="skos:exactMatch",Taxonomie!$AP56,)</f>
        <v>0</v>
      </c>
      <c r="X56" s="12">
        <f>IF(Taxonomie!$AQ56="skos:closeMatch",Taxonomie!$AP56,)</f>
        <v>0</v>
      </c>
      <c r="Y56" s="12">
        <f>IF(Taxonomie!$AQ56="skos:relatedMatch",Taxonomie!$AP56,)</f>
        <v>0</v>
      </c>
      <c r="Z56" s="37" t="str">
        <f>IF(Taxonomie!$AQ56="skos:broadMatch",Taxonomie!$AP56,)</f>
        <v>https://schema.org/Energy</v>
      </c>
      <c r="AA56" s="12">
        <f>IF(Taxonomie!$AQ56="skos:narrowMatch",Taxonomie!$AP56,)</f>
        <v>0</v>
      </c>
      <c r="AB56" s="12" t="s">
        <v>5489</v>
      </c>
    </row>
    <row r="57" spans="1:28">
      <c r="A57" s="12" t="str">
        <f t="shared" si="0"/>
        <v>Energie - Solar</v>
      </c>
      <c r="B57" s="12" t="str">
        <f>CONCATENATE(Taxonomie!D57," - ",Taxonomie!Y57)</f>
        <v>energy - solar energy</v>
      </c>
      <c r="C57" s="12" t="str">
        <f>Taxonomie!C57</f>
        <v>Energie</v>
      </c>
      <c r="D57" s="12" t="str">
        <f>Taxonomie!X57</f>
        <v>Solar</v>
      </c>
      <c r="E57" s="12" t="str">
        <f>Taxonomie!Z57</f>
        <v>Solarenergiekataster bzw. Angaben zur erzeugten Solarenergie</v>
      </c>
      <c r="F57" s="12" t="str">
        <f>Taxonomie!B57</f>
        <v>Energie</v>
      </c>
      <c r="G57" s="37" t="str">
        <f>IF(Taxonomie!$AC57="skos:exactMatch",Taxonomie!$AA57,)</f>
        <v>https://d-nb.info/gnd/4055572-0</v>
      </c>
      <c r="H57" s="12">
        <f>IF(Taxonomie!$AC57="skos:closeMatch",Taxonomie!$AA57,)</f>
        <v>0</v>
      </c>
      <c r="I57" s="12">
        <f>IF(Taxonomie!$AC57="skos:relatedMatch",Taxonomie!$AA57,)</f>
        <v>0</v>
      </c>
      <c r="J57" s="12">
        <f>IF(Taxonomie!$AC57="skos:broadMatch",Taxonomie!$AA57,)</f>
        <v>0</v>
      </c>
      <c r="K57" s="12">
        <f>IF(Taxonomie!$AC57="skos:narrowMatch",Taxonomie!$AA57,)</f>
        <v>0</v>
      </c>
      <c r="L57" s="37" t="str">
        <f>IF(Taxonomie!$AH57="skos:exactMatch",Taxonomie!$AF57,)</f>
        <v>https://www.wikidata.org/wiki/Q40015</v>
      </c>
      <c r="M57" s="12">
        <f>IF(Taxonomie!$AH57="skos:closeMatch",Taxonomie!$AF57,)</f>
        <v>0</v>
      </c>
      <c r="N57" s="12">
        <f>IF(Taxonomie!$AH57="skos:relatedMatch",Taxonomie!$AF57,)</f>
        <v>0</v>
      </c>
      <c r="O57" s="12">
        <f>IF(Taxonomie!$AH57="skos:broadMatch",Taxonomie!$AF57,)</f>
        <v>0</v>
      </c>
      <c r="P57" s="12">
        <f>IF(Taxonomie!$AH57="skos:narrowMatch",Taxonomie!$AF57,)</f>
        <v>0</v>
      </c>
      <c r="Q57" s="75" t="str">
        <f>IF(Taxonomie!AK57="N.A.",,Taxonomie!AK57)</f>
        <v>http://eurovoc.europa.eu/756</v>
      </c>
      <c r="R57" s="37" t="str">
        <f>IF(Taxonomie!$AM57="skos:exactMatch",Taxonomie!$AK57,)</f>
        <v>http://eurovoc.europa.eu/756</v>
      </c>
      <c r="S57" s="12">
        <f>IF(Taxonomie!$AM57="skos:closeMatch",Taxonomie!$AK57,)</f>
        <v>0</v>
      </c>
      <c r="T57" s="12">
        <f>IF(Taxonomie!$AM57="skos:relatedMatch",Taxonomie!$AK57,)</f>
        <v>0</v>
      </c>
      <c r="U57" s="12">
        <f>IF(Taxonomie!$AM57="skos:broadMatch",Taxonomie!$AK57,)</f>
        <v>0</v>
      </c>
      <c r="V57" s="12">
        <f>IF(Taxonomie!$AM57="skos:narrowMatch",Taxonomie!$AK57,)</f>
        <v>0</v>
      </c>
      <c r="W57" s="12">
        <f>IF(Taxonomie!$AQ57="skos:exactMatch",Taxonomie!$AP57,)</f>
        <v>0</v>
      </c>
      <c r="X57" s="12">
        <f>IF(Taxonomie!$AQ57="skos:closeMatch",Taxonomie!$AP57,)</f>
        <v>0</v>
      </c>
      <c r="Y57" s="12">
        <f>IF(Taxonomie!$AQ57="skos:relatedMatch",Taxonomie!$AP57,)</f>
        <v>0</v>
      </c>
      <c r="Z57" s="37" t="str">
        <f>IF(Taxonomie!$AQ57="skos:broadMatch",Taxonomie!$AP57,)</f>
        <v>https://schema.org/Energy</v>
      </c>
      <c r="AA57" s="12">
        <f>IF(Taxonomie!$AQ57="skos:narrowMatch",Taxonomie!$AP57,)</f>
        <v>0</v>
      </c>
      <c r="AB57" s="12" t="s">
        <v>5489</v>
      </c>
    </row>
    <row r="58" spans="1:28">
      <c r="A58" s="12" t="str">
        <f t="shared" si="0"/>
        <v>Energie - Stromversorgung</v>
      </c>
      <c r="B58" s="12" t="str">
        <f>CONCATENATE(Taxonomie!D58," - ",Taxonomie!Y58)</f>
        <v>energy - electrical power supply</v>
      </c>
      <c r="C58" s="12" t="str">
        <f>Taxonomie!C58</f>
        <v>Energie</v>
      </c>
      <c r="D58" s="12" t="str">
        <f>Taxonomie!X58</f>
        <v>Stromversorgung</v>
      </c>
      <c r="E58" s="12" t="str">
        <f>Taxonomie!Z58</f>
        <v>Kennzahlen zur Stromversorgung in einer Kommune</v>
      </c>
      <c r="F58" s="12" t="str">
        <f>Taxonomie!B58</f>
        <v>Energie</v>
      </c>
      <c r="G58" s="37" t="str">
        <f>IF(Taxonomie!$AC58="skos:exactMatch",Taxonomie!$AA58,)</f>
        <v>https://d-nb.info/gnd/4535131-4</v>
      </c>
      <c r="H58" s="12">
        <f>IF(Taxonomie!$AC58="skos:closeMatch",Taxonomie!$AA58,)</f>
        <v>0</v>
      </c>
      <c r="I58" s="12">
        <f>IF(Taxonomie!$AC58="skos:relatedMatch",Taxonomie!$AA58,)</f>
        <v>0</v>
      </c>
      <c r="J58" s="12">
        <f>IF(Taxonomie!$AC58="skos:broadMatch",Taxonomie!$AA58,)</f>
        <v>0</v>
      </c>
      <c r="K58" s="12">
        <f>IF(Taxonomie!$AC58="skos:narrowMatch",Taxonomie!$AA58,)</f>
        <v>0</v>
      </c>
      <c r="L58" s="37" t="str">
        <f>IF(Taxonomie!$AH58="skos:exactMatch",Taxonomie!$AF58,)</f>
        <v>https://www.wikidata.org/wiki/Q12103756</v>
      </c>
      <c r="M58" s="12">
        <f>IF(Taxonomie!$AH58="skos:closeMatch",Taxonomie!$AF58,)</f>
        <v>0</v>
      </c>
      <c r="N58" s="12">
        <f>IF(Taxonomie!$AH58="skos:relatedMatch",Taxonomie!$AF58,)</f>
        <v>0</v>
      </c>
      <c r="O58" s="12">
        <f>IF(Taxonomie!$AH58="skos:broadMatch",Taxonomie!$AF58,)</f>
        <v>0</v>
      </c>
      <c r="P58" s="12">
        <f>IF(Taxonomie!$AH58="skos:narrowMatch",Taxonomie!$AF58,)</f>
        <v>0</v>
      </c>
      <c r="Q58" s="75" t="str">
        <f>IF(Taxonomie!AK58="N.A.",,Taxonomie!AK58)</f>
        <v>http://eurovoc.europa.eu/477</v>
      </c>
      <c r="R58" s="37" t="str">
        <f>IF(Taxonomie!$AM58="skos:exactMatch",Taxonomie!$AK58,)</f>
        <v>http://eurovoc.europa.eu/477</v>
      </c>
      <c r="S58" s="12">
        <f>IF(Taxonomie!$AM58="skos:closeMatch",Taxonomie!$AK58,)</f>
        <v>0</v>
      </c>
      <c r="T58" s="12">
        <f>IF(Taxonomie!$AM58="skos:relatedMatch",Taxonomie!$AK58,)</f>
        <v>0</v>
      </c>
      <c r="U58" s="12">
        <f>IF(Taxonomie!$AM58="skos:broadMatch",Taxonomie!$AK58,)</f>
        <v>0</v>
      </c>
      <c r="V58" s="12">
        <f>IF(Taxonomie!$AM58="skos:narrowMatch",Taxonomie!$AK58,)</f>
        <v>0</v>
      </c>
      <c r="W58" s="12">
        <f>IF(Taxonomie!$AQ58="skos:exactMatch",Taxonomie!$AP58,)</f>
        <v>0</v>
      </c>
      <c r="X58" s="12">
        <f>IF(Taxonomie!$AQ58="skos:closeMatch",Taxonomie!$AP58,)</f>
        <v>0</v>
      </c>
      <c r="Y58" s="12">
        <f>IF(Taxonomie!$AQ58="skos:relatedMatch",Taxonomie!$AP58,)</f>
        <v>0</v>
      </c>
      <c r="Z58" s="37" t="str">
        <f>IF(Taxonomie!$AQ58="skos:broadMatch",Taxonomie!$AP58,)</f>
        <v>https://schema.org/supply</v>
      </c>
      <c r="AA58" s="12">
        <f>IF(Taxonomie!$AQ58="skos:narrowMatch",Taxonomie!$AP58,)</f>
        <v>0</v>
      </c>
      <c r="AB58" s="12" t="s">
        <v>5489</v>
      </c>
    </row>
    <row r="59" spans="1:28">
      <c r="A59" s="12" t="str">
        <f t="shared" si="0"/>
        <v>Energie - Wärmeversorgung</v>
      </c>
      <c r="B59" s="12" t="str">
        <f>CONCATENATE(Taxonomie!D59," - ",Taxonomie!Y59)</f>
        <v>energy - heat supply</v>
      </c>
      <c r="C59" s="12" t="str">
        <f>Taxonomie!C59</f>
        <v>Energie</v>
      </c>
      <c r="D59" s="12" t="str">
        <f>Taxonomie!X59</f>
        <v>Wärmeversorgung</v>
      </c>
      <c r="E59" s="12" t="str">
        <f>Taxonomie!Z59</f>
        <v>Kennzahlen zur Wärmeversorgung in einer Kommune</v>
      </c>
      <c r="F59" s="12" t="str">
        <f>Taxonomie!B59</f>
        <v>Energie</v>
      </c>
      <c r="G59" s="37" t="str">
        <f>IF(Taxonomie!$AC59="skos:exactMatch",Taxonomie!$AA59,)</f>
        <v>https://d-nb.info/gnd/4064214-8</v>
      </c>
      <c r="H59" s="12">
        <f>IF(Taxonomie!$AC59="skos:closeMatch",Taxonomie!$AA59,)</f>
        <v>0</v>
      </c>
      <c r="I59" s="12">
        <f>IF(Taxonomie!$AC59="skos:relatedMatch",Taxonomie!$AA59,)</f>
        <v>0</v>
      </c>
      <c r="J59" s="12">
        <f>IF(Taxonomie!$AC59="skos:broadMatch",Taxonomie!$AA59,)</f>
        <v>0</v>
      </c>
      <c r="K59" s="12">
        <f>IF(Taxonomie!$AC59="skos:narrowMatch",Taxonomie!$AA59,)</f>
        <v>0</v>
      </c>
      <c r="L59" s="12">
        <f>IF(Taxonomie!$AH59="skos:exactMatch",Taxonomie!$AF59,)</f>
        <v>0</v>
      </c>
      <c r="M59" s="12">
        <f>IF(Taxonomie!$AH59="skos:closeMatch",Taxonomie!$AF59,)</f>
        <v>0</v>
      </c>
      <c r="N59" s="12">
        <f>IF(Taxonomie!$AH59="skos:relatedMatch",Taxonomie!$AF59,)</f>
        <v>0</v>
      </c>
      <c r="O59" s="12">
        <f>IF(Taxonomie!$AH59="skos:broadMatch",Taxonomie!$AF59,)</f>
        <v>0</v>
      </c>
      <c r="P59" s="37" t="str">
        <f>IF(Taxonomie!$AH59="skos:narrowMatch",Taxonomie!$AF59,)</f>
        <v>https://www.wikidata.org/wiki/Q29584660</v>
      </c>
      <c r="Q59" s="75" t="str">
        <f>IF(Taxonomie!AK59="N.A.",,Taxonomie!AK59)</f>
        <v>http://eurovoc.europa.eu/5503</v>
      </c>
      <c r="R59" s="12">
        <f>IF(Taxonomie!$AM59="skos:exactMatch",Taxonomie!$AK59,)</f>
        <v>0</v>
      </c>
      <c r="S59" s="12">
        <f>IF(Taxonomie!$AM59="skos:closeMatch",Taxonomie!$AK59,)</f>
        <v>0</v>
      </c>
      <c r="T59" s="37" t="str">
        <f>IF(Taxonomie!$AM59="skos:relatedMatch",Taxonomie!$AK59,)</f>
        <v>http://eurovoc.europa.eu/5503</v>
      </c>
      <c r="U59" s="12">
        <f>IF(Taxonomie!$AM59="skos:broadMatch",Taxonomie!$AK59,)</f>
        <v>0</v>
      </c>
      <c r="V59" s="12">
        <f>IF(Taxonomie!$AM59="skos:narrowMatch",Taxonomie!$AK59,)</f>
        <v>0</v>
      </c>
      <c r="W59" s="12">
        <f>IF(Taxonomie!$AQ59="skos:exactMatch",Taxonomie!$AP59,)</f>
        <v>0</v>
      </c>
      <c r="X59" s="12">
        <f>IF(Taxonomie!$AQ59="skos:closeMatch",Taxonomie!$AP59,)</f>
        <v>0</v>
      </c>
      <c r="Y59" s="12">
        <f>IF(Taxonomie!$AQ59="skos:relatedMatch",Taxonomie!$AP59,)</f>
        <v>0</v>
      </c>
      <c r="Z59" s="12">
        <f>IF(Taxonomie!$AQ59="skos:broadMatch",Taxonomie!$AP59,)</f>
        <v>0</v>
      </c>
      <c r="AA59" s="37" t="str">
        <f>IF(Taxonomie!$AQ59="skos:narrowMatch",Taxonomie!$AP59,)</f>
        <v>https://schema.org/HVACBusiness</v>
      </c>
      <c r="AB59" s="12" t="s">
        <v>5489</v>
      </c>
    </row>
    <row r="60" spans="1:28">
      <c r="A60" s="12" t="str">
        <f t="shared" si="0"/>
        <v>Energie - Wasserversorgung</v>
      </c>
      <c r="B60" s="12" t="str">
        <f>CONCATENATE(Taxonomie!D60," - ",Taxonomie!Y60)</f>
        <v>energy - water supply</v>
      </c>
      <c r="C60" s="12" t="str">
        <f>Taxonomie!C60</f>
        <v>Energie</v>
      </c>
      <c r="D60" s="12" t="str">
        <f>Taxonomie!X60</f>
        <v>Wasserversorgung</v>
      </c>
      <c r="E60" s="12" t="str">
        <f>Taxonomie!Z60</f>
        <v>Kennzahlen zur Wasserversorgung in einer Kommune</v>
      </c>
      <c r="F60" s="12" t="str">
        <f>Taxonomie!B60</f>
        <v>Energie</v>
      </c>
      <c r="G60" s="37" t="str">
        <f>IF(Taxonomie!$AC60="skos:exactMatch",Taxonomie!$AA60,)</f>
        <v>https://d-nb.info/gnd/4064811-4</v>
      </c>
      <c r="H60" s="12">
        <f>IF(Taxonomie!$AC60="skos:closeMatch",Taxonomie!$AA60,)</f>
        <v>0</v>
      </c>
      <c r="I60" s="12">
        <f>IF(Taxonomie!$AC60="skos:relatedMatch",Taxonomie!$AA60,)</f>
        <v>0</v>
      </c>
      <c r="J60" s="12">
        <f>IF(Taxonomie!$AC60="skos:broadMatch",Taxonomie!$AA60,)</f>
        <v>0</v>
      </c>
      <c r="K60" s="12">
        <f>IF(Taxonomie!$AC60="skos:narrowMatch",Taxonomie!$AA60,)</f>
        <v>0</v>
      </c>
      <c r="L60" s="37" t="str">
        <f>IF(Taxonomie!$AH60="skos:exactMatch",Taxonomie!$AF60,)</f>
        <v>https://www.wikidata.org/wiki/Q1061108</v>
      </c>
      <c r="M60" s="12">
        <f>IF(Taxonomie!$AH60="skos:closeMatch",Taxonomie!$AF60,)</f>
        <v>0</v>
      </c>
      <c r="N60" s="12">
        <f>IF(Taxonomie!$AH60="skos:relatedMatch",Taxonomie!$AF60,)</f>
        <v>0</v>
      </c>
      <c r="O60" s="12">
        <f>IF(Taxonomie!$AH60="skos:broadMatch",Taxonomie!$AF60,)</f>
        <v>0</v>
      </c>
      <c r="P60" s="12">
        <f>IF(Taxonomie!$AH60="skos:narrowMatch",Taxonomie!$AF60,)</f>
        <v>0</v>
      </c>
      <c r="Q60" s="75" t="str">
        <f>IF(Taxonomie!AK60="N.A.",,Taxonomie!AK60)</f>
        <v>http://eurovoc.europa.eu/476</v>
      </c>
      <c r="R60" s="37" t="str">
        <f>IF(Taxonomie!$AM60="skos:exactMatch",Taxonomie!$AK60,)</f>
        <v>http://eurovoc.europa.eu/476</v>
      </c>
      <c r="S60" s="12">
        <f>IF(Taxonomie!$AM60="skos:closeMatch",Taxonomie!$AK60,)</f>
        <v>0</v>
      </c>
      <c r="T60" s="12">
        <f>IF(Taxonomie!$AM60="skos:relatedMatch",Taxonomie!$AK60,)</f>
        <v>0</v>
      </c>
      <c r="U60" s="12">
        <f>IF(Taxonomie!$AM60="skos:broadMatch",Taxonomie!$AK60,)</f>
        <v>0</v>
      </c>
      <c r="V60" s="12">
        <f>IF(Taxonomie!$AM60="skos:narrowMatch",Taxonomie!$AK60,)</f>
        <v>0</v>
      </c>
      <c r="W60" s="12">
        <f>IF(Taxonomie!$AQ60="skos:exactMatch",Taxonomie!$AP60,)</f>
        <v>0</v>
      </c>
      <c r="X60" s="12">
        <f>IF(Taxonomie!$AQ60="skos:closeMatch",Taxonomie!$AP60,)</f>
        <v>0</v>
      </c>
      <c r="Y60" s="12">
        <f>IF(Taxonomie!$AQ60="skos:relatedMatch",Taxonomie!$AP60,)</f>
        <v>0</v>
      </c>
      <c r="Z60" s="12">
        <f>IF(Taxonomie!$AQ60="skos:broadMatch",Taxonomie!$AP60,)</f>
        <v>0</v>
      </c>
      <c r="AA60" s="12">
        <f>IF(Taxonomie!$AQ60="skos:narrowMatch",Taxonomie!$AP60,)</f>
        <v>0</v>
      </c>
      <c r="AB60" s="12" t="s">
        <v>5489</v>
      </c>
    </row>
    <row r="61" spans="1:28">
      <c r="A61" s="12" t="str">
        <f t="shared" si="0"/>
        <v>Energie - Windenergie</v>
      </c>
      <c r="B61" s="12" t="str">
        <f>CONCATENATE(Taxonomie!D61," - ",Taxonomie!Y61)</f>
        <v>energy - wind power</v>
      </c>
      <c r="C61" s="12" t="str">
        <f>Taxonomie!C61</f>
        <v>Energie</v>
      </c>
      <c r="D61" s="12" t="str">
        <f>Taxonomie!X61</f>
        <v>Windenergie</v>
      </c>
      <c r="E61" s="12" t="str">
        <f>Taxonomie!Z61</f>
        <v>Kennzahlen zur Versorgung mit Windenergie in einer Kommune</v>
      </c>
      <c r="F61" s="12" t="str">
        <f>Taxonomie!B61</f>
        <v>Energie</v>
      </c>
      <c r="G61" s="37" t="str">
        <f>IF(Taxonomie!$AC61="skos:exactMatch",Taxonomie!$AA61,)</f>
        <v>https://d-nb.info/gnd/4079329-1</v>
      </c>
      <c r="H61" s="12">
        <f>IF(Taxonomie!$AC61="skos:closeMatch",Taxonomie!$AA61,)</f>
        <v>0</v>
      </c>
      <c r="I61" s="12">
        <f>IF(Taxonomie!$AC61="skos:relatedMatch",Taxonomie!$AA61,)</f>
        <v>0</v>
      </c>
      <c r="J61" s="12">
        <f>IF(Taxonomie!$AC61="skos:broadMatch",Taxonomie!$AA61,)</f>
        <v>0</v>
      </c>
      <c r="K61" s="12">
        <f>IF(Taxonomie!$AC61="skos:narrowMatch",Taxonomie!$AA61,)</f>
        <v>0</v>
      </c>
      <c r="L61" s="37" t="str">
        <f>IF(Taxonomie!$AH61="skos:exactMatch",Taxonomie!$AF61,)</f>
        <v>https://www.wikidata.org/wiki/Q43302</v>
      </c>
      <c r="M61" s="12">
        <f>IF(Taxonomie!$AH61="skos:closeMatch",Taxonomie!$AF61,)</f>
        <v>0</v>
      </c>
      <c r="N61" s="12">
        <f>IF(Taxonomie!$AH61="skos:relatedMatch",Taxonomie!$AF61,)</f>
        <v>0</v>
      </c>
      <c r="O61" s="12">
        <f>IF(Taxonomie!$AH61="skos:broadMatch",Taxonomie!$AF61,)</f>
        <v>0</v>
      </c>
      <c r="P61" s="12">
        <f>IF(Taxonomie!$AH61="skos:narrowMatch",Taxonomie!$AF61,)</f>
        <v>0</v>
      </c>
      <c r="Q61" s="75" t="str">
        <f>IF(Taxonomie!AK61="N.A.",,Taxonomie!AK61)</f>
        <v>http://eurovoc.europa.eu/748</v>
      </c>
      <c r="R61" s="37" t="str">
        <f>IF(Taxonomie!$AM61="skos:exactMatch",Taxonomie!$AK61,)</f>
        <v>http://eurovoc.europa.eu/748</v>
      </c>
      <c r="S61" s="12">
        <f>IF(Taxonomie!$AM61="skos:closeMatch",Taxonomie!$AK61,)</f>
        <v>0</v>
      </c>
      <c r="T61" s="12">
        <f>IF(Taxonomie!$AM61="skos:relatedMatch",Taxonomie!$AK61,)</f>
        <v>0</v>
      </c>
      <c r="U61" s="12">
        <f>IF(Taxonomie!$AM61="skos:broadMatch",Taxonomie!$AK61,)</f>
        <v>0</v>
      </c>
      <c r="V61" s="12">
        <f>IF(Taxonomie!$AM61="skos:narrowMatch",Taxonomie!$AK61,)</f>
        <v>0</v>
      </c>
      <c r="W61" s="12">
        <f>IF(Taxonomie!$AQ61="skos:exactMatch",Taxonomie!$AP61,)</f>
        <v>0</v>
      </c>
      <c r="X61" s="12">
        <f>IF(Taxonomie!$AQ61="skos:closeMatch",Taxonomie!$AP61,)</f>
        <v>0</v>
      </c>
      <c r="Y61" s="12">
        <f>IF(Taxonomie!$AQ61="skos:relatedMatch",Taxonomie!$AP61,)</f>
        <v>0</v>
      </c>
      <c r="Z61" s="12">
        <f>IF(Taxonomie!$AQ61="skos:broadMatch",Taxonomie!$AP61,)</f>
        <v>0</v>
      </c>
      <c r="AA61" s="37" t="str">
        <f>IF(Taxonomie!$AQ61="skos:narrowMatch",Taxonomie!$AP61,)</f>
        <v>https://schema.org/Energy</v>
      </c>
      <c r="AB61" s="12" t="s">
        <v>5489</v>
      </c>
    </row>
    <row r="62" spans="1:28">
      <c r="A62" s="12" t="str">
        <f t="shared" si="0"/>
        <v>Finanzen - Haushalt - Außerplanmäßige Aufwendung</v>
      </c>
      <c r="B62" s="12" t="str">
        <f>CONCATENATE(Taxonomie!D62," - ",Taxonomie!Y62)</f>
        <v>finance - budget - extraordinary expenditure</v>
      </c>
      <c r="C62" s="12" t="str">
        <f>Taxonomie!C62</f>
        <v>Finanzen</v>
      </c>
      <c r="D62" s="12" t="str">
        <f>Taxonomie!X62</f>
        <v>Haushalt - Außerplanmäßige Aufwendung</v>
      </c>
      <c r="E62" s="12" t="str">
        <f>Taxonomie!Z62</f>
        <v>Aufwendungen oder Auszahlungen, für die im Haushaltsplan keine Ermächtigungen veranschlagt und keine aus den Vorjahren übertragenen Ermächtigungen verfügbar sind</v>
      </c>
      <c r="F62" s="12" t="str">
        <f>Taxonomie!B62</f>
        <v>Wirtschaft und Finanzen</v>
      </c>
      <c r="G62" s="12">
        <f>IF(Taxonomie!$AC62="skos:exactMatch",Taxonomie!$AA62,)</f>
        <v>0</v>
      </c>
      <c r="H62" s="12">
        <f>IF(Taxonomie!$AC62="skos:closeMatch",Taxonomie!$AA62,)</f>
        <v>0</v>
      </c>
      <c r="I62" s="12">
        <f>IF(Taxonomie!$AC62="skos:relatedMatch",Taxonomie!$AA62,)</f>
        <v>0</v>
      </c>
      <c r="J62" s="37" t="str">
        <f>IF(Taxonomie!$AC62="skos:broadMatch",Taxonomie!$AA62,)</f>
        <v>https://d-nb.info/gnd/4019962-9</v>
      </c>
      <c r="K62" s="12">
        <f>IF(Taxonomie!$AC62="skos:narrowMatch",Taxonomie!$AA62,)</f>
        <v>0</v>
      </c>
      <c r="L62" s="12">
        <f>IF(Taxonomie!$AH62="skos:exactMatch",Taxonomie!$AF62,)</f>
        <v>0</v>
      </c>
      <c r="M62" s="12">
        <f>IF(Taxonomie!$AH62="skos:closeMatch",Taxonomie!$AF62,)</f>
        <v>0</v>
      </c>
      <c r="N62" s="12">
        <f>IF(Taxonomie!$AH62="skos:relatedMatch",Taxonomie!$AF62,)</f>
        <v>0</v>
      </c>
      <c r="O62" s="37" t="str">
        <f>IF(Taxonomie!$AH62="skos:broadMatch",Taxonomie!$AF62,)</f>
        <v>https://www.wikidata.org/wiki/Q271855</v>
      </c>
      <c r="P62" s="12">
        <f>IF(Taxonomie!$AH62="skos:narrowMatch",Taxonomie!$AF62,)</f>
        <v>0</v>
      </c>
      <c r="Q62" s="75" t="str">
        <f>IF(Taxonomie!AK62="N.A.",,Taxonomie!AK62)</f>
        <v>http://eurovoc.europa.eu/398</v>
      </c>
      <c r="R62" s="37" t="str">
        <f>IF(Taxonomie!$AM62="skos:exactMatch",Taxonomie!$AK62,)</f>
        <v>http://eurovoc.europa.eu/398</v>
      </c>
      <c r="S62" s="12">
        <f>IF(Taxonomie!$AM62="skos:closeMatch",Taxonomie!$AK62,)</f>
        <v>0</v>
      </c>
      <c r="T62" s="12">
        <f>IF(Taxonomie!$AM62="skos:relatedMatch",Taxonomie!$AK62,)</f>
        <v>0</v>
      </c>
      <c r="U62" s="12">
        <f>IF(Taxonomie!$AM62="skos:broadMatch",Taxonomie!$AK62,)</f>
        <v>0</v>
      </c>
      <c r="V62" s="12">
        <f>IF(Taxonomie!$AM62="skos:narrowMatch",Taxonomie!$AK62,)</f>
        <v>0</v>
      </c>
      <c r="W62" s="12">
        <f>IF(Taxonomie!$AQ62="skos:exactMatch",Taxonomie!$AP62,)</f>
        <v>0</v>
      </c>
      <c r="X62" s="12">
        <f>IF(Taxonomie!$AQ62="skos:closeMatch",Taxonomie!$AP62,)</f>
        <v>0</v>
      </c>
      <c r="Y62" s="12">
        <f>IF(Taxonomie!$AQ62="skos:relatedMatch",Taxonomie!$AP62,)</f>
        <v>0</v>
      </c>
      <c r="Z62" s="12">
        <f>IF(Taxonomie!$AQ62="skos:broadMatch",Taxonomie!$AP62,)</f>
        <v>0</v>
      </c>
      <c r="AA62" s="12">
        <f>IF(Taxonomie!$AQ62="skos:narrowMatch",Taxonomie!$AP62,)</f>
        <v>0</v>
      </c>
      <c r="AB62" s="12" t="s">
        <v>5489</v>
      </c>
    </row>
    <row r="63" spans="1:28">
      <c r="A63" s="12" t="str">
        <f t="shared" si="0"/>
        <v>Finanzen - Haushalt - Controlling</v>
      </c>
      <c r="B63" s="12" t="str">
        <f>CONCATENATE(Taxonomie!D63," - ",Taxonomie!Y63)</f>
        <v>finance - budget - controlling</v>
      </c>
      <c r="C63" s="12" t="str">
        <f>Taxonomie!C63</f>
        <v>Finanzen</v>
      </c>
      <c r="D63" s="12" t="str">
        <f>Taxonomie!X63</f>
        <v>Haushalt - Controlling</v>
      </c>
      <c r="E63" s="12" t="str">
        <f>Taxonomie!Z63</f>
        <v>Überwachung des kommunalen Haushalts</v>
      </c>
      <c r="F63" s="12" t="str">
        <f>Taxonomie!B63</f>
        <v>Wirtschaft und Finanzen</v>
      </c>
      <c r="G63" s="12">
        <f>IF(Taxonomie!$AC63="skos:exactMatch",Taxonomie!$AA63,)</f>
        <v>0</v>
      </c>
      <c r="H63" s="12">
        <f>IF(Taxonomie!$AC63="skos:closeMatch",Taxonomie!$AA63,)</f>
        <v>0</v>
      </c>
      <c r="I63" s="12">
        <f>IF(Taxonomie!$AC63="skos:relatedMatch",Taxonomie!$AA63,)</f>
        <v>0</v>
      </c>
      <c r="J63" s="37" t="str">
        <f>IF(Taxonomie!$AC63="skos:broadMatch",Taxonomie!$AA63,)</f>
        <v>https://d-nb.info/gnd/4070102-5</v>
      </c>
      <c r="K63" s="12">
        <f>IF(Taxonomie!$AC63="skos:narrowMatch",Taxonomie!$AA63,)</f>
        <v>0</v>
      </c>
      <c r="L63" s="12">
        <f>IF(Taxonomie!$AH63="skos:exactMatch",Taxonomie!$AF63,)</f>
        <v>0</v>
      </c>
      <c r="M63" s="12">
        <f>IF(Taxonomie!$AH63="skos:closeMatch",Taxonomie!$AF63,)</f>
        <v>0</v>
      </c>
      <c r="N63" s="37" t="str">
        <f>IF(Taxonomie!$AH63="skos:relatedMatch",Taxonomie!$AF63,)</f>
        <v>https://www.wikidata.org/wiki/Q2990807</v>
      </c>
      <c r="O63" s="12">
        <f>IF(Taxonomie!$AH63="skos:broadMatch",Taxonomie!$AF63,)</f>
        <v>0</v>
      </c>
      <c r="P63" s="12">
        <f>IF(Taxonomie!$AH63="skos:narrowMatch",Taxonomie!$AF63,)</f>
        <v>0</v>
      </c>
      <c r="Q63" s="75" t="str">
        <f>IF(Taxonomie!AK63="N.A.",,Taxonomie!AK63)</f>
        <v>http://eurovoc.europa.eu/173</v>
      </c>
      <c r="R63" s="37" t="str">
        <f>IF(Taxonomie!$AM63="skos:exactMatch",Taxonomie!$AK63,)</f>
        <v>http://eurovoc.europa.eu/173</v>
      </c>
      <c r="S63" s="12">
        <f>IF(Taxonomie!$AM63="skos:closeMatch",Taxonomie!$AK63,)</f>
        <v>0</v>
      </c>
      <c r="T63" s="12">
        <f>IF(Taxonomie!$AM63="skos:relatedMatch",Taxonomie!$AK63,)</f>
        <v>0</v>
      </c>
      <c r="U63" s="12">
        <f>IF(Taxonomie!$AM63="skos:broadMatch",Taxonomie!$AK63,)</f>
        <v>0</v>
      </c>
      <c r="V63" s="12">
        <f>IF(Taxonomie!$AM63="skos:narrowMatch",Taxonomie!$AK63,)</f>
        <v>0</v>
      </c>
      <c r="W63" s="12">
        <f>IF(Taxonomie!$AQ63="skos:exactMatch",Taxonomie!$AP63,)</f>
        <v>0</v>
      </c>
      <c r="X63" s="12">
        <f>IF(Taxonomie!$AQ63="skos:closeMatch",Taxonomie!$AP63,)</f>
        <v>0</v>
      </c>
      <c r="Y63" s="12">
        <f>IF(Taxonomie!$AQ63="skos:relatedMatch",Taxonomie!$AP63,)</f>
        <v>0</v>
      </c>
      <c r="Z63" s="12">
        <f>IF(Taxonomie!$AQ63="skos:broadMatch",Taxonomie!$AP63,)</f>
        <v>0</v>
      </c>
      <c r="AA63" s="12">
        <f>IF(Taxonomie!$AQ63="skos:narrowMatch",Taxonomie!$AP63,)</f>
        <v>0</v>
      </c>
      <c r="AB63" s="12" t="s">
        <v>5489</v>
      </c>
    </row>
    <row r="64" spans="1:28">
      <c r="A64" s="12" t="str">
        <f t="shared" si="0"/>
        <v>Finanzen - Haushalt - Jahresabschluss</v>
      </c>
      <c r="B64" s="12" t="str">
        <f>CONCATENATE(Taxonomie!D64," - ",Taxonomie!Y64)</f>
        <v>finance - budget - annual financial statement</v>
      </c>
      <c r="C64" s="12" t="str">
        <f>Taxonomie!C64</f>
        <v>Finanzen</v>
      </c>
      <c r="D64" s="12" t="str">
        <f>Taxonomie!X64</f>
        <v>Haushalt - Jahresabschluss</v>
      </c>
      <c r="E64" s="12" t="str">
        <f>Taxonomie!Z64</f>
        <v>Haushaltsrechnungen von Kommunen</v>
      </c>
      <c r="F64" s="12" t="str">
        <f>Taxonomie!B64</f>
        <v>Wirtschaft und Finanzen</v>
      </c>
      <c r="G64" s="12">
        <f>IF(Taxonomie!$AC64="skos:exactMatch",Taxonomie!$AA64,)</f>
        <v>0</v>
      </c>
      <c r="H64" s="12">
        <f>IF(Taxonomie!$AC64="skos:closeMatch",Taxonomie!$AA64,)</f>
        <v>0</v>
      </c>
      <c r="I64" s="12">
        <f>IF(Taxonomie!$AC64="skos:relatedMatch",Taxonomie!$AA64,)</f>
        <v>0</v>
      </c>
      <c r="J64" s="37" t="str">
        <f>IF(Taxonomie!$AC64="skos:broadMatch",Taxonomie!$AA64,)</f>
        <v>https://d-nb.info/gnd/4162679-5</v>
      </c>
      <c r="K64" s="12">
        <f>IF(Taxonomie!$AC64="skos:narrowMatch",Taxonomie!$AA64,)</f>
        <v>0</v>
      </c>
      <c r="L64" s="12">
        <f>IF(Taxonomie!$AH64="skos:exactMatch",Taxonomie!$AF64,)</f>
        <v>0</v>
      </c>
      <c r="M64" s="12">
        <f>IF(Taxonomie!$AH64="skos:closeMatch",Taxonomie!$AF64,)</f>
        <v>0</v>
      </c>
      <c r="N64" s="12">
        <f>IF(Taxonomie!$AH64="skos:relatedMatch",Taxonomie!$AF64,)</f>
        <v>0</v>
      </c>
      <c r="O64" s="37" t="str">
        <f>IF(Taxonomie!$AH64="skos:broadMatch",Taxonomie!$AF64,)</f>
        <v>https://www.wikidata.org/wiki/Q192907</v>
      </c>
      <c r="P64" s="12">
        <f>IF(Taxonomie!$AH64="skos:narrowMatch",Taxonomie!$AF64,)</f>
        <v>0</v>
      </c>
      <c r="Q64" s="75" t="str">
        <f>IF(Taxonomie!AK64="N.A.",,Taxonomie!AK64)</f>
        <v>http://eurovoc.europa.eu/6013</v>
      </c>
      <c r="R64" s="12">
        <f>IF(Taxonomie!$AM64="skos:exactMatch",Taxonomie!$AK64,)</f>
        <v>0</v>
      </c>
      <c r="S64" s="12">
        <f>IF(Taxonomie!$AM64="skos:closeMatch",Taxonomie!$AK64,)</f>
        <v>0</v>
      </c>
      <c r="T64" s="12">
        <f>IF(Taxonomie!$AM64="skos:relatedMatch",Taxonomie!$AK64,)</f>
        <v>0</v>
      </c>
      <c r="U64" s="37" t="str">
        <f>IF(Taxonomie!$AM64="skos:broadMatch",Taxonomie!$AK64,)</f>
        <v>http://eurovoc.europa.eu/6013</v>
      </c>
      <c r="V64" s="12">
        <f>IF(Taxonomie!$AM64="skos:narrowMatch",Taxonomie!$AK64,)</f>
        <v>0</v>
      </c>
      <c r="W64" s="12">
        <f>IF(Taxonomie!$AQ64="skos:exactMatch",Taxonomie!$AP64,)</f>
        <v>0</v>
      </c>
      <c r="X64" s="12">
        <f>IF(Taxonomie!$AQ64="skos:closeMatch",Taxonomie!$AP64,)</f>
        <v>0</v>
      </c>
      <c r="Y64" s="12">
        <f>IF(Taxonomie!$AQ64="skos:relatedMatch",Taxonomie!$AP64,)</f>
        <v>0</v>
      </c>
      <c r="Z64" s="37" t="str">
        <f>IF(Taxonomie!$AQ64="skos:broadMatch",Taxonomie!$AP64,)</f>
        <v>https://schema.org/Report</v>
      </c>
      <c r="AA64" s="12">
        <f>IF(Taxonomie!$AQ64="skos:narrowMatch",Taxonomie!$AP64,)</f>
        <v>0</v>
      </c>
      <c r="AB64" s="12" t="s">
        <v>5489</v>
      </c>
    </row>
    <row r="65" spans="1:28">
      <c r="A65" s="12" t="str">
        <f t="shared" si="0"/>
        <v>Finanzen - Haushalt - Plan</v>
      </c>
      <c r="B65" s="12" t="str">
        <f>CONCATENATE(Taxonomie!D65," - ",Taxonomie!Y65)</f>
        <v>finance - budget - municipal budget plan</v>
      </c>
      <c r="C65" s="12" t="str">
        <f>Taxonomie!C65</f>
        <v>Finanzen</v>
      </c>
      <c r="D65" s="12" t="str">
        <f>Taxonomie!X65</f>
        <v>Haushalt - Plan</v>
      </c>
      <c r="E65" s="12" t="str">
        <f>Taxonomie!Z65</f>
        <v>Kommunale Haushaltspläne</v>
      </c>
      <c r="F65" s="12" t="str">
        <f>Taxonomie!B65</f>
        <v>Wirtschaft und Finanzen</v>
      </c>
      <c r="G65" s="37" t="str">
        <f>IF(Taxonomie!$AC65="skos:exactMatch",Taxonomie!$AA65,)</f>
        <v>https://d-nb.info/gnd/7505481-4</v>
      </c>
      <c r="H65" s="12">
        <f>IF(Taxonomie!$AC65="skos:closeMatch",Taxonomie!$AA65,)</f>
        <v>0</v>
      </c>
      <c r="I65" s="12">
        <f>IF(Taxonomie!$AC65="skos:relatedMatch",Taxonomie!$AA65,)</f>
        <v>0</v>
      </c>
      <c r="J65" s="12">
        <f>IF(Taxonomie!$AC65="skos:broadMatch",Taxonomie!$AA65,)</f>
        <v>0</v>
      </c>
      <c r="K65" s="12">
        <f>IF(Taxonomie!$AC65="skos:narrowMatch",Taxonomie!$AA65,)</f>
        <v>0</v>
      </c>
      <c r="L65" s="37" t="str">
        <f>IF(Taxonomie!$AH65="skos:exactMatch",Taxonomie!$AF65,)</f>
        <v>https://www.wikidata.org/wiki/Q271855</v>
      </c>
      <c r="M65" s="12">
        <f>IF(Taxonomie!$AH65="skos:closeMatch",Taxonomie!$AF65,)</f>
        <v>0</v>
      </c>
      <c r="N65" s="12">
        <f>IF(Taxonomie!$AH65="skos:relatedMatch",Taxonomie!$AF65,)</f>
        <v>0</v>
      </c>
      <c r="O65" s="12">
        <f>IF(Taxonomie!$AH65="skos:broadMatch",Taxonomie!$AF65,)</f>
        <v>0</v>
      </c>
      <c r="P65" s="12">
        <f>IF(Taxonomie!$AH65="skos:narrowMatch",Taxonomie!$AF65,)</f>
        <v>0</v>
      </c>
      <c r="Q65" s="75" t="str">
        <f>IF(Taxonomie!AK65="N.A.",,Taxonomie!AK65)</f>
        <v>http://eurovoc.europa.eu/5050</v>
      </c>
      <c r="R65" s="37" t="str">
        <f>IF(Taxonomie!$AM65="skos:exactMatch",Taxonomie!$AK65,)</f>
        <v>http://eurovoc.europa.eu/5050</v>
      </c>
      <c r="S65" s="12">
        <f>IF(Taxonomie!$AM65="skos:closeMatch",Taxonomie!$AK65,)</f>
        <v>0</v>
      </c>
      <c r="T65" s="12">
        <f>IF(Taxonomie!$AM65="skos:relatedMatch",Taxonomie!$AK65,)</f>
        <v>0</v>
      </c>
      <c r="U65" s="12">
        <f>IF(Taxonomie!$AM65="skos:broadMatch",Taxonomie!$AK65,)</f>
        <v>0</v>
      </c>
      <c r="V65" s="12">
        <f>IF(Taxonomie!$AM65="skos:narrowMatch",Taxonomie!$AK65,)</f>
        <v>0</v>
      </c>
      <c r="W65" s="12">
        <f>IF(Taxonomie!$AQ65="skos:exactMatch",Taxonomie!$AP65,)</f>
        <v>0</v>
      </c>
      <c r="X65" s="12">
        <f>IF(Taxonomie!$AQ65="skos:closeMatch",Taxonomie!$AP65,)</f>
        <v>0</v>
      </c>
      <c r="Y65" s="12">
        <f>IF(Taxonomie!$AQ65="skos:relatedMatch",Taxonomie!$AP65,)</f>
        <v>0</v>
      </c>
      <c r="Z65" s="12">
        <f>IF(Taxonomie!$AQ65="skos:broadMatch",Taxonomie!$AP65,)</f>
        <v>0</v>
      </c>
      <c r="AA65" s="12">
        <f>IF(Taxonomie!$AQ65="skos:narrowMatch",Taxonomie!$AP65,)</f>
        <v>0</v>
      </c>
      <c r="AB65" s="12" t="s">
        <v>5489</v>
      </c>
    </row>
    <row r="66" spans="1:28">
      <c r="A66" s="12" t="str">
        <f t="shared" si="0"/>
        <v>Finanzen - Haushalt - Produktplan</v>
      </c>
      <c r="B66" s="12" t="str">
        <f>CONCATENATE(Taxonomie!D66," - ",Taxonomie!Y66)</f>
        <v>finance - budget - product plan</v>
      </c>
      <c r="C66" s="12" t="str">
        <f>Taxonomie!C66</f>
        <v>Finanzen</v>
      </c>
      <c r="D66" s="12" t="str">
        <f>Taxonomie!X66</f>
        <v>Haushalt - Produktplan</v>
      </c>
      <c r="E66" s="12" t="str">
        <f>Taxonomie!Z66</f>
        <v>Von einer öffentlichen Verwaltung erstellter, verwaltungsspezifischer Gliederungsplan, der die Produktstruktur im Haushaltsplan festlegt</v>
      </c>
      <c r="F66" s="12" t="str">
        <f>Taxonomie!B66</f>
        <v>Wirtschaft und Finanzen</v>
      </c>
      <c r="G66" s="12">
        <f>IF(Taxonomie!$AC66="skos:exactMatch",Taxonomie!$AA66,)</f>
        <v>0</v>
      </c>
      <c r="H66" s="12">
        <f>IF(Taxonomie!$AC66="skos:closeMatch",Taxonomie!$AA66,)</f>
        <v>0</v>
      </c>
      <c r="I66" s="12">
        <f>IF(Taxonomie!$AC66="skos:relatedMatch",Taxonomie!$AA66,)</f>
        <v>0</v>
      </c>
      <c r="J66" s="37" t="str">
        <f>IF(Taxonomie!$AC66="skos:broadMatch",Taxonomie!$AA66,)</f>
        <v>https://d-nb.info/gnd/7505481-4</v>
      </c>
      <c r="K66" s="12">
        <f>IF(Taxonomie!$AC66="skos:narrowMatch",Taxonomie!$AA66,)</f>
        <v>0</v>
      </c>
      <c r="L66" s="37" t="str">
        <f>IF(Taxonomie!$AH66="skos:exactMatch",Taxonomie!$AF66,)</f>
        <v>https://www.wikidata.org/wiki/Q271855</v>
      </c>
      <c r="M66" s="12">
        <f>IF(Taxonomie!$AH66="skos:closeMatch",Taxonomie!$AF66,)</f>
        <v>0</v>
      </c>
      <c r="N66" s="12">
        <f>IF(Taxonomie!$AH66="skos:relatedMatch",Taxonomie!$AF66,)</f>
        <v>0</v>
      </c>
      <c r="O66" s="12">
        <f>IF(Taxonomie!$AH66="skos:broadMatch",Taxonomie!$AF66,)</f>
        <v>0</v>
      </c>
      <c r="P66" s="12">
        <f>IF(Taxonomie!$AH66="skos:narrowMatch",Taxonomie!$AF66,)</f>
        <v>0</v>
      </c>
      <c r="Q66" s="75" t="str">
        <f>IF(Taxonomie!AK66="N.A.",,Taxonomie!AK66)</f>
        <v>http://eurovoc.europa.eu/5050</v>
      </c>
      <c r="R66" s="37" t="str">
        <f>IF(Taxonomie!$AM66="skos:exactMatch",Taxonomie!$AK66,)</f>
        <v>http://eurovoc.europa.eu/5050</v>
      </c>
      <c r="S66" s="12">
        <f>IF(Taxonomie!$AM66="skos:closeMatch",Taxonomie!$AK66,)</f>
        <v>0</v>
      </c>
      <c r="T66" s="12">
        <f>IF(Taxonomie!$AM66="skos:relatedMatch",Taxonomie!$AK66,)</f>
        <v>0</v>
      </c>
      <c r="U66" s="12">
        <f>IF(Taxonomie!$AM66="skos:broadMatch",Taxonomie!$AK66,)</f>
        <v>0</v>
      </c>
      <c r="V66" s="12">
        <f>IF(Taxonomie!$AM66="skos:narrowMatch",Taxonomie!$AK66,)</f>
        <v>0</v>
      </c>
      <c r="W66" s="12">
        <f>IF(Taxonomie!$AQ66="skos:exactMatch",Taxonomie!$AP66,)</f>
        <v>0</v>
      </c>
      <c r="X66" s="12">
        <f>IF(Taxonomie!$AQ66="skos:closeMatch",Taxonomie!$AP66,)</f>
        <v>0</v>
      </c>
      <c r="Y66" s="12">
        <f>IF(Taxonomie!$AQ66="skos:relatedMatch",Taxonomie!$AP66,)</f>
        <v>0</v>
      </c>
      <c r="Z66" s="37" t="str">
        <f>IF(Taxonomie!$AQ66="skos:broadMatch",Taxonomie!$AP66,)</f>
        <v>https://schema.org/Product</v>
      </c>
      <c r="AA66" s="12">
        <f>IF(Taxonomie!$AQ66="skos:narrowMatch",Taxonomie!$AP66,)</f>
        <v>0</v>
      </c>
      <c r="AB66" s="12" t="s">
        <v>5489</v>
      </c>
    </row>
    <row r="67" spans="1:28">
      <c r="A67" s="12" t="str">
        <f t="shared" si="0"/>
        <v>Finanzen - Haushalt - Satzung</v>
      </c>
      <c r="B67" s="12" t="str">
        <f>CONCATENATE(Taxonomie!D67," - ",Taxonomie!Y67)</f>
        <v>finance - budget - statutes</v>
      </c>
      <c r="C67" s="12" t="str">
        <f>Taxonomie!C67</f>
        <v>Finanzen</v>
      </c>
      <c r="D67" s="12" t="str">
        <f>Taxonomie!X67</f>
        <v>Haushalt - Satzung</v>
      </c>
      <c r="E67" s="12" t="str">
        <f>Taxonomie!Z67</f>
        <v>Rechtsgrundlage für den Vollzug des Haushaltsplans in der kommunalen Verwaltung, der von der Gemeindevertretung oder dem Kreistag in öffentlicher Sitzung beschlossen wird</v>
      </c>
      <c r="F67" s="12" t="str">
        <f>Taxonomie!B67</f>
        <v>Wirtschaft und Finanzen</v>
      </c>
      <c r="G67" s="37" t="str">
        <f>IF(Taxonomie!$AC67="skos:exactMatch",Taxonomie!$AA67,)</f>
        <v>https://d-nb.info/gnd/4569062-5</v>
      </c>
      <c r="H67" s="12">
        <f>IF(Taxonomie!$AC67="skos:closeMatch",Taxonomie!$AA67,)</f>
        <v>0</v>
      </c>
      <c r="I67" s="12">
        <f>IF(Taxonomie!$AC67="skos:relatedMatch",Taxonomie!$AA67,)</f>
        <v>0</v>
      </c>
      <c r="J67" s="12">
        <f>IF(Taxonomie!$AC67="skos:broadMatch",Taxonomie!$AA67,)</f>
        <v>0</v>
      </c>
      <c r="K67" s="12">
        <f>IF(Taxonomie!$AC67="skos:narrowMatch",Taxonomie!$AA67,)</f>
        <v>0</v>
      </c>
      <c r="L67" s="37" t="str">
        <f>IF(Taxonomie!$AH67="skos:exactMatch",Taxonomie!$AF67,)</f>
        <v>https://www.wikidata.org/wiki/Q1591199</v>
      </c>
      <c r="M67" s="12">
        <f>IF(Taxonomie!$AH67="skos:closeMatch",Taxonomie!$AF67,)</f>
        <v>0</v>
      </c>
      <c r="N67" s="12">
        <f>IF(Taxonomie!$AH67="skos:relatedMatch",Taxonomie!$AF67,)</f>
        <v>0</v>
      </c>
      <c r="O67" s="12">
        <f>IF(Taxonomie!$AH67="skos:broadMatch",Taxonomie!$AF67,)</f>
        <v>0</v>
      </c>
      <c r="P67" s="12">
        <f>IF(Taxonomie!$AH67="skos:narrowMatch",Taxonomie!$AF67,)</f>
        <v>0</v>
      </c>
      <c r="Q67" s="75" t="str">
        <f>IF(Taxonomie!AK67="N.A.",,Taxonomie!AK67)</f>
        <v>http://eurovoc.europa.eu/5050</v>
      </c>
      <c r="R67" s="12">
        <f>IF(Taxonomie!$AM67="skos:exactMatch",Taxonomie!$AK67,)</f>
        <v>0</v>
      </c>
      <c r="S67" s="12">
        <f>IF(Taxonomie!$AM67="skos:closeMatch",Taxonomie!$AK67,)</f>
        <v>0</v>
      </c>
      <c r="T67" s="12">
        <f>IF(Taxonomie!$AM67="skos:relatedMatch",Taxonomie!$AK67,)</f>
        <v>0</v>
      </c>
      <c r="U67" s="37" t="str">
        <f>IF(Taxonomie!$AM67="skos:broadMatch",Taxonomie!$AK67,)</f>
        <v>http://eurovoc.europa.eu/5050</v>
      </c>
      <c r="V67" s="12">
        <f>IF(Taxonomie!$AM67="skos:narrowMatch",Taxonomie!$AK67,)</f>
        <v>0</v>
      </c>
      <c r="W67" s="12">
        <f>IF(Taxonomie!$AQ67="skos:exactMatch",Taxonomie!$AP67,)</f>
        <v>0</v>
      </c>
      <c r="X67" s="12">
        <f>IF(Taxonomie!$AQ67="skos:closeMatch",Taxonomie!$AP67,)</f>
        <v>0</v>
      </c>
      <c r="Y67" s="12">
        <f>IF(Taxonomie!$AQ67="skos:relatedMatch",Taxonomie!$AP67,)</f>
        <v>0</v>
      </c>
      <c r="Z67" s="37" t="str">
        <f>IF(Taxonomie!$AQ67="skos:broadMatch",Taxonomie!$AP67,)</f>
        <v>https://schema.org/Legislation</v>
      </c>
      <c r="AA67" s="12">
        <f>IF(Taxonomie!$AQ67="skos:narrowMatch",Taxonomie!$AP67,)</f>
        <v>0</v>
      </c>
      <c r="AB67" s="12" t="s">
        <v>5489</v>
      </c>
    </row>
    <row r="68" spans="1:28">
      <c r="A68" s="12" t="str">
        <f t="shared" si="0"/>
        <v>Finanzen - Haushalt - Sponsoring</v>
      </c>
      <c r="B68" s="12" t="str">
        <f>CONCATENATE(Taxonomie!D68," - ",Taxonomie!Y68)</f>
        <v>finance - budget - sponsoring</v>
      </c>
      <c r="C68" s="12" t="str">
        <f>Taxonomie!C68</f>
        <v>Finanzen</v>
      </c>
      <c r="D68" s="12" t="str">
        <f>Taxonomie!X68</f>
        <v>Haushalt - Sponsoring</v>
      </c>
      <c r="E68" s="12" t="str">
        <f>Taxonomie!Z68</f>
        <v>Unterstützungen seitens der Kommunen durch finanzielle Mittel bzw. Sach- oder Dienstleistungen</v>
      </c>
      <c r="F68" s="12" t="str">
        <f>Taxonomie!B68</f>
        <v>Wirtschaft und Finanzen</v>
      </c>
      <c r="G68" s="12">
        <f>IF(Taxonomie!$AC68="skos:exactMatch",Taxonomie!$AA68,)</f>
        <v>0</v>
      </c>
      <c r="H68" s="12">
        <f>IF(Taxonomie!$AC68="skos:closeMatch",Taxonomie!$AA68,)</f>
        <v>0</v>
      </c>
      <c r="I68" s="12">
        <f>IF(Taxonomie!$AC68="skos:relatedMatch",Taxonomie!$AA68,)</f>
        <v>0</v>
      </c>
      <c r="J68" s="37" t="str">
        <f>IF(Taxonomie!$AC68="skos:broadMatch",Taxonomie!$AA68,)</f>
        <v>https://d-nb.info/gnd/4207431-9</v>
      </c>
      <c r="K68" s="12">
        <f>IF(Taxonomie!$AC68="skos:narrowMatch",Taxonomie!$AA68,)</f>
        <v>0</v>
      </c>
      <c r="L68" s="12">
        <f>IF(Taxonomie!$AH68="skos:exactMatch",Taxonomie!$AF68,)</f>
        <v>0</v>
      </c>
      <c r="M68" s="12">
        <f>IF(Taxonomie!$AH68="skos:closeMatch",Taxonomie!$AF68,)</f>
        <v>0</v>
      </c>
      <c r="N68" s="12">
        <f>IF(Taxonomie!$AH68="skos:relatedMatch",Taxonomie!$AF68,)</f>
        <v>0</v>
      </c>
      <c r="O68" s="37" t="str">
        <f>IF(Taxonomie!$AH68="skos:broadMatch",Taxonomie!$AF68,)</f>
        <v>https://www.wikidata.org/wiki/Q10346136</v>
      </c>
      <c r="P68" s="12">
        <f>IF(Taxonomie!$AH68="skos:narrowMatch",Taxonomie!$AF68,)</f>
        <v>0</v>
      </c>
      <c r="Q68" s="75" t="str">
        <f>IF(Taxonomie!AK68="N.A.",,Taxonomie!AK68)</f>
        <v>http://eurovoc.europa.eu/5771</v>
      </c>
      <c r="R68" s="12">
        <f>IF(Taxonomie!$AM68="skos:exactMatch",Taxonomie!$AK68,)</f>
        <v>0</v>
      </c>
      <c r="S68" s="12">
        <f>IF(Taxonomie!$AM68="skos:closeMatch",Taxonomie!$AK68,)</f>
        <v>0</v>
      </c>
      <c r="T68" s="12">
        <f>IF(Taxonomie!$AM68="skos:relatedMatch",Taxonomie!$AK68,)</f>
        <v>0</v>
      </c>
      <c r="U68" s="37" t="str">
        <f>IF(Taxonomie!$AM68="skos:broadMatch",Taxonomie!$AK68,)</f>
        <v>http://eurovoc.europa.eu/5771</v>
      </c>
      <c r="V68" s="12">
        <f>IF(Taxonomie!$AM68="skos:narrowMatch",Taxonomie!$AK68,)</f>
        <v>0</v>
      </c>
      <c r="W68" s="12">
        <f>IF(Taxonomie!$AQ68="skos:exactMatch",Taxonomie!$AP68,)</f>
        <v>0</v>
      </c>
      <c r="X68" s="12">
        <f>IF(Taxonomie!$AQ68="skos:closeMatch",Taxonomie!$AP68,)</f>
        <v>0</v>
      </c>
      <c r="Y68" s="12">
        <f>IF(Taxonomie!$AQ68="skos:relatedMatch",Taxonomie!$AP68,)</f>
        <v>0</v>
      </c>
      <c r="Z68" s="37" t="str">
        <f>IF(Taxonomie!$AQ68="skos:broadMatch",Taxonomie!$AP68,)</f>
        <v>https://schema.org/sponsor</v>
      </c>
      <c r="AA68" s="12">
        <f>IF(Taxonomie!$AQ68="skos:narrowMatch",Taxonomie!$AP68,)</f>
        <v>0</v>
      </c>
      <c r="AB68" s="12" t="s">
        <v>5489</v>
      </c>
    </row>
    <row r="69" spans="1:28">
      <c r="A69" s="12" t="str">
        <f t="shared" si="0"/>
        <v>Finanzen - Haushalt - Zuwendung und Förderung</v>
      </c>
      <c r="B69" s="12" t="str">
        <f>CONCATENATE(Taxonomie!D69," - ",Taxonomie!Y69)</f>
        <v>finance - budget - grant</v>
      </c>
      <c r="C69" s="12" t="str">
        <f>Taxonomie!C69</f>
        <v>Finanzen</v>
      </c>
      <c r="D69" s="12" t="str">
        <f>Taxonomie!X69</f>
        <v>Haushalt - Zuwendung und Förderung</v>
      </c>
      <c r="E69" s="12" t="str">
        <f>Taxonomie!Z69</f>
        <v>Finanzielle Zuwendungen aus dem kommunalen Budget</v>
      </c>
      <c r="F69" s="12" t="str">
        <f>Taxonomie!B69</f>
        <v>Wirtschaft und Finanzen</v>
      </c>
      <c r="G69" s="12">
        <f>IF(Taxonomie!$AC69="skos:exactMatch",Taxonomie!$AA69,)</f>
        <v>0</v>
      </c>
      <c r="H69" s="12">
        <f>IF(Taxonomie!$AC69="skos:closeMatch",Taxonomie!$AA69,)</f>
        <v>0</v>
      </c>
      <c r="I69" s="12">
        <f>IF(Taxonomie!$AC69="skos:relatedMatch",Taxonomie!$AA69,)</f>
        <v>0</v>
      </c>
      <c r="J69" s="12">
        <f>IF(Taxonomie!$AC69="skos:broadMatch",Taxonomie!$AA69,)</f>
        <v>0</v>
      </c>
      <c r="K69" s="37" t="str">
        <f>IF(Taxonomie!$AC69="skos:narrowMatch",Taxonomie!$AA69,)</f>
        <v>https://d-nb.info/gnd/4154943-0</v>
      </c>
      <c r="L69" s="12">
        <f>IF(Taxonomie!$AH69="skos:exactMatch",Taxonomie!$AF69,)</f>
        <v>0</v>
      </c>
      <c r="M69" s="37" t="str">
        <f>IF(Taxonomie!$AH69="skos:closeMatch",Taxonomie!$AF69,)</f>
        <v>https://www.wikidata.org/wiki/Q231155</v>
      </c>
      <c r="N69" s="12">
        <f>IF(Taxonomie!$AH69="skos:relatedMatch",Taxonomie!$AF69,)</f>
        <v>0</v>
      </c>
      <c r="O69" s="12">
        <f>IF(Taxonomie!$AH69="skos:broadMatch",Taxonomie!$AF69,)</f>
        <v>0</v>
      </c>
      <c r="P69" s="12">
        <f>IF(Taxonomie!$AH69="skos:narrowMatch",Taxonomie!$AF69,)</f>
        <v>0</v>
      </c>
      <c r="Q69" s="75" t="str">
        <f>IF(Taxonomie!AK69="N.A.",,Taxonomie!AK69)</f>
        <v>http://eurovoc.europa.eu/922</v>
      </c>
      <c r="R69" s="12">
        <f>IF(Taxonomie!$AM69="skos:exactMatch",Taxonomie!$AK69,)</f>
        <v>0</v>
      </c>
      <c r="S69" s="12">
        <f>IF(Taxonomie!$AM69="skos:closeMatch",Taxonomie!$AK69,)</f>
        <v>0</v>
      </c>
      <c r="T69" s="37" t="str">
        <f>IF(Taxonomie!$AM69="skos:relatedMatch",Taxonomie!$AK69,)</f>
        <v>http://eurovoc.europa.eu/922</v>
      </c>
      <c r="U69" s="12">
        <f>IF(Taxonomie!$AM69="skos:broadMatch",Taxonomie!$AK69,)</f>
        <v>0</v>
      </c>
      <c r="V69" s="12">
        <f>IF(Taxonomie!$AM69="skos:narrowMatch",Taxonomie!$AK69,)</f>
        <v>0</v>
      </c>
      <c r="W69" s="12">
        <f>IF(Taxonomie!$AQ69="skos:exactMatch",Taxonomie!$AP69,)</f>
        <v>0</v>
      </c>
      <c r="X69" s="12">
        <f>IF(Taxonomie!$AQ69="skos:closeMatch",Taxonomie!$AP69,)</f>
        <v>0</v>
      </c>
      <c r="Y69" s="37" t="str">
        <f>IF(Taxonomie!$AQ69="skos:relatedMatch",Taxonomie!$AP69,)</f>
        <v>https://schema.org/Grant</v>
      </c>
      <c r="Z69" s="12">
        <f>IF(Taxonomie!$AQ69="skos:broadMatch",Taxonomie!$AP69,)</f>
        <v>0</v>
      </c>
      <c r="AA69" s="12">
        <f>IF(Taxonomie!$AQ69="skos:narrowMatch",Taxonomie!$AP69,)</f>
        <v>0</v>
      </c>
      <c r="AB69" s="12" t="s">
        <v>5489</v>
      </c>
    </row>
    <row r="70" spans="1:28">
      <c r="A70" s="12" t="str">
        <f t="shared" si="0"/>
        <v>Finanzen - Steuern und Abgaben</v>
      </c>
      <c r="B70" s="12" t="str">
        <f>CONCATENATE(Taxonomie!D70," - ",Taxonomie!Y70)</f>
        <v>finance - taxes and charges</v>
      </c>
      <c r="C70" s="12" t="str">
        <f>Taxonomie!C70</f>
        <v>Finanzen</v>
      </c>
      <c r="D70" s="12" t="str">
        <f>Taxonomie!X70</f>
        <v>Steuern und Abgaben</v>
      </c>
      <c r="E70" s="12" t="str">
        <f>Taxonomie!Z70</f>
        <v>Aufkommen an Steuern, Beiträgen und Gebühren</v>
      </c>
      <c r="F70" s="12" t="str">
        <f>Taxonomie!B70</f>
        <v>Wirtschaft und Finanzen</v>
      </c>
      <c r="G70" s="12">
        <f>IF(Taxonomie!$AC70="skos:exactMatch",Taxonomie!$AA70,)</f>
        <v>0</v>
      </c>
      <c r="H70" s="12">
        <f>IF(Taxonomie!$AC70="skos:closeMatch",Taxonomie!$AA70,)</f>
        <v>0</v>
      </c>
      <c r="I70" s="12">
        <f>IF(Taxonomie!$AC70="skos:relatedMatch",Taxonomie!$AA70,)</f>
        <v>0</v>
      </c>
      <c r="J70" s="12">
        <f>IF(Taxonomie!$AC70="skos:broadMatch",Taxonomie!$AA70,)</f>
        <v>0</v>
      </c>
      <c r="K70" s="37" t="str">
        <f>IF(Taxonomie!$AC70="skos:narrowMatch",Taxonomie!$AA70,)</f>
        <v>https://d-nb.info/gnd/4057399-0</v>
      </c>
      <c r="L70" s="12">
        <f>IF(Taxonomie!$AH70="skos:exactMatch",Taxonomie!$AF70,)</f>
        <v>0</v>
      </c>
      <c r="M70" s="12">
        <f>IF(Taxonomie!$AH70="skos:closeMatch",Taxonomie!$AF70,)</f>
        <v>0</v>
      </c>
      <c r="N70" s="12">
        <f>IF(Taxonomie!$AH70="skos:relatedMatch",Taxonomie!$AF70,)</f>
        <v>0</v>
      </c>
      <c r="O70" s="37" t="str">
        <f>IF(Taxonomie!$AH70="skos:broadMatch",Taxonomie!$AF70,)</f>
        <v>https://www.wikidata.org/wiki/Q8161</v>
      </c>
      <c r="P70" s="12">
        <f>IF(Taxonomie!$AH70="skos:narrowMatch",Taxonomie!$AF70,)</f>
        <v>0</v>
      </c>
      <c r="Q70" s="75" t="str">
        <f>IF(Taxonomie!AK70="N.A.",,Taxonomie!AK70)</f>
        <v>http://eurovoc.europa.eu/1310</v>
      </c>
      <c r="R70" s="12">
        <f>IF(Taxonomie!$AM70="skos:exactMatch",Taxonomie!$AK70,)</f>
        <v>0</v>
      </c>
      <c r="S70" s="12">
        <f>IF(Taxonomie!$AM70="skos:closeMatch",Taxonomie!$AK70,)</f>
        <v>0</v>
      </c>
      <c r="T70" s="12">
        <f>IF(Taxonomie!$AM70="skos:relatedMatch",Taxonomie!$AK70,)</f>
        <v>0</v>
      </c>
      <c r="U70" s="12">
        <f>IF(Taxonomie!$AM70="skos:broadMatch",Taxonomie!$AK70,)</f>
        <v>0</v>
      </c>
      <c r="V70" s="37" t="str">
        <f>IF(Taxonomie!$AM70="skos:narrowMatch",Taxonomie!$AK70,)</f>
        <v>http://eurovoc.europa.eu/1310</v>
      </c>
      <c r="W70" s="12">
        <f>IF(Taxonomie!$AQ70="skos:exactMatch",Taxonomie!$AP70,)</f>
        <v>0</v>
      </c>
      <c r="X70" s="12">
        <f>IF(Taxonomie!$AQ70="skos:closeMatch",Taxonomie!$AP70,)</f>
        <v>0</v>
      </c>
      <c r="Y70" s="12">
        <f>IF(Taxonomie!$AQ70="skos:relatedMatch",Taxonomie!$AP70,)</f>
        <v>0</v>
      </c>
      <c r="Z70" s="12">
        <f>IF(Taxonomie!$AQ70="skos:broadMatch",Taxonomie!$AP70,)</f>
        <v>0</v>
      </c>
      <c r="AA70" s="12">
        <f>IF(Taxonomie!$AQ70="skos:narrowMatch",Taxonomie!$AP70,)</f>
        <v>0</v>
      </c>
      <c r="AB70" s="12" t="s">
        <v>5489</v>
      </c>
    </row>
    <row r="71" spans="1:28">
      <c r="A71" s="12" t="str">
        <f t="shared" si="0"/>
        <v>Flora und Fauna - Baumbestand - Baumfällung</v>
      </c>
      <c r="B71" s="12" t="str">
        <f>CONCATENATE(Taxonomie!D71," - ",Taxonomie!Y71)</f>
        <v>flora and fauna - tree population - tree logging</v>
      </c>
      <c r="C71" s="12" t="str">
        <f>Taxonomie!C71</f>
        <v>Flora und Fauna</v>
      </c>
      <c r="D71" s="12" t="str">
        <f>Taxonomie!X71</f>
        <v>Baumbestand - Baumfällung</v>
      </c>
      <c r="E71" s="12" t="str">
        <f>Taxonomie!Z71</f>
        <v>Umschneiden von Bäumen</v>
      </c>
      <c r="F71" s="12" t="str">
        <f>Taxonomie!B71</f>
        <v>Umwelt</v>
      </c>
      <c r="G71" s="12">
        <f>IF(Taxonomie!$AC71="skos:exactMatch",Taxonomie!$AA71,)</f>
        <v>0</v>
      </c>
      <c r="H71" s="12">
        <f>IF(Taxonomie!$AC71="skos:closeMatch",Taxonomie!$AA71,)</f>
        <v>0</v>
      </c>
      <c r="I71" s="12">
        <f>IF(Taxonomie!$AC71="skos:relatedMatch",Taxonomie!$AA71,)</f>
        <v>0</v>
      </c>
      <c r="J71" s="37" t="str">
        <f>IF(Taxonomie!$AC71="skos:broadMatch",Taxonomie!$AA71,)</f>
        <v>https://d-nb.info/gnd/4602392-6</v>
      </c>
      <c r="K71" s="12">
        <f>IF(Taxonomie!$AC71="skos:narrowMatch",Taxonomie!$AA71,)</f>
        <v>0</v>
      </c>
      <c r="L71" s="12">
        <f>IF(Taxonomie!$AH71="skos:exactMatch",Taxonomie!$AF71,)</f>
        <v>0</v>
      </c>
      <c r="M71" s="12">
        <f>IF(Taxonomie!$AH71="skos:closeMatch",Taxonomie!$AF71,)</f>
        <v>0</v>
      </c>
      <c r="N71" s="12">
        <f>IF(Taxonomie!$AH71="skos:relatedMatch",Taxonomie!$AF71,)</f>
        <v>0</v>
      </c>
      <c r="O71" s="37" t="str">
        <f>IF(Taxonomie!$AH71="skos:broadMatch",Taxonomie!$AF71,)</f>
        <v>https://www.wikidata.org/wiki/Q110543721</v>
      </c>
      <c r="P71" s="12">
        <f>IF(Taxonomie!$AH71="skos:narrowMatch",Taxonomie!$AF71,)</f>
        <v>0</v>
      </c>
      <c r="Q71" s="75" t="str">
        <f>IF(Taxonomie!AK71="N.A.",,Taxonomie!AK71)</f>
        <v>http://eurovoc.europa.eu/339</v>
      </c>
      <c r="R71" s="12">
        <f>IF(Taxonomie!$AM71="skos:exactMatch",Taxonomie!$AK71,)</f>
        <v>0</v>
      </c>
      <c r="S71" s="12">
        <f>IF(Taxonomie!$AM71="skos:closeMatch",Taxonomie!$AK71,)</f>
        <v>0</v>
      </c>
      <c r="T71" s="12">
        <f>IF(Taxonomie!$AM71="skos:relatedMatch",Taxonomie!$AK71,)</f>
        <v>0</v>
      </c>
      <c r="U71" s="37" t="str">
        <f>IF(Taxonomie!$AM71="skos:broadMatch",Taxonomie!$AK71,)</f>
        <v>http://eurovoc.europa.eu/339</v>
      </c>
      <c r="V71" s="12">
        <f>IF(Taxonomie!$AM71="skos:narrowMatch",Taxonomie!$AK71,)</f>
        <v>0</v>
      </c>
      <c r="W71" s="12">
        <f>IF(Taxonomie!$AQ71="skos:exactMatch",Taxonomie!$AP71,)</f>
        <v>0</v>
      </c>
      <c r="X71" s="12">
        <f>IF(Taxonomie!$AQ71="skos:closeMatch",Taxonomie!$AP71,)</f>
        <v>0</v>
      </c>
      <c r="Y71" s="12">
        <f>IF(Taxonomie!$AQ71="skos:relatedMatch",Taxonomie!$AP71,)</f>
        <v>0</v>
      </c>
      <c r="Z71" s="12">
        <f>IF(Taxonomie!$AQ71="skos:broadMatch",Taxonomie!$AP71,)</f>
        <v>0</v>
      </c>
      <c r="AA71" s="12">
        <f>IF(Taxonomie!$AQ71="skos:narrowMatch",Taxonomie!$AP71,)</f>
        <v>0</v>
      </c>
      <c r="AB71" s="12" t="s">
        <v>5489</v>
      </c>
    </row>
    <row r="72" spans="1:28">
      <c r="A72" s="12" t="str">
        <f t="shared" si="0"/>
        <v>Flora und Fauna - Baumbestand - Baumkataster</v>
      </c>
      <c r="B72" s="12" t="str">
        <f>CONCATENATE(Taxonomie!D72," - ",Taxonomie!Y72)</f>
        <v>flora and fauna - tree population - tree register</v>
      </c>
      <c r="C72" s="12" t="str">
        <f>Taxonomie!C72</f>
        <v>Flora und Fauna</v>
      </c>
      <c r="D72" s="12" t="str">
        <f>Taxonomie!X72</f>
        <v>Baumbestand - Baumkataster</v>
      </c>
      <c r="E72" s="12" t="str">
        <f>Taxonomie!Z72</f>
        <v>Verzeichnis, in dem Bäume inklusive Standort und weiteren Informationen verwaltet werden</v>
      </c>
      <c r="F72" s="12" t="str">
        <f>Taxonomie!B72</f>
        <v>Umwelt</v>
      </c>
      <c r="G72" s="37" t="str">
        <f>IF(Taxonomie!$AC72="skos:exactMatch",Taxonomie!$AA72,)</f>
        <v>https://d-nb.info/gnd/4428294-1</v>
      </c>
      <c r="H72" s="12">
        <f>IF(Taxonomie!$AC72="skos:closeMatch",Taxonomie!$AA72,)</f>
        <v>0</v>
      </c>
      <c r="I72" s="12">
        <f>IF(Taxonomie!$AC72="skos:relatedMatch",Taxonomie!$AA72,)</f>
        <v>0</v>
      </c>
      <c r="J72" s="12">
        <f>IF(Taxonomie!$AC72="skos:broadMatch",Taxonomie!$AA72,)</f>
        <v>0</v>
      </c>
      <c r="K72" s="12">
        <f>IF(Taxonomie!$AC72="skos:narrowMatch",Taxonomie!$AA72,)</f>
        <v>0</v>
      </c>
      <c r="L72" s="12">
        <f>IF(Taxonomie!$AH72="skos:exactMatch",Taxonomie!$AF72,)</f>
        <v>0</v>
      </c>
      <c r="M72" s="12">
        <f>IF(Taxonomie!$AH72="skos:closeMatch",Taxonomie!$AF72,)</f>
        <v>0</v>
      </c>
      <c r="N72" s="12">
        <f>IF(Taxonomie!$AH72="skos:relatedMatch",Taxonomie!$AF72,)</f>
        <v>0</v>
      </c>
      <c r="O72" s="37" t="str">
        <f>IF(Taxonomie!$AH72="skos:broadMatch",Taxonomie!$AF72,)</f>
        <v>https://www.wikidata.org/wiki/Q110543721</v>
      </c>
      <c r="P72" s="12">
        <f>IF(Taxonomie!$AH72="skos:narrowMatch",Taxonomie!$AF72,)</f>
        <v>0</v>
      </c>
      <c r="Q72" s="75" t="str">
        <f>IF(Taxonomie!AK72="N.A.",,Taxonomie!AK72)</f>
        <v>http://eurovoc.europa.eu/2404</v>
      </c>
      <c r="R72" s="12">
        <f>IF(Taxonomie!$AM72="skos:exactMatch",Taxonomie!$AK72,)</f>
        <v>0</v>
      </c>
      <c r="S72" s="12">
        <f>IF(Taxonomie!$AM72="skos:closeMatch",Taxonomie!$AK72,)</f>
        <v>0</v>
      </c>
      <c r="T72" s="37" t="str">
        <f>IF(Taxonomie!$AM72="skos:relatedMatch",Taxonomie!$AK72,)</f>
        <v>http://eurovoc.europa.eu/2404</v>
      </c>
      <c r="U72" s="12">
        <f>IF(Taxonomie!$AM72="skos:broadMatch",Taxonomie!$AK72,)</f>
        <v>0</v>
      </c>
      <c r="V72" s="12">
        <f>IF(Taxonomie!$AM72="skos:narrowMatch",Taxonomie!$AK72,)</f>
        <v>0</v>
      </c>
      <c r="W72" s="12">
        <f>IF(Taxonomie!$AQ72="skos:exactMatch",Taxonomie!$AP72,)</f>
        <v>0</v>
      </c>
      <c r="X72" s="12">
        <f>IF(Taxonomie!$AQ72="skos:closeMatch",Taxonomie!$AP72,)</f>
        <v>0</v>
      </c>
      <c r="Y72" s="12">
        <f>IF(Taxonomie!$AQ72="skos:relatedMatch",Taxonomie!$AP72,)</f>
        <v>0</v>
      </c>
      <c r="Z72" s="37" t="str">
        <f>IF(Taxonomie!$AQ72="skos:broadMatch",Taxonomie!$AP72,)</f>
        <v>https://schema.org/Registry</v>
      </c>
      <c r="AA72" s="12">
        <f>IF(Taxonomie!$AQ72="skos:narrowMatch",Taxonomie!$AP72,)</f>
        <v>0</v>
      </c>
      <c r="AB72" s="12" t="s">
        <v>5489</v>
      </c>
    </row>
    <row r="73" spans="1:28">
      <c r="A73" s="12" t="str">
        <f t="shared" si="0"/>
        <v>Flora und Fauna - Fläche - Ausgleichsfläche</v>
      </c>
      <c r="B73" s="12" t="str">
        <f>CONCATENATE(Taxonomie!D73," - ",Taxonomie!Y73)</f>
        <v>flora and fauna - surface area - compensation area</v>
      </c>
      <c r="C73" s="12" t="str">
        <f>Taxonomie!C73</f>
        <v>Flora und Fauna</v>
      </c>
      <c r="D73" s="12" t="str">
        <f>Taxonomie!X73</f>
        <v>Fläche - Ausgleichsfläche</v>
      </c>
      <c r="E73" s="12" t="str">
        <f>Taxonomie!Z73</f>
        <v>Flächen für den Naturschutz, die bei Eingriffen in Natur und Landschaft, wie z. B. größere Bauprojekte, dafür sorgen, dass ein gewisser Ausgleich für negative ökologische Folgen geschaffen wird</v>
      </c>
      <c r="F73" s="12" t="str">
        <f>Taxonomie!B73</f>
        <v>Umwelt</v>
      </c>
      <c r="G73" s="37" t="str">
        <f>IF(Taxonomie!$AC73="skos:exactMatch",Taxonomie!$AA73,)</f>
        <v>https://d-nb.info/gnd/4488797-8</v>
      </c>
      <c r="H73" s="12">
        <f>IF(Taxonomie!$AC73="skos:closeMatch",Taxonomie!$AA73,)</f>
        <v>0</v>
      </c>
      <c r="I73" s="12">
        <f>IF(Taxonomie!$AC73="skos:relatedMatch",Taxonomie!$AA73,)</f>
        <v>0</v>
      </c>
      <c r="J73" s="12">
        <f>IF(Taxonomie!$AC73="skos:broadMatch",Taxonomie!$AA73,)</f>
        <v>0</v>
      </c>
      <c r="K73" s="12">
        <f>IF(Taxonomie!$AC73="skos:narrowMatch",Taxonomie!$AA73,)</f>
        <v>0</v>
      </c>
      <c r="L73" s="12">
        <f>IF(Taxonomie!$AH73="skos:exactMatch",Taxonomie!$AF73,)</f>
        <v>0</v>
      </c>
      <c r="M73" s="12">
        <f>IF(Taxonomie!$AH73="skos:closeMatch",Taxonomie!$AF73,)</f>
        <v>0</v>
      </c>
      <c r="N73" s="37" t="str">
        <f>IF(Taxonomie!$AH73="skos:relatedMatch",Taxonomie!$AF73,)</f>
        <v>https://www.wikidata.org/wiki/Q108063179</v>
      </c>
      <c r="O73" s="12">
        <f>IF(Taxonomie!$AH73="skos:broadMatch",Taxonomie!$AF73,)</f>
        <v>0</v>
      </c>
      <c r="P73" s="12">
        <f>IF(Taxonomie!$AH73="skos:narrowMatch",Taxonomie!$AF73,)</f>
        <v>0</v>
      </c>
      <c r="Q73" s="12">
        <f>IF(Taxonomie!AK73="N.A.",,Taxonomie!AK73)</f>
        <v>0</v>
      </c>
      <c r="R73" s="12">
        <f>IF(Taxonomie!$AM73="skos:exactMatch",Taxonomie!$AK73,)</f>
        <v>0</v>
      </c>
      <c r="S73" s="12">
        <f>IF(Taxonomie!$AM73="skos:closeMatch",Taxonomie!$AK73,)</f>
        <v>0</v>
      </c>
      <c r="T73" s="12">
        <f>IF(Taxonomie!$AM73="skos:relatedMatch",Taxonomie!$AK73,)</f>
        <v>0</v>
      </c>
      <c r="U73" s="12">
        <f>IF(Taxonomie!$AM73="skos:broadMatch",Taxonomie!$AK73,)</f>
        <v>0</v>
      </c>
      <c r="V73" s="12">
        <f>IF(Taxonomie!$AM73="skos:narrowMatch",Taxonomie!$AK73,)</f>
        <v>0</v>
      </c>
      <c r="W73" s="12">
        <f>IF(Taxonomie!$AQ73="skos:exactMatch",Taxonomie!$AP73,)</f>
        <v>0</v>
      </c>
      <c r="X73" s="12">
        <f>IF(Taxonomie!$AQ73="skos:closeMatch",Taxonomie!$AP73,)</f>
        <v>0</v>
      </c>
      <c r="Y73" s="12">
        <f>IF(Taxonomie!$AQ73="skos:relatedMatch",Taxonomie!$AP73,)</f>
        <v>0</v>
      </c>
      <c r="Z73" s="12">
        <f>IF(Taxonomie!$AQ73="skos:broadMatch",Taxonomie!$AP73,)</f>
        <v>0</v>
      </c>
      <c r="AA73" s="12">
        <f>IF(Taxonomie!$AQ73="skos:narrowMatch",Taxonomie!$AP73,)</f>
        <v>0</v>
      </c>
      <c r="AB73" s="12" t="s">
        <v>5489</v>
      </c>
    </row>
    <row r="74" spans="1:28">
      <c r="A74" s="12" t="str">
        <f t="shared" si="0"/>
        <v>Flora und Fauna - Fläche - Biotopfläche</v>
      </c>
      <c r="B74" s="12" t="str">
        <f>CONCATENATE(Taxonomie!D74," - ",Taxonomie!Y74)</f>
        <v>flora and fauna - surface area - biotope area</v>
      </c>
      <c r="C74" s="12" t="str">
        <f>Taxonomie!C74</f>
        <v>Flora und Fauna</v>
      </c>
      <c r="D74" s="12" t="str">
        <f>Taxonomie!X74</f>
        <v>Fläche - Biotopfläche</v>
      </c>
      <c r="E74" s="12" t="str">
        <f>Taxonomie!Z74</f>
        <v>Verzeichnis der Biotope in den Kommunen</v>
      </c>
      <c r="F74" s="12" t="str">
        <f>Taxonomie!B74</f>
        <v>Umwelt</v>
      </c>
      <c r="G74" s="12">
        <f>IF(Taxonomie!$AC74="skos:exactMatch",Taxonomie!$AA74,)</f>
        <v>0</v>
      </c>
      <c r="H74" s="12">
        <f>IF(Taxonomie!$AC74="skos:closeMatch",Taxonomie!$AA74,)</f>
        <v>0</v>
      </c>
      <c r="I74" s="12">
        <f>IF(Taxonomie!$AC74="skos:relatedMatch",Taxonomie!$AA74,)</f>
        <v>0</v>
      </c>
      <c r="J74" s="37" t="str">
        <f>IF(Taxonomie!$AC74="skos:broadMatch",Taxonomie!$AA74,)</f>
        <v>https://d-nb.info/gnd/4006907-2</v>
      </c>
      <c r="K74" s="12">
        <f>IF(Taxonomie!$AC74="skos:narrowMatch",Taxonomie!$AA74,)</f>
        <v>0</v>
      </c>
      <c r="L74" s="12">
        <f>IF(Taxonomie!$AH74="skos:exactMatch",Taxonomie!$AF74,)</f>
        <v>0</v>
      </c>
      <c r="M74" s="12">
        <f>IF(Taxonomie!$AH74="skos:closeMatch",Taxonomie!$AF74,)</f>
        <v>0</v>
      </c>
      <c r="N74" s="12">
        <f>IF(Taxonomie!$AH74="skos:relatedMatch",Taxonomie!$AF74,)</f>
        <v>0</v>
      </c>
      <c r="O74" s="37" t="str">
        <f>IF(Taxonomie!$AH74="skos:broadMatch",Taxonomie!$AF74,)</f>
        <v>https://www.wikidata.org/wiki/Q175208</v>
      </c>
      <c r="P74" s="12">
        <f>IF(Taxonomie!$AH74="skos:narrowMatch",Taxonomie!$AF74,)</f>
        <v>0</v>
      </c>
      <c r="Q74" s="75" t="str">
        <f>IF(Taxonomie!AK74="N.A.",,Taxonomie!AK74)</f>
        <v>http://eurovoc.europa.eu/5464</v>
      </c>
      <c r="R74" s="12">
        <f>IF(Taxonomie!$AM74="skos:exactMatch",Taxonomie!$AK74,)</f>
        <v>0</v>
      </c>
      <c r="S74" s="12">
        <f>IF(Taxonomie!$AM74="skos:closeMatch",Taxonomie!$AK74,)</f>
        <v>0</v>
      </c>
      <c r="T74" s="12">
        <f>IF(Taxonomie!$AM74="skos:relatedMatch",Taxonomie!$AK74,)</f>
        <v>0</v>
      </c>
      <c r="U74" s="37" t="str">
        <f>IF(Taxonomie!$AM74="skos:broadMatch",Taxonomie!$AK74,)</f>
        <v>http://eurovoc.europa.eu/5464</v>
      </c>
      <c r="V74" s="12">
        <f>IF(Taxonomie!$AM74="skos:narrowMatch",Taxonomie!$AK74,)</f>
        <v>0</v>
      </c>
      <c r="W74" s="12">
        <f>IF(Taxonomie!$AQ74="skos:exactMatch",Taxonomie!$AP74,)</f>
        <v>0</v>
      </c>
      <c r="X74" s="12">
        <f>IF(Taxonomie!$AQ74="skos:closeMatch",Taxonomie!$AP74,)</f>
        <v>0</v>
      </c>
      <c r="Y74" s="12">
        <f>IF(Taxonomie!$AQ74="skos:relatedMatch",Taxonomie!$AP74,)</f>
        <v>0</v>
      </c>
      <c r="Z74" s="12">
        <f>IF(Taxonomie!$AQ74="skos:broadMatch",Taxonomie!$AP74,)</f>
        <v>0</v>
      </c>
      <c r="AA74" s="12">
        <f>IF(Taxonomie!$AQ74="skos:narrowMatch",Taxonomie!$AP74,)</f>
        <v>0</v>
      </c>
      <c r="AB74" s="12" t="s">
        <v>5489</v>
      </c>
    </row>
    <row r="75" spans="1:28">
      <c r="A75" s="12" t="str">
        <f t="shared" si="0"/>
        <v>Flora und Fauna - Fläche - Grünfläche und Grünflächenkataster</v>
      </c>
      <c r="B75" s="12" t="str">
        <f>CONCATENATE(Taxonomie!D75," - ",Taxonomie!Y75)</f>
        <v>flora and fauna - surface area -  green space and green space register</v>
      </c>
      <c r="C75" s="12" t="str">
        <f>Taxonomie!C75</f>
        <v>Flora und Fauna</v>
      </c>
      <c r="D75" s="12" t="str">
        <f>Taxonomie!X75</f>
        <v>Fläche - Grünfläche und Grünflächenkataster</v>
      </c>
      <c r="E75" s="12" t="str">
        <f>Taxonomie!Z75</f>
        <v>Verzeichnis der kommunalen Grünflächen meist mit Koppelung an ein Geoinformationssystem mit Angaben wie Fläche, Standort, Pflanzenbestand und Pflegemaßnahmen</v>
      </c>
      <c r="F75" s="12" t="str">
        <f>Taxonomie!B75</f>
        <v>Umwelt</v>
      </c>
      <c r="G75" s="12">
        <f>IF(Taxonomie!$AC75="skos:exactMatch",Taxonomie!$AA75,)</f>
        <v>0</v>
      </c>
      <c r="H75" s="12">
        <f>IF(Taxonomie!$AC75="skos:closeMatch",Taxonomie!$AA75,)</f>
        <v>0</v>
      </c>
      <c r="I75" s="12">
        <f>IF(Taxonomie!$AC75="skos:relatedMatch",Taxonomie!$AA75,)</f>
        <v>0</v>
      </c>
      <c r="J75" s="37" t="str">
        <f>IF(Taxonomie!$AC75="skos:broadMatch",Taxonomie!$AA75,)</f>
        <v>https://d-nb.info/gnd/4029926-0</v>
      </c>
      <c r="K75" s="12">
        <f>IF(Taxonomie!$AC75="skos:narrowMatch",Taxonomie!$AA75,)</f>
        <v>0</v>
      </c>
      <c r="L75" s="12">
        <f>IF(Taxonomie!$AH75="skos:exactMatch",Taxonomie!$AF75,)</f>
        <v>0</v>
      </c>
      <c r="M75" s="12">
        <f>IF(Taxonomie!$AH75="skos:closeMatch",Taxonomie!$AF75,)</f>
        <v>0</v>
      </c>
      <c r="N75" s="12">
        <f>IF(Taxonomie!$AH75="skos:relatedMatch",Taxonomie!$AF75,)</f>
        <v>0</v>
      </c>
      <c r="O75" s="37" t="str">
        <f>IF(Taxonomie!$AH75="skos:broadMatch",Taxonomie!$AF75,)</f>
        <v>https://www.wikidata.org/wiki/Q191072</v>
      </c>
      <c r="P75" s="12">
        <f>IF(Taxonomie!$AH75="skos:narrowMatch",Taxonomie!$AF75,)</f>
        <v>0</v>
      </c>
      <c r="Q75" s="75" t="str">
        <f>IF(Taxonomie!AK75="N.A.",,Taxonomie!AK75)</f>
        <v>http://eurovoc.europa.eu/861</v>
      </c>
      <c r="R75" s="12">
        <f>IF(Taxonomie!$AM75="skos:exactMatch",Taxonomie!$AK75,)</f>
        <v>0</v>
      </c>
      <c r="S75" s="12">
        <f>IF(Taxonomie!$AM75="skos:closeMatch",Taxonomie!$AK75,)</f>
        <v>0</v>
      </c>
      <c r="T75" s="12">
        <f>IF(Taxonomie!$AM75="skos:relatedMatch",Taxonomie!$AK75,)</f>
        <v>0</v>
      </c>
      <c r="U75" s="37" t="str">
        <f>IF(Taxonomie!$AM75="skos:broadMatch",Taxonomie!$AK75,)</f>
        <v>http://eurovoc.europa.eu/861</v>
      </c>
      <c r="V75" s="12">
        <f>IF(Taxonomie!$AM75="skos:narrowMatch",Taxonomie!$AK75,)</f>
        <v>0</v>
      </c>
      <c r="W75" s="12">
        <f>IF(Taxonomie!$AQ75="skos:exactMatch",Taxonomie!$AP75,)</f>
        <v>0</v>
      </c>
      <c r="X75" s="12">
        <f>IF(Taxonomie!$AQ75="skos:closeMatch",Taxonomie!$AP75,)</f>
        <v>0</v>
      </c>
      <c r="Y75" s="12">
        <f>IF(Taxonomie!$AQ75="skos:relatedMatch",Taxonomie!$AP75,)</f>
        <v>0</v>
      </c>
      <c r="Z75" s="12">
        <f>IF(Taxonomie!$AQ75="skos:broadMatch",Taxonomie!$AP75,)</f>
        <v>0</v>
      </c>
      <c r="AA75" s="12">
        <f>IF(Taxonomie!$AQ75="skos:narrowMatch",Taxonomie!$AP75,)</f>
        <v>0</v>
      </c>
      <c r="AB75" s="12" t="s">
        <v>5489</v>
      </c>
    </row>
    <row r="76" spans="1:28">
      <c r="A76" s="12" t="str">
        <f t="shared" si="0"/>
        <v>Flora und Fauna - Fläche - Hundewiese</v>
      </c>
      <c r="B76" s="12" t="str">
        <f>CONCATENATE(Taxonomie!D76," - ",Taxonomie!Y76)</f>
        <v>flora and fauna - surface area - dog park</v>
      </c>
      <c r="C76" s="12" t="str">
        <f>Taxonomie!C76</f>
        <v>Flora und Fauna</v>
      </c>
      <c r="D76" s="12" t="str">
        <f>Taxonomie!X76</f>
        <v>Fläche - Hundewiese</v>
      </c>
      <c r="E76" s="12" t="str">
        <f>Taxonomie!Z76</f>
        <v>Standorte der kommunalen Hundeauslaufgebiete</v>
      </c>
      <c r="F76" s="12" t="str">
        <f>Taxonomie!B76</f>
        <v>Umwelt</v>
      </c>
      <c r="G76" s="12">
        <f>IF(Taxonomie!$AC76="skos:exactMatch",Taxonomie!$AA76,)</f>
        <v>0</v>
      </c>
      <c r="H76" s="12">
        <f>IF(Taxonomie!$AC76="skos:closeMatch",Taxonomie!$AA76,)</f>
        <v>0</v>
      </c>
      <c r="I76" s="12">
        <f>IF(Taxonomie!$AC76="skos:relatedMatch",Taxonomie!$AA76,)</f>
        <v>0</v>
      </c>
      <c r="J76" s="37" t="str">
        <f>IF(Taxonomie!$AC76="skos:broadMatch",Taxonomie!$AA76,)</f>
        <v>https://d-nb.info/gnd/4427915-2</v>
      </c>
      <c r="K76" s="12">
        <f>IF(Taxonomie!$AC76="skos:narrowMatch",Taxonomie!$AA76,)</f>
        <v>0</v>
      </c>
      <c r="L76" s="37" t="str">
        <f>IF(Taxonomie!$AH76="skos:exactMatch",Taxonomie!$AF76,)</f>
        <v>https://www.wikidata.org/wiki/Q38516</v>
      </c>
      <c r="M76" s="12">
        <f>IF(Taxonomie!$AH76="skos:closeMatch",Taxonomie!$AF76,)</f>
        <v>0</v>
      </c>
      <c r="N76" s="12">
        <f>IF(Taxonomie!$AH76="skos:relatedMatch",Taxonomie!$AF76,)</f>
        <v>0</v>
      </c>
      <c r="O76" s="12">
        <f>IF(Taxonomie!$AH76="skos:broadMatch",Taxonomie!$AF76,)</f>
        <v>0</v>
      </c>
      <c r="P76" s="12">
        <f>IF(Taxonomie!$AH76="skos:narrowMatch",Taxonomie!$AF76,)</f>
        <v>0</v>
      </c>
      <c r="Q76" s="12">
        <f>IF(Taxonomie!AK76="N.A.",,Taxonomie!AK76)</f>
        <v>0</v>
      </c>
      <c r="R76" s="12">
        <f>IF(Taxonomie!$AM76="skos:exactMatch",Taxonomie!$AK76,)</f>
        <v>0</v>
      </c>
      <c r="S76" s="12">
        <f>IF(Taxonomie!$AM76="skos:closeMatch",Taxonomie!$AK76,)</f>
        <v>0</v>
      </c>
      <c r="T76" s="12">
        <f>IF(Taxonomie!$AM76="skos:relatedMatch",Taxonomie!$AK76,)</f>
        <v>0</v>
      </c>
      <c r="U76" s="12">
        <f>IF(Taxonomie!$AM76="skos:broadMatch",Taxonomie!$AK76,)</f>
        <v>0</v>
      </c>
      <c r="V76" s="12">
        <f>IF(Taxonomie!$AM76="skos:narrowMatch",Taxonomie!$AK76,)</f>
        <v>0</v>
      </c>
      <c r="W76" s="12">
        <f>IF(Taxonomie!$AQ76="skos:exactMatch",Taxonomie!$AP76,)</f>
        <v>0</v>
      </c>
      <c r="X76" s="12">
        <f>IF(Taxonomie!$AQ76="skos:closeMatch",Taxonomie!$AP76,)</f>
        <v>0</v>
      </c>
      <c r="Y76" s="12">
        <f>IF(Taxonomie!$AQ76="skos:relatedMatch",Taxonomie!$AP76,)</f>
        <v>0</v>
      </c>
      <c r="Z76" s="12">
        <f>IF(Taxonomie!$AQ76="skos:broadMatch",Taxonomie!$AP76,)</f>
        <v>0</v>
      </c>
      <c r="AA76" s="12">
        <f>IF(Taxonomie!$AQ76="skos:narrowMatch",Taxonomie!$AP76,)</f>
        <v>0</v>
      </c>
      <c r="AB76" s="12" t="s">
        <v>5489</v>
      </c>
    </row>
    <row r="77" spans="1:28">
      <c r="A77" s="12" t="str">
        <f t="shared" si="0"/>
        <v>Flora und Fauna - Fläche - Jagdbezirk</v>
      </c>
      <c r="B77" s="12" t="str">
        <f>CONCATENATE(Taxonomie!D77," - ",Taxonomie!Y77)</f>
        <v>flora and fauna - surface area - hunting district</v>
      </c>
      <c r="C77" s="12" t="str">
        <f>Taxonomie!C77</f>
        <v>Flora und Fauna</v>
      </c>
      <c r="D77" s="12" t="str">
        <f>Taxonomie!X77</f>
        <v>Fläche - Jagdbezirk</v>
      </c>
      <c r="E77" s="12" t="str">
        <f>Taxonomie!Z77</f>
        <v>Kommunale Gebiete, in denen die Jagd ausgeübt wird</v>
      </c>
      <c r="F77" s="12" t="str">
        <f>Taxonomie!B77</f>
        <v>Umwelt</v>
      </c>
      <c r="G77" s="37" t="str">
        <f>IF(Taxonomie!$AC77="skos:exactMatch",Taxonomie!$AA77,)</f>
        <v>https://d-nb.info/gnd/4162665-5</v>
      </c>
      <c r="H77" s="12">
        <f>IF(Taxonomie!$AC77="skos:closeMatch",Taxonomie!$AA77,)</f>
        <v>0</v>
      </c>
      <c r="I77" s="12">
        <f>IF(Taxonomie!$AC77="skos:relatedMatch",Taxonomie!$AA77,)</f>
        <v>0</v>
      </c>
      <c r="J77" s="12">
        <f>IF(Taxonomie!$AC77="skos:broadMatch",Taxonomie!$AA77,)</f>
        <v>0</v>
      </c>
      <c r="K77" s="12">
        <f>IF(Taxonomie!$AC77="skos:narrowMatch",Taxonomie!$AA77,)</f>
        <v>0</v>
      </c>
      <c r="L77" s="37" t="str">
        <f>IF(Taxonomie!$AH77="skos:exactMatch",Taxonomie!$AF77,)</f>
        <v>https://www.wikidata.org/wiki/Q1678262</v>
      </c>
      <c r="M77" s="12">
        <f>IF(Taxonomie!$AH77="skos:closeMatch",Taxonomie!$AF77,)</f>
        <v>0</v>
      </c>
      <c r="N77" s="12">
        <f>IF(Taxonomie!$AH77="skos:relatedMatch",Taxonomie!$AF77,)</f>
        <v>0</v>
      </c>
      <c r="O77" s="12">
        <f>IF(Taxonomie!$AH77="skos:broadMatch",Taxonomie!$AF77,)</f>
        <v>0</v>
      </c>
      <c r="P77" s="12">
        <f>IF(Taxonomie!$AH77="skos:narrowMatch",Taxonomie!$AF77,)</f>
        <v>0</v>
      </c>
      <c r="Q77" s="75" t="str">
        <f>IF(Taxonomie!AK77="N.A.",,Taxonomie!AK77)</f>
        <v>http://eurovoc.europa.eu/5396</v>
      </c>
      <c r="R77" s="12">
        <f>IF(Taxonomie!$AM77="skos:exactMatch",Taxonomie!$AK77,)</f>
        <v>0</v>
      </c>
      <c r="S77" s="12">
        <f>IF(Taxonomie!$AM77="skos:closeMatch",Taxonomie!$AK77,)</f>
        <v>0</v>
      </c>
      <c r="T77" s="37" t="str">
        <f>IF(Taxonomie!$AM77="skos:relatedMatch",Taxonomie!$AK77,)</f>
        <v>http://eurovoc.europa.eu/5396</v>
      </c>
      <c r="U77" s="12">
        <f>IF(Taxonomie!$AM77="skos:broadMatch",Taxonomie!$AK77,)</f>
        <v>0</v>
      </c>
      <c r="V77" s="12">
        <f>IF(Taxonomie!$AM77="skos:narrowMatch",Taxonomie!$AK77,)</f>
        <v>0</v>
      </c>
      <c r="W77" s="12">
        <f>IF(Taxonomie!$AQ77="skos:exactMatch",Taxonomie!$AP77,)</f>
        <v>0</v>
      </c>
      <c r="X77" s="12">
        <f>IF(Taxonomie!$AQ77="skos:closeMatch",Taxonomie!$AP77,)</f>
        <v>0</v>
      </c>
      <c r="Y77" s="12">
        <f>IF(Taxonomie!$AQ77="skos:relatedMatch",Taxonomie!$AP77,)</f>
        <v>0</v>
      </c>
      <c r="Z77" s="12">
        <f>IF(Taxonomie!$AQ77="skos:broadMatch",Taxonomie!$AP77,)</f>
        <v>0</v>
      </c>
      <c r="AA77" s="12">
        <f>IF(Taxonomie!$AQ77="skos:narrowMatch",Taxonomie!$AP77,)</f>
        <v>0</v>
      </c>
      <c r="AB77" s="12" t="s">
        <v>5489</v>
      </c>
    </row>
    <row r="78" spans="1:28">
      <c r="A78" s="12" t="str">
        <f t="shared" si="0"/>
        <v>Flora und Fauna - Fläche - Naturschutzgebiet</v>
      </c>
      <c r="B78" s="12" t="str">
        <f>CONCATENATE(Taxonomie!D78," - ",Taxonomie!Y78)</f>
        <v>flora and fauna - surface area - nature reserve</v>
      </c>
      <c r="C78" s="12" t="str">
        <f>Taxonomie!C78</f>
        <v>Flora und Fauna</v>
      </c>
      <c r="D78" s="12" t="str">
        <f>Taxonomie!X78</f>
        <v>Fläche - Naturschutzgebiet</v>
      </c>
      <c r="E78" s="12" t="str">
        <f>Taxonomie!Z78</f>
        <v>Kommunale Gebiete, die unter Naturschutz stehen</v>
      </c>
      <c r="F78" s="12" t="str">
        <f>Taxonomie!B78</f>
        <v>Umwelt</v>
      </c>
      <c r="G78" s="37" t="str">
        <f>IF(Taxonomie!$AC78="skos:exactMatch",Taxonomie!$AA78,)</f>
        <v>https://d-nb.info/gnd/4041414-0</v>
      </c>
      <c r="H78" s="12">
        <f>IF(Taxonomie!$AC78="skos:closeMatch",Taxonomie!$AA78,)</f>
        <v>0</v>
      </c>
      <c r="I78" s="12">
        <f>IF(Taxonomie!$AC78="skos:relatedMatch",Taxonomie!$AA78,)</f>
        <v>0</v>
      </c>
      <c r="J78" s="12">
        <f>IF(Taxonomie!$AC78="skos:broadMatch",Taxonomie!$AA78,)</f>
        <v>0</v>
      </c>
      <c r="K78" s="12">
        <f>IF(Taxonomie!$AC78="skos:narrowMatch",Taxonomie!$AA78,)</f>
        <v>0</v>
      </c>
      <c r="L78" s="37" t="str">
        <f>IF(Taxonomie!$AH78="skos:exactMatch",Taxonomie!$AF78,)</f>
        <v>https://www.wikidata.org/wiki/Q179049</v>
      </c>
      <c r="M78" s="12">
        <f>IF(Taxonomie!$AH78="skos:closeMatch",Taxonomie!$AF78,)</f>
        <v>0</v>
      </c>
      <c r="N78" s="12">
        <f>IF(Taxonomie!$AH78="skos:relatedMatch",Taxonomie!$AF78,)</f>
        <v>0</v>
      </c>
      <c r="O78" s="12">
        <f>IF(Taxonomie!$AH78="skos:broadMatch",Taxonomie!$AF78,)</f>
        <v>0</v>
      </c>
      <c r="P78" s="12">
        <f>IF(Taxonomie!$AH78="skos:narrowMatch",Taxonomie!$AF78,)</f>
        <v>0</v>
      </c>
      <c r="Q78" s="75" t="str">
        <f>IF(Taxonomie!AK78="N.A.",,Taxonomie!AK78)</f>
        <v>http://eurovoc.europa.eu/3457</v>
      </c>
      <c r="R78" s="37" t="str">
        <f>IF(Taxonomie!$AM78="skos:exactMatch",Taxonomie!$AK78,)</f>
        <v>http://eurovoc.europa.eu/3457</v>
      </c>
      <c r="S78" s="12">
        <f>IF(Taxonomie!$AM78="skos:closeMatch",Taxonomie!$AK78,)</f>
        <v>0</v>
      </c>
      <c r="T78" s="12">
        <f>IF(Taxonomie!$AM78="skos:relatedMatch",Taxonomie!$AK78,)</f>
        <v>0</v>
      </c>
      <c r="U78" s="12">
        <f>IF(Taxonomie!$AM78="skos:broadMatch",Taxonomie!$AK78,)</f>
        <v>0</v>
      </c>
      <c r="V78" s="12">
        <f>IF(Taxonomie!$AM78="skos:narrowMatch",Taxonomie!$AK78,)</f>
        <v>0</v>
      </c>
      <c r="W78" s="12">
        <f>IF(Taxonomie!$AQ78="skos:exactMatch",Taxonomie!$AP78,)</f>
        <v>0</v>
      </c>
      <c r="X78" s="12">
        <f>IF(Taxonomie!$AQ78="skos:closeMatch",Taxonomie!$AP78,)</f>
        <v>0</v>
      </c>
      <c r="Y78" s="12">
        <f>IF(Taxonomie!$AQ78="skos:relatedMatch",Taxonomie!$AP78,)</f>
        <v>0</v>
      </c>
      <c r="Z78" s="12">
        <f>IF(Taxonomie!$AQ78="skos:broadMatch",Taxonomie!$AP78,)</f>
        <v>0</v>
      </c>
      <c r="AA78" s="12">
        <f>IF(Taxonomie!$AQ78="skos:narrowMatch",Taxonomie!$AP78,)</f>
        <v>0</v>
      </c>
      <c r="AB78" s="12" t="s">
        <v>5489</v>
      </c>
    </row>
    <row r="79" spans="1:28">
      <c r="A79" s="12" t="str">
        <f t="shared" si="0"/>
        <v>Flora und Fauna - Fläche - Waldfläche</v>
      </c>
      <c r="B79" s="12" t="str">
        <f>CONCATENATE(Taxonomie!D79," - ",Taxonomie!Y79)</f>
        <v>flora and fauna - surface area - forest area</v>
      </c>
      <c r="C79" s="12" t="str">
        <f>Taxonomie!C79</f>
        <v>Flora und Fauna</v>
      </c>
      <c r="D79" s="12" t="str">
        <f>Taxonomie!X79</f>
        <v>Fläche - Waldfläche</v>
      </c>
      <c r="E79" s="12" t="str">
        <f>Taxonomie!Z79</f>
        <v>Bewaldete kommunale Gebiete</v>
      </c>
      <c r="F79" s="12" t="str">
        <f>Taxonomie!B79</f>
        <v>Umwelt</v>
      </c>
      <c r="G79" s="37" t="str">
        <f>IF(Taxonomie!$AC79="skos:exactMatch",Taxonomie!$AA79,)</f>
        <v>https://d-nb.info/gnd/4473655-1</v>
      </c>
      <c r="H79" s="12">
        <f>IF(Taxonomie!$AC79="skos:closeMatch",Taxonomie!$AA79,)</f>
        <v>0</v>
      </c>
      <c r="I79" s="12">
        <f>IF(Taxonomie!$AC79="skos:relatedMatch",Taxonomie!$AA79,)</f>
        <v>0</v>
      </c>
      <c r="J79" s="12">
        <f>IF(Taxonomie!$AC79="skos:broadMatch",Taxonomie!$AA79,)</f>
        <v>0</v>
      </c>
      <c r="K79" s="12">
        <f>IF(Taxonomie!$AC79="skos:narrowMatch",Taxonomie!$AA79,)</f>
        <v>0</v>
      </c>
      <c r="L79" s="12">
        <f>IF(Taxonomie!$AH79="skos:exactMatch",Taxonomie!$AF79,)</f>
        <v>0</v>
      </c>
      <c r="M79" s="12">
        <f>IF(Taxonomie!$AH79="skos:closeMatch",Taxonomie!$AF79,)</f>
        <v>0</v>
      </c>
      <c r="N79" s="12">
        <f>IF(Taxonomie!$AH79="skos:relatedMatch",Taxonomie!$AF79,)</f>
        <v>0</v>
      </c>
      <c r="O79" s="37" t="str">
        <f>IF(Taxonomie!$AH79="skos:broadMatch",Taxonomie!$AF79,)</f>
        <v>https://www.wikidata.org/wiki/Q4421</v>
      </c>
      <c r="P79" s="12">
        <f>IF(Taxonomie!$AH79="skos:narrowMatch",Taxonomie!$AF79,)</f>
        <v>0</v>
      </c>
      <c r="Q79" s="75" t="str">
        <f>IF(Taxonomie!AK79="N.A.",,Taxonomie!AK79)</f>
        <v>http://eurovoc.europa.eu/4336</v>
      </c>
      <c r="R79" s="37" t="str">
        <f>IF(Taxonomie!$AM79="skos:exactMatch",Taxonomie!$AK79,)</f>
        <v>http://eurovoc.europa.eu/4336</v>
      </c>
      <c r="S79" s="12">
        <f>IF(Taxonomie!$AM79="skos:closeMatch",Taxonomie!$AK79,)</f>
        <v>0</v>
      </c>
      <c r="T79" s="12">
        <f>IF(Taxonomie!$AM79="skos:relatedMatch",Taxonomie!$AK79,)</f>
        <v>0</v>
      </c>
      <c r="U79" s="12">
        <f>IF(Taxonomie!$AM79="skos:broadMatch",Taxonomie!$AK79,)</f>
        <v>0</v>
      </c>
      <c r="V79" s="12">
        <f>IF(Taxonomie!$AM79="skos:narrowMatch",Taxonomie!$AK79,)</f>
        <v>0</v>
      </c>
      <c r="W79" s="12">
        <f>IF(Taxonomie!$AQ79="skos:exactMatch",Taxonomie!$AP79,)</f>
        <v>0</v>
      </c>
      <c r="X79" s="12">
        <f>IF(Taxonomie!$AQ79="skos:closeMatch",Taxonomie!$AP79,)</f>
        <v>0</v>
      </c>
      <c r="Y79" s="12">
        <f>IF(Taxonomie!$AQ79="skos:relatedMatch",Taxonomie!$AP79,)</f>
        <v>0</v>
      </c>
      <c r="Z79" s="12">
        <f>IF(Taxonomie!$AQ79="skos:broadMatch",Taxonomie!$AP79,)</f>
        <v>0</v>
      </c>
      <c r="AA79" s="12">
        <f>IF(Taxonomie!$AQ79="skos:narrowMatch",Taxonomie!$AP79,)</f>
        <v>0</v>
      </c>
      <c r="AB79" s="12" t="s">
        <v>5489</v>
      </c>
    </row>
    <row r="80" spans="1:28">
      <c r="A80" s="12" t="str">
        <f t="shared" si="0"/>
        <v>Flora und Fauna - Gewässer - Pegelstand</v>
      </c>
      <c r="B80" s="12" t="str">
        <f>CONCATENATE(Taxonomie!D80," - ",Taxonomie!Y80)</f>
        <v>flora and fauna - body of water - water level</v>
      </c>
      <c r="C80" s="12" t="str">
        <f>Taxonomie!C80</f>
        <v>Flora und Fauna</v>
      </c>
      <c r="D80" s="12" t="str">
        <f>Taxonomie!X80</f>
        <v>Gewässer - Pegelstand</v>
      </c>
      <c r="E80" s="12" t="str">
        <f>Taxonomie!Z80</f>
        <v>Wasserstände kommunaler Gewässer</v>
      </c>
      <c r="F80" s="12" t="str">
        <f>Taxonomie!B80</f>
        <v>Umwelt</v>
      </c>
      <c r="G80" s="37" t="str">
        <f>IF(Taxonomie!$AC80="skos:exactMatch",Taxonomie!$AA80,)</f>
        <v>https://d-nb.info/gnd/4115526-9</v>
      </c>
      <c r="H80" s="12">
        <f>IF(Taxonomie!$AC80="skos:closeMatch",Taxonomie!$AA80,)</f>
        <v>0</v>
      </c>
      <c r="I80" s="12">
        <f>IF(Taxonomie!$AC80="skos:relatedMatch",Taxonomie!$AA80,)</f>
        <v>0</v>
      </c>
      <c r="J80" s="12">
        <f>IF(Taxonomie!$AC80="skos:broadMatch",Taxonomie!$AA80,)</f>
        <v>0</v>
      </c>
      <c r="K80" s="12">
        <f>IF(Taxonomie!$AC80="skos:narrowMatch",Taxonomie!$AA80,)</f>
        <v>0</v>
      </c>
      <c r="L80" s="37" t="str">
        <f>IF(Taxonomie!$AH80="skos:exactMatch",Taxonomie!$AF80,)</f>
        <v>https://www.wikidata.org/wiki/Q1929501</v>
      </c>
      <c r="M80" s="12">
        <f>IF(Taxonomie!$AH80="skos:closeMatch",Taxonomie!$AF80,)</f>
        <v>0</v>
      </c>
      <c r="N80" s="12">
        <f>IF(Taxonomie!$AH80="skos:relatedMatch",Taxonomie!$AF80,)</f>
        <v>0</v>
      </c>
      <c r="O80" s="12">
        <f>IF(Taxonomie!$AH80="skos:broadMatch",Taxonomie!$AF80,)</f>
        <v>0</v>
      </c>
      <c r="P80" s="12">
        <f>IF(Taxonomie!$AH80="skos:narrowMatch",Taxonomie!$AF80,)</f>
        <v>0</v>
      </c>
      <c r="Q80" s="12">
        <f>IF(Taxonomie!AK80="N.A.",,Taxonomie!AK80)</f>
        <v>0</v>
      </c>
      <c r="R80" s="12">
        <f>IF(Taxonomie!$AM80="skos:exactMatch",Taxonomie!$AK80,)</f>
        <v>0</v>
      </c>
      <c r="S80" s="12">
        <f>IF(Taxonomie!$AM80="skos:closeMatch",Taxonomie!$AK80,)</f>
        <v>0</v>
      </c>
      <c r="T80" s="12">
        <f>IF(Taxonomie!$AM80="skos:relatedMatch",Taxonomie!$AK80,)</f>
        <v>0</v>
      </c>
      <c r="U80" s="12">
        <f>IF(Taxonomie!$AM80="skos:broadMatch",Taxonomie!$AK80,)</f>
        <v>0</v>
      </c>
      <c r="V80" s="12">
        <f>IF(Taxonomie!$AM80="skos:narrowMatch",Taxonomie!$AK80,)</f>
        <v>0</v>
      </c>
      <c r="W80" s="12">
        <f>IF(Taxonomie!$AQ80="skos:exactMatch",Taxonomie!$AP80,)</f>
        <v>0</v>
      </c>
      <c r="X80" s="12">
        <f>IF(Taxonomie!$AQ80="skos:closeMatch",Taxonomie!$AP80,)</f>
        <v>0</v>
      </c>
      <c r="Y80" s="12">
        <f>IF(Taxonomie!$AQ80="skos:relatedMatch",Taxonomie!$AP80,)</f>
        <v>0</v>
      </c>
      <c r="Z80" s="12">
        <f>IF(Taxonomie!$AQ80="skos:broadMatch",Taxonomie!$AP80,)</f>
        <v>0</v>
      </c>
      <c r="AA80" s="12">
        <f>IF(Taxonomie!$AQ80="skos:narrowMatch",Taxonomie!$AP80,)</f>
        <v>0</v>
      </c>
      <c r="AB80" s="12" t="s">
        <v>5489</v>
      </c>
    </row>
    <row r="81" spans="1:28">
      <c r="A81" s="12" t="str">
        <f t="shared" si="0"/>
        <v>Flora und Fauna - Gewässer - Wasserfläche</v>
      </c>
      <c r="B81" s="12" t="str">
        <f>CONCATENATE(Taxonomie!D81," - ",Taxonomie!Y81)</f>
        <v>flora and fauna - body of water - water body</v>
      </c>
      <c r="C81" s="12" t="str">
        <f>Taxonomie!C81</f>
        <v>Flora und Fauna</v>
      </c>
      <c r="D81" s="12" t="str">
        <f>Taxonomie!X81</f>
        <v>Gewässer - Wasserfläche</v>
      </c>
      <c r="E81" s="12" t="str">
        <f>Taxonomie!Z81</f>
        <v>Kommunale Gewässer</v>
      </c>
      <c r="F81" s="12" t="str">
        <f>Taxonomie!B81</f>
        <v>Umwelt</v>
      </c>
      <c r="G81" s="37" t="str">
        <f>IF(Taxonomie!$AC81="skos:exactMatch",Taxonomie!$AA81,)</f>
        <v>https://d-nb.info/gnd/4020820-5</v>
      </c>
      <c r="H81" s="12">
        <f>IF(Taxonomie!$AC81="skos:closeMatch",Taxonomie!$AA81,)</f>
        <v>0</v>
      </c>
      <c r="I81" s="12">
        <f>IF(Taxonomie!$AC81="skos:relatedMatch",Taxonomie!$AA81,)</f>
        <v>0</v>
      </c>
      <c r="J81" s="12">
        <f>IF(Taxonomie!$AC81="skos:broadMatch",Taxonomie!$AA81,)</f>
        <v>0</v>
      </c>
      <c r="K81" s="12">
        <f>IF(Taxonomie!$AC81="skos:narrowMatch",Taxonomie!$AA81,)</f>
        <v>0</v>
      </c>
      <c r="L81" s="37" t="str">
        <f>IF(Taxonomie!$AH81="skos:exactMatch",Taxonomie!$AF81,)</f>
        <v>https://www.wikidata.org/wiki/Q2507626</v>
      </c>
      <c r="M81" s="12">
        <f>IF(Taxonomie!$AH81="skos:closeMatch",Taxonomie!$AF81,)</f>
        <v>0</v>
      </c>
      <c r="N81" s="12">
        <f>IF(Taxonomie!$AH81="skos:relatedMatch",Taxonomie!$AF81,)</f>
        <v>0</v>
      </c>
      <c r="O81" s="12">
        <f>IF(Taxonomie!$AH81="skos:broadMatch",Taxonomie!$AF81,)</f>
        <v>0</v>
      </c>
      <c r="P81" s="12">
        <f>IF(Taxonomie!$AH81="skos:narrowMatch",Taxonomie!$AF81,)</f>
        <v>0</v>
      </c>
      <c r="Q81" s="75" t="str">
        <f>IF(Taxonomie!AK81="N.A.",,Taxonomie!AK81)</f>
        <v>http://eurovoc.europa.eu/610</v>
      </c>
      <c r="R81" s="12">
        <f>IF(Taxonomie!$AM81="skos:exactMatch",Taxonomie!$AK81,)</f>
        <v>0</v>
      </c>
      <c r="S81" s="37" t="str">
        <f>IF(Taxonomie!$AM81="skos:closeMatch",Taxonomie!$AK81,)</f>
        <v>http://eurovoc.europa.eu/610</v>
      </c>
      <c r="T81" s="12">
        <f>IF(Taxonomie!$AM81="skos:relatedMatch",Taxonomie!$AK81,)</f>
        <v>0</v>
      </c>
      <c r="U81" s="12">
        <f>IF(Taxonomie!$AM81="skos:broadMatch",Taxonomie!$AK81,)</f>
        <v>0</v>
      </c>
      <c r="V81" s="12">
        <f>IF(Taxonomie!$AM81="skos:narrowMatch",Taxonomie!$AK81,)</f>
        <v>0</v>
      </c>
      <c r="W81" s="12">
        <f>IF(Taxonomie!$AQ81="skos:exactMatch",Taxonomie!$AP81,)</f>
        <v>0</v>
      </c>
      <c r="X81" s="37" t="str">
        <f>IF(Taxonomie!$AQ81="skos:closeMatch",Taxonomie!$AP81,)</f>
        <v>https://schema.org/BodyOfWater</v>
      </c>
      <c r="Y81" s="12">
        <f>IF(Taxonomie!$AQ81="skos:relatedMatch",Taxonomie!$AP81,)</f>
        <v>0</v>
      </c>
      <c r="Z81" s="12">
        <f>IF(Taxonomie!$AQ81="skos:broadMatch",Taxonomie!$AP81,)</f>
        <v>0</v>
      </c>
      <c r="AA81" s="12">
        <f>IF(Taxonomie!$AQ81="skos:narrowMatch",Taxonomie!$AP81,)</f>
        <v>0</v>
      </c>
      <c r="AB81" s="12" t="s">
        <v>5489</v>
      </c>
    </row>
    <row r="82" spans="1:28">
      <c r="A82" s="12" t="str">
        <f t="shared" si="0"/>
        <v>Flora und Fauna - Urban Gardening</v>
      </c>
      <c r="B82" s="12" t="str">
        <f>CONCATENATE(Taxonomie!D82," - ",Taxonomie!Y82)</f>
        <v>flora and fauna - urban gardening</v>
      </c>
      <c r="C82" s="12" t="str">
        <f>Taxonomie!C82</f>
        <v>Flora und Fauna</v>
      </c>
      <c r="D82" s="12" t="str">
        <f>Taxonomie!X82</f>
        <v>Urban Gardening</v>
      </c>
      <c r="E82" s="12" t="str">
        <f>Taxonomie!Z82</f>
        <v>Kleinräumige, gärtnerisch genutzte städtische Flächen</v>
      </c>
      <c r="F82" s="12" t="str">
        <f>Taxonomie!B82</f>
        <v>Umwelt</v>
      </c>
      <c r="G82" s="37" t="str">
        <f>IF(Taxonomie!$AC82="skos:exactMatch",Taxonomie!$AA82,)</f>
        <v>https://d-nb.info/gnd/1065269277</v>
      </c>
      <c r="H82" s="12">
        <f>IF(Taxonomie!$AC82="skos:closeMatch",Taxonomie!$AA82,)</f>
        <v>0</v>
      </c>
      <c r="I82" s="12">
        <f>IF(Taxonomie!$AC82="skos:relatedMatch",Taxonomie!$AA82,)</f>
        <v>0</v>
      </c>
      <c r="J82" s="12">
        <f>IF(Taxonomie!$AC82="skos:broadMatch",Taxonomie!$AA82,)</f>
        <v>0</v>
      </c>
      <c r="K82" s="12">
        <f>IF(Taxonomie!$AC82="skos:narrowMatch",Taxonomie!$AA82,)</f>
        <v>0</v>
      </c>
      <c r="L82" s="12">
        <f>IF(Taxonomie!$AH82="skos:exactMatch",Taxonomie!$AF82,)</f>
        <v>0</v>
      </c>
      <c r="M82" s="12">
        <f>IF(Taxonomie!$AH82="skos:closeMatch",Taxonomie!$AF82,)</f>
        <v>0</v>
      </c>
      <c r="N82" s="12">
        <f>IF(Taxonomie!$AH82="skos:relatedMatch",Taxonomie!$AF82,)</f>
        <v>0</v>
      </c>
      <c r="O82" s="37" t="str">
        <f>IF(Taxonomie!$AH82="skos:broadMatch",Taxonomie!$AF82,)</f>
        <v>https://www.wikidata.org/wiki/Q465429</v>
      </c>
      <c r="P82" s="12">
        <f>IF(Taxonomie!$AH82="skos:narrowMatch",Taxonomie!$AF82,)</f>
        <v>0</v>
      </c>
      <c r="Q82" s="75" t="str">
        <f>IF(Taxonomie!AK82="N.A.",,Taxonomie!AK82)</f>
        <v>http://eurovoc.europa.eu/1260</v>
      </c>
      <c r="R82" s="12">
        <f>IF(Taxonomie!$AM82="skos:exactMatch",Taxonomie!$AK82,)</f>
        <v>0</v>
      </c>
      <c r="S82" s="12">
        <f>IF(Taxonomie!$AM82="skos:closeMatch",Taxonomie!$AK82,)</f>
        <v>0</v>
      </c>
      <c r="T82" s="12">
        <f>IF(Taxonomie!$AM82="skos:relatedMatch",Taxonomie!$AK82,)</f>
        <v>0</v>
      </c>
      <c r="U82" s="37" t="str">
        <f>IF(Taxonomie!$AM82="skos:broadMatch",Taxonomie!$AK82,)</f>
        <v>http://eurovoc.europa.eu/1260</v>
      </c>
      <c r="V82" s="12">
        <f>IF(Taxonomie!$AM82="skos:narrowMatch",Taxonomie!$AK82,)</f>
        <v>0</v>
      </c>
      <c r="W82" s="12">
        <f>IF(Taxonomie!$AQ82="skos:exactMatch",Taxonomie!$AP82,)</f>
        <v>0</v>
      </c>
      <c r="X82" s="12">
        <f>IF(Taxonomie!$AQ82="skos:closeMatch",Taxonomie!$AP82,)</f>
        <v>0</v>
      </c>
      <c r="Y82" s="12">
        <f>IF(Taxonomie!$AQ82="skos:relatedMatch",Taxonomie!$AP82,)</f>
        <v>0</v>
      </c>
      <c r="Z82" s="12">
        <f>IF(Taxonomie!$AQ82="skos:broadMatch",Taxonomie!$AP82,)</f>
        <v>0</v>
      </c>
      <c r="AA82" s="12">
        <f>IF(Taxonomie!$AQ82="skos:narrowMatch",Taxonomie!$AP82,)</f>
        <v>0</v>
      </c>
      <c r="AB82" s="12" t="s">
        <v>5489</v>
      </c>
    </row>
    <row r="83" spans="1:28">
      <c r="A83" s="12" t="str">
        <f t="shared" si="0"/>
        <v>Freizeit - Bad und Freibad</v>
      </c>
      <c r="B83" s="12" t="str">
        <f>CONCATENATE(Taxonomie!D83," - ",Taxonomie!Y83)</f>
        <v>leisure - public pool</v>
      </c>
      <c r="C83" s="12" t="str">
        <f>Taxonomie!C83</f>
        <v>Freizeit</v>
      </c>
      <c r="D83" s="12" t="str">
        <f>Taxonomie!X83</f>
        <v>Bad und Freibad</v>
      </c>
      <c r="E83" s="12" t="str">
        <f>Taxonomie!Z83</f>
        <v>Standorte und Kennzahlen der kommunalen Schwimmbäder</v>
      </c>
      <c r="F83" s="12" t="str">
        <f>Taxonomie!B83</f>
        <v>Bildung, Kultur und Sport</v>
      </c>
      <c r="G83" s="37" t="str">
        <f>IF(Taxonomie!$AC83="skos:exactMatch",Taxonomie!$AA83,)</f>
        <v>https://d-nb.info/gnd/4140692-8</v>
      </c>
      <c r="H83" s="12">
        <f>IF(Taxonomie!$AC83="skos:closeMatch",Taxonomie!$AA83,)</f>
        <v>0</v>
      </c>
      <c r="I83" s="12">
        <f>IF(Taxonomie!$AC83="skos:relatedMatch",Taxonomie!$AA83,)</f>
        <v>0</v>
      </c>
      <c r="J83" s="12">
        <f>IF(Taxonomie!$AC83="skos:broadMatch",Taxonomie!$AA83,)</f>
        <v>0</v>
      </c>
      <c r="K83" s="12">
        <f>IF(Taxonomie!$AC83="skos:narrowMatch",Taxonomie!$AA83,)</f>
        <v>0</v>
      </c>
      <c r="L83" s="12">
        <f>IF(Taxonomie!$AH83="skos:exactMatch",Taxonomie!$AF83,)</f>
        <v>0</v>
      </c>
      <c r="M83" s="12">
        <f>IF(Taxonomie!$AH83="skos:closeMatch",Taxonomie!$AF83,)</f>
        <v>0</v>
      </c>
      <c r="N83" s="12">
        <f>IF(Taxonomie!$AH83="skos:relatedMatch",Taxonomie!$AF83,)</f>
        <v>0</v>
      </c>
      <c r="O83" s="12">
        <f>IF(Taxonomie!$AH83="skos:broadMatch",Taxonomie!$AF83,)</f>
        <v>0</v>
      </c>
      <c r="P83" s="37" t="str">
        <f>IF(Taxonomie!$AH83="skos:narrowMatch",Taxonomie!$AF83,)</f>
        <v>https://www.wikidata.org/wiki/Q1757063</v>
      </c>
      <c r="Q83" s="75" t="str">
        <f>IF(Taxonomie!AK83="N.A.",,Taxonomie!AK83)</f>
        <v>http://eurovoc.europa.eu/847</v>
      </c>
      <c r="R83" s="12">
        <f>IF(Taxonomie!$AM83="skos:exactMatch",Taxonomie!$AK83,)</f>
        <v>0</v>
      </c>
      <c r="S83" s="12">
        <f>IF(Taxonomie!$AM83="skos:closeMatch",Taxonomie!$AK83,)</f>
        <v>0</v>
      </c>
      <c r="T83" s="12">
        <f>IF(Taxonomie!$AM83="skos:relatedMatch",Taxonomie!$AK83,)</f>
        <v>0</v>
      </c>
      <c r="U83" s="37" t="str">
        <f>IF(Taxonomie!$AM83="skos:broadMatch",Taxonomie!$AK83,)</f>
        <v>http://eurovoc.europa.eu/847</v>
      </c>
      <c r="V83" s="12">
        <f>IF(Taxonomie!$AM83="skos:narrowMatch",Taxonomie!$AK83,)</f>
        <v>0</v>
      </c>
      <c r="W83" s="12">
        <f>IF(Taxonomie!$AQ83="skos:exactMatch",Taxonomie!$AP83,)</f>
        <v>0</v>
      </c>
      <c r="X83" s="12">
        <f>IF(Taxonomie!$AQ83="skos:closeMatch",Taxonomie!$AP83,)</f>
        <v>0</v>
      </c>
      <c r="Y83" s="12">
        <f>IF(Taxonomie!$AQ83="skos:relatedMatch",Taxonomie!$AP83,)</f>
        <v>0</v>
      </c>
      <c r="Z83" s="12">
        <f>IF(Taxonomie!$AQ83="skos:broadMatch",Taxonomie!$AP83,)</f>
        <v>0</v>
      </c>
      <c r="AA83" s="37" t="str">
        <f>IF(Taxonomie!$AQ83="skos:narrowMatch",Taxonomie!$AP83,)</f>
        <v>https://schema.org/PublicSwimmingPool</v>
      </c>
      <c r="AB83" s="12" t="s">
        <v>5489</v>
      </c>
    </row>
    <row r="84" spans="1:28">
      <c r="A84" s="12" t="str">
        <f t="shared" si="0"/>
        <v>Freizeit - Ferienangebot</v>
      </c>
      <c r="B84" s="12" t="str">
        <f>CONCATENATE(Taxonomie!D84," - ",Taxonomie!Y84)</f>
        <v>leisure - school holiday programme</v>
      </c>
      <c r="C84" s="12" t="str">
        <f>Taxonomie!C84</f>
        <v>Freizeit</v>
      </c>
      <c r="D84" s="12" t="str">
        <f>Taxonomie!X84</f>
        <v>Ferienangebot</v>
      </c>
      <c r="E84" s="12" t="str">
        <f>Taxonomie!Z84</f>
        <v xml:space="preserve">Während der Schulferien angebotene Freizeitaktivitäten für Kinder und Jugendliche </v>
      </c>
      <c r="F84" s="12" t="str">
        <f>Taxonomie!B84</f>
        <v>Bildung, Kultur und Sport</v>
      </c>
      <c r="G84" s="37" t="str">
        <f>IF(Taxonomie!$AC84="skos:exactMatch",Taxonomie!$AA84,)</f>
        <v>https://d-nb.info/gnd/7615303-4</v>
      </c>
      <c r="H84" s="12">
        <f>IF(Taxonomie!$AC84="skos:closeMatch",Taxonomie!$AA84,)</f>
        <v>0</v>
      </c>
      <c r="I84" s="12">
        <f>IF(Taxonomie!$AC84="skos:relatedMatch",Taxonomie!$AA84,)</f>
        <v>0</v>
      </c>
      <c r="J84" s="12">
        <f>IF(Taxonomie!$AC84="skos:broadMatch",Taxonomie!$AA84,)</f>
        <v>0</v>
      </c>
      <c r="K84" s="12">
        <f>IF(Taxonomie!$AC84="skos:narrowMatch",Taxonomie!$AA84,)</f>
        <v>0</v>
      </c>
      <c r="L84" s="37" t="str">
        <f>IF(Taxonomie!$AH84="skos:exactMatch",Taxonomie!$AF84,)</f>
        <v>https://www.wikidata.org/wiki/Q98808296</v>
      </c>
      <c r="M84" s="12">
        <f>IF(Taxonomie!$AH84="skos:closeMatch",Taxonomie!$AF84,)</f>
        <v>0</v>
      </c>
      <c r="N84" s="12">
        <f>IF(Taxonomie!$AH84="skos:relatedMatch",Taxonomie!$AF84,)</f>
        <v>0</v>
      </c>
      <c r="O84" s="12">
        <f>IF(Taxonomie!$AH84="skos:broadMatch",Taxonomie!$AF84,)</f>
        <v>0</v>
      </c>
      <c r="P84" s="12">
        <f>IF(Taxonomie!$AH84="skos:narrowMatch",Taxonomie!$AF84,)</f>
        <v>0</v>
      </c>
      <c r="Q84" s="12">
        <f>IF(Taxonomie!AK84="N.A.",,Taxonomie!AK84)</f>
        <v>0</v>
      </c>
      <c r="R84" s="12">
        <f>IF(Taxonomie!$AM84="skos:exactMatch",Taxonomie!$AK84,)</f>
        <v>0</v>
      </c>
      <c r="S84" s="12">
        <f>IF(Taxonomie!$AM84="skos:closeMatch",Taxonomie!$AK84,)</f>
        <v>0</v>
      </c>
      <c r="T84" s="12">
        <f>IF(Taxonomie!$AM84="skos:relatedMatch",Taxonomie!$AK84,)</f>
        <v>0</v>
      </c>
      <c r="U84" s="12">
        <f>IF(Taxonomie!$AM84="skos:broadMatch",Taxonomie!$AK84,)</f>
        <v>0</v>
      </c>
      <c r="V84" s="12">
        <f>IF(Taxonomie!$AM84="skos:narrowMatch",Taxonomie!$AK84,)</f>
        <v>0</v>
      </c>
      <c r="W84" s="12">
        <f>IF(Taxonomie!$AQ84="skos:exactMatch",Taxonomie!$AP84,)</f>
        <v>0</v>
      </c>
      <c r="X84" s="12">
        <f>IF(Taxonomie!$AQ84="skos:closeMatch",Taxonomie!$AP84,)</f>
        <v>0</v>
      </c>
      <c r="Y84" s="12">
        <f>IF(Taxonomie!$AQ84="skos:relatedMatch",Taxonomie!$AP84,)</f>
        <v>0</v>
      </c>
      <c r="Z84" s="12">
        <f>IF(Taxonomie!$AQ84="skos:broadMatch",Taxonomie!$AP84,)</f>
        <v>0</v>
      </c>
      <c r="AA84" s="12">
        <f>IF(Taxonomie!$AQ84="skos:narrowMatch",Taxonomie!$AP84,)</f>
        <v>0</v>
      </c>
      <c r="AB84" s="12" t="s">
        <v>5489</v>
      </c>
    </row>
    <row r="85" spans="1:28">
      <c r="A85" s="12" t="str">
        <f t="shared" si="0"/>
        <v>Freizeit - Grillplatz</v>
      </c>
      <c r="B85" s="12" t="str">
        <f>CONCATENATE(Taxonomie!D85," - ",Taxonomie!Y85)</f>
        <v>leisure - barbecue area</v>
      </c>
      <c r="C85" s="12" t="str">
        <f>Taxonomie!C85</f>
        <v>Freizeit</v>
      </c>
      <c r="D85" s="12" t="str">
        <f>Taxonomie!X85</f>
        <v>Grillplatz</v>
      </c>
      <c r="E85" s="12" t="str">
        <f>Taxonomie!Z85</f>
        <v>Standorte öffentlicher Grillstellen</v>
      </c>
      <c r="F85" s="12" t="str">
        <f>Taxonomie!B85</f>
        <v>Bildung, Kultur und Sport</v>
      </c>
      <c r="G85" s="37" t="str">
        <f>IF(Taxonomie!$AC85="skos:exactMatch",Taxonomie!$AA85,)</f>
        <v>https://d-nb.info/gnd/4193960-8</v>
      </c>
      <c r="H85" s="12">
        <f>IF(Taxonomie!$AC85="skos:closeMatch",Taxonomie!$AA85,)</f>
        <v>0</v>
      </c>
      <c r="I85" s="12">
        <f>IF(Taxonomie!$AC85="skos:relatedMatch",Taxonomie!$AA85,)</f>
        <v>0</v>
      </c>
      <c r="J85" s="12">
        <f>IF(Taxonomie!$AC85="skos:broadMatch",Taxonomie!$AA85,)</f>
        <v>0</v>
      </c>
      <c r="K85" s="12">
        <f>IF(Taxonomie!$AC85="skos:narrowMatch",Taxonomie!$AA85,)</f>
        <v>0</v>
      </c>
      <c r="L85" s="37" t="str">
        <f>IF(Taxonomie!$AH85="skos:exactMatch",Taxonomie!$AF85,)</f>
        <v>https://www.wikidata.org/wiki/Q1546788</v>
      </c>
      <c r="M85" s="12">
        <f>IF(Taxonomie!$AH85="skos:closeMatch",Taxonomie!$AF85,)</f>
        <v>0</v>
      </c>
      <c r="N85" s="12">
        <f>IF(Taxonomie!$AH85="skos:relatedMatch",Taxonomie!$AF85,)</f>
        <v>0</v>
      </c>
      <c r="O85" s="12">
        <f>IF(Taxonomie!$AH85="skos:broadMatch",Taxonomie!$AF85,)</f>
        <v>0</v>
      </c>
      <c r="P85" s="12">
        <f>IF(Taxonomie!$AH85="skos:narrowMatch",Taxonomie!$AF85,)</f>
        <v>0</v>
      </c>
      <c r="Q85" s="12">
        <f>IF(Taxonomie!AK85="N.A.",,Taxonomie!AK85)</f>
        <v>0</v>
      </c>
      <c r="R85" s="12">
        <f>IF(Taxonomie!$AM85="skos:exactMatch",Taxonomie!$AK85,)</f>
        <v>0</v>
      </c>
      <c r="S85" s="12">
        <f>IF(Taxonomie!$AM85="skos:closeMatch",Taxonomie!$AK85,)</f>
        <v>0</v>
      </c>
      <c r="T85" s="12">
        <f>IF(Taxonomie!$AM85="skos:relatedMatch",Taxonomie!$AK85,)</f>
        <v>0</v>
      </c>
      <c r="U85" s="12">
        <f>IF(Taxonomie!$AM85="skos:broadMatch",Taxonomie!$AK85,)</f>
        <v>0</v>
      </c>
      <c r="V85" s="12">
        <f>IF(Taxonomie!$AM85="skos:narrowMatch",Taxonomie!$AK85,)</f>
        <v>0</v>
      </c>
      <c r="W85" s="12">
        <f>IF(Taxonomie!$AQ85="skos:exactMatch",Taxonomie!$AP85,)</f>
        <v>0</v>
      </c>
      <c r="X85" s="12">
        <f>IF(Taxonomie!$AQ85="skos:closeMatch",Taxonomie!$AP85,)</f>
        <v>0</v>
      </c>
      <c r="Y85" s="12">
        <f>IF(Taxonomie!$AQ85="skos:relatedMatch",Taxonomie!$AP85,)</f>
        <v>0</v>
      </c>
      <c r="Z85" s="12">
        <f>IF(Taxonomie!$AQ85="skos:broadMatch",Taxonomie!$AP85,)</f>
        <v>0</v>
      </c>
      <c r="AA85" s="12">
        <f>IF(Taxonomie!$AQ85="skos:narrowMatch",Taxonomie!$AP85,)</f>
        <v>0</v>
      </c>
      <c r="AB85" s="12" t="s">
        <v>5489</v>
      </c>
    </row>
    <row r="86" spans="1:28">
      <c r="A86" s="12" t="str">
        <f t="shared" si="0"/>
        <v>Freizeit - Jugendeinrichtung</v>
      </c>
      <c r="B86" s="12" t="str">
        <f>CONCATENATE(Taxonomie!D86," - ",Taxonomie!Y86)</f>
        <v>leisure - youth centre</v>
      </c>
      <c r="C86" s="12" t="str">
        <f>Taxonomie!C86</f>
        <v>Freizeit</v>
      </c>
      <c r="D86" s="12" t="str">
        <f>Taxonomie!X86</f>
        <v>Jugendeinrichtung</v>
      </c>
      <c r="E86" s="12" t="str">
        <f>Taxonomie!Z86</f>
        <v>Standorte bzw. Angebote der Einrichtungen der kommunalen Jugendhilfe</v>
      </c>
      <c r="F86" s="12" t="str">
        <f>Taxonomie!B86</f>
        <v>Bildung, Kultur und Sport</v>
      </c>
      <c r="G86" s="37" t="str">
        <f>IF(Taxonomie!$AC86="skos:exactMatch",Taxonomie!$AA86,)</f>
        <v>https://d-nb.info/gnd/4123476-5</v>
      </c>
      <c r="H86" s="12">
        <f>IF(Taxonomie!$AC86="skos:closeMatch",Taxonomie!$AA86,)</f>
        <v>0</v>
      </c>
      <c r="I86" s="12">
        <f>IF(Taxonomie!$AC86="skos:relatedMatch",Taxonomie!$AA86,)</f>
        <v>0</v>
      </c>
      <c r="J86" s="12">
        <f>IF(Taxonomie!$AC86="skos:broadMatch",Taxonomie!$AA86,)</f>
        <v>0</v>
      </c>
      <c r="K86" s="12">
        <f>IF(Taxonomie!$AC86="skos:narrowMatch",Taxonomie!$AA86,)</f>
        <v>0</v>
      </c>
      <c r="L86" s="37" t="str">
        <f>IF(Taxonomie!$AH86="skos:exactMatch",Taxonomie!$AF86,)</f>
        <v>https://www.wikidata.org/wiki/Q1302299</v>
      </c>
      <c r="M86" s="12">
        <f>IF(Taxonomie!$AH86="skos:closeMatch",Taxonomie!$AF86,)</f>
        <v>0</v>
      </c>
      <c r="N86" s="12">
        <f>IF(Taxonomie!$AH86="skos:relatedMatch",Taxonomie!$AF86,)</f>
        <v>0</v>
      </c>
      <c r="O86" s="12">
        <f>IF(Taxonomie!$AH86="skos:broadMatch",Taxonomie!$AF86,)</f>
        <v>0</v>
      </c>
      <c r="P86" s="12">
        <f>IF(Taxonomie!$AH86="skos:narrowMatch",Taxonomie!$AF86,)</f>
        <v>0</v>
      </c>
      <c r="Q86" s="75" t="str">
        <f>IF(Taxonomie!AK86="N.A.",,Taxonomie!AK86)</f>
        <v>http://eurovoc.europa.eu/847</v>
      </c>
      <c r="R86" s="12">
        <f>IF(Taxonomie!$AM86="skos:exactMatch",Taxonomie!$AK86,)</f>
        <v>0</v>
      </c>
      <c r="S86" s="12">
        <f>IF(Taxonomie!$AM86="skos:closeMatch",Taxonomie!$AK86,)</f>
        <v>0</v>
      </c>
      <c r="T86" s="12">
        <f>IF(Taxonomie!$AM86="skos:relatedMatch",Taxonomie!$AK86,)</f>
        <v>0</v>
      </c>
      <c r="U86" s="37" t="str">
        <f>IF(Taxonomie!$AM86="skos:broadMatch",Taxonomie!$AK86,)</f>
        <v>http://eurovoc.europa.eu/847</v>
      </c>
      <c r="V86" s="12">
        <f>IF(Taxonomie!$AM86="skos:narrowMatch",Taxonomie!$AK86,)</f>
        <v>0</v>
      </c>
      <c r="W86" s="12">
        <f>IF(Taxonomie!$AQ86="skos:exactMatch",Taxonomie!$AP86,)</f>
        <v>0</v>
      </c>
      <c r="X86" s="12">
        <f>IF(Taxonomie!$AQ86="skos:closeMatch",Taxonomie!$AP86,)</f>
        <v>0</v>
      </c>
      <c r="Y86" s="12">
        <f>IF(Taxonomie!$AQ86="skos:relatedMatch",Taxonomie!$AP86,)</f>
        <v>0</v>
      </c>
      <c r="Z86" s="12">
        <f>IF(Taxonomie!$AQ86="skos:broadMatch",Taxonomie!$AP86,)</f>
        <v>0</v>
      </c>
      <c r="AA86" s="12">
        <f>IF(Taxonomie!$AQ86="skos:narrowMatch",Taxonomie!$AP86,)</f>
        <v>0</v>
      </c>
      <c r="AB86" s="12" t="s">
        <v>5489</v>
      </c>
    </row>
    <row r="87" spans="1:28">
      <c r="A87" s="12" t="str">
        <f t="shared" si="0"/>
        <v>Freizeit - Sitzgelegenheit</v>
      </c>
      <c r="B87" s="12" t="str">
        <f>CONCATENATE(Taxonomie!D87," - ",Taxonomie!Y87)</f>
        <v>leisure - urban seating</v>
      </c>
      <c r="C87" s="12" t="str">
        <f>Taxonomie!C87</f>
        <v>Freizeit</v>
      </c>
      <c r="D87" s="12" t="str">
        <f>Taxonomie!X87</f>
        <v>Sitzgelegenheit</v>
      </c>
      <c r="E87" s="12" t="str">
        <f>Taxonomie!Z87</f>
        <v>Sitzplätze im öffentlichen Raum</v>
      </c>
      <c r="F87" s="12" t="str">
        <f>Taxonomie!B87</f>
        <v>Bildung, Kultur und Sport</v>
      </c>
      <c r="G87" s="12">
        <f>IF(Taxonomie!$AC87="skos:exactMatch",Taxonomie!$AA87,)</f>
        <v>0</v>
      </c>
      <c r="H87" s="12">
        <f>IF(Taxonomie!$AC87="skos:closeMatch",Taxonomie!$AA87,)</f>
        <v>0</v>
      </c>
      <c r="I87" s="12">
        <f>IF(Taxonomie!$AC87="skos:relatedMatch",Taxonomie!$AA87,)</f>
        <v>0</v>
      </c>
      <c r="J87" s="37" t="str">
        <f>IF(Taxonomie!$AC87="skos:broadMatch",Taxonomie!$AA87,)</f>
        <v>https://d-nb.info/gnd/4130809-8</v>
      </c>
      <c r="K87" s="12">
        <f>IF(Taxonomie!$AC87="skos:narrowMatch",Taxonomie!$AA87,)</f>
        <v>0</v>
      </c>
      <c r="L87" s="12">
        <f>IF(Taxonomie!$AH87="skos:exactMatch",Taxonomie!$AF87,)</f>
        <v>0</v>
      </c>
      <c r="M87" s="12">
        <f>IF(Taxonomie!$AH87="skos:closeMatch",Taxonomie!$AF87,)</f>
        <v>0</v>
      </c>
      <c r="N87" s="12">
        <f>IF(Taxonomie!$AH87="skos:relatedMatch",Taxonomie!$AF87,)</f>
        <v>0</v>
      </c>
      <c r="O87" s="37" t="str">
        <f>IF(Taxonomie!$AH87="skos:broadMatch",Taxonomie!$AF87,)</f>
        <v>https://www.wikidata.org/wiki/Q13397636</v>
      </c>
      <c r="P87" s="12">
        <f>IF(Taxonomie!$AH87="skos:narrowMatch",Taxonomie!$AF87,)</f>
        <v>0</v>
      </c>
      <c r="Q87" s="12">
        <f>IF(Taxonomie!AK87="N.A.",,Taxonomie!AK87)</f>
        <v>0</v>
      </c>
      <c r="R87" s="12">
        <f>IF(Taxonomie!$AM87="skos:exactMatch",Taxonomie!$AK87,)</f>
        <v>0</v>
      </c>
      <c r="S87" s="12">
        <f>IF(Taxonomie!$AM87="skos:closeMatch",Taxonomie!$AK87,)</f>
        <v>0</v>
      </c>
      <c r="T87" s="12">
        <f>IF(Taxonomie!$AM87="skos:relatedMatch",Taxonomie!$AK87,)</f>
        <v>0</v>
      </c>
      <c r="U87" s="12">
        <f>IF(Taxonomie!$AM87="skos:broadMatch",Taxonomie!$AK87,)</f>
        <v>0</v>
      </c>
      <c r="V87" s="12">
        <f>IF(Taxonomie!$AM87="skos:narrowMatch",Taxonomie!$AK87,)</f>
        <v>0</v>
      </c>
      <c r="W87" s="12">
        <f>IF(Taxonomie!$AQ87="skos:exactMatch",Taxonomie!$AP87,)</f>
        <v>0</v>
      </c>
      <c r="X87" s="12">
        <f>IF(Taxonomie!$AQ87="skos:closeMatch",Taxonomie!$AP87,)</f>
        <v>0</v>
      </c>
      <c r="Y87" s="12">
        <f>IF(Taxonomie!$AQ87="skos:relatedMatch",Taxonomie!$AP87,)</f>
        <v>0</v>
      </c>
      <c r="Z87" s="37" t="str">
        <f>IF(Taxonomie!$AQ87="skos:broadMatch",Taxonomie!$AP87,)</f>
        <v>https://schema.org/SeatingMap</v>
      </c>
      <c r="AA87" s="12">
        <f>IF(Taxonomie!$AQ87="skos:narrowMatch",Taxonomie!$AP87,)</f>
        <v>0</v>
      </c>
      <c r="AB87" s="12" t="s">
        <v>5489</v>
      </c>
    </row>
    <row r="88" spans="1:28">
      <c r="A88" s="12" t="str">
        <f t="shared" si="0"/>
        <v>Freizeit - Spielplatz und Spielstätte</v>
      </c>
      <c r="B88" s="12" t="str">
        <f>CONCATENATE(Taxonomie!D88," - ",Taxonomie!Y88)</f>
        <v>leisure - playground and event venue</v>
      </c>
      <c r="C88" s="12" t="str">
        <f>Taxonomie!C88</f>
        <v>Freizeit</v>
      </c>
      <c r="D88" s="12" t="str">
        <f>Taxonomie!X88</f>
        <v>Spielplatz und Spielstätte</v>
      </c>
      <c r="E88" s="12" t="str">
        <f>Taxonomie!Z88</f>
        <v>Standorte bzw. Kennzahlen der kommunalen Spielanlagen</v>
      </c>
      <c r="F88" s="12" t="str">
        <f>Taxonomie!B88</f>
        <v>Bildung, Kultur und Sport</v>
      </c>
      <c r="G88" s="12">
        <f>IF(Taxonomie!$AC88="skos:exactMatch",Taxonomie!$AA88,)</f>
        <v>0</v>
      </c>
      <c r="H88" s="12">
        <f>IF(Taxonomie!$AC88="skos:closeMatch",Taxonomie!$AA88,)</f>
        <v>0</v>
      </c>
      <c r="I88" s="12">
        <f>IF(Taxonomie!$AC88="skos:relatedMatch",Taxonomie!$AA88,)</f>
        <v>0</v>
      </c>
      <c r="J88" s="12">
        <f>IF(Taxonomie!$AC88="skos:broadMatch",Taxonomie!$AA88,)</f>
        <v>0</v>
      </c>
      <c r="K88" s="37" t="str">
        <f>IF(Taxonomie!$AC88="skos:narrowMatch",Taxonomie!$AA88,)</f>
        <v>https://d-nb.info/gnd/4056237-2</v>
      </c>
      <c r="L88" s="12">
        <f>IF(Taxonomie!$AH88="skos:exactMatch",Taxonomie!$AF88,)</f>
        <v>0</v>
      </c>
      <c r="M88" s="12">
        <f>IF(Taxonomie!$AH88="skos:closeMatch",Taxonomie!$AF88,)</f>
        <v>0</v>
      </c>
      <c r="N88" s="12">
        <f>IF(Taxonomie!$AH88="skos:relatedMatch",Taxonomie!$AF88,)</f>
        <v>0</v>
      </c>
      <c r="O88" s="12">
        <f>IF(Taxonomie!$AH88="skos:broadMatch",Taxonomie!$AF88,)</f>
        <v>0</v>
      </c>
      <c r="P88" s="37" t="str">
        <f>IF(Taxonomie!$AH88="skos:narrowMatch",Taxonomie!$AF88,)</f>
        <v>https://www.wikidata.org/wiki/Q11875349</v>
      </c>
      <c r="Q88" s="12">
        <f>IF(Taxonomie!AK88="N.A.",,Taxonomie!AK88)</f>
        <v>0</v>
      </c>
      <c r="R88" s="12">
        <f>IF(Taxonomie!$AM88="skos:exactMatch",Taxonomie!$AK88,)</f>
        <v>0</v>
      </c>
      <c r="S88" s="12">
        <f>IF(Taxonomie!$AM88="skos:closeMatch",Taxonomie!$AK88,)</f>
        <v>0</v>
      </c>
      <c r="T88" s="12">
        <f>IF(Taxonomie!$AM88="skos:relatedMatch",Taxonomie!$AK88,)</f>
        <v>0</v>
      </c>
      <c r="U88" s="12">
        <f>IF(Taxonomie!$AM88="skos:broadMatch",Taxonomie!$AK88,)</f>
        <v>0</v>
      </c>
      <c r="V88" s="12">
        <f>IF(Taxonomie!$AM88="skos:narrowMatch",Taxonomie!$AK88,)</f>
        <v>0</v>
      </c>
      <c r="W88" s="12">
        <f>IF(Taxonomie!$AQ88="skos:exactMatch",Taxonomie!$AP88,)</f>
        <v>0</v>
      </c>
      <c r="X88" s="12">
        <f>IF(Taxonomie!$AQ88="skos:closeMatch",Taxonomie!$AP88,)</f>
        <v>0</v>
      </c>
      <c r="Y88" s="12">
        <f>IF(Taxonomie!$AQ88="skos:relatedMatch",Taxonomie!$AP88,)</f>
        <v>0</v>
      </c>
      <c r="Z88" s="12">
        <f>IF(Taxonomie!$AQ88="skos:broadMatch",Taxonomie!$AP88,)</f>
        <v>0</v>
      </c>
      <c r="AA88" s="37" t="str">
        <f>IF(Taxonomie!$AQ88="skos:narrowMatch",Taxonomie!$AP88,)</f>
        <v>https://schema.org/Playground</v>
      </c>
      <c r="AB88" s="12" t="s">
        <v>5489</v>
      </c>
    </row>
    <row r="89" spans="1:28">
      <c r="A89" s="12" t="str">
        <f t="shared" si="0"/>
        <v>Freizeit - Verein</v>
      </c>
      <c r="B89" s="12" t="str">
        <f>CONCATENATE(Taxonomie!D89," - ",Taxonomie!Y89)</f>
        <v>leisure - association</v>
      </c>
      <c r="C89" s="12" t="str">
        <f>Taxonomie!C89</f>
        <v>Freizeit</v>
      </c>
      <c r="D89" s="12" t="str">
        <f>Taxonomie!X89</f>
        <v>Verein</v>
      </c>
      <c r="E89" s="12" t="str">
        <f>Taxonomie!Z89</f>
        <v>Informationen zu Vereinen in Kommunen</v>
      </c>
      <c r="F89" s="12" t="str">
        <f>Taxonomie!B89</f>
        <v>Bildung, Kultur und Sport</v>
      </c>
      <c r="G89" s="37" t="str">
        <f>IF(Taxonomie!$AC89="skos:exactMatch",Taxonomie!$AA89,)</f>
        <v>https://d-nb.info/gnd/4062714-7</v>
      </c>
      <c r="H89" s="12">
        <f>IF(Taxonomie!$AC89="skos:closeMatch",Taxonomie!$AA89,)</f>
        <v>0</v>
      </c>
      <c r="I89" s="12">
        <f>IF(Taxonomie!$AC89="skos:relatedMatch",Taxonomie!$AA89,)</f>
        <v>0</v>
      </c>
      <c r="J89" s="12">
        <f>IF(Taxonomie!$AC89="skos:broadMatch",Taxonomie!$AA89,)</f>
        <v>0</v>
      </c>
      <c r="K89" s="12">
        <f>IF(Taxonomie!$AC89="skos:narrowMatch",Taxonomie!$AA89,)</f>
        <v>0</v>
      </c>
      <c r="L89" s="37" t="str">
        <f>IF(Taxonomie!$AH89="skos:exactMatch",Taxonomie!$AF89,)</f>
        <v>https://www.wikidata.org/wiki/Q53361238</v>
      </c>
      <c r="M89" s="12">
        <f>IF(Taxonomie!$AH89="skos:closeMatch",Taxonomie!$AF89,)</f>
        <v>0</v>
      </c>
      <c r="N89" s="12">
        <f>IF(Taxonomie!$AH89="skos:relatedMatch",Taxonomie!$AF89,)</f>
        <v>0</v>
      </c>
      <c r="O89" s="12">
        <f>IF(Taxonomie!$AH89="skos:broadMatch",Taxonomie!$AF89,)</f>
        <v>0</v>
      </c>
      <c r="P89" s="12">
        <f>IF(Taxonomie!$AH89="skos:narrowMatch",Taxonomie!$AF89,)</f>
        <v>0</v>
      </c>
      <c r="Q89" s="75" t="str">
        <f>IF(Taxonomie!AK89="N.A.",,Taxonomie!AK89)</f>
        <v>http://eurovoc.europa.eu/2944</v>
      </c>
      <c r="R89" s="37" t="str">
        <f>IF(Taxonomie!$AM89="skos:exactMatch",Taxonomie!$AK89,)</f>
        <v>http://eurovoc.europa.eu/2944</v>
      </c>
      <c r="S89" s="12">
        <f>IF(Taxonomie!$AM89="skos:closeMatch",Taxonomie!$AK89,)</f>
        <v>0</v>
      </c>
      <c r="T89" s="12">
        <f>IF(Taxonomie!$AM89="skos:relatedMatch",Taxonomie!$AK89,)</f>
        <v>0</v>
      </c>
      <c r="U89" s="12">
        <f>IF(Taxonomie!$AM89="skos:broadMatch",Taxonomie!$AK89,)</f>
        <v>0</v>
      </c>
      <c r="V89" s="12">
        <f>IF(Taxonomie!$AM89="skos:narrowMatch",Taxonomie!$AK89,)</f>
        <v>0</v>
      </c>
      <c r="W89" s="12">
        <f>IF(Taxonomie!$AQ89="skos:exactMatch",Taxonomie!$AP89,)</f>
        <v>0</v>
      </c>
      <c r="X89" s="12">
        <f>IF(Taxonomie!$AQ89="skos:closeMatch",Taxonomie!$AP89,)</f>
        <v>0</v>
      </c>
      <c r="Y89" s="12">
        <f>IF(Taxonomie!$AQ89="skos:relatedMatch",Taxonomie!$AP89,)</f>
        <v>0</v>
      </c>
      <c r="Z89" s="37" t="str">
        <f>IF(Taxonomie!$AQ89="skos:broadMatch",Taxonomie!$AP89,)</f>
        <v>https://schema.org/Organization</v>
      </c>
      <c r="AA89" s="12">
        <f>IF(Taxonomie!$AQ89="skos:narrowMatch",Taxonomie!$AP89,)</f>
        <v>0</v>
      </c>
      <c r="AB89" s="12" t="s">
        <v>5489</v>
      </c>
    </row>
    <row r="90" spans="1:28">
      <c r="A90" s="12" t="str">
        <f t="shared" si="0"/>
        <v>Geschichte - Quelle - Archivbestand</v>
      </c>
      <c r="B90" s="12" t="str">
        <f>CONCATENATE(Taxonomie!D90," - ",Taxonomie!Y90)</f>
        <v>history - source - archive collection</v>
      </c>
      <c r="C90" s="12" t="str">
        <f>Taxonomie!C90</f>
        <v>Geschichte</v>
      </c>
      <c r="D90" s="12" t="str">
        <f>Taxonomie!X90</f>
        <v>Quelle - Archivbestand</v>
      </c>
      <c r="E90" s="12" t="str">
        <f>Taxonomie!Z90</f>
        <v>Bestände kommunaler Archive</v>
      </c>
      <c r="F90" s="12" t="str">
        <f>Taxonomie!B90</f>
        <v>Bevölkerung und Gesellschaft</v>
      </c>
      <c r="G90" s="37" t="str">
        <f>IF(Taxonomie!$AC90="skos:exactMatch",Taxonomie!$AA90,)</f>
        <v>https://d-nb.info/gnd/4142970-9</v>
      </c>
      <c r="H90" s="12">
        <f>IF(Taxonomie!$AC90="skos:closeMatch",Taxonomie!$AA90,)</f>
        <v>0</v>
      </c>
      <c r="I90" s="12">
        <f>IF(Taxonomie!$AC90="skos:relatedMatch",Taxonomie!$AA90,)</f>
        <v>0</v>
      </c>
      <c r="J90" s="12">
        <f>IF(Taxonomie!$AC90="skos:broadMatch",Taxonomie!$AA90,)</f>
        <v>0</v>
      </c>
      <c r="K90" s="12">
        <f>IF(Taxonomie!$AC90="skos:narrowMatch",Taxonomie!$AA90,)</f>
        <v>0</v>
      </c>
      <c r="L90" s="37" t="str">
        <f>IF(Taxonomie!$AH90="skos:exactMatch",Taxonomie!$AF90,)</f>
        <v>https://www.wikidata.org/wiki/Q3052382</v>
      </c>
      <c r="M90" s="12">
        <f>IF(Taxonomie!$AH90="skos:closeMatch",Taxonomie!$AF90,)</f>
        <v>0</v>
      </c>
      <c r="N90" s="12">
        <f>IF(Taxonomie!$AH90="skos:relatedMatch",Taxonomie!$AF90,)</f>
        <v>0</v>
      </c>
      <c r="O90" s="12">
        <f>IF(Taxonomie!$AH90="skos:broadMatch",Taxonomie!$AF90,)</f>
        <v>0</v>
      </c>
      <c r="P90" s="12">
        <f>IF(Taxonomie!$AH90="skos:narrowMatch",Taxonomie!$AF90,)</f>
        <v>0</v>
      </c>
      <c r="Q90" s="75" t="str">
        <f>IF(Taxonomie!AK90="N.A.",,Taxonomie!AK90)</f>
        <v>http://eurovoc.europa.eu/2492</v>
      </c>
      <c r="R90" s="12">
        <f>IF(Taxonomie!$AM90="skos:exactMatch",Taxonomie!$AK90,)</f>
        <v>0</v>
      </c>
      <c r="S90" s="12">
        <f>IF(Taxonomie!$AM90="skos:closeMatch",Taxonomie!$AK90,)</f>
        <v>0</v>
      </c>
      <c r="T90" s="12">
        <f>IF(Taxonomie!$AM90="skos:relatedMatch",Taxonomie!$AK90,)</f>
        <v>0</v>
      </c>
      <c r="U90" s="37" t="str">
        <f>IF(Taxonomie!$AM90="skos:broadMatch",Taxonomie!$AK90,)</f>
        <v>http://eurovoc.europa.eu/2492</v>
      </c>
      <c r="V90" s="12">
        <f>IF(Taxonomie!$AM90="skos:narrowMatch",Taxonomie!$AK90,)</f>
        <v>0</v>
      </c>
      <c r="W90" s="12">
        <f>IF(Taxonomie!$AQ90="skos:exactMatch",Taxonomie!$AP90,)</f>
        <v>0</v>
      </c>
      <c r="X90" s="12">
        <f>IF(Taxonomie!$AQ90="skos:closeMatch",Taxonomie!$AP90,)</f>
        <v>0</v>
      </c>
      <c r="Y90" s="12">
        <f>IF(Taxonomie!$AQ90="skos:relatedMatch",Taxonomie!$AP90,)</f>
        <v>0</v>
      </c>
      <c r="Z90" s="37" t="str">
        <f>IF(Taxonomie!$AQ90="skos:broadMatch",Taxonomie!$AP90,)</f>
        <v>https://schema.org/ArchiveOrganization</v>
      </c>
      <c r="AA90" s="12">
        <f>IF(Taxonomie!$AQ90="skos:narrowMatch",Taxonomie!$AP90,)</f>
        <v>0</v>
      </c>
      <c r="AB90" s="12" t="s">
        <v>5489</v>
      </c>
    </row>
    <row r="91" spans="1:28">
      <c r="A91" s="12" t="str">
        <f t="shared" si="0"/>
        <v>Geschichte - Quelle - Entschädigung</v>
      </c>
      <c r="B91" s="12" t="str">
        <f>CONCATENATE(Taxonomie!D91," - ",Taxonomie!Y91)</f>
        <v>history - source - restitution</v>
      </c>
      <c r="C91" s="12" t="str">
        <f>Taxonomie!C91</f>
        <v>Geschichte</v>
      </c>
      <c r="D91" s="12" t="str">
        <f>Taxonomie!X91</f>
        <v>Quelle - Entschädigung</v>
      </c>
      <c r="E91" s="12" t="str">
        <f>Taxonomie!Z91</f>
        <v>Kommunale Entschädigungsakten</v>
      </c>
      <c r="F91" s="12" t="str">
        <f>Taxonomie!B91</f>
        <v>Bevölkerung und Gesellschaft</v>
      </c>
      <c r="G91" s="37" t="str">
        <f>IF(Taxonomie!$AC91="skos:exactMatch",Taxonomie!$AA91,)</f>
        <v>https://d-nb.info/gnd/4014900-6</v>
      </c>
      <c r="H91" s="12">
        <f>IF(Taxonomie!$AC91="skos:closeMatch",Taxonomie!$AA91,)</f>
        <v>0</v>
      </c>
      <c r="I91" s="12">
        <f>IF(Taxonomie!$AC91="skos:relatedMatch",Taxonomie!$AA91,)</f>
        <v>0</v>
      </c>
      <c r="J91" s="12">
        <f>IF(Taxonomie!$AC91="skos:broadMatch",Taxonomie!$AA91,)</f>
        <v>0</v>
      </c>
      <c r="K91" s="12">
        <f>IF(Taxonomie!$AC91="skos:narrowMatch",Taxonomie!$AA91,)</f>
        <v>0</v>
      </c>
      <c r="L91" s="37" t="str">
        <f>IF(Taxonomie!$AH91="skos:exactMatch",Taxonomie!$AF91,)</f>
        <v>https://www.wikidata.org/wiki/Q708399</v>
      </c>
      <c r="M91" s="12">
        <f>IF(Taxonomie!$AH91="skos:closeMatch",Taxonomie!$AF91,)</f>
        <v>0</v>
      </c>
      <c r="N91" s="12">
        <f>IF(Taxonomie!$AH91="skos:relatedMatch",Taxonomie!$AF91,)</f>
        <v>0</v>
      </c>
      <c r="O91" s="12">
        <f>IF(Taxonomie!$AH91="skos:broadMatch",Taxonomie!$AF91,)</f>
        <v>0</v>
      </c>
      <c r="P91" s="12">
        <f>IF(Taxonomie!$AH91="skos:narrowMatch",Taxonomie!$AF91,)</f>
        <v>0</v>
      </c>
      <c r="Q91" s="75" t="str">
        <f>IF(Taxonomie!AK91="N.A.",,Taxonomie!AK91)</f>
        <v>http://eurovoc.europa.eu/1339</v>
      </c>
      <c r="R91" s="37" t="str">
        <f>IF(Taxonomie!$AM91="skos:exactMatch",Taxonomie!$AK91,)</f>
        <v>http://eurovoc.europa.eu/1339</v>
      </c>
      <c r="S91" s="12">
        <f>IF(Taxonomie!$AM91="skos:closeMatch",Taxonomie!$AK91,)</f>
        <v>0</v>
      </c>
      <c r="T91" s="12">
        <f>IF(Taxonomie!$AM91="skos:relatedMatch",Taxonomie!$AK91,)</f>
        <v>0</v>
      </c>
      <c r="U91" s="12">
        <f>IF(Taxonomie!$AM91="skos:broadMatch",Taxonomie!$AK91,)</f>
        <v>0</v>
      </c>
      <c r="V91" s="12">
        <f>IF(Taxonomie!$AM91="skos:narrowMatch",Taxonomie!$AK91,)</f>
        <v>0</v>
      </c>
      <c r="W91" s="12">
        <f>IF(Taxonomie!$AQ91="skos:exactMatch",Taxonomie!$AP91,)</f>
        <v>0</v>
      </c>
      <c r="X91" s="12">
        <f>IF(Taxonomie!$AQ91="skos:closeMatch",Taxonomie!$AP91,)</f>
        <v>0</v>
      </c>
      <c r="Y91" s="12">
        <f>IF(Taxonomie!$AQ91="skos:relatedMatch",Taxonomie!$AP91,)</f>
        <v>0</v>
      </c>
      <c r="Z91" s="12">
        <f>IF(Taxonomie!$AQ91="skos:broadMatch",Taxonomie!$AP91,)</f>
        <v>0</v>
      </c>
      <c r="AA91" s="12">
        <f>IF(Taxonomie!$AQ91="skos:narrowMatch",Taxonomie!$AP91,)</f>
        <v>0</v>
      </c>
      <c r="AB91" s="12" t="s">
        <v>5489</v>
      </c>
    </row>
    <row r="92" spans="1:28">
      <c r="A92" s="12" t="str">
        <f t="shared" si="0"/>
        <v>Geschichte - Quelle - Historische Karte</v>
      </c>
      <c r="B92" s="12" t="str">
        <f>CONCATENATE(Taxonomie!D92," - ",Taxonomie!Y92)</f>
        <v>history - source - historical map</v>
      </c>
      <c r="C92" s="12" t="str">
        <f>Taxonomie!C92</f>
        <v>Geschichte</v>
      </c>
      <c r="D92" s="12" t="str">
        <f>Taxonomie!X92</f>
        <v>Quelle - Historische Karte</v>
      </c>
      <c r="E92" s="12" t="str">
        <f>Taxonomie!Z92</f>
        <v>Daten zu historischen Landkarten</v>
      </c>
      <c r="F92" s="12" t="str">
        <f>Taxonomie!B92</f>
        <v>Bevölkerung und Gesellschaft</v>
      </c>
      <c r="G92" s="37" t="str">
        <f>IF(Taxonomie!$AC92="skos:exactMatch",Taxonomie!$AA92,)</f>
        <v>https://d-nb.info/gnd/4238091-1</v>
      </c>
      <c r="H92" s="12">
        <f>IF(Taxonomie!$AC92="skos:closeMatch",Taxonomie!$AA92,)</f>
        <v>0</v>
      </c>
      <c r="I92" s="12">
        <f>IF(Taxonomie!$AC92="skos:relatedMatch",Taxonomie!$AA92,)</f>
        <v>0</v>
      </c>
      <c r="J92" s="12">
        <f>IF(Taxonomie!$AC92="skos:broadMatch",Taxonomie!$AA92,)</f>
        <v>0</v>
      </c>
      <c r="K92" s="12">
        <f>IF(Taxonomie!$AC92="skos:narrowMatch",Taxonomie!$AA92,)</f>
        <v>0</v>
      </c>
      <c r="L92" s="37" t="str">
        <f>IF(Taxonomie!$AH92="skos:exactMatch",Taxonomie!$AF92,)</f>
        <v>https://www.wikidata.org/wiki/Q108525371</v>
      </c>
      <c r="M92" s="12">
        <f>IF(Taxonomie!$AH92="skos:closeMatch",Taxonomie!$AF92,)</f>
        <v>0</v>
      </c>
      <c r="N92" s="12">
        <f>IF(Taxonomie!$AH92="skos:relatedMatch",Taxonomie!$AF92,)</f>
        <v>0</v>
      </c>
      <c r="O92" s="12">
        <f>IF(Taxonomie!$AH92="skos:broadMatch",Taxonomie!$AF92,)</f>
        <v>0</v>
      </c>
      <c r="P92" s="12">
        <f>IF(Taxonomie!$AH92="skos:narrowMatch",Taxonomie!$AF92,)</f>
        <v>0</v>
      </c>
      <c r="Q92" s="75" t="str">
        <f>IF(Taxonomie!AK92="N.A.",,Taxonomie!AK92)</f>
        <v>http://eurovoc.europa.eu/7379</v>
      </c>
      <c r="R92" s="12">
        <f>IF(Taxonomie!$AM92="skos:exactMatch",Taxonomie!$AK92,)</f>
        <v>0</v>
      </c>
      <c r="S92" s="12">
        <f>IF(Taxonomie!$AM92="skos:closeMatch",Taxonomie!$AK92,)</f>
        <v>0</v>
      </c>
      <c r="T92" s="12">
        <f>IF(Taxonomie!$AM92="skos:relatedMatch",Taxonomie!$AK92,)</f>
        <v>0</v>
      </c>
      <c r="U92" s="37" t="str">
        <f>IF(Taxonomie!$AM92="skos:broadMatch",Taxonomie!$AK92,)</f>
        <v>http://eurovoc.europa.eu/7379</v>
      </c>
      <c r="V92" s="12">
        <f>IF(Taxonomie!$AM92="skos:narrowMatch",Taxonomie!$AK92,)</f>
        <v>0</v>
      </c>
      <c r="W92" s="12">
        <f>IF(Taxonomie!$AQ92="skos:exactMatch",Taxonomie!$AP92,)</f>
        <v>0</v>
      </c>
      <c r="X92" s="12">
        <f>IF(Taxonomie!$AQ92="skos:closeMatch",Taxonomie!$AP92,)</f>
        <v>0</v>
      </c>
      <c r="Y92" s="12">
        <f>IF(Taxonomie!$AQ92="skos:relatedMatch",Taxonomie!$AP92,)</f>
        <v>0</v>
      </c>
      <c r="Z92" s="37" t="str">
        <f>IF(Taxonomie!$AQ92="skos:broadMatch",Taxonomie!$AP92,)</f>
        <v>https://schema.org/Map</v>
      </c>
      <c r="AA92" s="12">
        <f>IF(Taxonomie!$AQ92="skos:narrowMatch",Taxonomie!$AP92,)</f>
        <v>0</v>
      </c>
      <c r="AB92" s="12" t="s">
        <v>5489</v>
      </c>
    </row>
    <row r="93" spans="1:28">
      <c r="A93" s="12" t="str">
        <f t="shared" si="0"/>
        <v>Geschichte - Quelle - Historische Luftaufnahme</v>
      </c>
      <c r="B93" s="12" t="str">
        <f>CONCATENATE(Taxonomie!D93," - ",Taxonomie!Y93)</f>
        <v>history - source - historical aerial view</v>
      </c>
      <c r="C93" s="12" t="str">
        <f>Taxonomie!C93</f>
        <v>Geschichte</v>
      </c>
      <c r="D93" s="12" t="str">
        <f>Taxonomie!X93</f>
        <v>Quelle - Historische Luftaufnahme</v>
      </c>
      <c r="E93" s="12" t="str">
        <f>Taxonomie!Z93</f>
        <v>Daten zu historischen Fotoaufnahmen der Kommunen aus der Luft</v>
      </c>
      <c r="F93" s="12" t="str">
        <f>Taxonomie!B93</f>
        <v>Bevölkerung und Gesellschaft</v>
      </c>
      <c r="G93" s="12">
        <f>IF(Taxonomie!$AC93="skos:exactMatch",Taxonomie!$AA93,)</f>
        <v>0</v>
      </c>
      <c r="H93" s="12">
        <f>IF(Taxonomie!$AC93="skos:closeMatch",Taxonomie!$AA93,)</f>
        <v>0</v>
      </c>
      <c r="I93" s="12">
        <f>IF(Taxonomie!$AC93="skos:relatedMatch",Taxonomie!$AA93,)</f>
        <v>0</v>
      </c>
      <c r="J93" s="37" t="str">
        <f>IF(Taxonomie!$AC93="skos:broadMatch",Taxonomie!$AA93,)</f>
        <v>https://d-nb.info/gnd/4036546-3</v>
      </c>
      <c r="K93" s="12">
        <f>IF(Taxonomie!$AC93="skos:narrowMatch",Taxonomie!$AA93,)</f>
        <v>0</v>
      </c>
      <c r="L93" s="12">
        <f>IF(Taxonomie!$AH93="skos:exactMatch",Taxonomie!$AF93,)</f>
        <v>0</v>
      </c>
      <c r="M93" s="12">
        <f>IF(Taxonomie!$AH93="skos:closeMatch",Taxonomie!$AF93,)</f>
        <v>0</v>
      </c>
      <c r="N93" s="12">
        <f>IF(Taxonomie!$AH93="skos:relatedMatch",Taxonomie!$AF93,)</f>
        <v>0</v>
      </c>
      <c r="O93" s="37" t="str">
        <f>IF(Taxonomie!$AH93="skos:broadMatch",Taxonomie!$AF93,)</f>
        <v>https://www.wikidata.org/wiki/Q113670888</v>
      </c>
      <c r="P93" s="12">
        <f>IF(Taxonomie!$AH93="skos:narrowMatch",Taxonomie!$AF93,)</f>
        <v>0</v>
      </c>
      <c r="Q93" s="75" t="str">
        <f>IF(Taxonomie!AK93="N.A.",,Taxonomie!AK93)</f>
        <v>http://eurovoc.europa.eu/c_cdec6719</v>
      </c>
      <c r="R93" s="12">
        <f>IF(Taxonomie!$AM93="skos:exactMatch",Taxonomie!$AK93,)</f>
        <v>0</v>
      </c>
      <c r="S93" s="12">
        <f>IF(Taxonomie!$AM93="skos:closeMatch",Taxonomie!$AK93,)</f>
        <v>0</v>
      </c>
      <c r="T93" s="12">
        <f>IF(Taxonomie!$AM93="skos:relatedMatch",Taxonomie!$AK93,)</f>
        <v>0</v>
      </c>
      <c r="U93" s="37" t="str">
        <f>IF(Taxonomie!$AM93="skos:broadMatch",Taxonomie!$AK93,)</f>
        <v>http://eurovoc.europa.eu/c_cdec6719</v>
      </c>
      <c r="V93" s="12">
        <f>IF(Taxonomie!$AM93="skos:narrowMatch",Taxonomie!$AK93,)</f>
        <v>0</v>
      </c>
      <c r="W93" s="12">
        <f>IF(Taxonomie!$AQ93="skos:exactMatch",Taxonomie!$AP93,)</f>
        <v>0</v>
      </c>
      <c r="X93" s="12">
        <f>IF(Taxonomie!$AQ93="skos:closeMatch",Taxonomie!$AP93,)</f>
        <v>0</v>
      </c>
      <c r="Y93" s="12">
        <f>IF(Taxonomie!$AQ93="skos:relatedMatch",Taxonomie!$AP93,)</f>
        <v>0</v>
      </c>
      <c r="Z93" s="37" t="str">
        <f>IF(Taxonomie!$AQ93="skos:broadMatch",Taxonomie!$AP93,)</f>
        <v>https://schema.org/Photograph</v>
      </c>
      <c r="AA93" s="12">
        <f>IF(Taxonomie!$AQ93="skos:narrowMatch",Taxonomie!$AP93,)</f>
        <v>0</v>
      </c>
      <c r="AB93" s="12" t="s">
        <v>5489</v>
      </c>
    </row>
    <row r="94" spans="1:28">
      <c r="A94" s="12" t="str">
        <f t="shared" si="0"/>
        <v>Geschichte - Quelle - Personalverzeichnis</v>
      </c>
      <c r="B94" s="12" t="str">
        <f>CONCATENATE(Taxonomie!D94," - ",Taxonomie!Y94)</f>
        <v>history - source - staff directory</v>
      </c>
      <c r="C94" s="12" t="str">
        <f>Taxonomie!C94</f>
        <v>Geschichte</v>
      </c>
      <c r="D94" s="12" t="str">
        <f>Taxonomie!X94</f>
        <v>Quelle - Personalverzeichnis</v>
      </c>
      <c r="E94" s="12" t="str">
        <f>Taxonomie!Z94</f>
        <v>Kontaktliste kommunaler Mitarbeiterinnen und Mitarbeiter</v>
      </c>
      <c r="F94" s="12" t="str">
        <f>Taxonomie!B94</f>
        <v>Bevölkerung und Gesellschaft</v>
      </c>
      <c r="G94" s="12">
        <f>IF(Taxonomie!$AC94="skos:exactMatch",Taxonomie!$AA94,)</f>
        <v>0</v>
      </c>
      <c r="H94" s="12">
        <f>IF(Taxonomie!$AC94="skos:closeMatch",Taxonomie!$AA94,)</f>
        <v>0</v>
      </c>
      <c r="I94" s="12">
        <f>IF(Taxonomie!$AC94="skos:relatedMatch",Taxonomie!$AA94,)</f>
        <v>0</v>
      </c>
      <c r="J94" s="37" t="str">
        <f>IF(Taxonomie!$AC94="skos:broadMatch",Taxonomie!$AA94,)</f>
        <v>https://d-nb.info/gnd/4188171-0</v>
      </c>
      <c r="K94" s="12">
        <f>IF(Taxonomie!$AC94="skos:narrowMatch",Taxonomie!$AA94,)</f>
        <v>0</v>
      </c>
      <c r="L94" s="12">
        <f>IF(Taxonomie!$AH94="skos:exactMatch",Taxonomie!$AF94,)</f>
        <v>0</v>
      </c>
      <c r="M94" s="12">
        <f>IF(Taxonomie!$AH94="skos:closeMatch",Taxonomie!$AF94,)</f>
        <v>0</v>
      </c>
      <c r="N94" s="12">
        <f>IF(Taxonomie!$AH94="skos:relatedMatch",Taxonomie!$AF94,)</f>
        <v>0</v>
      </c>
      <c r="O94" s="12">
        <f>IF(Taxonomie!$AH94="skos:broadMatch",Taxonomie!$AF94,)</f>
        <v>0</v>
      </c>
      <c r="P94" s="12">
        <f>IF(Taxonomie!$AH94="skos:narrowMatch",Taxonomie!$AF94,)</f>
        <v>0</v>
      </c>
      <c r="Q94" s="75" t="str">
        <f>IF(Taxonomie!AK94="N.A.",,Taxonomie!AK94)</f>
        <v>http://eurovoc.europa.eu/3342</v>
      </c>
      <c r="R94" s="12">
        <f>IF(Taxonomie!$AM94="skos:exactMatch",Taxonomie!$AK94,)</f>
        <v>0</v>
      </c>
      <c r="S94" s="12">
        <f>IF(Taxonomie!$AM94="skos:closeMatch",Taxonomie!$AK94,)</f>
        <v>0</v>
      </c>
      <c r="T94" s="12">
        <f>IF(Taxonomie!$AM94="skos:relatedMatch",Taxonomie!$AK94,)</f>
        <v>0</v>
      </c>
      <c r="U94" s="37" t="str">
        <f>IF(Taxonomie!$AM94="skos:broadMatch",Taxonomie!$AK94,)</f>
        <v>http://eurovoc.europa.eu/3342</v>
      </c>
      <c r="V94" s="12">
        <f>IF(Taxonomie!$AM94="skos:narrowMatch",Taxonomie!$AK94,)</f>
        <v>0</v>
      </c>
      <c r="W94" s="12">
        <f>IF(Taxonomie!$AQ94="skos:exactMatch",Taxonomie!$AP94,)</f>
        <v>0</v>
      </c>
      <c r="X94" s="12">
        <f>IF(Taxonomie!$AQ94="skos:closeMatch",Taxonomie!$AP94,)</f>
        <v>0</v>
      </c>
      <c r="Y94" s="12">
        <f>IF(Taxonomie!$AQ94="skos:relatedMatch",Taxonomie!$AP94,)</f>
        <v>0</v>
      </c>
      <c r="Z94" s="37" t="str">
        <f>IF(Taxonomie!$AQ94="skos:broadMatch",Taxonomie!$AP94,)</f>
        <v>https://schema.org/ItemList</v>
      </c>
      <c r="AA94" s="12">
        <f>IF(Taxonomie!$AQ94="skos:narrowMatch",Taxonomie!$AP94,)</f>
        <v>0</v>
      </c>
      <c r="AB94" s="12" t="s">
        <v>5489</v>
      </c>
    </row>
    <row r="95" spans="1:28">
      <c r="A95" s="12" t="str">
        <f t="shared" si="0"/>
        <v>Geschichte - Standort mit Geschichte</v>
      </c>
      <c r="B95" s="12" t="str">
        <f>CONCATENATE(Taxonomie!D95," - ",Taxonomie!Y95)</f>
        <v>history - site with a history</v>
      </c>
      <c r="C95" s="12" t="str">
        <f>Taxonomie!C95</f>
        <v>Geschichte</v>
      </c>
      <c r="D95" s="12" t="str">
        <f>Taxonomie!X95</f>
        <v>Standort mit Geschichte</v>
      </c>
      <c r="E95" s="12" t="str">
        <f>Taxonomie!Z95</f>
        <v>Orte mit geschichtlicher Relevanz</v>
      </c>
      <c r="F95" s="12" t="str">
        <f>Taxonomie!B95</f>
        <v>Bevölkerung und Gesellschaft</v>
      </c>
      <c r="G95" s="12">
        <f>IF(Taxonomie!$AC95="skos:exactMatch",Taxonomie!$AA95,)</f>
        <v>0</v>
      </c>
      <c r="H95" s="37" t="str">
        <f>IF(Taxonomie!$AC95="skos:closeMatch",Taxonomie!$AA95,)</f>
        <v>https://d-nb.info/gnd/4120448-7</v>
      </c>
      <c r="I95" s="12">
        <f>IF(Taxonomie!$AC95="skos:relatedMatch",Taxonomie!$AA95,)</f>
        <v>0</v>
      </c>
      <c r="J95" s="12">
        <f>IF(Taxonomie!$AC95="skos:broadMatch",Taxonomie!$AA95,)</f>
        <v>0</v>
      </c>
      <c r="K95" s="12">
        <f>IF(Taxonomie!$AC95="skos:narrowMatch",Taxonomie!$AA95,)</f>
        <v>0</v>
      </c>
      <c r="L95" s="12">
        <f>IF(Taxonomie!$AH95="skos:exactMatch",Taxonomie!$AF95,)</f>
        <v>0</v>
      </c>
      <c r="M95" s="37" t="str">
        <f>IF(Taxonomie!$AH95="skos:closeMatch",Taxonomie!$AF95,)</f>
        <v>https://www.wikidata.org/wiki/Q5003624</v>
      </c>
      <c r="N95" s="12">
        <f>IF(Taxonomie!$AH95="skos:relatedMatch",Taxonomie!$AF95,)</f>
        <v>0</v>
      </c>
      <c r="O95" s="12">
        <f>IF(Taxonomie!$AH95="skos:broadMatch",Taxonomie!$AF95,)</f>
        <v>0</v>
      </c>
      <c r="P95" s="12">
        <f>IF(Taxonomie!$AH95="skos:narrowMatch",Taxonomie!$AF95,)</f>
        <v>0</v>
      </c>
      <c r="Q95" s="75" t="str">
        <f>IF(Taxonomie!AK95="N.A.",,Taxonomie!AK95)</f>
        <v>http://eurovoc.europa.eu/5896</v>
      </c>
      <c r="R95" s="12">
        <f>IF(Taxonomie!$AM95="skos:exactMatch",Taxonomie!$AK95,)</f>
        <v>0</v>
      </c>
      <c r="S95" s="37" t="str">
        <f>IF(Taxonomie!$AM95="skos:closeMatch",Taxonomie!$AK95,)</f>
        <v>http://eurovoc.europa.eu/5896</v>
      </c>
      <c r="T95" s="12">
        <f>IF(Taxonomie!$AM95="skos:relatedMatch",Taxonomie!$AK95,)</f>
        <v>0</v>
      </c>
      <c r="U95" s="12">
        <f>IF(Taxonomie!$AM95="skos:broadMatch",Taxonomie!$AK95,)</f>
        <v>0</v>
      </c>
      <c r="V95" s="12">
        <f>IF(Taxonomie!$AM95="skos:narrowMatch",Taxonomie!$AK95,)</f>
        <v>0</v>
      </c>
      <c r="W95" s="12">
        <f>IF(Taxonomie!$AQ95="skos:exactMatch",Taxonomie!$AP95,)</f>
        <v>0</v>
      </c>
      <c r="X95" s="37" t="str">
        <f>IF(Taxonomie!$AQ95="skos:closeMatch",Taxonomie!$AP95,)</f>
        <v>https://schema.org/LandmarksOrHistoricalBuildings</v>
      </c>
      <c r="Y95" s="12">
        <f>IF(Taxonomie!$AQ95="skos:relatedMatch",Taxonomie!$AP95,)</f>
        <v>0</v>
      </c>
      <c r="Z95" s="12">
        <f>IF(Taxonomie!$AQ95="skos:broadMatch",Taxonomie!$AP95,)</f>
        <v>0</v>
      </c>
      <c r="AA95" s="12">
        <f>IF(Taxonomie!$AQ95="skos:narrowMatch",Taxonomie!$AP95,)</f>
        <v>0</v>
      </c>
      <c r="AB95" s="12" t="s">
        <v>5489</v>
      </c>
    </row>
    <row r="96" spans="1:28">
      <c r="A96" s="12" t="str">
        <f t="shared" si="0"/>
        <v>Gesundheit - Apotheke</v>
      </c>
      <c r="B96" s="12" t="str">
        <f>CONCATENATE(Taxonomie!D96," - ",Taxonomie!Y96)</f>
        <v>health - pharmacy</v>
      </c>
      <c r="C96" s="12" t="str">
        <f>Taxonomie!C96</f>
        <v>Gesundheit</v>
      </c>
      <c r="D96" s="12" t="str">
        <f>Taxonomie!X96</f>
        <v>Apotheke</v>
      </c>
      <c r="E96" s="12" t="str">
        <f>Taxonomie!Z96</f>
        <v>Standorte und weitere Angaben zu Apotheken</v>
      </c>
      <c r="F96" s="12" t="str">
        <f>Taxonomie!B96</f>
        <v>Gesundheit</v>
      </c>
      <c r="G96" s="37" t="str">
        <f>IF(Taxonomie!$AC96="skos:exactMatch",Taxonomie!$AA96,)</f>
        <v>https://d-nb.info/gnd/4002466-0</v>
      </c>
      <c r="H96" s="12">
        <f>IF(Taxonomie!$AC96="skos:closeMatch",Taxonomie!$AA96,)</f>
        <v>0</v>
      </c>
      <c r="I96" s="12">
        <f>IF(Taxonomie!$AC96="skos:relatedMatch",Taxonomie!$AA96,)</f>
        <v>0</v>
      </c>
      <c r="J96" s="12">
        <f>IF(Taxonomie!$AC96="skos:broadMatch",Taxonomie!$AA96,)</f>
        <v>0</v>
      </c>
      <c r="K96" s="12">
        <f>IF(Taxonomie!$AC96="skos:narrowMatch",Taxonomie!$AA96,)</f>
        <v>0</v>
      </c>
      <c r="L96" s="37" t="str">
        <f>IF(Taxonomie!$AH96="skos:exactMatch",Taxonomie!$AF96,)</f>
        <v>https://www.wikidata.org/wiki/Q13107184</v>
      </c>
      <c r="M96" s="12">
        <f>IF(Taxonomie!$AH96="skos:closeMatch",Taxonomie!$AF96,)</f>
        <v>0</v>
      </c>
      <c r="N96" s="12">
        <f>IF(Taxonomie!$AH96="skos:relatedMatch",Taxonomie!$AF96,)</f>
        <v>0</v>
      </c>
      <c r="O96" s="12">
        <f>IF(Taxonomie!$AH96="skos:broadMatch",Taxonomie!$AF96,)</f>
        <v>0</v>
      </c>
      <c r="P96" s="12">
        <f>IF(Taxonomie!$AH96="skos:narrowMatch",Taxonomie!$AF96,)</f>
        <v>0</v>
      </c>
      <c r="Q96" s="75" t="str">
        <f>IF(Taxonomie!AK96="N.A.",,Taxonomie!AK96)</f>
        <v>http://eurovoc.europa.eu/7355</v>
      </c>
      <c r="R96" s="37" t="str">
        <f>IF(Taxonomie!$AM96="skos:exactMatch",Taxonomie!$AK96,)</f>
        <v>http://eurovoc.europa.eu/7355</v>
      </c>
      <c r="S96" s="12">
        <f>IF(Taxonomie!$AM96="skos:closeMatch",Taxonomie!$AK96,)</f>
        <v>0</v>
      </c>
      <c r="T96" s="12">
        <f>IF(Taxonomie!$AM96="skos:relatedMatch",Taxonomie!$AK96,)</f>
        <v>0</v>
      </c>
      <c r="U96" s="12">
        <f>IF(Taxonomie!$AM96="skos:broadMatch",Taxonomie!$AK96,)</f>
        <v>0</v>
      </c>
      <c r="V96" s="12">
        <f>IF(Taxonomie!$AM96="skos:narrowMatch",Taxonomie!$AK96,)</f>
        <v>0</v>
      </c>
      <c r="W96" s="37" t="str">
        <f>IF(Taxonomie!$AQ96="skos:exactMatch",Taxonomie!$AP96,)</f>
        <v>https://schema.org/Pharmacy</v>
      </c>
      <c r="X96" s="12">
        <f>IF(Taxonomie!$AQ96="skos:closeMatch",Taxonomie!$AP96,)</f>
        <v>0</v>
      </c>
      <c r="Y96" s="12">
        <f>IF(Taxonomie!$AQ96="skos:relatedMatch",Taxonomie!$AP96,)</f>
        <v>0</v>
      </c>
      <c r="Z96" s="12">
        <f>IF(Taxonomie!$AQ96="skos:broadMatch",Taxonomie!$AP96,)</f>
        <v>0</v>
      </c>
      <c r="AA96" s="12">
        <f>IF(Taxonomie!$AQ96="skos:narrowMatch",Taxonomie!$AP96,)</f>
        <v>0</v>
      </c>
      <c r="AB96" s="12" t="s">
        <v>5489</v>
      </c>
    </row>
    <row r="97" spans="1:28">
      <c r="A97" s="12" t="str">
        <f t="shared" si="0"/>
        <v>Gesundheit - Arzt</v>
      </c>
      <c r="B97" s="12" t="str">
        <f>CONCATENATE(Taxonomie!D97," - ",Taxonomie!Y97)</f>
        <v>health - physician</v>
      </c>
      <c r="C97" s="12" t="str">
        <f>Taxonomie!C97</f>
        <v>Gesundheit</v>
      </c>
      <c r="D97" s="12" t="str">
        <f>Taxonomie!X97</f>
        <v>Arzt</v>
      </c>
      <c r="E97" s="12" t="str">
        <f>Taxonomie!Z97</f>
        <v>Daten zu den Ärztinnen und Ärzten</v>
      </c>
      <c r="F97" s="12" t="str">
        <f>Taxonomie!B97</f>
        <v>Gesundheit</v>
      </c>
      <c r="G97" s="37" t="str">
        <f>IF(Taxonomie!$AC97="skos:exactMatch",Taxonomie!$AA97,)</f>
        <v>https://d-nb.info/gnd/4003157-3</v>
      </c>
      <c r="H97" s="12">
        <f>IF(Taxonomie!$AC97="skos:closeMatch",Taxonomie!$AA97,)</f>
        <v>0</v>
      </c>
      <c r="I97" s="12">
        <f>IF(Taxonomie!$AC97="skos:relatedMatch",Taxonomie!$AA97,)</f>
        <v>0</v>
      </c>
      <c r="J97" s="12">
        <f>IF(Taxonomie!$AC97="skos:broadMatch",Taxonomie!$AA97,)</f>
        <v>0</v>
      </c>
      <c r="K97" s="12">
        <f>IF(Taxonomie!$AC97="skos:narrowMatch",Taxonomie!$AA97,)</f>
        <v>0</v>
      </c>
      <c r="L97" s="37" t="str">
        <f>IF(Taxonomie!$AH97="skos:exactMatch",Taxonomie!$AF97,)</f>
        <v>https://www.wikidata.org/wiki/Q39631</v>
      </c>
      <c r="M97" s="12">
        <f>IF(Taxonomie!$AH97="skos:closeMatch",Taxonomie!$AF97,)</f>
        <v>0</v>
      </c>
      <c r="N97" s="12">
        <f>IF(Taxonomie!$AH97="skos:relatedMatch",Taxonomie!$AF97,)</f>
        <v>0</v>
      </c>
      <c r="O97" s="12">
        <f>IF(Taxonomie!$AH97="skos:broadMatch",Taxonomie!$AF97,)</f>
        <v>0</v>
      </c>
      <c r="P97" s="12">
        <f>IF(Taxonomie!$AH97="skos:narrowMatch",Taxonomie!$AF97,)</f>
        <v>0</v>
      </c>
      <c r="Q97" s="75" t="str">
        <f>IF(Taxonomie!AK97="N.A.",,Taxonomie!AK97)</f>
        <v>http://eurovoc.europa.eu/3594</v>
      </c>
      <c r="R97" s="37" t="str">
        <f>IF(Taxonomie!$AM97="skos:exactMatch",Taxonomie!$AK97,)</f>
        <v>http://eurovoc.europa.eu/3594</v>
      </c>
      <c r="S97" s="12">
        <f>IF(Taxonomie!$AM97="skos:closeMatch",Taxonomie!$AK97,)</f>
        <v>0</v>
      </c>
      <c r="T97" s="12">
        <f>IF(Taxonomie!$AM97="skos:relatedMatch",Taxonomie!$AK97,)</f>
        <v>0</v>
      </c>
      <c r="U97" s="12">
        <f>IF(Taxonomie!$AM97="skos:broadMatch",Taxonomie!$AK97,)</f>
        <v>0</v>
      </c>
      <c r="V97" s="12">
        <f>IF(Taxonomie!$AM97="skos:narrowMatch",Taxonomie!$AK97,)</f>
        <v>0</v>
      </c>
      <c r="W97" s="37" t="str">
        <f>IF(Taxonomie!$AQ97="skos:exactMatch",Taxonomie!$AP97,)</f>
        <v>https://schema.org/Physician</v>
      </c>
      <c r="X97" s="12">
        <f>IF(Taxonomie!$AQ97="skos:closeMatch",Taxonomie!$AP97,)</f>
        <v>0</v>
      </c>
      <c r="Y97" s="12">
        <f>IF(Taxonomie!$AQ97="skos:relatedMatch",Taxonomie!$AP97,)</f>
        <v>0</v>
      </c>
      <c r="Z97" s="12">
        <f>IF(Taxonomie!$AQ97="skos:broadMatch",Taxonomie!$AP97,)</f>
        <v>0</v>
      </c>
      <c r="AA97" s="12">
        <f>IF(Taxonomie!$AQ97="skos:narrowMatch",Taxonomie!$AP97,)</f>
        <v>0</v>
      </c>
      <c r="AB97" s="12" t="s">
        <v>5489</v>
      </c>
    </row>
    <row r="98" spans="1:28">
      <c r="A98" s="12" t="str">
        <f t="shared" si="0"/>
        <v>Gesundheit - Gesundheitsberichterstattung</v>
      </c>
      <c r="B98" s="12" t="str">
        <f>CONCATENATE(Taxonomie!D98," - ",Taxonomie!Y98)</f>
        <v>health - health reporting</v>
      </c>
      <c r="C98" s="12" t="str">
        <f>Taxonomie!C98</f>
        <v>Gesundheit</v>
      </c>
      <c r="D98" s="12" t="str">
        <f>Taxonomie!X98</f>
        <v>Gesundheitsberichterstattung</v>
      </c>
      <c r="E98" s="12" t="str">
        <f>Taxonomie!Z98</f>
        <v>Kommunale Gesundheitsberichte</v>
      </c>
      <c r="F98" s="12" t="str">
        <f>Taxonomie!B98</f>
        <v>Gesundheit</v>
      </c>
      <c r="G98" s="37" t="str">
        <f>IF(Taxonomie!$AC98="skos:exactMatch",Taxonomie!$AA98,)</f>
        <v>https://d-nb.info/gnd/4214090-0</v>
      </c>
      <c r="H98" s="12">
        <f>IF(Taxonomie!$AC98="skos:closeMatch",Taxonomie!$AA98,)</f>
        <v>0</v>
      </c>
      <c r="I98" s="12">
        <f>IF(Taxonomie!$AC98="skos:relatedMatch",Taxonomie!$AA98,)</f>
        <v>0</v>
      </c>
      <c r="J98" s="12">
        <f>IF(Taxonomie!$AC98="skos:broadMatch",Taxonomie!$AA98,)</f>
        <v>0</v>
      </c>
      <c r="K98" s="12">
        <f>IF(Taxonomie!$AC98="skos:narrowMatch",Taxonomie!$AA98,)</f>
        <v>0</v>
      </c>
      <c r="L98" s="37" t="str">
        <f>IF(Taxonomie!$AH98="skos:exactMatch",Taxonomie!$AF98,)</f>
        <v>https://www.wikidata.org/wiki/Q1519768</v>
      </c>
      <c r="M98" s="12">
        <f>IF(Taxonomie!$AH98="skos:closeMatch",Taxonomie!$AF98,)</f>
        <v>0</v>
      </c>
      <c r="N98" s="12">
        <f>IF(Taxonomie!$AH98="skos:relatedMatch",Taxonomie!$AF98,)</f>
        <v>0</v>
      </c>
      <c r="O98" s="12">
        <f>IF(Taxonomie!$AH98="skos:broadMatch",Taxonomie!$AF98,)</f>
        <v>0</v>
      </c>
      <c r="P98" s="12">
        <f>IF(Taxonomie!$AH98="skos:narrowMatch",Taxonomie!$AF98,)</f>
        <v>0</v>
      </c>
      <c r="Q98" s="75" t="str">
        <f>IF(Taxonomie!AK98="N.A.",,Taxonomie!AK98)</f>
        <v>http://eurovoc.europa.eu/2891</v>
      </c>
      <c r="R98" s="12">
        <f>IF(Taxonomie!$AM98="skos:exactMatch",Taxonomie!$AK98,)</f>
        <v>0</v>
      </c>
      <c r="S98" s="12">
        <f>IF(Taxonomie!$AM98="skos:closeMatch",Taxonomie!$AK98,)</f>
        <v>0</v>
      </c>
      <c r="T98" s="12">
        <f>IF(Taxonomie!$AM98="skos:relatedMatch",Taxonomie!$AK98,)</f>
        <v>0</v>
      </c>
      <c r="U98" s="37" t="str">
        <f>IF(Taxonomie!$AM98="skos:broadMatch",Taxonomie!$AK98,)</f>
        <v>http://eurovoc.europa.eu/2891</v>
      </c>
      <c r="V98" s="12">
        <f>IF(Taxonomie!$AM98="skos:narrowMatch",Taxonomie!$AK98,)</f>
        <v>0</v>
      </c>
      <c r="W98" s="12">
        <f>IF(Taxonomie!$AQ98="skos:exactMatch",Taxonomie!$AP98,)</f>
        <v>0</v>
      </c>
      <c r="X98" s="12">
        <f>IF(Taxonomie!$AQ98="skos:closeMatch",Taxonomie!$AP98,)</f>
        <v>0</v>
      </c>
      <c r="Y98" s="12">
        <f>IF(Taxonomie!$AQ98="skos:relatedMatch",Taxonomie!$AP98,)</f>
        <v>0</v>
      </c>
      <c r="Z98" s="37" t="str">
        <f>IF(Taxonomie!$AQ98="skos:broadMatch",Taxonomie!$AP98,)</f>
        <v>https://schema.org/Report</v>
      </c>
      <c r="AA98" s="12">
        <f>IF(Taxonomie!$AQ98="skos:narrowMatch",Taxonomie!$AP98,)</f>
        <v>0</v>
      </c>
      <c r="AB98" s="12" t="s">
        <v>5489</v>
      </c>
    </row>
    <row r="99" spans="1:28">
      <c r="A99" s="12" t="str">
        <f t="shared" si="0"/>
        <v>Gesundheit - Hebamme</v>
      </c>
      <c r="B99" s="12" t="str">
        <f>CONCATENATE(Taxonomie!D99," - ",Taxonomie!Y99)</f>
        <v>health - midwife</v>
      </c>
      <c r="C99" s="12" t="str">
        <f>Taxonomie!C99</f>
        <v>Gesundheit</v>
      </c>
      <c r="D99" s="12" t="str">
        <f>Taxonomie!X99</f>
        <v>Hebamme</v>
      </c>
      <c r="E99" s="12" t="str">
        <f>Taxonomie!Z99</f>
        <v>Listen aller im Kommunalgebiet tätigen Hebammen</v>
      </c>
      <c r="F99" s="12" t="str">
        <f>Taxonomie!B99</f>
        <v>Gesundheit</v>
      </c>
      <c r="G99" s="37" t="str">
        <f>IF(Taxonomie!$AC99="skos:exactMatch",Taxonomie!$AA99,)</f>
        <v>https://d-nb.info/gnd/4023909-3</v>
      </c>
      <c r="H99" s="12">
        <f>IF(Taxonomie!$AC99="skos:closeMatch",Taxonomie!$AA99,)</f>
        <v>0</v>
      </c>
      <c r="I99" s="12">
        <f>IF(Taxonomie!$AC99="skos:relatedMatch",Taxonomie!$AA99,)</f>
        <v>0</v>
      </c>
      <c r="J99" s="12">
        <f>IF(Taxonomie!$AC99="skos:broadMatch",Taxonomie!$AA99,)</f>
        <v>0</v>
      </c>
      <c r="K99" s="12">
        <f>IF(Taxonomie!$AC99="skos:narrowMatch",Taxonomie!$AA99,)</f>
        <v>0</v>
      </c>
      <c r="L99" s="37" t="str">
        <f>IF(Taxonomie!$AH99="skos:exactMatch",Taxonomie!$AF99,)</f>
        <v>https://www.wikidata.org/wiki/Q185196</v>
      </c>
      <c r="M99" s="12">
        <f>IF(Taxonomie!$AH99="skos:closeMatch",Taxonomie!$AF99,)</f>
        <v>0</v>
      </c>
      <c r="N99" s="12">
        <f>IF(Taxonomie!$AH99="skos:relatedMatch",Taxonomie!$AF99,)</f>
        <v>0</v>
      </c>
      <c r="O99" s="12">
        <f>IF(Taxonomie!$AH99="skos:broadMatch",Taxonomie!$AF99,)</f>
        <v>0</v>
      </c>
      <c r="P99" s="12">
        <f>IF(Taxonomie!$AH99="skos:narrowMatch",Taxonomie!$AF99,)</f>
        <v>0</v>
      </c>
      <c r="Q99" s="75" t="str">
        <f>IF(Taxonomie!AK99="N.A.",,Taxonomie!AK99)</f>
        <v>http://eurovoc.europa.eu/3597</v>
      </c>
      <c r="R99" s="37" t="str">
        <f>IF(Taxonomie!$AM99="skos:exactMatch",Taxonomie!$AK99,)</f>
        <v>http://eurovoc.europa.eu/3597</v>
      </c>
      <c r="S99" s="12">
        <f>IF(Taxonomie!$AM99="skos:closeMatch",Taxonomie!$AK99,)</f>
        <v>0</v>
      </c>
      <c r="T99" s="12">
        <f>IF(Taxonomie!$AM99="skos:relatedMatch",Taxonomie!$AK99,)</f>
        <v>0</v>
      </c>
      <c r="U99" s="12">
        <f>IF(Taxonomie!$AM99="skos:broadMatch",Taxonomie!$AK99,)</f>
        <v>0</v>
      </c>
      <c r="V99" s="12">
        <f>IF(Taxonomie!$AM99="skos:narrowMatch",Taxonomie!$AK99,)</f>
        <v>0</v>
      </c>
      <c r="W99" s="12">
        <f>IF(Taxonomie!$AQ99="skos:exactMatch",Taxonomie!$AP99,)</f>
        <v>0</v>
      </c>
      <c r="X99" s="12">
        <f>IF(Taxonomie!$AQ99="skos:closeMatch",Taxonomie!$AP99,)</f>
        <v>0</v>
      </c>
      <c r="Y99" s="12">
        <f>IF(Taxonomie!$AQ99="skos:relatedMatch",Taxonomie!$AP99,)</f>
        <v>0</v>
      </c>
      <c r="Z99" s="37" t="str">
        <f>IF(Taxonomie!$AQ99="skos:broadMatch",Taxonomie!$AP99,)</f>
        <v>https://schema.org/Midwifery</v>
      </c>
      <c r="AA99" s="12">
        <f>IF(Taxonomie!$AQ99="skos:narrowMatch",Taxonomie!$AP99,)</f>
        <v>0</v>
      </c>
      <c r="AB99" s="12" t="s">
        <v>5489</v>
      </c>
    </row>
    <row r="100" spans="1:28">
      <c r="A100" s="12" t="str">
        <f t="shared" si="0"/>
        <v>Gesundheit - Infektion</v>
      </c>
      <c r="B100" s="12" t="str">
        <f>CONCATENATE(Taxonomie!D100," - ",Taxonomie!Y100)</f>
        <v>health - infection</v>
      </c>
      <c r="C100" s="12" t="str">
        <f>Taxonomie!C100</f>
        <v>Gesundheit</v>
      </c>
      <c r="D100" s="12" t="str">
        <f>Taxonomie!X100</f>
        <v>Infektion</v>
      </c>
      <c r="E100" s="12" t="str">
        <f>Taxonomie!Z100</f>
        <v>Infektionsgeschehen in den Kommunen</v>
      </c>
      <c r="F100" s="12" t="str">
        <f>Taxonomie!B100</f>
        <v>Gesundheit</v>
      </c>
      <c r="G100" s="37" t="str">
        <f>IF(Taxonomie!$AC100="skos:exactMatch",Taxonomie!$AA100,)</f>
        <v>https://d-nb.info/gnd/4161650-9</v>
      </c>
      <c r="H100" s="12">
        <f>IF(Taxonomie!$AC100="skos:closeMatch",Taxonomie!$AA100,)</f>
        <v>0</v>
      </c>
      <c r="I100" s="12">
        <f>IF(Taxonomie!$AC100="skos:relatedMatch",Taxonomie!$AA100,)</f>
        <v>0</v>
      </c>
      <c r="J100" s="12">
        <f>IF(Taxonomie!$AC100="skos:broadMatch",Taxonomie!$AA100,)</f>
        <v>0</v>
      </c>
      <c r="K100" s="12">
        <f>IF(Taxonomie!$AC100="skos:narrowMatch",Taxonomie!$AA100,)</f>
        <v>0</v>
      </c>
      <c r="L100" s="37" t="str">
        <f>IF(Taxonomie!$AH100="skos:exactMatch",Taxonomie!$AF100,)</f>
        <v>https://www.wikidata.org/wiki/Q166231</v>
      </c>
      <c r="M100" s="12">
        <f>IF(Taxonomie!$AH100="skos:closeMatch",Taxonomie!$AF100,)</f>
        <v>0</v>
      </c>
      <c r="N100" s="12">
        <f>IF(Taxonomie!$AH100="skos:relatedMatch",Taxonomie!$AF100,)</f>
        <v>0</v>
      </c>
      <c r="O100" s="12">
        <f>IF(Taxonomie!$AH100="skos:broadMatch",Taxonomie!$AF100,)</f>
        <v>0</v>
      </c>
      <c r="P100" s="12">
        <f>IF(Taxonomie!$AH100="skos:narrowMatch",Taxonomie!$AF100,)</f>
        <v>0</v>
      </c>
      <c r="Q100" s="75" t="str">
        <f>IF(Taxonomie!AK100="N.A.",,Taxonomie!AK100)</f>
        <v>http://eurovoc.europa.eu/c_9b88f778</v>
      </c>
      <c r="R100" s="12">
        <f>IF(Taxonomie!$AM100="skos:exactMatch",Taxonomie!$AK100,)</f>
        <v>0</v>
      </c>
      <c r="S100" s="12">
        <f>IF(Taxonomie!$AM100="skos:closeMatch",Taxonomie!$AK100,)</f>
        <v>0</v>
      </c>
      <c r="T100" s="12">
        <f>IF(Taxonomie!$AM100="skos:relatedMatch",Taxonomie!$AK100,)</f>
        <v>0</v>
      </c>
      <c r="U100" s="12">
        <f>IF(Taxonomie!$AM100="skos:broadMatch",Taxonomie!$AK100,)</f>
        <v>0</v>
      </c>
      <c r="V100" s="37" t="str">
        <f>IF(Taxonomie!$AM100="skos:narrowMatch",Taxonomie!$AK100,)</f>
        <v>http://eurovoc.europa.eu/c_9b88f778</v>
      </c>
      <c r="W100" s="12">
        <f>IF(Taxonomie!$AQ100="skos:exactMatch",Taxonomie!$AP100,)</f>
        <v>0</v>
      </c>
      <c r="X100" s="12">
        <f>IF(Taxonomie!$AQ100="skos:closeMatch",Taxonomie!$AP100,)</f>
        <v>0</v>
      </c>
      <c r="Y100" s="37" t="str">
        <f>IF(Taxonomie!$AQ100="skos:relatedMatch",Taxonomie!$AP100,)</f>
        <v>https://schema.org/InfectiousDisease</v>
      </c>
      <c r="Z100" s="12">
        <f>IF(Taxonomie!$AQ100="skos:broadMatch",Taxonomie!$AP100,)</f>
        <v>0</v>
      </c>
      <c r="AA100" s="12">
        <f>IF(Taxonomie!$AQ100="skos:narrowMatch",Taxonomie!$AP100,)</f>
        <v>0</v>
      </c>
      <c r="AB100" s="12" t="s">
        <v>5489</v>
      </c>
    </row>
    <row r="101" spans="1:28">
      <c r="A101" s="12" t="str">
        <f t="shared" si="0"/>
        <v>Gesundheit - Krankenhaus</v>
      </c>
      <c r="B101" s="12" t="str">
        <f>CONCATENATE(Taxonomie!D101," - ",Taxonomie!Y101)</f>
        <v>health - hospital</v>
      </c>
      <c r="C101" s="12" t="str">
        <f>Taxonomie!C101</f>
        <v>Gesundheit</v>
      </c>
      <c r="D101" s="12" t="str">
        <f>Taxonomie!X101</f>
        <v>Krankenhaus</v>
      </c>
      <c r="E101" s="12" t="str">
        <f>Taxonomie!Z101</f>
        <v>Standorte und Kennzahlen zu Krankenhäusern in einer Kommune</v>
      </c>
      <c r="F101" s="12" t="str">
        <f>Taxonomie!B101</f>
        <v>Gesundheit</v>
      </c>
      <c r="G101" s="37" t="str">
        <f>IF(Taxonomie!$AC101="skos:exactMatch",Taxonomie!$AA101,)</f>
        <v>https://d-nb.info/gnd/4164793-2</v>
      </c>
      <c r="H101" s="12">
        <f>IF(Taxonomie!$AC101="skos:closeMatch",Taxonomie!$AA101,)</f>
        <v>0</v>
      </c>
      <c r="I101" s="12">
        <f>IF(Taxonomie!$AC101="skos:relatedMatch",Taxonomie!$AA101,)</f>
        <v>0</v>
      </c>
      <c r="J101" s="12">
        <f>IF(Taxonomie!$AC101="skos:broadMatch",Taxonomie!$AA101,)</f>
        <v>0</v>
      </c>
      <c r="K101" s="12">
        <f>IF(Taxonomie!$AC101="skos:narrowMatch",Taxonomie!$AA101,)</f>
        <v>0</v>
      </c>
      <c r="L101" s="37" t="str">
        <f>IF(Taxonomie!$AH101="skos:exactMatch",Taxonomie!$AF101,)</f>
        <v>https://www.wikidata.org/wiki/Q5154967</v>
      </c>
      <c r="M101" s="12">
        <f>IF(Taxonomie!$AH101="skos:closeMatch",Taxonomie!$AF101,)</f>
        <v>0</v>
      </c>
      <c r="N101" s="12">
        <f>IF(Taxonomie!$AH101="skos:relatedMatch",Taxonomie!$AF101,)</f>
        <v>0</v>
      </c>
      <c r="O101" s="12">
        <f>IF(Taxonomie!$AH101="skos:broadMatch",Taxonomie!$AF101,)</f>
        <v>0</v>
      </c>
      <c r="P101" s="12">
        <f>IF(Taxonomie!$AH101="skos:narrowMatch",Taxonomie!$AF101,)</f>
        <v>0</v>
      </c>
      <c r="Q101" s="75" t="str">
        <f>IF(Taxonomie!AK101="N.A.",,Taxonomie!AK101)</f>
        <v>http://eurovoc.europa.eu/876</v>
      </c>
      <c r="R101" s="37" t="str">
        <f>IF(Taxonomie!$AM101="skos:exactMatch",Taxonomie!$AK101,)</f>
        <v>http://eurovoc.europa.eu/876</v>
      </c>
      <c r="S101" s="12">
        <f>IF(Taxonomie!$AM101="skos:closeMatch",Taxonomie!$AK101,)</f>
        <v>0</v>
      </c>
      <c r="T101" s="12">
        <f>IF(Taxonomie!$AM101="skos:relatedMatch",Taxonomie!$AK101,)</f>
        <v>0</v>
      </c>
      <c r="U101" s="12">
        <f>IF(Taxonomie!$AM101="skos:broadMatch",Taxonomie!$AK101,)</f>
        <v>0</v>
      </c>
      <c r="V101" s="12">
        <f>IF(Taxonomie!$AM101="skos:narrowMatch",Taxonomie!$AK101,)</f>
        <v>0</v>
      </c>
      <c r="W101" s="37" t="str">
        <f>IF(Taxonomie!$AQ101="skos:exactMatch",Taxonomie!$AP101,)</f>
        <v>https://schema.org/Hospital</v>
      </c>
      <c r="X101" s="12">
        <f>IF(Taxonomie!$AQ101="skos:closeMatch",Taxonomie!$AP101,)</f>
        <v>0</v>
      </c>
      <c r="Y101" s="12">
        <f>IF(Taxonomie!$AQ101="skos:relatedMatch",Taxonomie!$AP101,)</f>
        <v>0</v>
      </c>
      <c r="Z101" s="12">
        <f>IF(Taxonomie!$AQ101="skos:broadMatch",Taxonomie!$AP101,)</f>
        <v>0</v>
      </c>
      <c r="AA101" s="12">
        <f>IF(Taxonomie!$AQ101="skos:narrowMatch",Taxonomie!$AP101,)</f>
        <v>0</v>
      </c>
      <c r="AB101" s="12" t="s">
        <v>5489</v>
      </c>
    </row>
    <row r="102" spans="1:28">
      <c r="A102" s="12" t="str">
        <f t="shared" si="0"/>
        <v>Gesundheit - Öffentliche Toilette</v>
      </c>
      <c r="B102" s="12" t="str">
        <f>CONCATENATE(Taxonomie!D102," - ",Taxonomie!Y102)</f>
        <v>health - public toilet</v>
      </c>
      <c r="C102" s="12" t="str">
        <f>Taxonomie!C102</f>
        <v>Gesundheit</v>
      </c>
      <c r="D102" s="12" t="str">
        <f>Taxonomie!X102</f>
        <v>Öffentliche Toilette</v>
      </c>
      <c r="E102" s="12" t="str">
        <f>Taxonomie!Z102</f>
        <v>Informationen zu Standort und Austattung der öffentlichen Bedürfnisanstalten in einer Kommune</v>
      </c>
      <c r="F102" s="12" t="str">
        <f>Taxonomie!B102</f>
        <v>Gesundheit</v>
      </c>
      <c r="G102" s="37" t="str">
        <f>IF(Taxonomie!$AC102="skos:exactMatch",Taxonomie!$AA102,)</f>
        <v>https://d-nb.info/gnd/4234271-5</v>
      </c>
      <c r="H102" s="12">
        <f>IF(Taxonomie!$AC102="skos:closeMatch",Taxonomie!$AA102,)</f>
        <v>0</v>
      </c>
      <c r="I102" s="12">
        <f>IF(Taxonomie!$AC102="skos:relatedMatch",Taxonomie!$AA102,)</f>
        <v>0</v>
      </c>
      <c r="J102" s="12">
        <f>IF(Taxonomie!$AC102="skos:broadMatch",Taxonomie!$AA102,)</f>
        <v>0</v>
      </c>
      <c r="K102" s="12">
        <f>IF(Taxonomie!$AC102="skos:narrowMatch",Taxonomie!$AA102,)</f>
        <v>0</v>
      </c>
      <c r="L102" s="37" t="str">
        <f>IF(Taxonomie!$AH102="skos:exactMatch",Taxonomie!$AF102,)</f>
        <v>https://www.wikidata.org/wiki/Q813966</v>
      </c>
      <c r="M102" s="12">
        <f>IF(Taxonomie!$AH102="skos:closeMatch",Taxonomie!$AF102,)</f>
        <v>0</v>
      </c>
      <c r="N102" s="12">
        <f>IF(Taxonomie!$AH102="skos:relatedMatch",Taxonomie!$AF102,)</f>
        <v>0</v>
      </c>
      <c r="O102" s="12">
        <f>IF(Taxonomie!$AH102="skos:broadMatch",Taxonomie!$AF102,)</f>
        <v>0</v>
      </c>
      <c r="P102" s="12">
        <f>IF(Taxonomie!$AH102="skos:narrowMatch",Taxonomie!$AF102,)</f>
        <v>0</v>
      </c>
      <c r="Q102" s="75" t="str">
        <f>IF(Taxonomie!AK102="N.A.",,Taxonomie!AK102)</f>
        <v>http://eurovoc.europa.eu/3377</v>
      </c>
      <c r="R102" s="12">
        <f>IF(Taxonomie!$AM102="skos:exactMatch",Taxonomie!$AK102,)</f>
        <v>0</v>
      </c>
      <c r="S102" s="12">
        <f>IF(Taxonomie!$AM102="skos:closeMatch",Taxonomie!$AK102,)</f>
        <v>0</v>
      </c>
      <c r="T102" s="12">
        <f>IF(Taxonomie!$AM102="skos:relatedMatch",Taxonomie!$AK102,)</f>
        <v>0</v>
      </c>
      <c r="U102" s="37" t="str">
        <f>IF(Taxonomie!$AM102="skos:broadMatch",Taxonomie!$AK102,)</f>
        <v>http://eurovoc.europa.eu/3377</v>
      </c>
      <c r="V102" s="12">
        <f>IF(Taxonomie!$AM102="skos:narrowMatch",Taxonomie!$AK102,)</f>
        <v>0</v>
      </c>
      <c r="W102" s="37" t="str">
        <f>IF(Taxonomie!$AQ102="skos:exactMatch",Taxonomie!$AP102,)</f>
        <v>https://schema.org/PublicToilet</v>
      </c>
      <c r="X102" s="12">
        <f>IF(Taxonomie!$AQ102="skos:closeMatch",Taxonomie!$AP102,)</f>
        <v>0</v>
      </c>
      <c r="Y102" s="12">
        <f>IF(Taxonomie!$AQ102="skos:relatedMatch",Taxonomie!$AP102,)</f>
        <v>0</v>
      </c>
      <c r="Z102" s="12">
        <f>IF(Taxonomie!$AQ102="skos:broadMatch",Taxonomie!$AP102,)</f>
        <v>0</v>
      </c>
      <c r="AA102" s="12">
        <f>IF(Taxonomie!$AQ102="skos:narrowMatch",Taxonomie!$AP102,)</f>
        <v>0</v>
      </c>
      <c r="AB102" s="12" t="s">
        <v>5489</v>
      </c>
    </row>
    <row r="103" spans="1:28">
      <c r="A103" s="12" t="str">
        <f t="shared" si="0"/>
        <v>Gesundheit - Rettungsdienst - Defibrillator</v>
      </c>
      <c r="B103" s="12" t="str">
        <f>CONCATENATE(Taxonomie!D103," - ",Taxonomie!Y103)</f>
        <v>health - emergency service - defibrillator</v>
      </c>
      <c r="C103" s="12" t="str">
        <f>Taxonomie!C103</f>
        <v>Gesundheit</v>
      </c>
      <c r="D103" s="12" t="str">
        <f>Taxonomie!X103</f>
        <v>Rettungsdienst - Defibrillator</v>
      </c>
      <c r="E103" s="12" t="str">
        <f>Taxonomie!Z103</f>
        <v>Standorte kommunaler Defibrillatoren</v>
      </c>
      <c r="F103" s="12" t="str">
        <f>Taxonomie!B103</f>
        <v>Gesundheit</v>
      </c>
      <c r="G103" s="37" t="str">
        <f>IF(Taxonomie!$AC103="skos:exactMatch",Taxonomie!$AA103,)</f>
        <v>https://d-nb.info/gnd/4418266-1</v>
      </c>
      <c r="H103" s="12">
        <f>IF(Taxonomie!$AC103="skos:closeMatch",Taxonomie!$AA103,)</f>
        <v>0</v>
      </c>
      <c r="I103" s="12">
        <f>IF(Taxonomie!$AC103="skos:relatedMatch",Taxonomie!$AA103,)</f>
        <v>0</v>
      </c>
      <c r="J103" s="12">
        <f>IF(Taxonomie!$AC103="skos:broadMatch",Taxonomie!$AA103,)</f>
        <v>0</v>
      </c>
      <c r="K103" s="12">
        <f>IF(Taxonomie!$AC103="skos:narrowMatch",Taxonomie!$AA103,)</f>
        <v>0</v>
      </c>
      <c r="L103" s="37" t="str">
        <f>IF(Taxonomie!$AH103="skos:exactMatch",Taxonomie!$AF103,)</f>
        <v>https://www.wikidata.org/wiki/Q1450682</v>
      </c>
      <c r="M103" s="12">
        <f>IF(Taxonomie!$AH103="skos:closeMatch",Taxonomie!$AF103,)</f>
        <v>0</v>
      </c>
      <c r="N103" s="12">
        <f>IF(Taxonomie!$AH103="skos:relatedMatch",Taxonomie!$AF103,)</f>
        <v>0</v>
      </c>
      <c r="O103" s="12">
        <f>IF(Taxonomie!$AH103="skos:broadMatch",Taxonomie!$AF103,)</f>
        <v>0</v>
      </c>
      <c r="P103" s="12">
        <f>IF(Taxonomie!$AH103="skos:narrowMatch",Taxonomie!$AF103,)</f>
        <v>0</v>
      </c>
      <c r="Q103" s="75" t="str">
        <f>IF(Taxonomie!AK103="N.A.",,Taxonomie!AK103)</f>
        <v>http://eurovoc.europa.eu/3844</v>
      </c>
      <c r="R103" s="12">
        <f>IF(Taxonomie!$AM103="skos:exactMatch",Taxonomie!$AK103,)</f>
        <v>0</v>
      </c>
      <c r="S103" s="12">
        <f>IF(Taxonomie!$AM103="skos:closeMatch",Taxonomie!$AK103,)</f>
        <v>0</v>
      </c>
      <c r="T103" s="12">
        <f>IF(Taxonomie!$AM103="skos:relatedMatch",Taxonomie!$AK103,)</f>
        <v>0</v>
      </c>
      <c r="U103" s="37" t="str">
        <f>IF(Taxonomie!$AM103="skos:broadMatch",Taxonomie!$AK103,)</f>
        <v>http://eurovoc.europa.eu/3844</v>
      </c>
      <c r="V103" s="12">
        <f>IF(Taxonomie!$AM103="skos:narrowMatch",Taxonomie!$AK103,)</f>
        <v>0</v>
      </c>
      <c r="W103" s="12">
        <f>IF(Taxonomie!$AQ103="skos:exactMatch",Taxonomie!$AP103,)</f>
        <v>0</v>
      </c>
      <c r="X103" s="12">
        <f>IF(Taxonomie!$AQ103="skos:closeMatch",Taxonomie!$AP103,)</f>
        <v>0</v>
      </c>
      <c r="Y103" s="12">
        <f>IF(Taxonomie!$AQ103="skos:relatedMatch",Taxonomie!$AP103,)</f>
        <v>0</v>
      </c>
      <c r="Z103" s="37" t="str">
        <f>IF(Taxonomie!$AQ103="skos:broadMatch",Taxonomie!$AP103,)</f>
        <v>https://schema.org/MedicalDevice</v>
      </c>
      <c r="AA103" s="12">
        <f>IF(Taxonomie!$AQ103="skos:narrowMatch",Taxonomie!$AP103,)</f>
        <v>0</v>
      </c>
      <c r="AB103" s="12" t="s">
        <v>5489</v>
      </c>
    </row>
    <row r="104" spans="1:28">
      <c r="A104" s="12" t="str">
        <f t="shared" si="0"/>
        <v>Gesundheit - Rettungsdienst - Rettungsdiensteinsatz</v>
      </c>
      <c r="B104" s="12" t="str">
        <f>CONCATENATE(Taxonomie!D104," - ",Taxonomie!Y104)</f>
        <v>health - emergency service - rescue mission</v>
      </c>
      <c r="C104" s="12" t="str">
        <f>Taxonomie!C104</f>
        <v>Gesundheit</v>
      </c>
      <c r="D104" s="12" t="str">
        <f>Taxonomie!X104</f>
        <v>Rettungsdienst - Rettungsdiensteinsatz</v>
      </c>
      <c r="E104" s="12" t="str">
        <f>Taxonomie!Z104</f>
        <v>Kennzahlen zu Einsätzen durch die kommunalen Rettungsdienste</v>
      </c>
      <c r="F104" s="12" t="str">
        <f>Taxonomie!B104</f>
        <v>Gesundheit</v>
      </c>
      <c r="G104" s="37" t="str">
        <f>IF(Taxonomie!$AC104="skos:exactMatch",Taxonomie!$AA104,)</f>
        <v>https://d-nb.info/gnd/7601157-4</v>
      </c>
      <c r="H104" s="12">
        <f>IF(Taxonomie!$AC104="skos:closeMatch",Taxonomie!$AA104,)</f>
        <v>0</v>
      </c>
      <c r="I104" s="12">
        <f>IF(Taxonomie!$AC104="skos:relatedMatch",Taxonomie!$AA104,)</f>
        <v>0</v>
      </c>
      <c r="J104" s="12">
        <f>IF(Taxonomie!$AC104="skos:broadMatch",Taxonomie!$AA104,)</f>
        <v>0</v>
      </c>
      <c r="K104" s="12">
        <f>IF(Taxonomie!$AC104="skos:narrowMatch",Taxonomie!$AA104,)</f>
        <v>0</v>
      </c>
      <c r="L104" s="37" t="str">
        <f>IF(Taxonomie!$AH104="skos:exactMatch",Taxonomie!$AF104,)</f>
        <v>https://www.wikidata.org/wiki/Q16211712</v>
      </c>
      <c r="M104" s="12">
        <f>IF(Taxonomie!$AH104="skos:closeMatch",Taxonomie!$AF104,)</f>
        <v>0</v>
      </c>
      <c r="N104" s="12">
        <f>IF(Taxonomie!$AH104="skos:relatedMatch",Taxonomie!$AF104,)</f>
        <v>0</v>
      </c>
      <c r="O104" s="12">
        <f>IF(Taxonomie!$AH104="skos:broadMatch",Taxonomie!$AF104,)</f>
        <v>0</v>
      </c>
      <c r="P104" s="12">
        <f>IF(Taxonomie!$AH104="skos:narrowMatch",Taxonomie!$AF104,)</f>
        <v>0</v>
      </c>
      <c r="Q104" s="75" t="str">
        <f>IF(Taxonomie!AK104="N.A.",,Taxonomie!AK104)</f>
        <v>http://eurovoc.europa.eu/5938</v>
      </c>
      <c r="R104" s="12">
        <f>IF(Taxonomie!$AM104="skos:exactMatch",Taxonomie!$AK104,)</f>
        <v>0</v>
      </c>
      <c r="S104" s="12">
        <f>IF(Taxonomie!$AM104="skos:closeMatch",Taxonomie!$AK104,)</f>
        <v>0</v>
      </c>
      <c r="T104" s="12">
        <f>IF(Taxonomie!$AM104="skos:relatedMatch",Taxonomie!$AK104,)</f>
        <v>0</v>
      </c>
      <c r="U104" s="12">
        <f>IF(Taxonomie!$AM104="skos:broadMatch",Taxonomie!$AK104,)</f>
        <v>0</v>
      </c>
      <c r="V104" s="37" t="str">
        <f>IF(Taxonomie!$AM104="skos:narrowMatch",Taxonomie!$AK104,)</f>
        <v>http://eurovoc.europa.eu/5938</v>
      </c>
      <c r="W104" s="12">
        <f>IF(Taxonomie!$AQ104="skos:exactMatch",Taxonomie!$AP104,)</f>
        <v>0</v>
      </c>
      <c r="X104" s="12">
        <f>IF(Taxonomie!$AQ104="skos:closeMatch",Taxonomie!$AP104,)</f>
        <v>0</v>
      </c>
      <c r="Y104" s="37" t="str">
        <f>IF(Taxonomie!$AQ104="skos:relatedMatch",Taxonomie!$AP104,)</f>
        <v>https://schema.org/EmergencyService</v>
      </c>
      <c r="Z104" s="12">
        <f>IF(Taxonomie!$AQ104="skos:broadMatch",Taxonomie!$AP104,)</f>
        <v>0</v>
      </c>
      <c r="AA104" s="12">
        <f>IF(Taxonomie!$AQ104="skos:narrowMatch",Taxonomie!$AP104,)</f>
        <v>0</v>
      </c>
      <c r="AB104" s="12" t="s">
        <v>5489</v>
      </c>
    </row>
    <row r="105" spans="1:28">
      <c r="A105" s="12" t="str">
        <f t="shared" si="0"/>
        <v>Justiz - Gesetzestext</v>
      </c>
      <c r="B105" s="12" t="str">
        <f>CONCATENATE(Taxonomie!D105," - ",Taxonomie!Y105)</f>
        <v>judicial system - legal text</v>
      </c>
      <c r="C105" s="12" t="str">
        <f>Taxonomie!C105</f>
        <v>Justiz</v>
      </c>
      <c r="D105" s="12" t="str">
        <f>Taxonomie!X105</f>
        <v>Gesetzestext</v>
      </c>
      <c r="E105" s="12" t="str">
        <f>Taxonomie!Z105</f>
        <v>Wortlaut eines Gesetzes</v>
      </c>
      <c r="F105" s="12" t="str">
        <f>Taxonomie!B105</f>
        <v>Justiz, Rechtssystem und öffentliche Sicherheit</v>
      </c>
      <c r="G105" s="12">
        <f>IF(Taxonomie!$AC105="skos:exactMatch",Taxonomie!$AA105,)</f>
        <v>0</v>
      </c>
      <c r="H105" s="12">
        <f>IF(Taxonomie!$AC105="skos:closeMatch",Taxonomie!$AA105,)</f>
        <v>0</v>
      </c>
      <c r="I105" s="12">
        <f>IF(Taxonomie!$AC105="skos:relatedMatch",Taxonomie!$AA105,)</f>
        <v>0</v>
      </c>
      <c r="J105" s="37" t="str">
        <f>IF(Taxonomie!$AC105="skos:broadMatch",Taxonomie!$AA105,)</f>
        <v>https://d-nb.info/gnd/4020660-9</v>
      </c>
      <c r="K105" s="12">
        <f>IF(Taxonomie!$AC105="skos:narrowMatch",Taxonomie!$AA105,)</f>
        <v>0</v>
      </c>
      <c r="L105" s="12">
        <f>IF(Taxonomie!$AH105="skos:exactMatch",Taxonomie!$AF105,)</f>
        <v>0</v>
      </c>
      <c r="M105" s="12">
        <f>IF(Taxonomie!$AH105="skos:closeMatch",Taxonomie!$AF105,)</f>
        <v>0</v>
      </c>
      <c r="N105" s="12">
        <f>IF(Taxonomie!$AH105="skos:relatedMatch",Taxonomie!$AF105,)</f>
        <v>0</v>
      </c>
      <c r="O105" s="37" t="str">
        <f>IF(Taxonomie!$AH105="skos:broadMatch",Taxonomie!$AF105,)</f>
        <v>https://www.wikidata.org/wiki/Q820655</v>
      </c>
      <c r="P105" s="12">
        <f>IF(Taxonomie!$AH105="skos:narrowMatch",Taxonomie!$AF105,)</f>
        <v>0</v>
      </c>
      <c r="Q105" s="75" t="str">
        <f>IF(Taxonomie!AK105="N.A.",,Taxonomie!AK105)</f>
        <v>http://eurovoc.europa.eu/6023</v>
      </c>
      <c r="R105" s="12">
        <f>IF(Taxonomie!$AM105="skos:exactMatch",Taxonomie!$AK105,)</f>
        <v>0</v>
      </c>
      <c r="S105" s="37" t="str">
        <f>IF(Taxonomie!$AM105="skos:closeMatch",Taxonomie!$AK105,)</f>
        <v>http://eurovoc.europa.eu/6023</v>
      </c>
      <c r="T105" s="12">
        <f>IF(Taxonomie!$AM105="skos:relatedMatch",Taxonomie!$AK105,)</f>
        <v>0</v>
      </c>
      <c r="U105" s="12">
        <f>IF(Taxonomie!$AM105="skos:broadMatch",Taxonomie!$AK105,)</f>
        <v>0</v>
      </c>
      <c r="V105" s="12">
        <f>IF(Taxonomie!$AM105="skos:narrowMatch",Taxonomie!$AK105,)</f>
        <v>0</v>
      </c>
      <c r="W105" s="12">
        <f>IF(Taxonomie!$AQ105="skos:exactMatch",Taxonomie!$AP105,)</f>
        <v>0</v>
      </c>
      <c r="X105" s="12">
        <f>IF(Taxonomie!$AQ105="skos:closeMatch",Taxonomie!$AP105,)</f>
        <v>0</v>
      </c>
      <c r="Y105" s="12">
        <f>IF(Taxonomie!$AQ105="skos:relatedMatch",Taxonomie!$AP105,)</f>
        <v>0</v>
      </c>
      <c r="Z105" s="37" t="str">
        <f>IF(Taxonomie!$AQ105="skos:broadMatch",Taxonomie!$AP105,)</f>
        <v>https://schema.org/Legislation</v>
      </c>
      <c r="AA105" s="12">
        <f>IF(Taxonomie!$AQ105="skos:narrowMatch",Taxonomie!$AP105,)</f>
        <v>0</v>
      </c>
      <c r="AB105" s="12" t="s">
        <v>5489</v>
      </c>
    </row>
    <row r="106" spans="1:28">
      <c r="A106" s="12" t="str">
        <f t="shared" si="0"/>
        <v>Justiz - Justizeinrichtung</v>
      </c>
      <c r="B106" s="12" t="str">
        <f>CONCATENATE(Taxonomie!D106," - ",Taxonomie!Y106)</f>
        <v>judicial system - judicial organisation</v>
      </c>
      <c r="C106" s="12" t="str">
        <f>Taxonomie!C106</f>
        <v>Justiz</v>
      </c>
      <c r="D106" s="12" t="str">
        <f>Taxonomie!X106</f>
        <v>Justizeinrichtung</v>
      </c>
      <c r="E106" s="12" t="str">
        <f>Taxonomie!Z106</f>
        <v>Angaben über kommunale Justizstandorte</v>
      </c>
      <c r="F106" s="12" t="str">
        <f>Taxonomie!B106</f>
        <v>Justiz, Rechtssystem und öffentliche Sicherheit</v>
      </c>
      <c r="G106" s="12">
        <f>IF(Taxonomie!$AC106="skos:exactMatch",Taxonomie!$AA106,)</f>
        <v>0</v>
      </c>
      <c r="H106" s="12">
        <f>IF(Taxonomie!$AC106="skos:closeMatch",Taxonomie!$AA106,)</f>
        <v>0</v>
      </c>
      <c r="I106" s="12">
        <f>IF(Taxonomie!$AC106="skos:relatedMatch",Taxonomie!$AA106,)</f>
        <v>0</v>
      </c>
      <c r="J106" s="37" t="str">
        <f>IF(Taxonomie!$AC106="skos:broadMatch",Taxonomie!$AA106,)</f>
        <v>https://d-nb.info/gnd/4073136-4</v>
      </c>
      <c r="K106" s="12">
        <f>IF(Taxonomie!$AC106="skos:narrowMatch",Taxonomie!$AA106,)</f>
        <v>0</v>
      </c>
      <c r="L106" s="12">
        <f>IF(Taxonomie!$AH106="skos:exactMatch",Taxonomie!$AF106,)</f>
        <v>0</v>
      </c>
      <c r="M106" s="12">
        <f>IF(Taxonomie!$AH106="skos:closeMatch",Taxonomie!$AF106,)</f>
        <v>0</v>
      </c>
      <c r="N106" s="12">
        <f>IF(Taxonomie!$AH106="skos:relatedMatch",Taxonomie!$AF106,)</f>
        <v>0</v>
      </c>
      <c r="O106" s="12">
        <f>IF(Taxonomie!$AH106="skos:broadMatch",Taxonomie!$AF106,)</f>
        <v>0</v>
      </c>
      <c r="P106" s="37" t="str">
        <f>IF(Taxonomie!$AH106="skos:narrowMatch",Taxonomie!$AF106,)</f>
        <v>https://www.wikidata.org/wiki/Q41487</v>
      </c>
      <c r="Q106" s="75" t="str">
        <f>IF(Taxonomie!AK106="N.A.",,Taxonomie!AK106)</f>
        <v>http://eurovoc.europa.eu/877</v>
      </c>
      <c r="R106" s="12">
        <f>IF(Taxonomie!$AM106="skos:exactMatch",Taxonomie!$AK106,)</f>
        <v>0</v>
      </c>
      <c r="S106" s="12">
        <f>IF(Taxonomie!$AM106="skos:closeMatch",Taxonomie!$AK106,)</f>
        <v>0</v>
      </c>
      <c r="T106" s="12">
        <f>IF(Taxonomie!$AM106="skos:relatedMatch",Taxonomie!$AK106,)</f>
        <v>0</v>
      </c>
      <c r="U106" s="12">
        <f>IF(Taxonomie!$AM106="skos:broadMatch",Taxonomie!$AK106,)</f>
        <v>0</v>
      </c>
      <c r="V106" s="37" t="str">
        <f>IF(Taxonomie!$AM106="skos:narrowMatch",Taxonomie!$AK106,)</f>
        <v>http://eurovoc.europa.eu/877</v>
      </c>
      <c r="W106" s="12">
        <f>IF(Taxonomie!$AQ106="skos:exactMatch",Taxonomie!$AP106,)</f>
        <v>0</v>
      </c>
      <c r="X106" s="12">
        <f>IF(Taxonomie!$AQ106="skos:closeMatch",Taxonomie!$AP106,)</f>
        <v>0</v>
      </c>
      <c r="Y106" s="12">
        <f>IF(Taxonomie!$AQ106="skos:relatedMatch",Taxonomie!$AP106,)</f>
        <v>0</v>
      </c>
      <c r="Z106" s="12">
        <f>IF(Taxonomie!$AQ106="skos:broadMatch",Taxonomie!$AP106,)</f>
        <v>0</v>
      </c>
      <c r="AA106" s="12">
        <f>IF(Taxonomie!$AQ106="skos:narrowMatch",Taxonomie!$AP106,)</f>
        <v>0</v>
      </c>
      <c r="AB106" s="12" t="s">
        <v>5489</v>
      </c>
    </row>
    <row r="107" spans="1:28">
      <c r="A107" s="12" t="str">
        <f t="shared" si="0"/>
        <v>Klimaschutz und Umweltschutz - Bericht und Analyse - Klimabilanz</v>
      </c>
      <c r="B107" s="12" t="str">
        <f>CONCATENATE(Taxonomie!D107," - ",Taxonomie!Y107)</f>
        <v>climate protection and environmental protection - report and analysis - climate footprint</v>
      </c>
      <c r="C107" s="12" t="str">
        <f>Taxonomie!C107</f>
        <v>Klimaschutz und Umweltschutz</v>
      </c>
      <c r="D107" s="12" t="str">
        <f>Taxonomie!X107</f>
        <v>Bericht und Analyse - Klimabilanz</v>
      </c>
      <c r="E107" s="12" t="str">
        <f>Taxonomie!Z107</f>
        <v>Kennzahlen zur Klimabilanz der Kommunen</v>
      </c>
      <c r="F107" s="12" t="str">
        <f>Taxonomie!B107</f>
        <v>Umwelt</v>
      </c>
      <c r="G107" s="12">
        <f>IF(Taxonomie!$AC107="skos:exactMatch",Taxonomie!$AA107,)</f>
        <v>0</v>
      </c>
      <c r="H107" s="12">
        <f>IF(Taxonomie!$AC107="skos:closeMatch",Taxonomie!$AA107,)</f>
        <v>0</v>
      </c>
      <c r="I107" s="12">
        <f>IF(Taxonomie!$AC107="skos:relatedMatch",Taxonomie!$AA107,)</f>
        <v>0</v>
      </c>
      <c r="J107" s="37" t="str">
        <f>IF(Taxonomie!$AC107="skos:broadMatch",Taxonomie!$AA107,)</f>
        <v>https://d-nb.info/gnd/4202417-1</v>
      </c>
      <c r="K107" s="12">
        <f>IF(Taxonomie!$AC107="skos:narrowMatch",Taxonomie!$AA107,)</f>
        <v>0</v>
      </c>
      <c r="L107" s="12">
        <f>IF(Taxonomie!$AH107="skos:exactMatch",Taxonomie!$AF107,)</f>
        <v>0</v>
      </c>
      <c r="M107" s="12">
        <f>IF(Taxonomie!$AH107="skos:closeMatch",Taxonomie!$AF107,)</f>
        <v>0</v>
      </c>
      <c r="N107" s="12">
        <f>IF(Taxonomie!$AH107="skos:relatedMatch",Taxonomie!$AF107,)</f>
        <v>0</v>
      </c>
      <c r="O107" s="12">
        <f>IF(Taxonomie!$AH107="skos:broadMatch",Taxonomie!$AF107,)</f>
        <v>0</v>
      </c>
      <c r="P107" s="37" t="str">
        <f>IF(Taxonomie!$AH107="skos:narrowMatch",Taxonomie!$AF107,)</f>
        <v>https://www.wikidata.org/wiki/Q310667</v>
      </c>
      <c r="Q107" s="75" t="str">
        <f>IF(Taxonomie!AK107="N.A.",,Taxonomie!AK107)</f>
        <v>http://eurovoc.europa.eu/c_82916123</v>
      </c>
      <c r="R107" s="12">
        <f>IF(Taxonomie!$AM107="skos:exactMatch",Taxonomie!$AK107,)</f>
        <v>0</v>
      </c>
      <c r="S107" s="12">
        <f>IF(Taxonomie!$AM107="skos:closeMatch",Taxonomie!$AK107,)</f>
        <v>0</v>
      </c>
      <c r="T107" s="12">
        <f>IF(Taxonomie!$AM107="skos:relatedMatch",Taxonomie!$AK107,)</f>
        <v>0</v>
      </c>
      <c r="U107" s="12">
        <f>IF(Taxonomie!$AM107="skos:broadMatch",Taxonomie!$AK107,)</f>
        <v>0</v>
      </c>
      <c r="V107" s="37" t="str">
        <f>IF(Taxonomie!$AM107="skos:narrowMatch",Taxonomie!$AK107,)</f>
        <v>http://eurovoc.europa.eu/c_82916123</v>
      </c>
      <c r="W107" s="12">
        <f>IF(Taxonomie!$AQ107="skos:exactMatch",Taxonomie!$AP107,)</f>
        <v>0</v>
      </c>
      <c r="X107" s="12">
        <f>IF(Taxonomie!$AQ107="skos:closeMatch",Taxonomie!$AP107,)</f>
        <v>0</v>
      </c>
      <c r="Y107" s="12">
        <f>IF(Taxonomie!$AQ107="skos:relatedMatch",Taxonomie!$AP107,)</f>
        <v>0</v>
      </c>
      <c r="Z107" s="37" t="str">
        <f>IF(Taxonomie!$AQ107="skos:broadMatch",Taxonomie!$AP107,)</f>
        <v>https://schema.org/Report</v>
      </c>
      <c r="AA107" s="12">
        <f>IF(Taxonomie!$AQ107="skos:narrowMatch",Taxonomie!$AP107,)</f>
        <v>0</v>
      </c>
      <c r="AB107" s="12" t="s">
        <v>5489</v>
      </c>
    </row>
    <row r="108" spans="1:28">
      <c r="A108" s="12" t="str">
        <f t="shared" si="0"/>
        <v>Klimaschutz und Umweltschutz - Bericht und Analyse - Luft und Emission</v>
      </c>
      <c r="B108" s="12" t="str">
        <f>CONCATENATE(Taxonomie!D108," - ",Taxonomie!Y108)</f>
        <v>climate protection and environmental protection - report and analysis - air and emissions</v>
      </c>
      <c r="C108" s="12" t="str">
        <f>Taxonomie!C108</f>
        <v>Klimaschutz und Umweltschutz</v>
      </c>
      <c r="D108" s="12" t="str">
        <f>Taxonomie!X108</f>
        <v>Bericht und Analyse - Luft und Emission</v>
      </c>
      <c r="E108" s="12" t="str">
        <f>Taxonomie!Z108</f>
        <v>Kennzahlen zu Luft- und Emissionswerten</v>
      </c>
      <c r="F108" s="12" t="str">
        <f>Taxonomie!B108</f>
        <v>Umwelt</v>
      </c>
      <c r="G108" s="12">
        <f>IF(Taxonomie!$AC108="skos:exactMatch",Taxonomie!$AA108,)</f>
        <v>0</v>
      </c>
      <c r="H108" s="12">
        <f>IF(Taxonomie!$AC108="skos:closeMatch",Taxonomie!$AA108,)</f>
        <v>0</v>
      </c>
      <c r="I108" s="12">
        <f>IF(Taxonomie!$AC108="skos:relatedMatch",Taxonomie!$AA108,)</f>
        <v>0</v>
      </c>
      <c r="J108" s="12">
        <f>IF(Taxonomie!$AC108="skos:broadMatch",Taxonomie!$AA108,)</f>
        <v>0</v>
      </c>
      <c r="K108" s="37" t="str">
        <f>IF(Taxonomie!$AC108="skos:narrowMatch",Taxonomie!$AA108,)</f>
        <v>https://d-nb.info/gnd/4268743-3</v>
      </c>
      <c r="L108" s="12">
        <f>IF(Taxonomie!$AH108="skos:exactMatch",Taxonomie!$AF108,)</f>
        <v>0</v>
      </c>
      <c r="M108" s="12">
        <f>IF(Taxonomie!$AH108="skos:closeMatch",Taxonomie!$AF108,)</f>
        <v>0</v>
      </c>
      <c r="N108" s="12">
        <f>IF(Taxonomie!$AH108="skos:relatedMatch",Taxonomie!$AF108,)</f>
        <v>0</v>
      </c>
      <c r="O108" s="12">
        <f>IF(Taxonomie!$AH108="skos:broadMatch",Taxonomie!$AF108,)</f>
        <v>0</v>
      </c>
      <c r="P108" s="37" t="str">
        <f>IF(Taxonomie!$AH108="skos:narrowMatch",Taxonomie!$AF108,)</f>
        <v>https://www.wikidata.org/wiki/Q989364</v>
      </c>
      <c r="Q108" s="75" t="str">
        <f>IF(Taxonomie!AK108="N.A.",,Taxonomie!AK108)</f>
        <v>http://eurovoc.europa.eu/2527</v>
      </c>
      <c r="R108" s="12">
        <f>IF(Taxonomie!$AM108="skos:exactMatch",Taxonomie!$AK108,)</f>
        <v>0</v>
      </c>
      <c r="S108" s="12">
        <f>IF(Taxonomie!$AM108="skos:closeMatch",Taxonomie!$AK108,)</f>
        <v>0</v>
      </c>
      <c r="T108" s="12">
        <f>IF(Taxonomie!$AM108="skos:relatedMatch",Taxonomie!$AK108,)</f>
        <v>0</v>
      </c>
      <c r="U108" s="12">
        <f>IF(Taxonomie!$AM108="skos:broadMatch",Taxonomie!$AK108,)</f>
        <v>0</v>
      </c>
      <c r="V108" s="37" t="str">
        <f>IF(Taxonomie!$AM108="skos:narrowMatch",Taxonomie!$AK108,)</f>
        <v>http://eurovoc.europa.eu/2527</v>
      </c>
      <c r="W108" s="12">
        <f>IF(Taxonomie!$AQ108="skos:exactMatch",Taxonomie!$AP108,)</f>
        <v>0</v>
      </c>
      <c r="X108" s="12">
        <f>IF(Taxonomie!$AQ108="skos:closeMatch",Taxonomie!$AP108,)</f>
        <v>0</v>
      </c>
      <c r="Y108" s="12">
        <f>IF(Taxonomie!$AQ108="skos:relatedMatch",Taxonomie!$AP108,)</f>
        <v>0</v>
      </c>
      <c r="Z108" s="12">
        <f>IF(Taxonomie!$AQ108="skos:broadMatch",Taxonomie!$AP108,)</f>
        <v>0</v>
      </c>
      <c r="AA108" s="37" t="str">
        <f>IF(Taxonomie!$AQ108="skos:narrowMatch",Taxonomie!$AP108,)</f>
        <v>https://schema.org/emissionsCO2</v>
      </c>
      <c r="AB108" s="12" t="s">
        <v>5489</v>
      </c>
    </row>
    <row r="109" spans="1:28">
      <c r="A109" s="12" t="str">
        <f t="shared" si="0"/>
        <v>Klimaschutz und Umweltschutz - Bericht und Analyse - Verkehrsmessung</v>
      </c>
      <c r="B109" s="12" t="str">
        <f>CONCATENATE(Taxonomie!D109," - ",Taxonomie!Y109)</f>
        <v>climate protection and environmental protection - report and analysis - traffic count</v>
      </c>
      <c r="C109" s="12" t="str">
        <f>Taxonomie!C109</f>
        <v>Klimaschutz und Umweltschutz</v>
      </c>
      <c r="D109" s="12" t="str">
        <f>Taxonomie!X109</f>
        <v>Bericht und Analyse - Verkehrsmessung</v>
      </c>
      <c r="E109" s="12" t="str">
        <f>Taxonomie!Z109</f>
        <v>Kennzahlen zum Verkehrsaufkommen in einer Kommune</v>
      </c>
      <c r="F109" s="12" t="str">
        <f>Taxonomie!B109</f>
        <v>Umwelt</v>
      </c>
      <c r="G109" s="37" t="str">
        <f>IF(Taxonomie!$AC109="skos:exactMatch",Taxonomie!$AA109,)</f>
        <v>https://d-nb.info/gnd/4187804-8</v>
      </c>
      <c r="H109" s="12">
        <f>IF(Taxonomie!$AC109="skos:closeMatch",Taxonomie!$AA109,)</f>
        <v>0</v>
      </c>
      <c r="I109" s="12">
        <f>IF(Taxonomie!$AC109="skos:relatedMatch",Taxonomie!$AA109,)</f>
        <v>0</v>
      </c>
      <c r="J109" s="12">
        <f>IF(Taxonomie!$AC109="skos:broadMatch",Taxonomie!$AA109,)</f>
        <v>0</v>
      </c>
      <c r="K109" s="12">
        <f>IF(Taxonomie!$AC109="skos:narrowMatch",Taxonomie!$AA109,)</f>
        <v>0</v>
      </c>
      <c r="L109" s="37" t="str">
        <f>IF(Taxonomie!$AH109="skos:exactMatch",Taxonomie!$AF109,)</f>
        <v>https://www.wikidata.org/wiki/Q361151</v>
      </c>
      <c r="M109" s="12">
        <f>IF(Taxonomie!$AH109="skos:closeMatch",Taxonomie!$AF109,)</f>
        <v>0</v>
      </c>
      <c r="N109" s="12">
        <f>IF(Taxonomie!$AH109="skos:relatedMatch",Taxonomie!$AF109,)</f>
        <v>0</v>
      </c>
      <c r="O109" s="12">
        <f>IF(Taxonomie!$AH109="skos:broadMatch",Taxonomie!$AF109,)</f>
        <v>0</v>
      </c>
      <c r="P109" s="12">
        <f>IF(Taxonomie!$AH109="skos:narrowMatch",Taxonomie!$AF109,)</f>
        <v>0</v>
      </c>
      <c r="Q109" s="75" t="str">
        <f>IF(Taxonomie!AK109="N.A.",,Taxonomie!AK109)</f>
        <v>http://eurovoc.europa.eu/3127</v>
      </c>
      <c r="R109" s="12">
        <f>IF(Taxonomie!$AM109="skos:exactMatch",Taxonomie!$AK109,)</f>
        <v>0</v>
      </c>
      <c r="S109" s="12">
        <f>IF(Taxonomie!$AM109="skos:closeMatch",Taxonomie!$AK109,)</f>
        <v>0</v>
      </c>
      <c r="T109" s="37" t="str">
        <f>IF(Taxonomie!$AM109="skos:relatedMatch",Taxonomie!$AK109,)</f>
        <v>http://eurovoc.europa.eu/3127</v>
      </c>
      <c r="U109" s="12">
        <f>IF(Taxonomie!$AM109="skos:broadMatch",Taxonomie!$AK109,)</f>
        <v>0</v>
      </c>
      <c r="V109" s="12">
        <f>IF(Taxonomie!$AM109="skos:narrowMatch",Taxonomie!$AK109,)</f>
        <v>0</v>
      </c>
      <c r="W109" s="12">
        <f>IF(Taxonomie!$AQ109="skos:exactMatch",Taxonomie!$AP109,)</f>
        <v>0</v>
      </c>
      <c r="X109" s="12">
        <f>IF(Taxonomie!$AQ109="skos:closeMatch",Taxonomie!$AP109,)</f>
        <v>0</v>
      </c>
      <c r="Y109" s="37" t="str">
        <f>IF(Taxonomie!$AQ109="skos:relatedMatch",Taxonomie!$AP109,)</f>
        <v>https://schema.org/Vehicle</v>
      </c>
      <c r="Z109" s="12">
        <f>IF(Taxonomie!$AQ109="skos:broadMatch",Taxonomie!$AP109,)</f>
        <v>0</v>
      </c>
      <c r="AA109" s="12">
        <f>IF(Taxonomie!$AQ109="skos:narrowMatch",Taxonomie!$AP109,)</f>
        <v>0</v>
      </c>
      <c r="AB109" s="12" t="s">
        <v>5489</v>
      </c>
    </row>
    <row r="110" spans="1:28">
      <c r="A110" s="12" t="str">
        <f t="shared" si="0"/>
        <v>Klimaschutz und Umweltschutz - Bericht und Analyse - Wasser</v>
      </c>
      <c r="B110" s="12" t="str">
        <f>CONCATENATE(Taxonomie!D110," - ",Taxonomie!Y110)</f>
        <v>climate protection and environmental protection - report and analysis - water</v>
      </c>
      <c r="C110" s="12" t="str">
        <f>Taxonomie!C110</f>
        <v>Klimaschutz und Umweltschutz</v>
      </c>
      <c r="D110" s="12" t="str">
        <f>Taxonomie!X110</f>
        <v>Bericht und Analyse - Wasser</v>
      </c>
      <c r="E110" s="12" t="str">
        <f>Taxonomie!Z110</f>
        <v>Kennzahlen zu Wasser in einer Kommune</v>
      </c>
      <c r="F110" s="12" t="str">
        <f>Taxonomie!B110</f>
        <v>Umwelt</v>
      </c>
      <c r="G110" s="12">
        <f>IF(Taxonomie!$AC110="skos:exactMatch",Taxonomie!$AA110,)</f>
        <v>0</v>
      </c>
      <c r="H110" s="12">
        <f>IF(Taxonomie!$AC110="skos:closeMatch",Taxonomie!$AA110,)</f>
        <v>0</v>
      </c>
      <c r="I110" s="12">
        <f>IF(Taxonomie!$AC110="skos:relatedMatch",Taxonomie!$AA110,)</f>
        <v>0</v>
      </c>
      <c r="J110" s="12">
        <f>IF(Taxonomie!$AC110="skos:broadMatch",Taxonomie!$AA110,)</f>
        <v>0</v>
      </c>
      <c r="K110" s="37" t="str">
        <f>IF(Taxonomie!$AC110="skos:narrowMatch",Taxonomie!$AA110,)</f>
        <v>https://d-nb.info/gnd/4079058-7</v>
      </c>
      <c r="L110" s="12">
        <f>IF(Taxonomie!$AH110="skos:exactMatch",Taxonomie!$AF110,)</f>
        <v>0</v>
      </c>
      <c r="M110" s="12">
        <f>IF(Taxonomie!$AH110="skos:closeMatch",Taxonomie!$AF110,)</f>
        <v>0</v>
      </c>
      <c r="N110" s="12">
        <f>IF(Taxonomie!$AH110="skos:relatedMatch",Taxonomie!$AF110,)</f>
        <v>0</v>
      </c>
      <c r="O110" s="12">
        <f>IF(Taxonomie!$AH110="skos:broadMatch",Taxonomie!$AF110,)</f>
        <v>0</v>
      </c>
      <c r="P110" s="37" t="str">
        <f>IF(Taxonomie!$AH110="skos:narrowMatch",Taxonomie!$AF110,)</f>
        <v>https://www.wikidata.org/wiki/Q632717</v>
      </c>
      <c r="Q110" s="75" t="str">
        <f>IF(Taxonomie!AK110="N.A.",,Taxonomie!AK110)</f>
        <v>http://eurovoc.europa.eu/1741</v>
      </c>
      <c r="R110" s="12">
        <f>IF(Taxonomie!$AM110="skos:exactMatch",Taxonomie!$AK110,)</f>
        <v>0</v>
      </c>
      <c r="S110" s="12">
        <f>IF(Taxonomie!$AM110="skos:closeMatch",Taxonomie!$AK110,)</f>
        <v>0</v>
      </c>
      <c r="T110" s="12">
        <f>IF(Taxonomie!$AM110="skos:relatedMatch",Taxonomie!$AK110,)</f>
        <v>0</v>
      </c>
      <c r="U110" s="12">
        <f>IF(Taxonomie!$AM110="skos:broadMatch",Taxonomie!$AK110,)</f>
        <v>0</v>
      </c>
      <c r="V110" s="37" t="str">
        <f>IF(Taxonomie!$AM110="skos:narrowMatch",Taxonomie!$AK110,)</f>
        <v>http://eurovoc.europa.eu/1741</v>
      </c>
      <c r="W110" s="12">
        <f>IF(Taxonomie!$AQ110="skos:exactMatch",Taxonomie!$AP110,)</f>
        <v>0</v>
      </c>
      <c r="X110" s="12">
        <f>IF(Taxonomie!$AQ110="skos:closeMatch",Taxonomie!$AP110,)</f>
        <v>0</v>
      </c>
      <c r="Y110" s="12">
        <f>IF(Taxonomie!$AQ110="skos:relatedMatch",Taxonomie!$AP110,)</f>
        <v>0</v>
      </c>
      <c r="Z110" s="12">
        <f>IF(Taxonomie!$AQ110="skos:broadMatch",Taxonomie!$AP110,)</f>
        <v>0</v>
      </c>
      <c r="AA110" s="37" t="str">
        <f>IF(Taxonomie!$AQ110="skos:narrowMatch",Taxonomie!$AP110,)</f>
        <v>https://schema.org/Report</v>
      </c>
      <c r="AB110" s="12" t="s">
        <v>5489</v>
      </c>
    </row>
    <row r="111" spans="1:28">
      <c r="A111" s="12" t="str">
        <f t="shared" si="0"/>
        <v>Klimaschutz und Umweltschutz - Radioaktivitätsmessung</v>
      </c>
      <c r="B111" s="12" t="str">
        <f>CONCATENATE(Taxonomie!D111," - ",Taxonomie!Y111)</f>
        <v>climate protection and environmental protection - radioactivity measurements</v>
      </c>
      <c r="C111" s="12" t="str">
        <f>Taxonomie!C111</f>
        <v>Klimaschutz und Umweltschutz</v>
      </c>
      <c r="D111" s="12" t="str">
        <f>Taxonomie!X111</f>
        <v>Radioaktivitätsmessung</v>
      </c>
      <c r="E111" s="12" t="str">
        <f>Taxonomie!Z111</f>
        <v>Kennzahlen zu Radioaktivität in einer Kommune</v>
      </c>
      <c r="F111" s="12" t="str">
        <f>Taxonomie!B111</f>
        <v>Umwelt</v>
      </c>
      <c r="G111" s="12">
        <f>IF(Taxonomie!$AC111="skos:exactMatch",Taxonomie!$AA111,)</f>
        <v>0</v>
      </c>
      <c r="H111" s="12">
        <f>IF(Taxonomie!$AC111="skos:closeMatch",Taxonomie!$AA111,)</f>
        <v>0</v>
      </c>
      <c r="I111" s="12">
        <f>IF(Taxonomie!$AC111="skos:relatedMatch",Taxonomie!$AA111,)</f>
        <v>0</v>
      </c>
      <c r="J111" s="37" t="str">
        <f>IF(Taxonomie!$AC111="skos:broadMatch",Taxonomie!$AA111,)</f>
        <v>https://d-nb.info/gnd/4048198-0</v>
      </c>
      <c r="K111" s="12">
        <f>IF(Taxonomie!$AC111="skos:narrowMatch",Taxonomie!$AA111,)</f>
        <v>0</v>
      </c>
      <c r="L111" s="12">
        <f>IF(Taxonomie!$AH111="skos:exactMatch",Taxonomie!$AF111,)</f>
        <v>0</v>
      </c>
      <c r="M111" s="12">
        <f>IF(Taxonomie!$AH111="skos:closeMatch",Taxonomie!$AF111,)</f>
        <v>0</v>
      </c>
      <c r="N111" s="37" t="str">
        <f>IF(Taxonomie!$AH111="skos:relatedMatch",Taxonomie!$AF111,)</f>
        <v>https://www.wikidata.org/wiki/Q11448</v>
      </c>
      <c r="O111" s="12">
        <f>IF(Taxonomie!$AH111="skos:broadMatch",Taxonomie!$AF111,)</f>
        <v>0</v>
      </c>
      <c r="P111" s="12">
        <f>IF(Taxonomie!$AH111="skos:narrowMatch",Taxonomie!$AF111,)</f>
        <v>0</v>
      </c>
      <c r="Q111" s="75" t="str">
        <f>IF(Taxonomie!AK111="N.A.",,Taxonomie!AK111)</f>
        <v>http://eurovoc.europa.eu/2882</v>
      </c>
      <c r="R111" s="12">
        <f>IF(Taxonomie!$AM111="skos:exactMatch",Taxonomie!$AK111,)</f>
        <v>0</v>
      </c>
      <c r="S111" s="12">
        <f>IF(Taxonomie!$AM111="skos:closeMatch",Taxonomie!$AK111,)</f>
        <v>0</v>
      </c>
      <c r="T111" s="37" t="str">
        <f>IF(Taxonomie!$AM111="skos:relatedMatch",Taxonomie!$AK111,)</f>
        <v>http://eurovoc.europa.eu/2882</v>
      </c>
      <c r="U111" s="12">
        <f>IF(Taxonomie!$AM111="skos:broadMatch",Taxonomie!$AK111,)</f>
        <v>0</v>
      </c>
      <c r="V111" s="12">
        <f>IF(Taxonomie!$AM111="skos:narrowMatch",Taxonomie!$AK111,)</f>
        <v>0</v>
      </c>
      <c r="W111" s="12">
        <f>IF(Taxonomie!$AQ111="skos:exactMatch",Taxonomie!$AP111,)</f>
        <v>0</v>
      </c>
      <c r="X111" s="12">
        <f>IF(Taxonomie!$AQ111="skos:closeMatch",Taxonomie!$AP111,)</f>
        <v>0</v>
      </c>
      <c r="Y111" s="37" t="str">
        <f>IF(Taxonomie!$AQ111="skos:relatedMatch",Taxonomie!$AP111,)</f>
        <v>https://schema.org/measurementTechnique</v>
      </c>
      <c r="Z111" s="12">
        <f>IF(Taxonomie!$AQ111="skos:broadMatch",Taxonomie!$AP111,)</f>
        <v>0</v>
      </c>
      <c r="AA111" s="12">
        <f>IF(Taxonomie!$AQ111="skos:narrowMatch",Taxonomie!$AP111,)</f>
        <v>0</v>
      </c>
      <c r="AB111" s="12" t="s">
        <v>5489</v>
      </c>
    </row>
    <row r="112" spans="1:28">
      <c r="A112" s="12" t="str">
        <f t="shared" si="0"/>
        <v>Klimaschutz und Umweltschutz - Umweltzone</v>
      </c>
      <c r="B112" s="12" t="str">
        <f>CONCATENATE(Taxonomie!D112," - ",Taxonomie!Y112)</f>
        <v>climate protection and environmental protection - low-emission zone</v>
      </c>
      <c r="C112" s="12" t="str">
        <f>Taxonomie!C112</f>
        <v>Klimaschutz und Umweltschutz</v>
      </c>
      <c r="D112" s="12" t="str">
        <f>Taxonomie!X112</f>
        <v>Umweltzone</v>
      </c>
      <c r="E112" s="12" t="str">
        <f>Taxonomie!Z112</f>
        <v>Daten zu den in einer Kommune eingerichteten Gebieten, in denen nur Kfz mit Feinstaubplakette fahren dürfen</v>
      </c>
      <c r="F112" s="12" t="str">
        <f>Taxonomie!B112</f>
        <v>Umwelt</v>
      </c>
      <c r="G112" s="37" t="str">
        <f>IF(Taxonomie!$AC112="skos:exactMatch",Taxonomie!$AA112,)</f>
        <v>https://d-nb.info/gnd/1176538829</v>
      </c>
      <c r="H112" s="12">
        <f>IF(Taxonomie!$AC112="skos:closeMatch",Taxonomie!$AA112,)</f>
        <v>0</v>
      </c>
      <c r="I112" s="12">
        <f>IF(Taxonomie!$AC112="skos:relatedMatch",Taxonomie!$AA112,)</f>
        <v>0</v>
      </c>
      <c r="J112" s="12">
        <f>IF(Taxonomie!$AC112="skos:broadMatch",Taxonomie!$AA112,)</f>
        <v>0</v>
      </c>
      <c r="K112" s="12">
        <f>IF(Taxonomie!$AC112="skos:narrowMatch",Taxonomie!$AA112,)</f>
        <v>0</v>
      </c>
      <c r="L112" s="37" t="str">
        <f>IF(Taxonomie!$AH112="skos:exactMatch",Taxonomie!$AF112,)</f>
        <v>https://www.wikidata.org/wiki/Q647266</v>
      </c>
      <c r="M112" s="12">
        <f>IF(Taxonomie!$AH112="skos:closeMatch",Taxonomie!$AF112,)</f>
        <v>0</v>
      </c>
      <c r="N112" s="12">
        <f>IF(Taxonomie!$AH112="skos:relatedMatch",Taxonomie!$AF112,)</f>
        <v>0</v>
      </c>
      <c r="O112" s="12">
        <f>IF(Taxonomie!$AH112="skos:broadMatch",Taxonomie!$AF112,)</f>
        <v>0</v>
      </c>
      <c r="P112" s="12">
        <f>IF(Taxonomie!$AH112="skos:narrowMatch",Taxonomie!$AF112,)</f>
        <v>0</v>
      </c>
      <c r="Q112" s="75" t="str">
        <f>IF(Taxonomie!AK112="N.A.",,Taxonomie!AK112)</f>
        <v>http://eurovoc.europa.eu/4801</v>
      </c>
      <c r="R112" s="12">
        <f>IF(Taxonomie!$AM112="skos:exactMatch",Taxonomie!$AK112,)</f>
        <v>0</v>
      </c>
      <c r="S112" s="37" t="str">
        <f>IF(Taxonomie!$AM112="skos:closeMatch",Taxonomie!$AK112,)</f>
        <v>http://eurovoc.europa.eu/4801</v>
      </c>
      <c r="T112" s="12">
        <f>IF(Taxonomie!$AM112="skos:relatedMatch",Taxonomie!$AK112,)</f>
        <v>0</v>
      </c>
      <c r="U112" s="12">
        <f>IF(Taxonomie!$AM112="skos:broadMatch",Taxonomie!$AK112,)</f>
        <v>0</v>
      </c>
      <c r="V112" s="12">
        <f>IF(Taxonomie!$AM112="skos:narrowMatch",Taxonomie!$AK112,)</f>
        <v>0</v>
      </c>
      <c r="W112" s="12">
        <f>IF(Taxonomie!$AQ112="skos:exactMatch",Taxonomie!$AP112,)</f>
        <v>0</v>
      </c>
      <c r="X112" s="12">
        <f>IF(Taxonomie!$AQ112="skos:closeMatch",Taxonomie!$AP112,)</f>
        <v>0</v>
      </c>
      <c r="Y112" s="37" t="str">
        <f>IF(Taxonomie!$AQ112="skos:relatedMatch",Taxonomie!$AP112,)</f>
        <v>https://schema.org/DefinedRegion</v>
      </c>
      <c r="Z112" s="12">
        <f>IF(Taxonomie!$AQ112="skos:broadMatch",Taxonomie!$AP112,)</f>
        <v>0</v>
      </c>
      <c r="AA112" s="12">
        <f>IF(Taxonomie!$AQ112="skos:narrowMatch",Taxonomie!$AP112,)</f>
        <v>0</v>
      </c>
      <c r="AB112" s="12" t="s">
        <v>5489</v>
      </c>
    </row>
    <row r="113" spans="1:28">
      <c r="A113" s="12" t="str">
        <f t="shared" si="0"/>
        <v>Kultur - Denkmal</v>
      </c>
      <c r="B113" s="12" t="str">
        <f>CONCATENATE(Taxonomie!D113," - ",Taxonomie!Y113)</f>
        <v>culture - monument</v>
      </c>
      <c r="C113" s="12" t="str">
        <f>Taxonomie!C113</f>
        <v>Kultur</v>
      </c>
      <c r="D113" s="12" t="str">
        <f>Taxonomie!X113</f>
        <v>Denkmal</v>
      </c>
      <c r="E113" s="12" t="str">
        <f>Taxonomie!Z113</f>
        <v>Standorte und weitere Angaben zu Denkmälerm bzw. Erinnerungsorten in Kommunen</v>
      </c>
      <c r="F113" s="12" t="str">
        <f>Taxonomie!B113</f>
        <v>Bildung, Kultur und Sport</v>
      </c>
      <c r="G113" s="37" t="str">
        <f>IF(Taxonomie!$AC113="skos:exactMatch",Taxonomie!$AA113,)</f>
        <v>https://d-nb.info/gnd/4011453-3</v>
      </c>
      <c r="H113" s="12">
        <f>IF(Taxonomie!$AC113="skos:closeMatch",Taxonomie!$AA113,)</f>
        <v>0</v>
      </c>
      <c r="I113" s="12">
        <f>IF(Taxonomie!$AC113="skos:relatedMatch",Taxonomie!$AA113,)</f>
        <v>0</v>
      </c>
      <c r="J113" s="12">
        <f>IF(Taxonomie!$AC113="skos:broadMatch",Taxonomie!$AA113,)</f>
        <v>0</v>
      </c>
      <c r="K113" s="12">
        <f>IF(Taxonomie!$AC113="skos:narrowMatch",Taxonomie!$AA113,)</f>
        <v>0</v>
      </c>
      <c r="L113" s="37" t="str">
        <f>IF(Taxonomie!$AH113="skos:exactMatch",Taxonomie!$AF113,)</f>
        <v>https://www.wikidata.org/wiki/Q4989906</v>
      </c>
      <c r="M113" s="12">
        <f>IF(Taxonomie!$AH113="skos:closeMatch",Taxonomie!$AF113,)</f>
        <v>0</v>
      </c>
      <c r="N113" s="12">
        <f>IF(Taxonomie!$AH113="skos:relatedMatch",Taxonomie!$AF113,)</f>
        <v>0</v>
      </c>
      <c r="O113" s="12">
        <f>IF(Taxonomie!$AH113="skos:broadMatch",Taxonomie!$AF113,)</f>
        <v>0</v>
      </c>
      <c r="P113" s="12">
        <f>IF(Taxonomie!$AH113="skos:narrowMatch",Taxonomie!$AF113,)</f>
        <v>0</v>
      </c>
      <c r="Q113" s="75" t="str">
        <f>IF(Taxonomie!AK113="N.A.",,Taxonomie!AK113)</f>
        <v>http://eurovoc.europa.eu/5747</v>
      </c>
      <c r="R113" s="37" t="str">
        <f>IF(Taxonomie!$AM113="skos:exactMatch",Taxonomie!$AK113,)</f>
        <v>http://eurovoc.europa.eu/5747</v>
      </c>
      <c r="S113" s="12">
        <f>IF(Taxonomie!$AM113="skos:closeMatch",Taxonomie!$AK113,)</f>
        <v>0</v>
      </c>
      <c r="T113" s="12">
        <f>IF(Taxonomie!$AM113="skos:relatedMatch",Taxonomie!$AK113,)</f>
        <v>0</v>
      </c>
      <c r="U113" s="12">
        <f>IF(Taxonomie!$AM113="skos:broadMatch",Taxonomie!$AK113,)</f>
        <v>0</v>
      </c>
      <c r="V113" s="12">
        <f>IF(Taxonomie!$AM113="skos:narrowMatch",Taxonomie!$AK113,)</f>
        <v>0</v>
      </c>
      <c r="W113" s="12">
        <f>IF(Taxonomie!$AQ113="skos:exactMatch",Taxonomie!$AP113,)</f>
        <v>0</v>
      </c>
      <c r="X113" s="12">
        <f>IF(Taxonomie!$AQ113="skos:closeMatch",Taxonomie!$AP113,)</f>
        <v>0</v>
      </c>
      <c r="Y113" s="37" t="str">
        <f>IF(Taxonomie!$AQ113="skos:relatedMatch",Taxonomie!$AP113,)</f>
        <v>https://schema.org/LandmarksOrHistoricalBuildings</v>
      </c>
      <c r="Z113" s="12">
        <f>IF(Taxonomie!$AQ113="skos:broadMatch",Taxonomie!$AP113,)</f>
        <v>0</v>
      </c>
      <c r="AA113" s="12">
        <f>IF(Taxonomie!$AQ113="skos:narrowMatch",Taxonomie!$AP113,)</f>
        <v>0</v>
      </c>
      <c r="AB113" s="12" t="s">
        <v>5489</v>
      </c>
    </row>
    <row r="114" spans="1:28">
      <c r="A114" s="12" t="str">
        <f t="shared" si="0"/>
        <v>Kultur - Friedhof - Grabstätte</v>
      </c>
      <c r="B114" s="12" t="str">
        <f>CONCATENATE(Taxonomie!D114," - ",Taxonomie!Y114)</f>
        <v>culture - cemetery - place of burial</v>
      </c>
      <c r="C114" s="12" t="str">
        <f>Taxonomie!C114</f>
        <v>Kultur</v>
      </c>
      <c r="D114" s="12" t="str">
        <f>Taxonomie!X114</f>
        <v>Friedhof - Grabstätte</v>
      </c>
      <c r="E114" s="12" t="str">
        <f>Taxonomie!Z114</f>
        <v>Standorte und Eigenschaften von Stellen, an denen Tote beerdigt sind</v>
      </c>
      <c r="F114" s="12" t="str">
        <f>Taxonomie!B114</f>
        <v>Bildung, Kultur und Sport</v>
      </c>
      <c r="G114" s="37" t="str">
        <f>IF(Taxonomie!$AC114="skos:exactMatch",Taxonomie!$AA114,)</f>
        <v>https://d-nb.info/gnd/4021716-4</v>
      </c>
      <c r="H114" s="12">
        <f>IF(Taxonomie!$AC114="skos:closeMatch",Taxonomie!$AA114,)</f>
        <v>0</v>
      </c>
      <c r="I114" s="12">
        <f>IF(Taxonomie!$AC114="skos:relatedMatch",Taxonomie!$AA114,)</f>
        <v>0</v>
      </c>
      <c r="J114" s="12">
        <f>IF(Taxonomie!$AC114="skos:broadMatch",Taxonomie!$AA114,)</f>
        <v>0</v>
      </c>
      <c r="K114" s="12">
        <f>IF(Taxonomie!$AC114="skos:narrowMatch",Taxonomie!$AA114,)</f>
        <v>0</v>
      </c>
      <c r="L114" s="37" t="str">
        <f>IF(Taxonomie!$AH114="skos:exactMatch",Taxonomie!$AF114,)</f>
        <v>https://www.wikidata.org/wiki/Q173387</v>
      </c>
      <c r="M114" s="12">
        <f>IF(Taxonomie!$AH114="skos:closeMatch",Taxonomie!$AF114,)</f>
        <v>0</v>
      </c>
      <c r="N114" s="12">
        <f>IF(Taxonomie!$AH114="skos:relatedMatch",Taxonomie!$AF114,)</f>
        <v>0</v>
      </c>
      <c r="O114" s="12">
        <f>IF(Taxonomie!$AH114="skos:broadMatch",Taxonomie!$AF114,)</f>
        <v>0</v>
      </c>
      <c r="P114" s="12">
        <f>IF(Taxonomie!$AH114="skos:narrowMatch",Taxonomie!$AF114,)</f>
        <v>0</v>
      </c>
      <c r="Q114" s="75" t="str">
        <f>IF(Taxonomie!AK114="N.A.",,Taxonomie!AK114)</f>
        <v>http://eurovoc.europa.eu/5488</v>
      </c>
      <c r="R114" s="12">
        <f>IF(Taxonomie!$AM114="skos:exactMatch",Taxonomie!$AK114,)</f>
        <v>0</v>
      </c>
      <c r="S114" s="12">
        <f>IF(Taxonomie!$AM114="skos:closeMatch",Taxonomie!$AK114,)</f>
        <v>0</v>
      </c>
      <c r="T114" s="12">
        <f>IF(Taxonomie!$AM114="skos:relatedMatch",Taxonomie!$AK114,)</f>
        <v>0</v>
      </c>
      <c r="U114" s="37" t="str">
        <f>IF(Taxonomie!$AM114="skos:broadMatch",Taxonomie!$AK114,)</f>
        <v>http://eurovoc.europa.eu/5488</v>
      </c>
      <c r="V114" s="12">
        <f>IF(Taxonomie!$AM114="skos:narrowMatch",Taxonomie!$AK114,)</f>
        <v>0</v>
      </c>
      <c r="W114" s="12">
        <f>IF(Taxonomie!$AQ114="skos:exactMatch",Taxonomie!$AP114,)</f>
        <v>0</v>
      </c>
      <c r="X114" s="12">
        <f>IF(Taxonomie!$AQ114="skos:closeMatch",Taxonomie!$AP114,)</f>
        <v>0</v>
      </c>
      <c r="Y114" s="12">
        <f>IF(Taxonomie!$AQ114="skos:relatedMatch",Taxonomie!$AP114,)</f>
        <v>0</v>
      </c>
      <c r="Z114" s="37" t="str">
        <f>IF(Taxonomie!$AQ114="skos:broadMatch",Taxonomie!$AP114,)</f>
        <v>https://schema.org/Cemetery</v>
      </c>
      <c r="AA114" s="12">
        <f>IF(Taxonomie!$AQ114="skos:narrowMatch",Taxonomie!$AP114,)</f>
        <v>0</v>
      </c>
      <c r="AB114" s="12" t="s">
        <v>5489</v>
      </c>
    </row>
    <row r="115" spans="1:28">
      <c r="A115" s="12" t="str">
        <f t="shared" si="0"/>
        <v>Kultur - Friedhof - Standort</v>
      </c>
      <c r="B115" s="12" t="str">
        <f>CONCATENATE(Taxonomie!D115," - ",Taxonomie!Y115)</f>
        <v>culture - cemetery - location</v>
      </c>
      <c r="C115" s="12" t="str">
        <f>Taxonomie!C115</f>
        <v>Kultur</v>
      </c>
      <c r="D115" s="12" t="str">
        <f>Taxonomie!X115</f>
        <v>Friedhof - Standort</v>
      </c>
      <c r="E115" s="12" t="str">
        <f>Taxonomie!Z115</f>
        <v>Standorte der Friedhöfe</v>
      </c>
      <c r="F115" s="12" t="str">
        <f>Taxonomie!B115</f>
        <v>Bildung, Kultur und Sport</v>
      </c>
      <c r="G115" s="12">
        <f>IF(Taxonomie!$AC115="skos:exactMatch",Taxonomie!$AA115,)</f>
        <v>0</v>
      </c>
      <c r="H115" s="12">
        <f>IF(Taxonomie!$AC115="skos:closeMatch",Taxonomie!$AA115,)</f>
        <v>0</v>
      </c>
      <c r="I115" s="12">
        <f>IF(Taxonomie!$AC115="skos:relatedMatch",Taxonomie!$AA115,)</f>
        <v>0</v>
      </c>
      <c r="J115" s="37" t="str">
        <f>IF(Taxonomie!$AC115="skos:broadMatch",Taxonomie!$AA115,)</f>
        <v>https://d-nb.info/gnd/4018537-0</v>
      </c>
      <c r="K115" s="12">
        <f>IF(Taxonomie!$AC115="skos:narrowMatch",Taxonomie!$AA115,)</f>
        <v>0</v>
      </c>
      <c r="L115" s="12">
        <f>IF(Taxonomie!$AH115="skos:exactMatch",Taxonomie!$AF115,)</f>
        <v>0</v>
      </c>
      <c r="M115" s="12">
        <f>IF(Taxonomie!$AH115="skos:closeMatch",Taxonomie!$AF115,)</f>
        <v>0</v>
      </c>
      <c r="N115" s="12">
        <f>IF(Taxonomie!$AH115="skos:relatedMatch",Taxonomie!$AF115,)</f>
        <v>0</v>
      </c>
      <c r="O115" s="37" t="str">
        <f>IF(Taxonomie!$AH115="skos:broadMatch",Taxonomie!$AF115,)</f>
        <v>https://www.wikidata.org/wiki/Q39614</v>
      </c>
      <c r="P115" s="12">
        <f>IF(Taxonomie!$AH115="skos:narrowMatch",Taxonomie!$AF115,)</f>
        <v>0</v>
      </c>
      <c r="Q115" s="75" t="str">
        <f>IF(Taxonomie!AK115="N.A.",,Taxonomie!AK115)</f>
        <v>http://eurovoc.europa.eu/5488</v>
      </c>
      <c r="R115" s="12">
        <f>IF(Taxonomie!$AM115="skos:exactMatch",Taxonomie!$AK115,)</f>
        <v>0</v>
      </c>
      <c r="S115" s="12">
        <f>IF(Taxonomie!$AM115="skos:closeMatch",Taxonomie!$AK115,)</f>
        <v>0</v>
      </c>
      <c r="T115" s="12">
        <f>IF(Taxonomie!$AM115="skos:relatedMatch",Taxonomie!$AK115,)</f>
        <v>0</v>
      </c>
      <c r="U115" s="37" t="str">
        <f>IF(Taxonomie!$AM115="skos:broadMatch",Taxonomie!$AK115,)</f>
        <v>http://eurovoc.europa.eu/5488</v>
      </c>
      <c r="V115" s="12">
        <f>IF(Taxonomie!$AM115="skos:narrowMatch",Taxonomie!$AK115,)</f>
        <v>0</v>
      </c>
      <c r="W115" s="12">
        <f>IF(Taxonomie!$AQ115="skos:exactMatch",Taxonomie!$AP115,)</f>
        <v>0</v>
      </c>
      <c r="X115" s="12">
        <f>IF(Taxonomie!$AQ115="skos:closeMatch",Taxonomie!$AP115,)</f>
        <v>0</v>
      </c>
      <c r="Y115" s="12">
        <f>IF(Taxonomie!$AQ115="skos:relatedMatch",Taxonomie!$AP115,)</f>
        <v>0</v>
      </c>
      <c r="Z115" s="37" t="str">
        <f>IF(Taxonomie!$AQ115="skos:broadMatch",Taxonomie!$AP115,)</f>
        <v>https://schema.org/Cemetery</v>
      </c>
      <c r="AA115" s="12">
        <f>IF(Taxonomie!$AQ115="skos:narrowMatch",Taxonomie!$AP115,)</f>
        <v>0</v>
      </c>
      <c r="AB115" s="12" t="s">
        <v>5489</v>
      </c>
    </row>
    <row r="116" spans="1:28">
      <c r="A116" s="12" t="str">
        <f t="shared" si="0"/>
        <v>Kultur - religiöse Einrichtung</v>
      </c>
      <c r="B116" s="12" t="str">
        <f>CONCATENATE(Taxonomie!D116," - ",Taxonomie!Y116)</f>
        <v>culture - religious institution</v>
      </c>
      <c r="C116" s="12" t="str">
        <f>Taxonomie!C116</f>
        <v>Kultur</v>
      </c>
      <c r="D116" s="12" t="str">
        <f>Taxonomie!X116</f>
        <v>religiöse Einrichtung</v>
      </c>
      <c r="E116" s="12" t="str">
        <f>Taxonomie!Z116</f>
        <v>Standorte bzw. Kennzahlen zu Sakralbauten, Gotteshäusern, Glaubenseinrichtungen</v>
      </c>
      <c r="F116" s="12" t="str">
        <f>Taxonomie!B116</f>
        <v>Bildung, Kultur und Sport</v>
      </c>
      <c r="G116" s="12">
        <f>IF(Taxonomie!$AC116="skos:exactMatch",Taxonomie!$AA116,)</f>
        <v>0</v>
      </c>
      <c r="H116" s="12">
        <f>IF(Taxonomie!$AC116="skos:closeMatch",Taxonomie!$AA116,)</f>
        <v>0</v>
      </c>
      <c r="I116" s="12">
        <f>IF(Taxonomie!$AC116="skos:relatedMatch",Taxonomie!$AA116,)</f>
        <v>0</v>
      </c>
      <c r="J116" s="37" t="str">
        <f>IF(Taxonomie!$AC116="skos:broadMatch",Taxonomie!$AA116,)</f>
        <v>https://d-nb.info/gnd/4178936-2</v>
      </c>
      <c r="K116" s="12">
        <f>IF(Taxonomie!$AC116="skos:narrowMatch",Taxonomie!$AA116,)</f>
        <v>0</v>
      </c>
      <c r="L116" s="12">
        <f>IF(Taxonomie!$AH116="skos:exactMatch",Taxonomie!$AF116,)</f>
        <v>0</v>
      </c>
      <c r="M116" s="12">
        <f>IF(Taxonomie!$AH116="skos:closeMatch",Taxonomie!$AF116,)</f>
        <v>0</v>
      </c>
      <c r="N116" s="12">
        <f>IF(Taxonomie!$AH116="skos:relatedMatch",Taxonomie!$AF116,)</f>
        <v>0</v>
      </c>
      <c r="O116" s="37" t="str">
        <f>IF(Taxonomie!$AH116="skos:broadMatch",Taxonomie!$AF116,)</f>
        <v>https://www.wikidata.org/wiki/Q24398318</v>
      </c>
      <c r="P116" s="12">
        <f>IF(Taxonomie!$AH116="skos:narrowMatch",Taxonomie!$AF116,)</f>
        <v>0</v>
      </c>
      <c r="Q116" s="75" t="str">
        <f>IF(Taxonomie!AK116="N.A.",,Taxonomie!AK116)</f>
        <v>http://eurovoc.europa.eu/4101</v>
      </c>
      <c r="R116" s="12">
        <f>IF(Taxonomie!$AM116="skos:exactMatch",Taxonomie!$AK116,)</f>
        <v>0</v>
      </c>
      <c r="S116" s="12">
        <f>IF(Taxonomie!$AM116="skos:closeMatch",Taxonomie!$AK116,)</f>
        <v>0</v>
      </c>
      <c r="T116" s="12">
        <f>IF(Taxonomie!$AM116="skos:relatedMatch",Taxonomie!$AK116,)</f>
        <v>0</v>
      </c>
      <c r="U116" s="12">
        <f>IF(Taxonomie!$AM116="skos:broadMatch",Taxonomie!$AK116,)</f>
        <v>0</v>
      </c>
      <c r="V116" s="37" t="str">
        <f>IF(Taxonomie!$AM116="skos:narrowMatch",Taxonomie!$AK116,)</f>
        <v>http://eurovoc.europa.eu/4101</v>
      </c>
      <c r="W116" s="12">
        <f>IF(Taxonomie!$AQ116="skos:exactMatch",Taxonomie!$AP116,)</f>
        <v>0</v>
      </c>
      <c r="X116" s="12">
        <f>IF(Taxonomie!$AQ116="skos:closeMatch",Taxonomie!$AP116,)</f>
        <v>0</v>
      </c>
      <c r="Y116" s="12">
        <f>IF(Taxonomie!$AQ116="skos:relatedMatch",Taxonomie!$AP116,)</f>
        <v>0</v>
      </c>
      <c r="Z116" s="37" t="str">
        <f>IF(Taxonomie!$AQ116="skos:broadMatch",Taxonomie!$AP116,)</f>
        <v>https://schema.org/PlaceOfWorship</v>
      </c>
      <c r="AA116" s="12">
        <f>IF(Taxonomie!$AQ116="skos:narrowMatch",Taxonomie!$AP116,)</f>
        <v>0</v>
      </c>
      <c r="AB116" s="12" t="s">
        <v>5489</v>
      </c>
    </row>
    <row r="117" spans="1:28">
      <c r="A117" s="12" t="str">
        <f t="shared" si="0"/>
        <v>Kultur - Kunstwerk</v>
      </c>
      <c r="B117" s="12" t="str">
        <f>CONCATENATE(Taxonomie!D117," - ",Taxonomie!Y117)</f>
        <v>culture - work of art</v>
      </c>
      <c r="C117" s="12" t="str">
        <f>Taxonomie!C117</f>
        <v>Kultur</v>
      </c>
      <c r="D117" s="12" t="str">
        <f>Taxonomie!X117</f>
        <v>Kunstwerk</v>
      </c>
      <c r="E117" s="12" t="str">
        <f>Taxonomie!Z117</f>
        <v>Daten zu Erzeugnissen künstlerischen Schaffens im öffentlichen Raum der Kommunen</v>
      </c>
      <c r="F117" s="12" t="str">
        <f>Taxonomie!B117</f>
        <v>Bildung, Kultur und Sport</v>
      </c>
      <c r="G117" s="37" t="str">
        <f>IF(Taxonomie!$AC117="skos:exactMatch",Taxonomie!$AA117,)</f>
        <v>https://d-nb.info/gnd/4123592-7</v>
      </c>
      <c r="H117" s="12">
        <f>IF(Taxonomie!$AC117="skos:closeMatch",Taxonomie!$AA117,)</f>
        <v>0</v>
      </c>
      <c r="I117" s="12">
        <f>IF(Taxonomie!$AC117="skos:relatedMatch",Taxonomie!$AA117,)</f>
        <v>0</v>
      </c>
      <c r="J117" s="12">
        <f>IF(Taxonomie!$AC117="skos:broadMatch",Taxonomie!$AA117,)</f>
        <v>0</v>
      </c>
      <c r="K117" s="12">
        <f>IF(Taxonomie!$AC117="skos:narrowMatch",Taxonomie!$AA117,)</f>
        <v>0</v>
      </c>
      <c r="L117" s="37" t="str">
        <f>IF(Taxonomie!$AH117="skos:exactMatch",Taxonomie!$AF117,)</f>
        <v>https://www.wikidata.org/wiki/Q838948</v>
      </c>
      <c r="M117" s="12">
        <f>IF(Taxonomie!$AH117="skos:closeMatch",Taxonomie!$AF117,)</f>
        <v>0</v>
      </c>
      <c r="N117" s="12">
        <f>IF(Taxonomie!$AH117="skos:relatedMatch",Taxonomie!$AF117,)</f>
        <v>0</v>
      </c>
      <c r="O117" s="12">
        <f>IF(Taxonomie!$AH117="skos:broadMatch",Taxonomie!$AF117,)</f>
        <v>0</v>
      </c>
      <c r="P117" s="12">
        <f>IF(Taxonomie!$AH117="skos:narrowMatch",Taxonomie!$AF117,)</f>
        <v>0</v>
      </c>
      <c r="Q117" s="75" t="str">
        <f>IF(Taxonomie!AK117="N.A.",,Taxonomie!AK117)</f>
        <v>http://eurovoc.europa.eu/2122</v>
      </c>
      <c r="R117" s="37" t="str">
        <f>IF(Taxonomie!$AM117="skos:exactMatch",Taxonomie!$AK117,)</f>
        <v>http://eurovoc.europa.eu/2122</v>
      </c>
      <c r="S117" s="12">
        <f>IF(Taxonomie!$AM117="skos:closeMatch",Taxonomie!$AK117,)</f>
        <v>0</v>
      </c>
      <c r="T117" s="12">
        <f>IF(Taxonomie!$AM117="skos:relatedMatch",Taxonomie!$AK117,)</f>
        <v>0</v>
      </c>
      <c r="U117" s="12">
        <f>IF(Taxonomie!$AM117="skos:broadMatch",Taxonomie!$AK117,)</f>
        <v>0</v>
      </c>
      <c r="V117" s="12">
        <f>IF(Taxonomie!$AM117="skos:narrowMatch",Taxonomie!$AK117,)</f>
        <v>0</v>
      </c>
      <c r="W117" s="12">
        <f>IF(Taxonomie!$AQ117="skos:exactMatch",Taxonomie!$AP117,)</f>
        <v>0</v>
      </c>
      <c r="X117" s="12">
        <f>IF(Taxonomie!$AQ117="skos:closeMatch",Taxonomie!$AP117,)</f>
        <v>0</v>
      </c>
      <c r="Y117" s="12">
        <f>IF(Taxonomie!$AQ117="skos:relatedMatch",Taxonomie!$AP117,)</f>
        <v>0</v>
      </c>
      <c r="Z117" s="37" t="str">
        <f>IF(Taxonomie!$AQ117="skos:broadMatch",Taxonomie!$AP117,)</f>
        <v>https://schema.org/CreativeWork</v>
      </c>
      <c r="AA117" s="12">
        <f>IF(Taxonomie!$AQ117="skos:narrowMatch",Taxonomie!$AP117,)</f>
        <v>0</v>
      </c>
      <c r="AB117" s="12" t="s">
        <v>5489</v>
      </c>
    </row>
    <row r="118" spans="1:28">
      <c r="A118" s="12" t="str">
        <f t="shared" si="0"/>
        <v>Kultur - Lehrpfad und Wanderpfad</v>
      </c>
      <c r="B118" s="12" t="str">
        <f>CONCATENATE(Taxonomie!D118," - ",Taxonomie!Y118)</f>
        <v>culture - educational trail and hiking trail</v>
      </c>
      <c r="C118" s="12" t="str">
        <f>Taxonomie!C118</f>
        <v>Kultur</v>
      </c>
      <c r="D118" s="12" t="str">
        <f>Taxonomie!X118</f>
        <v>Lehrpfad und Wanderpfad</v>
      </c>
      <c r="E118" s="12" t="str">
        <f>Taxonomie!Z118</f>
        <v>Daten zu Freizeitwegen inkl. gestalteten [Themen]wegen mit dem Ziel der Wissensvermittlung</v>
      </c>
      <c r="F118" s="12" t="str">
        <f>Taxonomie!B118</f>
        <v>Bildung, Kultur und Sport</v>
      </c>
      <c r="G118" s="12">
        <f>IF(Taxonomie!$AC118="skos:exactMatch",Taxonomie!$AA118,)</f>
        <v>0</v>
      </c>
      <c r="H118" s="12">
        <f>IF(Taxonomie!$AC118="skos:closeMatch",Taxonomie!$AA118,)</f>
        <v>0</v>
      </c>
      <c r="I118" s="12">
        <f>IF(Taxonomie!$AC118="skos:relatedMatch",Taxonomie!$AA118,)</f>
        <v>0</v>
      </c>
      <c r="J118" s="12">
        <f>IF(Taxonomie!$AC118="skos:broadMatch",Taxonomie!$AA118,)</f>
        <v>0</v>
      </c>
      <c r="K118" s="37" t="str">
        <f>IF(Taxonomie!$AC118="skos:narrowMatch",Taxonomie!$AA118,)</f>
        <v>https://d-nb.info/gnd/4167190-9</v>
      </c>
      <c r="L118" s="12">
        <f>IF(Taxonomie!$AH118="skos:exactMatch",Taxonomie!$AF118,)</f>
        <v>0</v>
      </c>
      <c r="M118" s="12">
        <f>IF(Taxonomie!$AH118="skos:closeMatch",Taxonomie!$AF118,)</f>
        <v>0</v>
      </c>
      <c r="N118" s="12">
        <f>IF(Taxonomie!$AH118="skos:relatedMatch",Taxonomie!$AF118,)</f>
        <v>0</v>
      </c>
      <c r="O118" s="12">
        <f>IF(Taxonomie!$AH118="skos:broadMatch",Taxonomie!$AF118,)</f>
        <v>0</v>
      </c>
      <c r="P118" s="37" t="str">
        <f>IF(Taxonomie!$AH118="skos:narrowMatch",Taxonomie!$AF118,)</f>
        <v>https://www.wikidata.org/wiki/Q1169870</v>
      </c>
      <c r="Q118" s="12">
        <f>IF(Taxonomie!AK118="N.A.",,Taxonomie!AK118)</f>
        <v>0</v>
      </c>
      <c r="R118" s="12">
        <f>IF(Taxonomie!$AM118="skos:exactMatch",Taxonomie!$AK118,)</f>
        <v>0</v>
      </c>
      <c r="S118" s="12">
        <f>IF(Taxonomie!$AM118="skos:closeMatch",Taxonomie!$AK118,)</f>
        <v>0</v>
      </c>
      <c r="T118" s="12">
        <f>IF(Taxonomie!$AM118="skos:relatedMatch",Taxonomie!$AK118,)</f>
        <v>0</v>
      </c>
      <c r="U118" s="12">
        <f>IF(Taxonomie!$AM118="skos:broadMatch",Taxonomie!$AK118,)</f>
        <v>0</v>
      </c>
      <c r="V118" s="12">
        <f>IF(Taxonomie!$AM118="skos:narrowMatch",Taxonomie!$AK118,)</f>
        <v>0</v>
      </c>
      <c r="W118" s="12">
        <f>IF(Taxonomie!$AQ118="skos:exactMatch",Taxonomie!$AP118,)</f>
        <v>0</v>
      </c>
      <c r="X118" s="12">
        <f>IF(Taxonomie!$AQ118="skos:closeMatch",Taxonomie!$AP118,)</f>
        <v>0</v>
      </c>
      <c r="Y118" s="12">
        <f>IF(Taxonomie!$AQ118="skos:relatedMatch",Taxonomie!$AP118,)</f>
        <v>0</v>
      </c>
      <c r="Z118" s="12">
        <f>IF(Taxonomie!$AQ118="skos:broadMatch",Taxonomie!$AP118,)</f>
        <v>0</v>
      </c>
      <c r="AA118" s="12">
        <f>IF(Taxonomie!$AQ118="skos:narrowMatch",Taxonomie!$AP118,)</f>
        <v>0</v>
      </c>
      <c r="AB118" s="12" t="s">
        <v>5489</v>
      </c>
    </row>
    <row r="119" spans="1:28">
      <c r="A119" s="12" t="str">
        <f t="shared" si="0"/>
        <v>Kultur - Museum - Besucherzahl</v>
      </c>
      <c r="B119" s="12" t="str">
        <f>CONCATENATE(Taxonomie!D119," - ",Taxonomie!Y119)</f>
        <v>culture - museum - number of visitors</v>
      </c>
      <c r="C119" s="12" t="str">
        <f>Taxonomie!C119</f>
        <v>Kultur</v>
      </c>
      <c r="D119" s="12" t="str">
        <f>Taxonomie!X119</f>
        <v>Museum - Besucherzahl</v>
      </c>
      <c r="E119" s="12" t="str">
        <f>Taxonomie!Z119</f>
        <v>Frequentierungszahlen in Museen</v>
      </c>
      <c r="F119" s="12" t="str">
        <f>Taxonomie!B119</f>
        <v>Bildung, Kultur und Sport</v>
      </c>
      <c r="G119" s="12">
        <f>IF(Taxonomie!$AC119="skos:exactMatch",Taxonomie!$AA119,)</f>
        <v>0</v>
      </c>
      <c r="H119" s="12">
        <f>IF(Taxonomie!$AC119="skos:closeMatch",Taxonomie!$AA119,)</f>
        <v>0</v>
      </c>
      <c r="I119" s="12">
        <f>IF(Taxonomie!$AC119="skos:relatedMatch",Taxonomie!$AA119,)</f>
        <v>0</v>
      </c>
      <c r="J119" s="37" t="str">
        <f>IF(Taxonomie!$AC119="skos:broadMatch",Taxonomie!$AA119,)</f>
        <v>https://d-nb.info/gnd/4040795-0</v>
      </c>
      <c r="K119" s="12">
        <f>IF(Taxonomie!$AC119="skos:narrowMatch",Taxonomie!$AA119,)</f>
        <v>0</v>
      </c>
      <c r="L119" s="12">
        <f>IF(Taxonomie!$AH119="skos:exactMatch",Taxonomie!$AF119,)</f>
        <v>0</v>
      </c>
      <c r="M119" s="12">
        <f>IF(Taxonomie!$AH119="skos:closeMatch",Taxonomie!$AF119,)</f>
        <v>0</v>
      </c>
      <c r="N119" s="12">
        <f>IF(Taxonomie!$AH119="skos:relatedMatch",Taxonomie!$AF119,)</f>
        <v>0</v>
      </c>
      <c r="O119" s="12">
        <f>IF(Taxonomie!$AH119="skos:broadMatch",Taxonomie!$AF119,)</f>
        <v>0</v>
      </c>
      <c r="P119" s="37" t="str">
        <f>IF(Taxonomie!$AH119="skos:narrowMatch",Taxonomie!$AF119,)</f>
        <v>https://www.wikidata.org/wiki/Q33506</v>
      </c>
      <c r="Q119" s="12">
        <f>IF(Taxonomie!AK119="N.A.",,Taxonomie!AK119)</f>
        <v>0</v>
      </c>
      <c r="R119" s="12">
        <f>IF(Taxonomie!$AM119="skos:exactMatch",Taxonomie!$AK119,)</f>
        <v>0</v>
      </c>
      <c r="S119" s="12">
        <f>IF(Taxonomie!$AM119="skos:closeMatch",Taxonomie!$AK119,)</f>
        <v>0</v>
      </c>
      <c r="T119" s="12">
        <f>IF(Taxonomie!$AM119="skos:relatedMatch",Taxonomie!$AK119,)</f>
        <v>0</v>
      </c>
      <c r="U119" s="12">
        <f>IF(Taxonomie!$AM119="skos:broadMatch",Taxonomie!$AK119,)</f>
        <v>0</v>
      </c>
      <c r="V119" s="12">
        <f>IF(Taxonomie!$AM119="skos:narrowMatch",Taxonomie!$AK119,)</f>
        <v>0</v>
      </c>
      <c r="W119" s="12">
        <f>IF(Taxonomie!$AQ119="skos:exactMatch",Taxonomie!$AP119,)</f>
        <v>0</v>
      </c>
      <c r="X119" s="12">
        <f>IF(Taxonomie!$AQ119="skos:closeMatch",Taxonomie!$AP119,)</f>
        <v>0</v>
      </c>
      <c r="Y119" s="12">
        <f>IF(Taxonomie!$AQ119="skos:relatedMatch",Taxonomie!$AP119,)</f>
        <v>0</v>
      </c>
      <c r="Z119" s="12">
        <f>IF(Taxonomie!$AQ119="skos:broadMatch",Taxonomie!$AP119,)</f>
        <v>0</v>
      </c>
      <c r="AA119" s="12">
        <f>IF(Taxonomie!$AQ119="skos:narrowMatch",Taxonomie!$AP119,)</f>
        <v>0</v>
      </c>
      <c r="AB119" s="12" t="s">
        <v>5489</v>
      </c>
    </row>
    <row r="120" spans="1:28">
      <c r="A120" s="12" t="str">
        <f t="shared" si="0"/>
        <v>Kultur - Museum - Standort</v>
      </c>
      <c r="B120" s="12" t="str">
        <f>CONCATENATE(Taxonomie!D120," - ",Taxonomie!Y120)</f>
        <v>culture - museum - location</v>
      </c>
      <c r="C120" s="12" t="str">
        <f>Taxonomie!C120</f>
        <v>Kultur</v>
      </c>
      <c r="D120" s="12" t="str">
        <f>Taxonomie!X120</f>
        <v>Museum - Standort</v>
      </c>
      <c r="E120" s="12" t="str">
        <f>Taxonomie!Z120</f>
        <v>Standorte der Museen in Kommunen</v>
      </c>
      <c r="F120" s="12" t="str">
        <f>Taxonomie!B120</f>
        <v>Bildung, Kultur und Sport</v>
      </c>
      <c r="G120" s="12">
        <f>IF(Taxonomie!$AC120="skos:exactMatch",Taxonomie!$AA120,)</f>
        <v>0</v>
      </c>
      <c r="H120" s="12">
        <f>IF(Taxonomie!$AC120="skos:closeMatch",Taxonomie!$AA120,)</f>
        <v>0</v>
      </c>
      <c r="I120" s="12">
        <f>IF(Taxonomie!$AC120="skos:relatedMatch",Taxonomie!$AA120,)</f>
        <v>0</v>
      </c>
      <c r="J120" s="37" t="str">
        <f>IF(Taxonomie!$AC120="skos:broadMatch",Taxonomie!$AA120,)</f>
        <v>https://d-nb.info/gnd/4040795-0</v>
      </c>
      <c r="K120" s="12">
        <f>IF(Taxonomie!$AC120="skos:narrowMatch",Taxonomie!$AA120,)</f>
        <v>0</v>
      </c>
      <c r="L120" s="12">
        <f>IF(Taxonomie!$AH120="skos:exactMatch",Taxonomie!$AF120,)</f>
        <v>0</v>
      </c>
      <c r="M120" s="12">
        <f>IF(Taxonomie!$AH120="skos:closeMatch",Taxonomie!$AF120,)</f>
        <v>0</v>
      </c>
      <c r="N120" s="12">
        <f>IF(Taxonomie!$AH120="skos:relatedMatch",Taxonomie!$AF120,)</f>
        <v>0</v>
      </c>
      <c r="O120" s="37" t="str">
        <f>IF(Taxonomie!$AH120="skos:broadMatch",Taxonomie!$AF120,)</f>
        <v>https://www.wikidata.org/wiki/Q33506</v>
      </c>
      <c r="P120" s="12">
        <f>IF(Taxonomie!$AH120="skos:narrowMatch",Taxonomie!$AF120,)</f>
        <v>0</v>
      </c>
      <c r="Q120" s="75" t="str">
        <f>IF(Taxonomie!AK120="N.A.",,Taxonomie!AK120)</f>
        <v>http://eurovoc.europa.eu/2022</v>
      </c>
      <c r="R120" s="12">
        <f>IF(Taxonomie!$AM120="skos:exactMatch",Taxonomie!$AK120,)</f>
        <v>0</v>
      </c>
      <c r="S120" s="12">
        <f>IF(Taxonomie!$AM120="skos:closeMatch",Taxonomie!$AK120,)</f>
        <v>0</v>
      </c>
      <c r="T120" s="12">
        <f>IF(Taxonomie!$AM120="skos:relatedMatch",Taxonomie!$AK120,)</f>
        <v>0</v>
      </c>
      <c r="U120" s="37" t="str">
        <f>IF(Taxonomie!$AM120="skos:broadMatch",Taxonomie!$AK120,)</f>
        <v>http://eurovoc.europa.eu/2022</v>
      </c>
      <c r="V120" s="12">
        <f>IF(Taxonomie!$AM120="skos:narrowMatch",Taxonomie!$AK120,)</f>
        <v>0</v>
      </c>
      <c r="W120" s="12">
        <f>IF(Taxonomie!$AQ120="skos:exactMatch",Taxonomie!$AP120,)</f>
        <v>0</v>
      </c>
      <c r="X120" s="12">
        <f>IF(Taxonomie!$AQ120="skos:closeMatch",Taxonomie!$AP120,)</f>
        <v>0</v>
      </c>
      <c r="Y120" s="12">
        <f>IF(Taxonomie!$AQ120="skos:relatedMatch",Taxonomie!$AP120,)</f>
        <v>0</v>
      </c>
      <c r="Z120" s="37" t="str">
        <f>IF(Taxonomie!$AQ120="skos:broadMatch",Taxonomie!$AP120,)</f>
        <v>https://schema.org/location</v>
      </c>
      <c r="AA120" s="12">
        <f>IF(Taxonomie!$AQ120="skos:narrowMatch",Taxonomie!$AP120,)</f>
        <v>0</v>
      </c>
      <c r="AB120" s="12" t="s">
        <v>5489</v>
      </c>
    </row>
    <row r="121" spans="1:28">
      <c r="A121" s="12" t="str">
        <f t="shared" si="0"/>
        <v>Kultur - Theater - Besucherzahl</v>
      </c>
      <c r="B121" s="12" t="str">
        <f>CONCATENATE(Taxonomie!D121," - ",Taxonomie!Y121)</f>
        <v>culture - theatre - attendance</v>
      </c>
      <c r="C121" s="12" t="str">
        <f>Taxonomie!C121</f>
        <v>Kultur</v>
      </c>
      <c r="D121" s="12" t="str">
        <f>Taxonomie!X121</f>
        <v>Theater - Besucherzahl</v>
      </c>
      <c r="E121" s="12" t="str">
        <f>Taxonomie!Z121</f>
        <v>Anzahl der Besucherinnen und Besucher von Theatern</v>
      </c>
      <c r="F121" s="12" t="str">
        <f>Taxonomie!B121</f>
        <v>Bildung, Kultur und Sport</v>
      </c>
      <c r="G121" s="12">
        <f>IF(Taxonomie!$AC121="skos:exactMatch",Taxonomie!$AA121,)</f>
        <v>0</v>
      </c>
      <c r="H121" s="12">
        <f>IF(Taxonomie!$AC121="skos:closeMatch",Taxonomie!$AA121,)</f>
        <v>0</v>
      </c>
      <c r="I121" s="12">
        <f>IF(Taxonomie!$AC121="skos:relatedMatch",Taxonomie!$AA121,)</f>
        <v>0</v>
      </c>
      <c r="J121" s="37" t="str">
        <f>IF(Taxonomie!$AC121="skos:broadMatch",Taxonomie!$AA121,)</f>
        <v>https://d-nb.info/gnd/4059702-7</v>
      </c>
      <c r="K121" s="12">
        <f>IF(Taxonomie!$AC121="skos:narrowMatch",Taxonomie!$AA121,)</f>
        <v>0</v>
      </c>
      <c r="L121" s="12">
        <f>IF(Taxonomie!$AH121="skos:exactMatch",Taxonomie!$AF121,)</f>
        <v>0</v>
      </c>
      <c r="M121" s="12">
        <f>IF(Taxonomie!$AH121="skos:closeMatch",Taxonomie!$AF121,)</f>
        <v>0</v>
      </c>
      <c r="N121" s="12">
        <f>IF(Taxonomie!$AH121="skos:relatedMatch",Taxonomie!$AF121,)</f>
        <v>0</v>
      </c>
      <c r="O121" s="12">
        <f>IF(Taxonomie!$AH121="skos:broadMatch",Taxonomie!$AF121,)</f>
        <v>0</v>
      </c>
      <c r="P121" s="37" t="str">
        <f>IF(Taxonomie!$AH121="skos:narrowMatch",Taxonomie!$AF121,)</f>
        <v>https://www.wikidata.org/wiki/Q659779</v>
      </c>
      <c r="Q121" s="75" t="str">
        <f>IF(Taxonomie!AK121="N.A.",,Taxonomie!AK121)</f>
        <v>http://eurovoc.europa.eu/2810</v>
      </c>
      <c r="R121" s="12">
        <f>IF(Taxonomie!$AM121="skos:exactMatch",Taxonomie!$AK121,)</f>
        <v>0</v>
      </c>
      <c r="S121" s="12">
        <f>IF(Taxonomie!$AM121="skos:closeMatch",Taxonomie!$AK121,)</f>
        <v>0</v>
      </c>
      <c r="T121" s="37" t="str">
        <f>IF(Taxonomie!$AM121="skos:relatedMatch",Taxonomie!$AK121,)</f>
        <v>http://eurovoc.europa.eu/2810</v>
      </c>
      <c r="U121" s="12">
        <f>IF(Taxonomie!$AM121="skos:broadMatch",Taxonomie!$AK121,)</f>
        <v>0</v>
      </c>
      <c r="V121" s="12">
        <f>IF(Taxonomie!$AM121="skos:narrowMatch",Taxonomie!$AK121,)</f>
        <v>0</v>
      </c>
      <c r="W121" s="12">
        <f>IF(Taxonomie!$AQ121="skos:exactMatch",Taxonomie!$AP121,)</f>
        <v>0</v>
      </c>
      <c r="X121" s="12">
        <f>IF(Taxonomie!$AQ121="skos:closeMatch",Taxonomie!$AP121,)</f>
        <v>0</v>
      </c>
      <c r="Y121" s="37" t="str">
        <f>IF(Taxonomie!$AQ121="skos:relatedMatch",Taxonomie!$AP121,)</f>
        <v>https://schema.org/TheaterEvent</v>
      </c>
      <c r="Z121" s="12">
        <f>IF(Taxonomie!$AQ121="skos:broadMatch",Taxonomie!$AP121,)</f>
        <v>0</v>
      </c>
      <c r="AA121" s="12">
        <f>IF(Taxonomie!$AQ121="skos:narrowMatch",Taxonomie!$AP121,)</f>
        <v>0</v>
      </c>
      <c r="AB121" s="12" t="s">
        <v>5489</v>
      </c>
    </row>
    <row r="122" spans="1:28">
      <c r="A122" s="12" t="str">
        <f t="shared" si="0"/>
        <v>Kultur - Theater - Programm</v>
      </c>
      <c r="B122" s="12" t="str">
        <f>CONCATENATE(Taxonomie!D122," - ",Taxonomie!Y122)</f>
        <v>culture - theatre - programme</v>
      </c>
      <c r="C122" s="12" t="str">
        <f>Taxonomie!C122</f>
        <v>Kultur</v>
      </c>
      <c r="D122" s="12" t="str">
        <f>Taxonomie!X122</f>
        <v>Theater - Programm</v>
      </c>
      <c r="E122" s="12" t="str">
        <f>Taxonomie!Z122</f>
        <v>Informationen zu Theatervorstellungen</v>
      </c>
      <c r="F122" s="12" t="str">
        <f>Taxonomie!B122</f>
        <v>Bildung, Kultur und Sport</v>
      </c>
      <c r="G122" s="37" t="str">
        <f>IF(Taxonomie!$AC122="skos:exactMatch",Taxonomie!$AA122,)</f>
        <v>https://d-nb.info/gnd/4338943-0</v>
      </c>
      <c r="H122" s="12">
        <f>IF(Taxonomie!$AC122="skos:closeMatch",Taxonomie!$AA122,)</f>
        <v>0</v>
      </c>
      <c r="I122" s="12">
        <f>IF(Taxonomie!$AC122="skos:relatedMatch",Taxonomie!$AA122,)</f>
        <v>0</v>
      </c>
      <c r="J122" s="12">
        <f>IF(Taxonomie!$AC122="skos:broadMatch",Taxonomie!$AA122,)</f>
        <v>0</v>
      </c>
      <c r="K122" s="12">
        <f>IF(Taxonomie!$AC122="skos:narrowMatch",Taxonomie!$AA122,)</f>
        <v>0</v>
      </c>
      <c r="L122" s="37" t="str">
        <f>IF(Taxonomie!$AH122="skos:exactMatch",Taxonomie!$AF122,)</f>
        <v>https://www.wikidata.org/wiki/Q51176294</v>
      </c>
      <c r="M122" s="12">
        <f>IF(Taxonomie!$AH122="skos:closeMatch",Taxonomie!$AF122,)</f>
        <v>0</v>
      </c>
      <c r="N122" s="12">
        <f>IF(Taxonomie!$AH122="skos:relatedMatch",Taxonomie!$AF122,)</f>
        <v>0</v>
      </c>
      <c r="O122" s="12">
        <f>IF(Taxonomie!$AH122="skos:broadMatch",Taxonomie!$AF122,)</f>
        <v>0</v>
      </c>
      <c r="P122" s="12">
        <f>IF(Taxonomie!$AH122="skos:narrowMatch",Taxonomie!$AF122,)</f>
        <v>0</v>
      </c>
      <c r="Q122" s="75" t="str">
        <f>IF(Taxonomie!AK122="N.A.",,Taxonomie!AK122)</f>
        <v>http://eurovoc.europa.eu/2810</v>
      </c>
      <c r="R122" s="12">
        <f>IF(Taxonomie!$AM122="skos:exactMatch",Taxonomie!$AK122,)</f>
        <v>0</v>
      </c>
      <c r="S122" s="12">
        <f>IF(Taxonomie!$AM122="skos:closeMatch",Taxonomie!$AK122,)</f>
        <v>0</v>
      </c>
      <c r="T122" s="37" t="str">
        <f>IF(Taxonomie!$AM122="skos:relatedMatch",Taxonomie!$AK122,)</f>
        <v>http://eurovoc.europa.eu/2810</v>
      </c>
      <c r="U122" s="12">
        <f>IF(Taxonomie!$AM122="skos:broadMatch",Taxonomie!$AK122,)</f>
        <v>0</v>
      </c>
      <c r="V122" s="12">
        <f>IF(Taxonomie!$AM122="skos:narrowMatch",Taxonomie!$AK122,)</f>
        <v>0</v>
      </c>
      <c r="W122" s="12">
        <f>IF(Taxonomie!$AQ122="skos:exactMatch",Taxonomie!$AP122,)</f>
        <v>0</v>
      </c>
      <c r="X122" s="12">
        <f>IF(Taxonomie!$AQ122="skos:closeMatch",Taxonomie!$AP122,)</f>
        <v>0</v>
      </c>
      <c r="Y122" s="37" t="str">
        <f>IF(Taxonomie!$AQ122="skos:relatedMatch",Taxonomie!$AP122,)</f>
        <v>https://schema.org/TheaterEvent</v>
      </c>
      <c r="Z122" s="12">
        <f>IF(Taxonomie!$AQ122="skos:broadMatch",Taxonomie!$AP122,)</f>
        <v>0</v>
      </c>
      <c r="AA122" s="12">
        <f>IF(Taxonomie!$AQ122="skos:narrowMatch",Taxonomie!$AP122,)</f>
        <v>0</v>
      </c>
      <c r="AB122" s="12" t="s">
        <v>5489</v>
      </c>
    </row>
    <row r="123" spans="1:28">
      <c r="A123" s="12" t="str">
        <f t="shared" si="0"/>
        <v>Kultur - Veranstaltung - Angebot</v>
      </c>
      <c r="B123" s="12" t="str">
        <f>CONCATENATE(Taxonomie!D123," - ",Taxonomie!Y123)</f>
        <v>culture - event - offer</v>
      </c>
      <c r="C123" s="12" t="str">
        <f>Taxonomie!C123</f>
        <v>Kultur</v>
      </c>
      <c r="D123" s="12" t="str">
        <f>Taxonomie!X123</f>
        <v>Veranstaltung - Angebot</v>
      </c>
      <c r="E123" s="12" t="str">
        <f>Taxonomie!Z123</f>
        <v>Informationen zu angebotenen Veranstaltungen</v>
      </c>
      <c r="F123" s="12" t="str">
        <f>Taxonomie!B123</f>
        <v>Bildung, Kultur und Sport</v>
      </c>
      <c r="G123" s="12">
        <f>IF(Taxonomie!$AC123="skos:exactMatch",Taxonomie!$AA123,)</f>
        <v>0</v>
      </c>
      <c r="H123" s="12">
        <f>IF(Taxonomie!$AC123="skos:closeMatch",Taxonomie!$AA123,)</f>
        <v>0</v>
      </c>
      <c r="I123" s="12">
        <f>IF(Taxonomie!$AC123="skos:relatedMatch",Taxonomie!$AA123,)</f>
        <v>0</v>
      </c>
      <c r="J123" s="37" t="str">
        <f>IF(Taxonomie!$AC123="skos:broadMatch",Taxonomie!$AA123,)</f>
        <v>https://d-nb.info/gnd/4125453-3</v>
      </c>
      <c r="K123" s="12">
        <f>IF(Taxonomie!$AC123="skos:narrowMatch",Taxonomie!$AA123,)</f>
        <v>0</v>
      </c>
      <c r="L123" s="12">
        <f>IF(Taxonomie!$AH123="skos:exactMatch",Taxonomie!$AF123,)</f>
        <v>0</v>
      </c>
      <c r="M123" s="12">
        <f>IF(Taxonomie!$AH123="skos:closeMatch",Taxonomie!$AF123,)</f>
        <v>0</v>
      </c>
      <c r="N123" s="12">
        <f>IF(Taxonomie!$AH123="skos:relatedMatch",Taxonomie!$AF123,)</f>
        <v>0</v>
      </c>
      <c r="O123" s="37" t="str">
        <f>IF(Taxonomie!$AH123="skos:broadMatch",Taxonomie!$AF123,)</f>
        <v>https://www.wikidata.org/wiki/Q1656682</v>
      </c>
      <c r="P123" s="12">
        <f>IF(Taxonomie!$AH123="skos:narrowMatch",Taxonomie!$AF123,)</f>
        <v>0</v>
      </c>
      <c r="Q123" s="75" t="str">
        <f>IF(Taxonomie!AK123="N.A.",,Taxonomie!AK123)</f>
        <v>http://eurovoc.europa.eu/1780</v>
      </c>
      <c r="R123" s="12">
        <f>IF(Taxonomie!$AM123="skos:exactMatch",Taxonomie!$AK123,)</f>
        <v>0</v>
      </c>
      <c r="S123" s="12">
        <f>IF(Taxonomie!$AM123="skos:closeMatch",Taxonomie!$AK123,)</f>
        <v>0</v>
      </c>
      <c r="T123" s="12">
        <f>IF(Taxonomie!$AM123="skos:relatedMatch",Taxonomie!$AK123,)</f>
        <v>0</v>
      </c>
      <c r="U123" s="12">
        <f>IF(Taxonomie!$AM123="skos:broadMatch",Taxonomie!$AK123,)</f>
        <v>0</v>
      </c>
      <c r="V123" s="37" t="str">
        <f>IF(Taxonomie!$AM123="skos:narrowMatch",Taxonomie!$AK123,)</f>
        <v>http://eurovoc.europa.eu/1780</v>
      </c>
      <c r="W123" s="12">
        <f>IF(Taxonomie!$AQ123="skos:exactMatch",Taxonomie!$AP123,)</f>
        <v>0</v>
      </c>
      <c r="X123" s="12">
        <f>IF(Taxonomie!$AQ123="skos:closeMatch",Taxonomie!$AP123,)</f>
        <v>0</v>
      </c>
      <c r="Y123" s="37" t="str">
        <f>IF(Taxonomie!$AQ123="skos:relatedMatch",Taxonomie!$AP123,)</f>
        <v>https://schema.org/eventSchedule</v>
      </c>
      <c r="Z123" s="12">
        <f>IF(Taxonomie!$AQ123="skos:broadMatch",Taxonomie!$AP123,)</f>
        <v>0</v>
      </c>
      <c r="AA123" s="12">
        <f>IF(Taxonomie!$AQ123="skos:narrowMatch",Taxonomie!$AP123,)</f>
        <v>0</v>
      </c>
      <c r="AB123" s="12" t="s">
        <v>5489</v>
      </c>
    </row>
    <row r="124" spans="1:28">
      <c r="A124" s="12" t="str">
        <f t="shared" si="0"/>
        <v>Kultur - Veranstaltung - Besucherzahl</v>
      </c>
      <c r="B124" s="12" t="str">
        <f>CONCATENATE(Taxonomie!D124," - ",Taxonomie!Y124)</f>
        <v>culture - event - attendance</v>
      </c>
      <c r="C124" s="12" t="str">
        <f>Taxonomie!C124</f>
        <v>Kultur</v>
      </c>
      <c r="D124" s="12" t="str">
        <f>Taxonomie!X124</f>
        <v>Veranstaltung - Besucherzahl</v>
      </c>
      <c r="E124" s="12" t="str">
        <f>Taxonomie!Z124</f>
        <v>Anzahl der Besucherinnen und Besucher einer Veranstaltung</v>
      </c>
      <c r="F124" s="12" t="str">
        <f>Taxonomie!B124</f>
        <v>Bildung, Kultur und Sport</v>
      </c>
      <c r="G124" s="12">
        <f>IF(Taxonomie!$AC124="skos:exactMatch",Taxonomie!$AA124,)</f>
        <v>0</v>
      </c>
      <c r="H124" s="12">
        <f>IF(Taxonomie!$AC124="skos:closeMatch",Taxonomie!$AA124,)</f>
        <v>0</v>
      </c>
      <c r="I124" s="12">
        <f>IF(Taxonomie!$AC124="skos:relatedMatch",Taxonomie!$AA124,)</f>
        <v>0</v>
      </c>
      <c r="J124" s="37" t="str">
        <f>IF(Taxonomie!$AC124="skos:broadMatch",Taxonomie!$AA124,)</f>
        <v>https://d-nb.info/gnd/4125453-3</v>
      </c>
      <c r="K124" s="12">
        <f>IF(Taxonomie!$AC124="skos:narrowMatch",Taxonomie!$AA124,)</f>
        <v>0</v>
      </c>
      <c r="L124" s="37" t="str">
        <f>IF(Taxonomie!$AH124="skos:exactMatch",Taxonomie!$AF124,)</f>
        <v>https://www.wikidata.org/wiki/Q659779</v>
      </c>
      <c r="M124" s="12">
        <f>IF(Taxonomie!$AH124="skos:closeMatch",Taxonomie!$AF124,)</f>
        <v>0</v>
      </c>
      <c r="N124" s="12">
        <f>IF(Taxonomie!$AH124="skos:relatedMatch",Taxonomie!$AF124,)</f>
        <v>0</v>
      </c>
      <c r="O124" s="12">
        <f>IF(Taxonomie!$AH124="skos:broadMatch",Taxonomie!$AF124,)</f>
        <v>0</v>
      </c>
      <c r="P124" s="12">
        <f>IF(Taxonomie!$AH124="skos:narrowMatch",Taxonomie!$AF124,)</f>
        <v>0</v>
      </c>
      <c r="Q124" s="75" t="str">
        <f>IF(Taxonomie!AK124="N.A.",,Taxonomie!AK124)</f>
        <v>http://eurovoc.europa.eu/1780</v>
      </c>
      <c r="R124" s="12">
        <f>IF(Taxonomie!$AM124="skos:exactMatch",Taxonomie!$AK124,)</f>
        <v>0</v>
      </c>
      <c r="S124" s="12">
        <f>IF(Taxonomie!$AM124="skos:closeMatch",Taxonomie!$AK124,)</f>
        <v>0</v>
      </c>
      <c r="T124" s="12">
        <f>IF(Taxonomie!$AM124="skos:relatedMatch",Taxonomie!$AK124,)</f>
        <v>0</v>
      </c>
      <c r="U124" s="12">
        <f>IF(Taxonomie!$AM124="skos:broadMatch",Taxonomie!$AK124,)</f>
        <v>0</v>
      </c>
      <c r="V124" s="37" t="str">
        <f>IF(Taxonomie!$AM124="skos:narrowMatch",Taxonomie!$AK124,)</f>
        <v>http://eurovoc.europa.eu/1780</v>
      </c>
      <c r="W124" s="12">
        <f>IF(Taxonomie!$AQ124="skos:exactMatch",Taxonomie!$AP124,)</f>
        <v>0</v>
      </c>
      <c r="X124" s="12">
        <f>IF(Taxonomie!$AQ124="skos:closeMatch",Taxonomie!$AP124,)</f>
        <v>0</v>
      </c>
      <c r="Y124" s="37" t="str">
        <f>IF(Taxonomie!$AQ124="skos:relatedMatch",Taxonomie!$AP124,)</f>
        <v>https://schema.org/eventSchedule</v>
      </c>
      <c r="Z124" s="12">
        <f>IF(Taxonomie!$AQ124="skos:broadMatch",Taxonomie!$AP124,)</f>
        <v>0</v>
      </c>
      <c r="AA124" s="12">
        <f>IF(Taxonomie!$AQ124="skos:narrowMatch",Taxonomie!$AP124,)</f>
        <v>0</v>
      </c>
      <c r="AB124" s="12" t="s">
        <v>5489</v>
      </c>
    </row>
    <row r="125" spans="1:28">
      <c r="A125" s="12" t="str">
        <f t="shared" si="0"/>
        <v>Öffentlichkeitsarbeit - Pressemitteilung und Veröffentlichung</v>
      </c>
      <c r="B125" s="12" t="str">
        <f>CONCATENATE(Taxonomie!D125," - ",Taxonomie!Y125)</f>
        <v>public relations - press release and publication</v>
      </c>
      <c r="C125" s="12" t="str">
        <f>Taxonomie!C125</f>
        <v>Öffentlichkeitsarbeit</v>
      </c>
      <c r="D125" s="12" t="str">
        <f>Taxonomie!X125</f>
        <v>Pressemitteilung und Veröffentlichung</v>
      </c>
      <c r="E125" s="12" t="str">
        <f>Taxonomie!Z125</f>
        <v>Medienaussendungen und Pressemeldungen</v>
      </c>
      <c r="F125" s="12" t="str">
        <f>Taxonomie!B125</f>
        <v>Regierung und öffentlicher Sektor</v>
      </c>
      <c r="G125" s="12">
        <f>IF(Taxonomie!$AC125="skos:exactMatch",Taxonomie!$AA125,)</f>
        <v>0</v>
      </c>
      <c r="H125" s="12">
        <f>IF(Taxonomie!$AC125="skos:closeMatch",Taxonomie!$AA125,)</f>
        <v>0</v>
      </c>
      <c r="I125" s="12">
        <f>IF(Taxonomie!$AC125="skos:relatedMatch",Taxonomie!$AA125,)</f>
        <v>0</v>
      </c>
      <c r="J125" s="12">
        <f>IF(Taxonomie!$AC125="skos:broadMatch",Taxonomie!$AA125,)</f>
        <v>0</v>
      </c>
      <c r="K125" s="37" t="str">
        <f>IF(Taxonomie!$AC125="skos:narrowMatch",Taxonomie!$AA125,)</f>
        <v>https://d-nb.info/gnd/4175659-9</v>
      </c>
      <c r="L125" s="12">
        <f>IF(Taxonomie!$AH125="skos:exactMatch",Taxonomie!$AF125,)</f>
        <v>0</v>
      </c>
      <c r="M125" s="12">
        <f>IF(Taxonomie!$AH125="skos:closeMatch",Taxonomie!$AF125,)</f>
        <v>0</v>
      </c>
      <c r="N125" s="12">
        <f>IF(Taxonomie!$AH125="skos:relatedMatch",Taxonomie!$AF125,)</f>
        <v>0</v>
      </c>
      <c r="O125" s="12">
        <f>IF(Taxonomie!$AH125="skos:broadMatch",Taxonomie!$AF125,)</f>
        <v>0</v>
      </c>
      <c r="P125" s="37" t="str">
        <f>IF(Taxonomie!$AH125="skos:narrowMatch",Taxonomie!$AF125,)</f>
        <v>https://www.wikidata.org/wiki/Q207184</v>
      </c>
      <c r="Q125" s="75" t="str">
        <f>IF(Taxonomie!AK125="N.A.",,Taxonomie!AK125)</f>
        <v>http://eurovoc.europa.eu/31</v>
      </c>
      <c r="R125" s="12">
        <f>IF(Taxonomie!$AM125="skos:exactMatch",Taxonomie!$AK125,)</f>
        <v>0</v>
      </c>
      <c r="S125" s="12">
        <f>IF(Taxonomie!$AM125="skos:closeMatch",Taxonomie!$AK125,)</f>
        <v>0</v>
      </c>
      <c r="T125" s="12">
        <f>IF(Taxonomie!$AM125="skos:relatedMatch",Taxonomie!$AK125,)</f>
        <v>0</v>
      </c>
      <c r="U125" s="12">
        <f>IF(Taxonomie!$AM125="skos:broadMatch",Taxonomie!$AK125,)</f>
        <v>0</v>
      </c>
      <c r="V125" s="37" t="str">
        <f>IF(Taxonomie!$AM125="skos:narrowMatch",Taxonomie!$AK125,)</f>
        <v>http://eurovoc.europa.eu/31</v>
      </c>
      <c r="W125" s="12">
        <f>IF(Taxonomie!$AQ125="skos:exactMatch",Taxonomie!$AP125,)</f>
        <v>0</v>
      </c>
      <c r="X125" s="12">
        <f>IF(Taxonomie!$AQ125="skos:closeMatch",Taxonomie!$AP125,)</f>
        <v>0</v>
      </c>
      <c r="Y125" s="12">
        <f>IF(Taxonomie!$AQ125="skos:relatedMatch",Taxonomie!$AP125,)</f>
        <v>0</v>
      </c>
      <c r="Z125" s="12">
        <f>IF(Taxonomie!$AQ125="skos:broadMatch",Taxonomie!$AP125,)</f>
        <v>0</v>
      </c>
      <c r="AA125" s="37" t="str">
        <f>IF(Taxonomie!$AQ125="skos:narrowMatch",Taxonomie!$AP125,)</f>
        <v>https://schema.org/Article</v>
      </c>
      <c r="AB125" s="12" t="s">
        <v>5489</v>
      </c>
    </row>
    <row r="126" spans="1:28">
      <c r="A126" s="12" t="str">
        <f t="shared" si="0"/>
        <v>Öffentlichkeitsarbeit - Stadtmarketing</v>
      </c>
      <c r="B126" s="12" t="str">
        <f>CONCATENATE(Taxonomie!D126," - ",Taxonomie!Y126)</f>
        <v>public relations - city marketing</v>
      </c>
      <c r="C126" s="12" t="str">
        <f>Taxonomie!C126</f>
        <v>Öffentlichkeitsarbeit</v>
      </c>
      <c r="D126" s="12" t="str">
        <f>Taxonomie!X126</f>
        <v>Stadtmarketing</v>
      </c>
      <c r="E126" s="12" t="str">
        <f>Taxonomie!Z126</f>
        <v>Gesamtheit der Maßnahmen zur Imageförderung einer Stadt</v>
      </c>
      <c r="F126" s="12" t="str">
        <f>Taxonomie!B126</f>
        <v>Regierung und öffentlicher Sektor</v>
      </c>
      <c r="G126" s="37" t="str">
        <f>IF(Taxonomie!$AC126="skos:exactMatch",Taxonomie!$AA126,)</f>
        <v>https://d-nb.info/gnd/4330651-2</v>
      </c>
      <c r="H126" s="12">
        <f>IF(Taxonomie!$AC126="skos:closeMatch",Taxonomie!$AA126,)</f>
        <v>0</v>
      </c>
      <c r="I126" s="12">
        <f>IF(Taxonomie!$AC126="skos:relatedMatch",Taxonomie!$AA126,)</f>
        <v>0</v>
      </c>
      <c r="J126" s="12">
        <f>IF(Taxonomie!$AC126="skos:broadMatch",Taxonomie!$AA126,)</f>
        <v>0</v>
      </c>
      <c r="K126" s="12">
        <f>IF(Taxonomie!$AC126="skos:narrowMatch",Taxonomie!$AA126,)</f>
        <v>0</v>
      </c>
      <c r="L126" s="37" t="str">
        <f>IF(Taxonomie!$AH126="skos:exactMatch",Taxonomie!$AF126,)</f>
        <v>https://www.wikidata.org/wiki/Q751585</v>
      </c>
      <c r="M126" s="12">
        <f>IF(Taxonomie!$AH126="skos:closeMatch",Taxonomie!$AF126,)</f>
        <v>0</v>
      </c>
      <c r="N126" s="12">
        <f>IF(Taxonomie!$AH126="skos:relatedMatch",Taxonomie!$AF126,)</f>
        <v>0</v>
      </c>
      <c r="O126" s="12">
        <f>IF(Taxonomie!$AH126="skos:broadMatch",Taxonomie!$AF126,)</f>
        <v>0</v>
      </c>
      <c r="P126" s="12">
        <f>IF(Taxonomie!$AH126="skos:narrowMatch",Taxonomie!$AF126,)</f>
        <v>0</v>
      </c>
      <c r="Q126" s="75" t="str">
        <f>IF(Taxonomie!AK126="N.A.",,Taxonomie!AK126)</f>
        <v>http://eurovoc.europa.eu/13</v>
      </c>
      <c r="R126" s="12">
        <f>IF(Taxonomie!$AM126="skos:exactMatch",Taxonomie!$AK126,)</f>
        <v>0</v>
      </c>
      <c r="S126" s="12">
        <f>IF(Taxonomie!$AM126="skos:closeMatch",Taxonomie!$AK126,)</f>
        <v>0</v>
      </c>
      <c r="T126" s="12">
        <f>IF(Taxonomie!$AM126="skos:relatedMatch",Taxonomie!$AK126,)</f>
        <v>0</v>
      </c>
      <c r="U126" s="37" t="str">
        <f>IF(Taxonomie!$AM126="skos:broadMatch",Taxonomie!$AK126,)</f>
        <v>http://eurovoc.europa.eu/13</v>
      </c>
      <c r="V126" s="12">
        <f>IF(Taxonomie!$AM126="skos:narrowMatch",Taxonomie!$AK126,)</f>
        <v>0</v>
      </c>
      <c r="W126" s="12">
        <f>IF(Taxonomie!$AQ126="skos:exactMatch",Taxonomie!$AP126,)</f>
        <v>0</v>
      </c>
      <c r="X126" s="12">
        <f>IF(Taxonomie!$AQ126="skos:closeMatch",Taxonomie!$AP126,)</f>
        <v>0</v>
      </c>
      <c r="Y126" s="12">
        <f>IF(Taxonomie!$AQ126="skos:relatedMatch",Taxonomie!$AP126,)</f>
        <v>0</v>
      </c>
      <c r="Z126" s="37" t="str">
        <f>IF(Taxonomie!$AQ126="skos:broadMatch",Taxonomie!$AP126,)</f>
        <v>https://schema.org/City</v>
      </c>
      <c r="AA126" s="12">
        <f>IF(Taxonomie!$AQ126="skos:narrowMatch",Taxonomie!$AP126,)</f>
        <v>0</v>
      </c>
      <c r="AB126" s="12" t="s">
        <v>5489</v>
      </c>
    </row>
    <row r="127" spans="1:28">
      <c r="A127" s="12" t="str">
        <f t="shared" si="0"/>
        <v>Politische Partizipation - Bürgerbeteiligung - Bürgerentscheid</v>
      </c>
      <c r="B127" s="12" t="str">
        <f>CONCATENATE(Taxonomie!D127," - ",Taxonomie!Y127)</f>
        <v>political participation - public participation - local referendum</v>
      </c>
      <c r="C127" s="12" t="str">
        <f>Taxonomie!C127</f>
        <v>Politische Partizipation</v>
      </c>
      <c r="D127" s="12" t="str">
        <f>Taxonomie!X127</f>
        <v>Bürgerbeteiligung - Bürgerentscheid</v>
      </c>
      <c r="E127" s="12" t="str">
        <f>Taxonomie!Z127</f>
        <v>Entscheidung einer wichtigen Angelegenheit der Kommune durch die Bürgerinnen und Bürger</v>
      </c>
      <c r="F127" s="12" t="str">
        <f>Taxonomie!B127</f>
        <v>Regierung und öffentlicher Sektor</v>
      </c>
      <c r="G127" s="37" t="str">
        <f>IF(Taxonomie!$AC127="skos:exactMatch",Taxonomie!$AA127,)</f>
        <v>https://d-nb.info/gnd/4146869-7</v>
      </c>
      <c r="H127" s="12">
        <f>IF(Taxonomie!$AC127="skos:closeMatch",Taxonomie!$AA127,)</f>
        <v>0</v>
      </c>
      <c r="I127" s="12">
        <f>IF(Taxonomie!$AC127="skos:relatedMatch",Taxonomie!$AA127,)</f>
        <v>0</v>
      </c>
      <c r="J127" s="12">
        <f>IF(Taxonomie!$AC127="skos:broadMatch",Taxonomie!$AA127,)</f>
        <v>0</v>
      </c>
      <c r="K127" s="12">
        <f>IF(Taxonomie!$AC127="skos:narrowMatch",Taxonomie!$AA127,)</f>
        <v>0</v>
      </c>
      <c r="L127" s="37" t="str">
        <f>IF(Taxonomie!$AH127="skos:exactMatch",Taxonomie!$AF127,)</f>
        <v>https://www.wikidata.org/wiki/Q9305214</v>
      </c>
      <c r="M127" s="12">
        <f>IF(Taxonomie!$AH127="skos:closeMatch",Taxonomie!$AF127,)</f>
        <v>0</v>
      </c>
      <c r="N127" s="12">
        <f>IF(Taxonomie!$AH127="skos:relatedMatch",Taxonomie!$AF127,)</f>
        <v>0</v>
      </c>
      <c r="O127" s="12">
        <f>IF(Taxonomie!$AH127="skos:broadMatch",Taxonomie!$AF127,)</f>
        <v>0</v>
      </c>
      <c r="P127" s="12">
        <f>IF(Taxonomie!$AH127="skos:narrowMatch",Taxonomie!$AF127,)</f>
        <v>0</v>
      </c>
      <c r="Q127" s="75" t="str">
        <f>IF(Taxonomie!AK127="N.A.",,Taxonomie!AK127)</f>
        <v>http://eurovoc.europa.eu/2966</v>
      </c>
      <c r="R127" s="37" t="str">
        <f>IF(Taxonomie!$AM127="skos:exactMatch",Taxonomie!$AK127,)</f>
        <v>http://eurovoc.europa.eu/2966</v>
      </c>
      <c r="S127" s="12">
        <f>IF(Taxonomie!$AM127="skos:closeMatch",Taxonomie!$AK127,)</f>
        <v>0</v>
      </c>
      <c r="T127" s="12">
        <f>IF(Taxonomie!$AM127="skos:relatedMatch",Taxonomie!$AK127,)</f>
        <v>0</v>
      </c>
      <c r="U127" s="12">
        <f>IF(Taxonomie!$AM127="skos:broadMatch",Taxonomie!$AK127,)</f>
        <v>0</v>
      </c>
      <c r="V127" s="12">
        <f>IF(Taxonomie!$AM127="skos:narrowMatch",Taxonomie!$AK127,)</f>
        <v>0</v>
      </c>
      <c r="W127" s="12">
        <f>IF(Taxonomie!$AQ127="skos:exactMatch",Taxonomie!$AP127,)</f>
        <v>0</v>
      </c>
      <c r="X127" s="12">
        <f>IF(Taxonomie!$AQ127="skos:closeMatch",Taxonomie!$AP127,)</f>
        <v>0</v>
      </c>
      <c r="Y127" s="12">
        <f>IF(Taxonomie!$AQ127="skos:relatedMatch",Taxonomie!$AP127,)</f>
        <v>0</v>
      </c>
      <c r="Z127" s="12">
        <f>IF(Taxonomie!$AQ127="skos:broadMatch",Taxonomie!$AP127,)</f>
        <v>0</v>
      </c>
      <c r="AA127" s="12">
        <f>IF(Taxonomie!$AQ127="skos:narrowMatch",Taxonomie!$AP127,)</f>
        <v>0</v>
      </c>
      <c r="AB127" s="12" t="s">
        <v>5489</v>
      </c>
    </row>
    <row r="128" spans="1:28">
      <c r="A128" s="12" t="str">
        <f t="shared" si="0"/>
        <v>Politische Partizipation - Bürgerbeteiligung - Bürgerhaushalt</v>
      </c>
      <c r="B128" s="12" t="str">
        <f>CONCATENATE(Taxonomie!D128," - ",Taxonomie!Y128)</f>
        <v>political participation - public participation - participatory budgeting</v>
      </c>
      <c r="C128" s="12" t="str">
        <f>Taxonomie!C128</f>
        <v>Politische Partizipation</v>
      </c>
      <c r="D128" s="12" t="str">
        <f>Taxonomie!X128</f>
        <v>Bürgerbeteiligung - Bürgerhaushalt</v>
      </c>
      <c r="E128" s="12" t="str">
        <f>Taxonomie!Z128</f>
        <v>Direkte kommunale Bürgerbeteiligung, bei der die Bürgerinnen und Bürger über Teile der Haushaltsmittel mitbestimmen</v>
      </c>
      <c r="F128" s="12" t="str">
        <f>Taxonomie!B128</f>
        <v>Regierung und öffentlicher Sektor</v>
      </c>
      <c r="G128" s="12">
        <f>IF(Taxonomie!$AC128="skos:exactMatch",Taxonomie!$AA128,)</f>
        <v>0</v>
      </c>
      <c r="H128" s="12">
        <f>IF(Taxonomie!$AC128="skos:closeMatch",Taxonomie!$AA128,)</f>
        <v>0</v>
      </c>
      <c r="I128" s="12">
        <f>IF(Taxonomie!$AC128="skos:relatedMatch",Taxonomie!$AA128,)</f>
        <v>0</v>
      </c>
      <c r="J128" s="37" t="str">
        <f>IF(Taxonomie!$AC128="skos:broadMatch",Taxonomie!$AA128,)</f>
        <v>https://d-nb.info/gnd/7505481-4</v>
      </c>
      <c r="K128" s="12">
        <f>IF(Taxonomie!$AC128="skos:narrowMatch",Taxonomie!$AA128,)</f>
        <v>0</v>
      </c>
      <c r="L128" s="37" t="str">
        <f>IF(Taxonomie!$AH128="skos:exactMatch",Taxonomie!$AF128,)</f>
        <v>https://www.wikidata.org/wiki/Q1021120</v>
      </c>
      <c r="M128" s="12">
        <f>IF(Taxonomie!$AH128="skos:closeMatch",Taxonomie!$AF128,)</f>
        <v>0</v>
      </c>
      <c r="N128" s="12">
        <f>IF(Taxonomie!$AH128="skos:relatedMatch",Taxonomie!$AF128,)</f>
        <v>0</v>
      </c>
      <c r="O128" s="12">
        <f>IF(Taxonomie!$AH128="skos:broadMatch",Taxonomie!$AF128,)</f>
        <v>0</v>
      </c>
      <c r="P128" s="12">
        <f>IF(Taxonomie!$AH128="skos:narrowMatch",Taxonomie!$AF128,)</f>
        <v>0</v>
      </c>
      <c r="Q128" s="75" t="str">
        <f>IF(Taxonomie!AK128="N.A.",,Taxonomie!AK128)</f>
        <v>http://eurovoc.europa.eu/c_b007a1dc</v>
      </c>
      <c r="R128" s="12">
        <f>IF(Taxonomie!$AM128="skos:exactMatch",Taxonomie!$AK128,)</f>
        <v>0</v>
      </c>
      <c r="S128" s="12">
        <f>IF(Taxonomie!$AM128="skos:closeMatch",Taxonomie!$AK128,)</f>
        <v>0</v>
      </c>
      <c r="T128" s="12">
        <f>IF(Taxonomie!$AM128="skos:relatedMatch",Taxonomie!$AK128,)</f>
        <v>0</v>
      </c>
      <c r="U128" s="37" t="str">
        <f>IF(Taxonomie!$AM128="skos:broadMatch",Taxonomie!$AK128,)</f>
        <v>http://eurovoc.europa.eu/c_b007a1dc</v>
      </c>
      <c r="V128" s="12">
        <f>IF(Taxonomie!$AM128="skos:narrowMatch",Taxonomie!$AK128,)</f>
        <v>0</v>
      </c>
      <c r="W128" s="12">
        <f>IF(Taxonomie!$AQ128="skos:exactMatch",Taxonomie!$AP128,)</f>
        <v>0</v>
      </c>
      <c r="X128" s="12">
        <f>IF(Taxonomie!$AQ128="skos:closeMatch",Taxonomie!$AP128,)</f>
        <v>0</v>
      </c>
      <c r="Y128" s="12">
        <f>IF(Taxonomie!$AQ128="skos:relatedMatch",Taxonomie!$AP128,)</f>
        <v>0</v>
      </c>
      <c r="Z128" s="12">
        <f>IF(Taxonomie!$AQ128="skos:broadMatch",Taxonomie!$AP128,)</f>
        <v>0</v>
      </c>
      <c r="AA128" s="12">
        <f>IF(Taxonomie!$AQ128="skos:narrowMatch",Taxonomie!$AP128,)</f>
        <v>0</v>
      </c>
      <c r="AB128" s="12" t="s">
        <v>5489</v>
      </c>
    </row>
    <row r="129" spans="1:28">
      <c r="A129" s="12" t="str">
        <f t="shared" si="0"/>
        <v>Politische Partizipation - Bürgerbeteiligung - Entwicklung und Information</v>
      </c>
      <c r="B129" s="12" t="str">
        <f>CONCATENATE(Taxonomie!D129," - ",Taxonomie!Y129)</f>
        <v>political participation - public participation - development and information</v>
      </c>
      <c r="C129" s="12" t="str">
        <f>Taxonomie!C129</f>
        <v>Politische Partizipation</v>
      </c>
      <c r="D129" s="12" t="str">
        <f>Taxonomie!X129</f>
        <v>Bürgerbeteiligung - Entwicklung und Information</v>
      </c>
      <c r="E129" s="12" t="str">
        <f>Taxonomie!Z129</f>
        <v>Information über und Weiterentwicklung der Bürgerbeteiligung</v>
      </c>
      <c r="F129" s="12" t="str">
        <f>Taxonomie!B129</f>
        <v>Regierung und öffentlicher Sektor</v>
      </c>
      <c r="G129" s="12">
        <f>IF(Taxonomie!$AC129="skos:exactMatch",Taxonomie!$AA129,)</f>
        <v>0</v>
      </c>
      <c r="H129" s="12">
        <f>IF(Taxonomie!$AC129="skos:closeMatch",Taxonomie!$AA129,)</f>
        <v>0</v>
      </c>
      <c r="I129" s="12">
        <f>IF(Taxonomie!$AC129="skos:relatedMatch",Taxonomie!$AA129,)</f>
        <v>0</v>
      </c>
      <c r="J129" s="37" t="str">
        <f>IF(Taxonomie!$AC129="skos:broadMatch",Taxonomie!$AA129,)</f>
        <v>https://d-nb.info/gnd/4008767-0</v>
      </c>
      <c r="K129" s="12">
        <f>IF(Taxonomie!$AC129="skos:narrowMatch",Taxonomie!$AA129,)</f>
        <v>0</v>
      </c>
      <c r="L129" s="12">
        <f>IF(Taxonomie!$AH129="skos:exactMatch",Taxonomie!$AF129,)</f>
        <v>0</v>
      </c>
      <c r="M129" s="12">
        <f>IF(Taxonomie!$AH129="skos:closeMatch",Taxonomie!$AF129,)</f>
        <v>0</v>
      </c>
      <c r="N129" s="12">
        <f>IF(Taxonomie!$AH129="skos:relatedMatch",Taxonomie!$AF129,)</f>
        <v>0</v>
      </c>
      <c r="O129" s="12">
        <f>IF(Taxonomie!$AH129="skos:broadMatch",Taxonomie!$AF129,)</f>
        <v>0</v>
      </c>
      <c r="P129" s="37" t="str">
        <f>IF(Taxonomie!$AH129="skos:narrowMatch",Taxonomie!$AF129,)</f>
        <v>https://www.wikidata.org/wiki/Q541936</v>
      </c>
      <c r="Q129" s="75" t="str">
        <f>IF(Taxonomie!AK129="N.A.",,Taxonomie!AK129)</f>
        <v>http://eurovoc.europa.eu/c_b007a1dc</v>
      </c>
      <c r="R129" s="12">
        <f>IF(Taxonomie!$AM129="skos:exactMatch",Taxonomie!$AK129,)</f>
        <v>0</v>
      </c>
      <c r="S129" s="12">
        <f>IF(Taxonomie!$AM129="skos:closeMatch",Taxonomie!$AK129,)</f>
        <v>0</v>
      </c>
      <c r="T129" s="12">
        <f>IF(Taxonomie!$AM129="skos:relatedMatch",Taxonomie!$AK129,)</f>
        <v>0</v>
      </c>
      <c r="U129" s="37" t="str">
        <f>IF(Taxonomie!$AM129="skos:broadMatch",Taxonomie!$AK129,)</f>
        <v>http://eurovoc.europa.eu/c_b007a1dc</v>
      </c>
      <c r="V129" s="12">
        <f>IF(Taxonomie!$AM129="skos:narrowMatch",Taxonomie!$AK129,)</f>
        <v>0</v>
      </c>
      <c r="W129" s="12">
        <f>IF(Taxonomie!$AQ129="skos:exactMatch",Taxonomie!$AP129,)</f>
        <v>0</v>
      </c>
      <c r="X129" s="12">
        <f>IF(Taxonomie!$AQ129="skos:closeMatch",Taxonomie!$AP129,)</f>
        <v>0</v>
      </c>
      <c r="Y129" s="12">
        <f>IF(Taxonomie!$AQ129="skos:relatedMatch",Taxonomie!$AP129,)</f>
        <v>0</v>
      </c>
      <c r="Z129" s="12">
        <f>IF(Taxonomie!$AQ129="skos:broadMatch",Taxonomie!$AP129,)</f>
        <v>0</v>
      </c>
      <c r="AA129" s="12">
        <f>IF(Taxonomie!$AQ129="skos:narrowMatch",Taxonomie!$AP129,)</f>
        <v>0</v>
      </c>
      <c r="AB129" s="12" t="s">
        <v>5489</v>
      </c>
    </row>
    <row r="130" spans="1:28">
      <c r="A130" s="12" t="str">
        <f t="shared" si="0"/>
        <v>Politische Partizipation - Bürgerbeteiligung - Umfrage</v>
      </c>
      <c r="B130" s="12" t="str">
        <f>CONCATENATE(Taxonomie!D130," - ",Taxonomie!Y130)</f>
        <v>political participation - public participation - survey</v>
      </c>
      <c r="C130" s="12" t="str">
        <f>Taxonomie!C130</f>
        <v>Politische Partizipation</v>
      </c>
      <c r="D130" s="12" t="str">
        <f>Taxonomie!X130</f>
        <v>Bürgerbeteiligung - Umfrage</v>
      </c>
      <c r="E130" s="12" t="str">
        <f>Taxonomie!Z130</f>
        <v>Daten zu Befragungen von Bürgerinnen und Bürgern zu bestimmten Themen der Verwaltung</v>
      </c>
      <c r="F130" s="12" t="str">
        <f>Taxonomie!B130</f>
        <v>Regierung und öffentlicher Sektor</v>
      </c>
      <c r="G130" s="12">
        <f>IF(Taxonomie!$AC130="skos:exactMatch",Taxonomie!$AA130,)</f>
        <v>0</v>
      </c>
      <c r="H130" s="12">
        <f>IF(Taxonomie!$AC130="skos:closeMatch",Taxonomie!$AA130,)</f>
        <v>0</v>
      </c>
      <c r="I130" s="12">
        <f>IF(Taxonomie!$AC130="skos:relatedMatch",Taxonomie!$AA130,)</f>
        <v>0</v>
      </c>
      <c r="J130" s="37" t="str">
        <f>IF(Taxonomie!$AC130="skos:broadMatch",Taxonomie!$AA130,)</f>
        <v>https://d-nb.info/gnd/4005227-8</v>
      </c>
      <c r="K130" s="12">
        <f>IF(Taxonomie!$AC130="skos:narrowMatch",Taxonomie!$AA130,)</f>
        <v>0</v>
      </c>
      <c r="L130" s="37" t="str">
        <f>IF(Taxonomie!$AH130="skos:exactMatch",Taxonomie!$AF130,)</f>
        <v>https://www.wikidata.org/wiki/Q1021040</v>
      </c>
      <c r="M130" s="12">
        <f>IF(Taxonomie!$AH130="skos:closeMatch",Taxonomie!$AF130,)</f>
        <v>0</v>
      </c>
      <c r="N130" s="12">
        <f>IF(Taxonomie!$AH130="skos:relatedMatch",Taxonomie!$AF130,)</f>
        <v>0</v>
      </c>
      <c r="O130" s="12">
        <f>IF(Taxonomie!$AH130="skos:broadMatch",Taxonomie!$AF130,)</f>
        <v>0</v>
      </c>
      <c r="P130" s="12">
        <f>IF(Taxonomie!$AH130="skos:narrowMatch",Taxonomie!$AF130,)</f>
        <v>0</v>
      </c>
      <c r="Q130" s="75" t="str">
        <f>IF(Taxonomie!AK130="N.A.",,Taxonomie!AK130)</f>
        <v>http://eurovoc.europa.eu/4214</v>
      </c>
      <c r="R130" s="12">
        <f>IF(Taxonomie!$AM130="skos:exactMatch",Taxonomie!$AK130,)</f>
        <v>0</v>
      </c>
      <c r="S130" s="12">
        <f>IF(Taxonomie!$AM130="skos:closeMatch",Taxonomie!$AK130,)</f>
        <v>0</v>
      </c>
      <c r="T130" s="12">
        <f>IF(Taxonomie!$AM130="skos:relatedMatch",Taxonomie!$AK130,)</f>
        <v>0</v>
      </c>
      <c r="U130" s="37" t="str">
        <f>IF(Taxonomie!$AM130="skos:broadMatch",Taxonomie!$AK130,)</f>
        <v>http://eurovoc.europa.eu/4214</v>
      </c>
      <c r="V130" s="12">
        <f>IF(Taxonomie!$AM130="skos:narrowMatch",Taxonomie!$AK130,)</f>
        <v>0</v>
      </c>
      <c r="W130" s="12">
        <f>IF(Taxonomie!$AQ130="skos:exactMatch",Taxonomie!$AP130,)</f>
        <v>0</v>
      </c>
      <c r="X130" s="12">
        <f>IF(Taxonomie!$AQ130="skos:closeMatch",Taxonomie!$AP130,)</f>
        <v>0</v>
      </c>
      <c r="Y130" s="12">
        <f>IF(Taxonomie!$AQ130="skos:relatedMatch",Taxonomie!$AP130,)</f>
        <v>0</v>
      </c>
      <c r="Z130" s="37" t="str">
        <f>IF(Taxonomie!$AQ130="skos:broadMatch",Taxonomie!$AP130,)</f>
        <v>https://schema.org/VoteAction</v>
      </c>
      <c r="AA130" s="12">
        <f>IF(Taxonomie!$AQ130="skos:narrowMatch",Taxonomie!$AP130,)</f>
        <v>0</v>
      </c>
      <c r="AB130" s="12" t="s">
        <v>5489</v>
      </c>
    </row>
    <row r="131" spans="1:28">
      <c r="A131" s="12" t="str">
        <f t="shared" si="0"/>
        <v>Politische Partizipation - Politische Vertretung - Bürgermeister</v>
      </c>
      <c r="B131" s="12" t="str">
        <f>CONCATENATE(Taxonomie!D131," - ",Taxonomie!Y131)</f>
        <v>political participation - political representation - mayor</v>
      </c>
      <c r="C131" s="12" t="str">
        <f>Taxonomie!C131</f>
        <v>Politische Partizipation</v>
      </c>
      <c r="D131" s="12" t="str">
        <f>Taxonomie!X131</f>
        <v>Politische Vertretung - Bürgermeister</v>
      </c>
      <c r="E131" s="12" t="str">
        <f>Taxonomie!Z131</f>
        <v>Angaben zu den Bürgermeisterinnen und Bürgermeistern der Kommunen</v>
      </c>
      <c r="F131" s="12" t="str">
        <f>Taxonomie!B131</f>
        <v>Regierung und öffentlicher Sektor</v>
      </c>
      <c r="G131" s="37" t="str">
        <f>IF(Taxonomie!$AC131="skos:exactMatch",Taxonomie!$AA131,)</f>
        <v>https://d-nb.info/gnd/4136676-1</v>
      </c>
      <c r="H131" s="12">
        <f>IF(Taxonomie!$AC131="skos:closeMatch",Taxonomie!$AA131,)</f>
        <v>0</v>
      </c>
      <c r="I131" s="12">
        <f>IF(Taxonomie!$AC131="skos:relatedMatch",Taxonomie!$AA131,)</f>
        <v>0</v>
      </c>
      <c r="J131" s="12">
        <f>IF(Taxonomie!$AC131="skos:broadMatch",Taxonomie!$AA131,)</f>
        <v>0</v>
      </c>
      <c r="K131" s="12">
        <f>IF(Taxonomie!$AC131="skos:narrowMatch",Taxonomie!$AA131,)</f>
        <v>0</v>
      </c>
      <c r="L131" s="37" t="str">
        <f>IF(Taxonomie!$AH131="skos:exactMatch",Taxonomie!$AF131,)</f>
        <v>https://www.wikidata.org/wiki/Q30185</v>
      </c>
      <c r="M131" s="12">
        <f>IF(Taxonomie!$AH131="skos:closeMatch",Taxonomie!$AF131,)</f>
        <v>0</v>
      </c>
      <c r="N131" s="12">
        <f>IF(Taxonomie!$AH131="skos:relatedMatch",Taxonomie!$AF131,)</f>
        <v>0</v>
      </c>
      <c r="O131" s="12">
        <f>IF(Taxonomie!$AH131="skos:broadMatch",Taxonomie!$AF131,)</f>
        <v>0</v>
      </c>
      <c r="P131" s="12">
        <f>IF(Taxonomie!$AH131="skos:narrowMatch",Taxonomie!$AF131,)</f>
        <v>0</v>
      </c>
      <c r="Q131" s="75" t="str">
        <f>IF(Taxonomie!AK131="N.A.",,Taxonomie!AK131)</f>
        <v>http://eurovoc.europa.eu/5118</v>
      </c>
      <c r="R131" s="12">
        <f>IF(Taxonomie!$AM131="skos:exactMatch",Taxonomie!$AK131,)</f>
        <v>0</v>
      </c>
      <c r="S131" s="12">
        <f>IF(Taxonomie!$AM131="skos:closeMatch",Taxonomie!$AK131,)</f>
        <v>0</v>
      </c>
      <c r="T131" s="12">
        <f>IF(Taxonomie!$AM131="skos:relatedMatch",Taxonomie!$AK131,)</f>
        <v>0</v>
      </c>
      <c r="U131" s="37" t="str">
        <f>IF(Taxonomie!$AM131="skos:broadMatch",Taxonomie!$AK131,)</f>
        <v>http://eurovoc.europa.eu/5118</v>
      </c>
      <c r="V131" s="12">
        <f>IF(Taxonomie!$AM131="skos:narrowMatch",Taxonomie!$AK131,)</f>
        <v>0</v>
      </c>
      <c r="W131" s="12">
        <f>IF(Taxonomie!$AQ131="skos:exactMatch",Taxonomie!$AP131,)</f>
        <v>0</v>
      </c>
      <c r="X131" s="12">
        <f>IF(Taxonomie!$AQ131="skos:closeMatch",Taxonomie!$AP131,)</f>
        <v>0</v>
      </c>
      <c r="Y131" s="12">
        <f>IF(Taxonomie!$AQ131="skos:relatedMatch",Taxonomie!$AP131,)</f>
        <v>0</v>
      </c>
      <c r="Z131" s="37" t="str">
        <f>IF(Taxonomie!$AQ131="skos:broadMatch",Taxonomie!$AP131,)</f>
        <v>https://schema.org/Person</v>
      </c>
      <c r="AA131" s="12">
        <f>IF(Taxonomie!$AQ131="skos:narrowMatch",Taxonomie!$AP131,)</f>
        <v>0</v>
      </c>
      <c r="AB131" s="12" t="s">
        <v>5489</v>
      </c>
    </row>
    <row r="132" spans="1:28">
      <c r="A132" s="12" t="str">
        <f t="shared" si="0"/>
        <v>Politische Partizipation - Politische Vertretung - Gremium</v>
      </c>
      <c r="B132" s="12" t="str">
        <f>CONCATENATE(Taxonomie!D132," - ",Taxonomie!Y132)</f>
        <v>political participation - political representation - committee</v>
      </c>
      <c r="C132" s="12" t="str">
        <f>Taxonomie!C132</f>
        <v>Politische Partizipation</v>
      </c>
      <c r="D132" s="12" t="str">
        <f>Taxonomie!X132</f>
        <v>Politische Vertretung - Gremium</v>
      </c>
      <c r="E132" s="12" t="str">
        <f>Taxonomie!Z132</f>
        <v>Informationen zu den beschlussfassenden Ausschüssen der Kommunen</v>
      </c>
      <c r="F132" s="12" t="str">
        <f>Taxonomie!B132</f>
        <v>Regierung und öffentlicher Sektor</v>
      </c>
      <c r="G132" s="37" t="str">
        <f>IF(Taxonomie!$AC132="skos:exactMatch",Taxonomie!$AA132,)</f>
        <v>https://d-nb.info/gnd/4121384-1</v>
      </c>
      <c r="H132" s="12">
        <f>IF(Taxonomie!$AC132="skos:closeMatch",Taxonomie!$AA132,)</f>
        <v>0</v>
      </c>
      <c r="I132" s="12">
        <f>IF(Taxonomie!$AC132="skos:relatedMatch",Taxonomie!$AA132,)</f>
        <v>0</v>
      </c>
      <c r="J132" s="12">
        <f>IF(Taxonomie!$AC132="skos:broadMatch",Taxonomie!$AA132,)</f>
        <v>0</v>
      </c>
      <c r="K132" s="12">
        <f>IF(Taxonomie!$AC132="skos:narrowMatch",Taxonomie!$AA132,)</f>
        <v>0</v>
      </c>
      <c r="L132" s="37" t="str">
        <f>IF(Taxonomie!$AH132="skos:exactMatch",Taxonomie!$AF132,)</f>
        <v>https://www.wikidata.org/wiki/Q938236</v>
      </c>
      <c r="M132" s="12">
        <f>IF(Taxonomie!$AH132="skos:closeMatch",Taxonomie!$AF132,)</f>
        <v>0</v>
      </c>
      <c r="N132" s="12">
        <f>IF(Taxonomie!$AH132="skos:relatedMatch",Taxonomie!$AF132,)</f>
        <v>0</v>
      </c>
      <c r="O132" s="12">
        <f>IF(Taxonomie!$AH132="skos:broadMatch",Taxonomie!$AF132,)</f>
        <v>0</v>
      </c>
      <c r="P132" s="12">
        <f>IF(Taxonomie!$AH132="skos:narrowMatch",Taxonomie!$AF132,)</f>
        <v>0</v>
      </c>
      <c r="Q132" s="75" t="str">
        <f>IF(Taxonomie!AK132="N.A.",,Taxonomie!AK132)</f>
        <v>http://eurovoc.europa.eu/5762</v>
      </c>
      <c r="R132" s="12">
        <f>IF(Taxonomie!$AM132="skos:exactMatch",Taxonomie!$AK132,)</f>
        <v>0</v>
      </c>
      <c r="S132" s="12">
        <f>IF(Taxonomie!$AM132="skos:closeMatch",Taxonomie!$AK132,)</f>
        <v>0</v>
      </c>
      <c r="T132" s="37" t="str">
        <f>IF(Taxonomie!$AM132="skos:relatedMatch",Taxonomie!$AK132,)</f>
        <v>http://eurovoc.europa.eu/5762</v>
      </c>
      <c r="U132" s="12">
        <f>IF(Taxonomie!$AM132="skos:broadMatch",Taxonomie!$AK132,)</f>
        <v>0</v>
      </c>
      <c r="V132" s="12">
        <f>IF(Taxonomie!$AM132="skos:narrowMatch",Taxonomie!$AK132,)</f>
        <v>0</v>
      </c>
      <c r="W132" s="12">
        <f>IF(Taxonomie!$AQ132="skos:exactMatch",Taxonomie!$AP132,)</f>
        <v>0</v>
      </c>
      <c r="X132" s="12">
        <f>IF(Taxonomie!$AQ132="skos:closeMatch",Taxonomie!$AP132,)</f>
        <v>0</v>
      </c>
      <c r="Y132" s="12">
        <f>IF(Taxonomie!$AQ132="skos:relatedMatch",Taxonomie!$AP132,)</f>
        <v>0</v>
      </c>
      <c r="Z132" s="12">
        <f>IF(Taxonomie!$AQ132="skos:broadMatch",Taxonomie!$AP132,)</f>
        <v>0</v>
      </c>
      <c r="AA132" s="12">
        <f>IF(Taxonomie!$AQ132="skos:narrowMatch",Taxonomie!$AP132,)</f>
        <v>0</v>
      </c>
      <c r="AB132" s="12" t="s">
        <v>5489</v>
      </c>
    </row>
    <row r="133" spans="1:28">
      <c r="A133" s="12" t="str">
        <f t="shared" si="0"/>
        <v>Politische Partizipation - Politische Vertretung - Mandatsträger</v>
      </c>
      <c r="B133" s="12" t="str">
        <f>CONCATENATE(Taxonomie!D133," - ",Taxonomie!Y133)</f>
        <v>political participation - political representation - elected official</v>
      </c>
      <c r="C133" s="12" t="str">
        <f>Taxonomie!C133</f>
        <v>Politische Partizipation</v>
      </c>
      <c r="D133" s="12" t="str">
        <f>Taxonomie!X133</f>
        <v>Politische Vertretung - Mandatsträger</v>
      </c>
      <c r="E133" s="12" t="str">
        <f>Taxonomie!Z133</f>
        <v>Informationen zu Mandatsträgerinnen und Mandatsträgern der Kommunen</v>
      </c>
      <c r="F133" s="12" t="str">
        <f>Taxonomie!B133</f>
        <v>Regierung und öffentlicher Sektor</v>
      </c>
      <c r="G133" s="37" t="str">
        <f>IF(Taxonomie!$AC133="skos:exactMatch",Taxonomie!$AA133,)</f>
        <v>https://d-nb.info/gnd/4114504-5</v>
      </c>
      <c r="H133" s="12">
        <f>IF(Taxonomie!$AC133="skos:closeMatch",Taxonomie!$AA133,)</f>
        <v>0</v>
      </c>
      <c r="I133" s="12">
        <f>IF(Taxonomie!$AC133="skos:relatedMatch",Taxonomie!$AA133,)</f>
        <v>0</v>
      </c>
      <c r="J133" s="12">
        <f>IF(Taxonomie!$AC133="skos:broadMatch",Taxonomie!$AA133,)</f>
        <v>0</v>
      </c>
      <c r="K133" s="12">
        <f>IF(Taxonomie!$AC133="skos:narrowMatch",Taxonomie!$AA133,)</f>
        <v>0</v>
      </c>
      <c r="L133" s="37" t="str">
        <f>IF(Taxonomie!$AH133="skos:exactMatch",Taxonomie!$AF133,)</f>
        <v>https://www.wikidata.org/wiki/Q10501678</v>
      </c>
      <c r="M133" s="12">
        <f>IF(Taxonomie!$AH133="skos:closeMatch",Taxonomie!$AF133,)</f>
        <v>0</v>
      </c>
      <c r="N133" s="12">
        <f>IF(Taxonomie!$AH133="skos:relatedMatch",Taxonomie!$AF133,)</f>
        <v>0</v>
      </c>
      <c r="O133" s="12">
        <f>IF(Taxonomie!$AH133="skos:broadMatch",Taxonomie!$AF133,)</f>
        <v>0</v>
      </c>
      <c r="P133" s="12">
        <f>IF(Taxonomie!$AH133="skos:narrowMatch",Taxonomie!$AF133,)</f>
        <v>0</v>
      </c>
      <c r="Q133" s="75" t="str">
        <f>IF(Taxonomie!AK133="N.A.",,Taxonomie!AK133)</f>
        <v>http://eurovoc.europa.eu/5118</v>
      </c>
      <c r="R133" s="37" t="str">
        <f>IF(Taxonomie!$AM133="skos:exactMatch",Taxonomie!$AK133,)</f>
        <v>http://eurovoc.europa.eu/5118</v>
      </c>
      <c r="S133" s="12">
        <f>IF(Taxonomie!$AM133="skos:closeMatch",Taxonomie!$AK133,)</f>
        <v>0</v>
      </c>
      <c r="T133" s="12">
        <f>IF(Taxonomie!$AM133="skos:relatedMatch",Taxonomie!$AK133,)</f>
        <v>0</v>
      </c>
      <c r="U133" s="12">
        <f>IF(Taxonomie!$AM133="skos:broadMatch",Taxonomie!$AK133,)</f>
        <v>0</v>
      </c>
      <c r="V133" s="12">
        <f>IF(Taxonomie!$AM133="skos:narrowMatch",Taxonomie!$AK133,)</f>
        <v>0</v>
      </c>
      <c r="W133" s="12">
        <f>IF(Taxonomie!$AQ133="skos:exactMatch",Taxonomie!$AP133,)</f>
        <v>0</v>
      </c>
      <c r="X133" s="12">
        <f>IF(Taxonomie!$AQ133="skos:closeMatch",Taxonomie!$AP133,)</f>
        <v>0</v>
      </c>
      <c r="Y133" s="12">
        <f>IF(Taxonomie!$AQ133="skos:relatedMatch",Taxonomie!$AP133,)</f>
        <v>0</v>
      </c>
      <c r="Z133" s="37" t="str">
        <f>IF(Taxonomie!$AQ133="skos:broadMatch",Taxonomie!$AP133,)</f>
        <v>https://schema.org/Person</v>
      </c>
      <c r="AA133" s="12">
        <f>IF(Taxonomie!$AQ133="skos:narrowMatch",Taxonomie!$AP133,)</f>
        <v>0</v>
      </c>
      <c r="AB133" s="12" t="s">
        <v>5489</v>
      </c>
    </row>
    <row r="134" spans="1:28">
      <c r="A134" s="12" t="str">
        <f t="shared" si="0"/>
        <v>Politische Partizipation - Verband</v>
      </c>
      <c r="B134" s="12" t="str">
        <f>CONCATENATE(Taxonomie!D134," - ",Taxonomie!Y134)</f>
        <v>political participation - association</v>
      </c>
      <c r="C134" s="12" t="str">
        <f>Taxonomie!C134</f>
        <v>Politische Partizipation</v>
      </c>
      <c r="D134" s="12" t="str">
        <f>Taxonomie!X134</f>
        <v>Verband</v>
      </c>
      <c r="E134" s="12" t="str">
        <f>Taxonomie!Z134</f>
        <v>Zusammenschluss mehrerer kleinerer Vereinigungen oder Einzelpersonen zur Durchsetzung gemeinsamer Interessen</v>
      </c>
      <c r="F134" s="12" t="str">
        <f>Taxonomie!B134</f>
        <v>Regierung und öffentlicher Sektor</v>
      </c>
      <c r="G134" s="12">
        <f>IF(Taxonomie!$AC134="skos:exactMatch",Taxonomie!$AA134,)</f>
        <v>0</v>
      </c>
      <c r="H134" s="12">
        <f>IF(Taxonomie!$AC134="skos:closeMatch",Taxonomie!$AA134,)</f>
        <v>0</v>
      </c>
      <c r="I134" s="12">
        <f>IF(Taxonomie!$AC134="skos:relatedMatch",Taxonomie!$AA134,)</f>
        <v>0</v>
      </c>
      <c r="J134" s="12">
        <f>IF(Taxonomie!$AC134="skos:broadMatch",Taxonomie!$AA134,)</f>
        <v>0</v>
      </c>
      <c r="K134" s="37" t="str">
        <f>IF(Taxonomie!$AC134="skos:narrowMatch",Taxonomie!$AA134,)</f>
        <v>https://d-nb.info/gnd/4027286-2</v>
      </c>
      <c r="L134" s="37" t="str">
        <f>IF(Taxonomie!$AH134="skos:exactMatch",Taxonomie!$AF134,)</f>
        <v>https://www.wikidata.org/wiki/Q15911314</v>
      </c>
      <c r="M134" s="12">
        <f>IF(Taxonomie!$AH134="skos:closeMatch",Taxonomie!$AF134,)</f>
        <v>0</v>
      </c>
      <c r="N134" s="12">
        <f>IF(Taxonomie!$AH134="skos:relatedMatch",Taxonomie!$AF134,)</f>
        <v>0</v>
      </c>
      <c r="O134" s="12">
        <f>IF(Taxonomie!$AH134="skos:broadMatch",Taxonomie!$AF134,)</f>
        <v>0</v>
      </c>
      <c r="P134" s="12">
        <f>IF(Taxonomie!$AH134="skos:narrowMatch",Taxonomie!$AF134,)</f>
        <v>0</v>
      </c>
      <c r="Q134" s="75" t="str">
        <f>IF(Taxonomie!AK134="N.A.",,Taxonomie!AK134)</f>
        <v>http://eurovoc.europa.eu/2944</v>
      </c>
      <c r="R134" s="12">
        <f>IF(Taxonomie!$AM134="skos:exactMatch",Taxonomie!$AK134,)</f>
        <v>0</v>
      </c>
      <c r="S134" s="12">
        <f>IF(Taxonomie!$AM134="skos:closeMatch",Taxonomie!$AK134,)</f>
        <v>0</v>
      </c>
      <c r="T134" s="37" t="str">
        <f>IF(Taxonomie!$AM134="skos:relatedMatch",Taxonomie!$AK134,)</f>
        <v>http://eurovoc.europa.eu/2944</v>
      </c>
      <c r="U134" s="12">
        <f>IF(Taxonomie!$AM134="skos:broadMatch",Taxonomie!$AK134,)</f>
        <v>0</v>
      </c>
      <c r="V134" s="12">
        <f>IF(Taxonomie!$AM134="skos:narrowMatch",Taxonomie!$AK134,)</f>
        <v>0</v>
      </c>
      <c r="W134" s="12">
        <f>IF(Taxonomie!$AQ134="skos:exactMatch",Taxonomie!$AP134,)</f>
        <v>0</v>
      </c>
      <c r="X134" s="12">
        <f>IF(Taxonomie!$AQ134="skos:closeMatch",Taxonomie!$AP134,)</f>
        <v>0</v>
      </c>
      <c r="Y134" s="12">
        <f>IF(Taxonomie!$AQ134="skos:relatedMatch",Taxonomie!$AP134,)</f>
        <v>0</v>
      </c>
      <c r="Z134" s="37" t="str">
        <f>IF(Taxonomie!$AQ134="skos:broadMatch",Taxonomie!$AP134,)</f>
        <v>https://schema.org/Organization</v>
      </c>
      <c r="AA134" s="12">
        <f>IF(Taxonomie!$AQ134="skos:narrowMatch",Taxonomie!$AP134,)</f>
        <v>0</v>
      </c>
      <c r="AB134" s="12" t="s">
        <v>5489</v>
      </c>
    </row>
    <row r="135" spans="1:28">
      <c r="A135" s="12" t="str">
        <f t="shared" si="0"/>
        <v>Politische Partizipation - Wahl - Beiratswahl</v>
      </c>
      <c r="B135" s="12" t="str">
        <f>CONCATENATE(Taxonomie!D135," - ",Taxonomie!Y135)</f>
        <v>political participation - election - advisory board election</v>
      </c>
      <c r="C135" s="12" t="str">
        <f>Taxonomie!C135</f>
        <v>Politische Partizipation</v>
      </c>
      <c r="D135" s="12" t="str">
        <f>Taxonomie!X135</f>
        <v>Wahl - Beiratswahl</v>
      </c>
      <c r="E135" s="12" t="str">
        <f>Taxonomie!Z135</f>
        <v>Informationen über die Wahlen kommunaler Beiräte</v>
      </c>
      <c r="F135" s="12" t="str">
        <f>Taxonomie!B135</f>
        <v>Regierung und öffentlicher Sektor</v>
      </c>
      <c r="G135" s="12">
        <f>IF(Taxonomie!$AC135="skos:exactMatch",Taxonomie!$AA135,)</f>
        <v>0</v>
      </c>
      <c r="H135" s="12">
        <f>IF(Taxonomie!$AC135="skos:closeMatch",Taxonomie!$AA135,)</f>
        <v>0</v>
      </c>
      <c r="I135" s="12">
        <f>IF(Taxonomie!$AC135="skos:relatedMatch",Taxonomie!$AA135,)</f>
        <v>0</v>
      </c>
      <c r="J135" s="37" t="str">
        <f>IF(Taxonomie!$AC135="skos:broadMatch",Taxonomie!$AA135,)</f>
        <v>https://d-nb.info/gnd/4005347-7</v>
      </c>
      <c r="K135" s="12">
        <f>IF(Taxonomie!$AC135="skos:narrowMatch",Taxonomie!$AA135,)</f>
        <v>0</v>
      </c>
      <c r="L135" s="12">
        <f>IF(Taxonomie!$AH135="skos:exactMatch",Taxonomie!$AF135,)</f>
        <v>0</v>
      </c>
      <c r="M135" s="12">
        <f>IF(Taxonomie!$AH135="skos:closeMatch",Taxonomie!$AF135,)</f>
        <v>0</v>
      </c>
      <c r="N135" s="12">
        <f>IF(Taxonomie!$AH135="skos:relatedMatch",Taxonomie!$AF135,)</f>
        <v>0</v>
      </c>
      <c r="O135" s="37" t="str">
        <f>IF(Taxonomie!$AH135="skos:broadMatch",Taxonomie!$AF135,)</f>
        <v>https://www.wikidata.org/wiki/Q4686866</v>
      </c>
      <c r="P135" s="12">
        <f>IF(Taxonomie!$AH135="skos:narrowMatch",Taxonomie!$AF135,)</f>
        <v>0</v>
      </c>
      <c r="Q135" s="75" t="str">
        <f>IF(Taxonomie!AK135="N.A.",,Taxonomie!AK135)</f>
        <v>http://eurovoc.europa.eu/695</v>
      </c>
      <c r="R135" s="12">
        <f>IF(Taxonomie!$AM135="skos:exactMatch",Taxonomie!$AK135,)</f>
        <v>0</v>
      </c>
      <c r="S135" s="12">
        <f>IF(Taxonomie!$AM135="skos:closeMatch",Taxonomie!$AK135,)</f>
        <v>0</v>
      </c>
      <c r="T135" s="12">
        <f>IF(Taxonomie!$AM135="skos:relatedMatch",Taxonomie!$AK135,)</f>
        <v>0</v>
      </c>
      <c r="U135" s="37" t="str">
        <f>IF(Taxonomie!$AM135="skos:broadMatch",Taxonomie!$AK135,)</f>
        <v>http://eurovoc.europa.eu/695</v>
      </c>
      <c r="V135" s="12">
        <f>IF(Taxonomie!$AM135="skos:narrowMatch",Taxonomie!$AK135,)</f>
        <v>0</v>
      </c>
      <c r="W135" s="12">
        <f>IF(Taxonomie!$AQ135="skos:exactMatch",Taxonomie!$AP135,)</f>
        <v>0</v>
      </c>
      <c r="X135" s="12">
        <f>IF(Taxonomie!$AQ135="skos:closeMatch",Taxonomie!$AP135,)</f>
        <v>0</v>
      </c>
      <c r="Y135" s="12">
        <f>IF(Taxonomie!$AQ135="skos:relatedMatch",Taxonomie!$AP135,)</f>
        <v>0</v>
      </c>
      <c r="Z135" s="37" t="str">
        <f>IF(Taxonomie!$AQ135="skos:broadMatch",Taxonomie!$AP135,)</f>
        <v>https://schema.org/VoteAction</v>
      </c>
      <c r="AA135" s="12">
        <f>IF(Taxonomie!$AQ135="skos:narrowMatch",Taxonomie!$AP135,)</f>
        <v>0</v>
      </c>
      <c r="AB135" s="12" t="s">
        <v>5489</v>
      </c>
    </row>
    <row r="136" spans="1:28">
      <c r="A136" s="12" t="str">
        <f t="shared" si="0"/>
        <v>Politische Partizipation - Wahl - Bundestagswahl</v>
      </c>
      <c r="B136" s="12" t="str">
        <f>CONCATENATE(Taxonomie!D136," - ",Taxonomie!Y136)</f>
        <v>political participation - election - federal election</v>
      </c>
      <c r="C136" s="12" t="str">
        <f>Taxonomie!C136</f>
        <v>Politische Partizipation</v>
      </c>
      <c r="D136" s="12" t="str">
        <f>Taxonomie!X136</f>
        <v>Wahl - Bundestagswahl</v>
      </c>
      <c r="E136" s="12" t="str">
        <f>Taxonomie!Z136</f>
        <v>Wahleinrichtungen bzw. Wahlergebnisse der Bundestagswahl</v>
      </c>
      <c r="F136" s="12" t="str">
        <f>Taxonomie!B136</f>
        <v>Regierung und öffentlicher Sektor</v>
      </c>
      <c r="G136" s="37" t="str">
        <f>IF(Taxonomie!$AC136="skos:exactMatch",Taxonomie!$AA136,)</f>
        <v>https://d-nb.info/gnd/4009016-4</v>
      </c>
      <c r="H136" s="12">
        <f>IF(Taxonomie!$AC136="skos:closeMatch",Taxonomie!$AA136,)</f>
        <v>0</v>
      </c>
      <c r="I136" s="12">
        <f>IF(Taxonomie!$AC136="skos:relatedMatch",Taxonomie!$AA136,)</f>
        <v>0</v>
      </c>
      <c r="J136" s="12">
        <f>IF(Taxonomie!$AC136="skos:broadMatch",Taxonomie!$AA136,)</f>
        <v>0</v>
      </c>
      <c r="K136" s="12">
        <f>IF(Taxonomie!$AC136="skos:narrowMatch",Taxonomie!$AA136,)</f>
        <v>0</v>
      </c>
      <c r="L136" s="37" t="str">
        <f>IF(Taxonomie!$AH136="skos:exactMatch",Taxonomie!$AF136,)</f>
        <v>https://www.wikidata.org/wiki/Q1007356</v>
      </c>
      <c r="M136" s="12">
        <f>IF(Taxonomie!$AH136="skos:closeMatch",Taxonomie!$AF136,)</f>
        <v>0</v>
      </c>
      <c r="N136" s="12">
        <f>IF(Taxonomie!$AH136="skos:relatedMatch",Taxonomie!$AF136,)</f>
        <v>0</v>
      </c>
      <c r="O136" s="12">
        <f>IF(Taxonomie!$AH136="skos:broadMatch",Taxonomie!$AF136,)</f>
        <v>0</v>
      </c>
      <c r="P136" s="12">
        <f>IF(Taxonomie!$AH136="skos:narrowMatch",Taxonomie!$AF136,)</f>
        <v>0</v>
      </c>
      <c r="Q136" s="75" t="str">
        <f>IF(Taxonomie!AK136="N.A.",,Taxonomie!AK136)</f>
        <v>http://eurovoc.europa.eu/701</v>
      </c>
      <c r="R136" s="37" t="str">
        <f>IF(Taxonomie!$AM136="skos:exactMatch",Taxonomie!$AK136,)</f>
        <v>http://eurovoc.europa.eu/701</v>
      </c>
      <c r="S136" s="12">
        <f>IF(Taxonomie!$AM136="skos:closeMatch",Taxonomie!$AK136,)</f>
        <v>0</v>
      </c>
      <c r="T136" s="12">
        <f>IF(Taxonomie!$AM136="skos:relatedMatch",Taxonomie!$AK136,)</f>
        <v>0</v>
      </c>
      <c r="U136" s="12">
        <f>IF(Taxonomie!$AM136="skos:broadMatch",Taxonomie!$AK136,)</f>
        <v>0</v>
      </c>
      <c r="V136" s="12">
        <f>IF(Taxonomie!$AM136="skos:narrowMatch",Taxonomie!$AK136,)</f>
        <v>0</v>
      </c>
      <c r="W136" s="12">
        <f>IF(Taxonomie!$AQ136="skos:exactMatch",Taxonomie!$AP136,)</f>
        <v>0</v>
      </c>
      <c r="X136" s="12">
        <f>IF(Taxonomie!$AQ136="skos:closeMatch",Taxonomie!$AP136,)</f>
        <v>0</v>
      </c>
      <c r="Y136" s="12">
        <f>IF(Taxonomie!$AQ136="skos:relatedMatch",Taxonomie!$AP136,)</f>
        <v>0</v>
      </c>
      <c r="Z136" s="37" t="str">
        <f>IF(Taxonomie!$AQ136="skos:broadMatch",Taxonomie!$AP136,)</f>
        <v>https://schema.org/VoteAction</v>
      </c>
      <c r="AA136" s="12">
        <f>IF(Taxonomie!$AQ136="skos:narrowMatch",Taxonomie!$AP136,)</f>
        <v>0</v>
      </c>
      <c r="AB136" s="12" t="s">
        <v>5489</v>
      </c>
    </row>
    <row r="137" spans="1:28">
      <c r="A137" s="12" t="str">
        <f t="shared" si="0"/>
        <v>Politische Partizipation - Wahl - Europawahl</v>
      </c>
      <c r="B137" s="12" t="str">
        <f>CONCATENATE(Taxonomie!D137," - ",Taxonomie!Y137)</f>
        <v>political participation - election - European election</v>
      </c>
      <c r="C137" s="12" t="str">
        <f>Taxonomie!C137</f>
        <v>Politische Partizipation</v>
      </c>
      <c r="D137" s="12" t="str">
        <f>Taxonomie!X137</f>
        <v>Wahl - Europawahl</v>
      </c>
      <c r="E137" s="12" t="str">
        <f>Taxonomie!Z137</f>
        <v>Wahleinrichtungen bzw. Wahlergebnisse der Europawahl</v>
      </c>
      <c r="F137" s="12" t="str">
        <f>Taxonomie!B137</f>
        <v>Regierung und öffentlicher Sektor</v>
      </c>
      <c r="G137" s="37" t="str">
        <f>IF(Taxonomie!$AC137="skos:exactMatch",Taxonomie!$AA137,)</f>
        <v>https://d-nb.info/gnd/4113482-5</v>
      </c>
      <c r="H137" s="12">
        <f>IF(Taxonomie!$AC137="skos:closeMatch",Taxonomie!$AA137,)</f>
        <v>0</v>
      </c>
      <c r="I137" s="12">
        <f>IF(Taxonomie!$AC137="skos:relatedMatch",Taxonomie!$AA137,)</f>
        <v>0</v>
      </c>
      <c r="J137" s="12">
        <f>IF(Taxonomie!$AC137="skos:broadMatch",Taxonomie!$AA137,)</f>
        <v>0</v>
      </c>
      <c r="K137" s="12">
        <f>IF(Taxonomie!$AC137="skos:narrowMatch",Taxonomie!$AA137,)</f>
        <v>0</v>
      </c>
      <c r="L137" s="37" t="str">
        <f>IF(Taxonomie!$AH137="skos:exactMatch",Taxonomie!$AF137,)</f>
        <v>https://www.wikidata.org/wiki/Q1128324</v>
      </c>
      <c r="M137" s="12">
        <f>IF(Taxonomie!$AH137="skos:closeMatch",Taxonomie!$AF137,)</f>
        <v>0</v>
      </c>
      <c r="N137" s="12">
        <f>IF(Taxonomie!$AH137="skos:relatedMatch",Taxonomie!$AF137,)</f>
        <v>0</v>
      </c>
      <c r="O137" s="12">
        <f>IF(Taxonomie!$AH137="skos:broadMatch",Taxonomie!$AF137,)</f>
        <v>0</v>
      </c>
      <c r="P137" s="12">
        <f>IF(Taxonomie!$AH137="skos:narrowMatch",Taxonomie!$AF137,)</f>
        <v>0</v>
      </c>
      <c r="Q137" s="75" t="str">
        <f>IF(Taxonomie!AK137="N.A.",,Taxonomie!AK137)</f>
        <v>http://eurovoc.europa.eu/697</v>
      </c>
      <c r="R137" s="37" t="str">
        <f>IF(Taxonomie!$AM137="skos:exactMatch",Taxonomie!$AK137,)</f>
        <v>http://eurovoc.europa.eu/697</v>
      </c>
      <c r="S137" s="12">
        <f>IF(Taxonomie!$AM137="skos:closeMatch",Taxonomie!$AK137,)</f>
        <v>0</v>
      </c>
      <c r="T137" s="12">
        <f>IF(Taxonomie!$AM137="skos:relatedMatch",Taxonomie!$AK137,)</f>
        <v>0</v>
      </c>
      <c r="U137" s="12">
        <f>IF(Taxonomie!$AM137="skos:broadMatch",Taxonomie!$AK137,)</f>
        <v>0</v>
      </c>
      <c r="V137" s="12">
        <f>IF(Taxonomie!$AM137="skos:narrowMatch",Taxonomie!$AK137,)</f>
        <v>0</v>
      </c>
      <c r="W137" s="12">
        <f>IF(Taxonomie!$AQ137="skos:exactMatch",Taxonomie!$AP137,)</f>
        <v>0</v>
      </c>
      <c r="X137" s="12">
        <f>IF(Taxonomie!$AQ137="skos:closeMatch",Taxonomie!$AP137,)</f>
        <v>0</v>
      </c>
      <c r="Y137" s="12">
        <f>IF(Taxonomie!$AQ137="skos:relatedMatch",Taxonomie!$AP137,)</f>
        <v>0</v>
      </c>
      <c r="Z137" s="37" t="str">
        <f>IF(Taxonomie!$AQ137="skos:broadMatch",Taxonomie!$AP137,)</f>
        <v>https://schema.org/VoteAction</v>
      </c>
      <c r="AA137" s="12">
        <f>IF(Taxonomie!$AQ137="skos:narrowMatch",Taxonomie!$AP137,)</f>
        <v>0</v>
      </c>
      <c r="AB137" s="12" t="s">
        <v>5489</v>
      </c>
    </row>
    <row r="138" spans="1:28">
      <c r="A138" s="12" t="str">
        <f t="shared" si="0"/>
        <v>Politische Partizipation - Wahl - Kandidatenliste</v>
      </c>
      <c r="B138" s="12" t="str">
        <f>CONCATENATE(Taxonomie!D138," - ",Taxonomie!Y138)</f>
        <v>political participation - election - list of candidates</v>
      </c>
      <c r="C138" s="12" t="str">
        <f>Taxonomie!C138</f>
        <v>Politische Partizipation</v>
      </c>
      <c r="D138" s="12" t="str">
        <f>Taxonomie!X138</f>
        <v>Wahl - Kandidatenliste</v>
      </c>
      <c r="E138" s="12" t="str">
        <f>Taxonomie!Z138</f>
        <v>Wahlvorschläge der Kommunen</v>
      </c>
      <c r="F138" s="12" t="str">
        <f>Taxonomie!B138</f>
        <v>Regierung und öffentlicher Sektor</v>
      </c>
      <c r="G138" s="37" t="str">
        <f>IF(Taxonomie!$AC138="skos:exactMatch",Taxonomie!$AA138,)</f>
        <v>https://d-nb.info/gnd/4163188-2</v>
      </c>
      <c r="H138" s="12">
        <f>IF(Taxonomie!$AC138="skos:closeMatch",Taxonomie!$AA138,)</f>
        <v>0</v>
      </c>
      <c r="I138" s="12">
        <f>IF(Taxonomie!$AC138="skos:relatedMatch",Taxonomie!$AA138,)</f>
        <v>0</v>
      </c>
      <c r="J138" s="12">
        <f>IF(Taxonomie!$AC138="skos:broadMatch",Taxonomie!$AA138,)</f>
        <v>0</v>
      </c>
      <c r="K138" s="12">
        <f>IF(Taxonomie!$AC138="skos:narrowMatch",Taxonomie!$AA138,)</f>
        <v>0</v>
      </c>
      <c r="L138" s="37" t="str">
        <f>IF(Taxonomie!$AH138="skos:exactMatch",Taxonomie!$AF138,)</f>
        <v>https://www.wikidata.org/wiki/Q355844</v>
      </c>
      <c r="M138" s="12">
        <f>IF(Taxonomie!$AH138="skos:closeMatch",Taxonomie!$AF138,)</f>
        <v>0</v>
      </c>
      <c r="N138" s="12">
        <f>IF(Taxonomie!$AH138="skos:relatedMatch",Taxonomie!$AF138,)</f>
        <v>0</v>
      </c>
      <c r="O138" s="12">
        <f>IF(Taxonomie!$AH138="skos:broadMatch",Taxonomie!$AF138,)</f>
        <v>0</v>
      </c>
      <c r="P138" s="12">
        <f>IF(Taxonomie!$AH138="skos:narrowMatch",Taxonomie!$AF138,)</f>
        <v>0</v>
      </c>
      <c r="Q138" s="75" t="str">
        <f>IF(Taxonomie!AK138="N.A.",,Taxonomie!AK138)</f>
        <v>http://eurovoc.europa.eu/5105</v>
      </c>
      <c r="R138" s="12">
        <f>IF(Taxonomie!$AM138="skos:exactMatch",Taxonomie!$AK138,)</f>
        <v>0</v>
      </c>
      <c r="S138" s="12">
        <f>IF(Taxonomie!$AM138="skos:closeMatch",Taxonomie!$AK138,)</f>
        <v>0</v>
      </c>
      <c r="T138" s="12">
        <f>IF(Taxonomie!$AM138="skos:relatedMatch",Taxonomie!$AK138,)</f>
        <v>0</v>
      </c>
      <c r="U138" s="37" t="str">
        <f>IF(Taxonomie!$AM138="skos:broadMatch",Taxonomie!$AK138,)</f>
        <v>http://eurovoc.europa.eu/5105</v>
      </c>
      <c r="V138" s="12">
        <f>IF(Taxonomie!$AM138="skos:narrowMatch",Taxonomie!$AK138,)</f>
        <v>0</v>
      </c>
      <c r="W138" s="12">
        <f>IF(Taxonomie!$AQ138="skos:exactMatch",Taxonomie!$AP138,)</f>
        <v>0</v>
      </c>
      <c r="X138" s="12">
        <f>IF(Taxonomie!$AQ138="skos:closeMatch",Taxonomie!$AP138,)</f>
        <v>0</v>
      </c>
      <c r="Y138" s="12">
        <f>IF(Taxonomie!$AQ138="skos:relatedMatch",Taxonomie!$AP138,)</f>
        <v>0</v>
      </c>
      <c r="Z138" s="37" t="str">
        <f>IF(Taxonomie!$AQ138="skos:broadMatch",Taxonomie!$AP138,)</f>
        <v>https://schema.org/candidate</v>
      </c>
      <c r="AA138" s="12">
        <f>IF(Taxonomie!$AQ138="skos:narrowMatch",Taxonomie!$AP138,)</f>
        <v>0</v>
      </c>
      <c r="AB138" s="12" t="s">
        <v>5489</v>
      </c>
    </row>
    <row r="139" spans="1:28">
      <c r="A139" s="12" t="str">
        <f t="shared" si="0"/>
        <v>Politische Partizipation - Wahl - Kommunalwahl</v>
      </c>
      <c r="B139" s="12" t="str">
        <f>CONCATENATE(Taxonomie!D139," - ",Taxonomie!Y139)</f>
        <v>political participation - election - municipal election</v>
      </c>
      <c r="C139" s="12" t="str">
        <f>Taxonomie!C139</f>
        <v>Politische Partizipation</v>
      </c>
      <c r="D139" s="12" t="str">
        <f>Taxonomie!X139</f>
        <v>Wahl - Kommunalwahl</v>
      </c>
      <c r="E139" s="12" t="str">
        <f>Taxonomie!Z139</f>
        <v>Wahleinrichtungen bzw. Wahlergebnisse von Kommunalwahlen</v>
      </c>
      <c r="F139" s="12" t="str">
        <f>Taxonomie!B139</f>
        <v>Regierung und öffentlicher Sektor</v>
      </c>
      <c r="G139" s="37" t="str">
        <f>IF(Taxonomie!$AC139="skos:exactMatch",Taxonomie!$AA139,)</f>
        <v>https://d-nb.info/gnd/4019993-9</v>
      </c>
      <c r="H139" s="12">
        <f>IF(Taxonomie!$AC139="skos:closeMatch",Taxonomie!$AA139,)</f>
        <v>0</v>
      </c>
      <c r="I139" s="12">
        <f>IF(Taxonomie!$AC139="skos:relatedMatch",Taxonomie!$AA139,)</f>
        <v>0</v>
      </c>
      <c r="J139" s="12">
        <f>IF(Taxonomie!$AC139="skos:broadMatch",Taxonomie!$AA139,)</f>
        <v>0</v>
      </c>
      <c r="K139" s="12">
        <f>IF(Taxonomie!$AC139="skos:narrowMatch",Taxonomie!$AA139,)</f>
        <v>0</v>
      </c>
      <c r="L139" s="37" t="str">
        <f>IF(Taxonomie!$AH139="skos:exactMatch",Taxonomie!$AF139,)</f>
        <v>https://www.wikidata.org/wiki/Q152450</v>
      </c>
      <c r="M139" s="12">
        <f>IF(Taxonomie!$AH139="skos:closeMatch",Taxonomie!$AF139,)</f>
        <v>0</v>
      </c>
      <c r="N139" s="12">
        <f>IF(Taxonomie!$AH139="skos:relatedMatch",Taxonomie!$AF139,)</f>
        <v>0</v>
      </c>
      <c r="O139" s="12">
        <f>IF(Taxonomie!$AH139="skos:broadMatch",Taxonomie!$AF139,)</f>
        <v>0</v>
      </c>
      <c r="P139" s="12">
        <f>IF(Taxonomie!$AH139="skos:narrowMatch",Taxonomie!$AF139,)</f>
        <v>0</v>
      </c>
      <c r="Q139" s="75" t="str">
        <f>IF(Taxonomie!AK139="N.A.",,Taxonomie!AK139)</f>
        <v>http://eurovoc.europa.eu/699</v>
      </c>
      <c r="R139" s="37" t="str">
        <f>IF(Taxonomie!$AM139="skos:exactMatch",Taxonomie!$AK139,)</f>
        <v>http://eurovoc.europa.eu/699</v>
      </c>
      <c r="S139" s="12">
        <f>IF(Taxonomie!$AM139="skos:closeMatch",Taxonomie!$AK139,)</f>
        <v>0</v>
      </c>
      <c r="T139" s="12">
        <f>IF(Taxonomie!$AM139="skos:relatedMatch",Taxonomie!$AK139,)</f>
        <v>0</v>
      </c>
      <c r="U139" s="12">
        <f>IF(Taxonomie!$AM139="skos:broadMatch",Taxonomie!$AK139,)</f>
        <v>0</v>
      </c>
      <c r="V139" s="12">
        <f>IF(Taxonomie!$AM139="skos:narrowMatch",Taxonomie!$AK139,)</f>
        <v>0</v>
      </c>
      <c r="W139" s="12">
        <f>IF(Taxonomie!$AQ139="skos:exactMatch",Taxonomie!$AP139,)</f>
        <v>0</v>
      </c>
      <c r="X139" s="12">
        <f>IF(Taxonomie!$AQ139="skos:closeMatch",Taxonomie!$AP139,)</f>
        <v>0</v>
      </c>
      <c r="Y139" s="12">
        <f>IF(Taxonomie!$AQ139="skos:relatedMatch",Taxonomie!$AP139,)</f>
        <v>0</v>
      </c>
      <c r="Z139" s="37" t="str">
        <f>IF(Taxonomie!$AQ139="skos:broadMatch",Taxonomie!$AP139,)</f>
        <v>https://schema.org/VoteAction</v>
      </c>
      <c r="AA139" s="12">
        <f>IF(Taxonomie!$AQ139="skos:narrowMatch",Taxonomie!$AP139,)</f>
        <v>0</v>
      </c>
      <c r="AB139" s="12" t="s">
        <v>5489</v>
      </c>
    </row>
    <row r="140" spans="1:28">
      <c r="A140" s="12" t="str">
        <f t="shared" si="0"/>
        <v>Politische Partizipation - Wahl - Landtagswahl</v>
      </c>
      <c r="B140" s="12" t="str">
        <f>CONCATENATE(Taxonomie!D140," - ",Taxonomie!Y140)</f>
        <v>political participation - election - state election</v>
      </c>
      <c r="C140" s="12" t="str">
        <f>Taxonomie!C140</f>
        <v>Politische Partizipation</v>
      </c>
      <c r="D140" s="12" t="str">
        <f>Taxonomie!X140</f>
        <v>Wahl - Landtagswahl</v>
      </c>
      <c r="E140" s="12" t="str">
        <f>Taxonomie!Z140</f>
        <v>Wahleinrichtungen bzw. Wahlergebnisse der Landtagswahl</v>
      </c>
      <c r="F140" s="12" t="str">
        <f>Taxonomie!B140</f>
        <v>Regierung und öffentlicher Sektor</v>
      </c>
      <c r="G140" s="37" t="str">
        <f>IF(Taxonomie!$AC140="skos:exactMatch",Taxonomie!$AA140,)</f>
        <v>https://d-nb.info/gnd/4034386-8</v>
      </c>
      <c r="H140" s="12">
        <f>IF(Taxonomie!$AC140="skos:closeMatch",Taxonomie!$AA140,)</f>
        <v>0</v>
      </c>
      <c r="I140" s="12">
        <f>IF(Taxonomie!$AC140="skos:relatedMatch",Taxonomie!$AA140,)</f>
        <v>0</v>
      </c>
      <c r="J140" s="12">
        <f>IF(Taxonomie!$AC140="skos:broadMatch",Taxonomie!$AA140,)</f>
        <v>0</v>
      </c>
      <c r="K140" s="12">
        <f>IF(Taxonomie!$AC140="skos:narrowMatch",Taxonomie!$AA140,)</f>
        <v>0</v>
      </c>
      <c r="L140" s="37" t="str">
        <f>IF(Taxonomie!$AH140="skos:exactMatch",Taxonomie!$AF140,)</f>
        <v>https://www.wikidata.org/wiki/Q26772977</v>
      </c>
      <c r="M140" s="12">
        <f>IF(Taxonomie!$AH140="skos:closeMatch",Taxonomie!$AF140,)</f>
        <v>0</v>
      </c>
      <c r="N140" s="12">
        <f>IF(Taxonomie!$AH140="skos:relatedMatch",Taxonomie!$AF140,)</f>
        <v>0</v>
      </c>
      <c r="O140" s="12">
        <f>IF(Taxonomie!$AH140="skos:broadMatch",Taxonomie!$AF140,)</f>
        <v>0</v>
      </c>
      <c r="P140" s="12">
        <f>IF(Taxonomie!$AH140="skos:narrowMatch",Taxonomie!$AF140,)</f>
        <v>0</v>
      </c>
      <c r="Q140" s="75" t="str">
        <f>IF(Taxonomie!AK140="N.A.",,Taxonomie!AK140)</f>
        <v>http://eurovoc.europa.eu/5607</v>
      </c>
      <c r="R140" s="12">
        <f>IF(Taxonomie!$AM140="skos:exactMatch",Taxonomie!$AK140,)</f>
        <v>0</v>
      </c>
      <c r="S140" s="12">
        <f>IF(Taxonomie!$AM140="skos:closeMatch",Taxonomie!$AK140,)</f>
        <v>0</v>
      </c>
      <c r="T140" s="12">
        <f>IF(Taxonomie!$AM140="skos:relatedMatch",Taxonomie!$AK140,)</f>
        <v>0</v>
      </c>
      <c r="U140" s="37" t="str">
        <f>IF(Taxonomie!$AM140="skos:broadMatch",Taxonomie!$AK140,)</f>
        <v>http://eurovoc.europa.eu/5607</v>
      </c>
      <c r="V140" s="12">
        <f>IF(Taxonomie!$AM140="skos:narrowMatch",Taxonomie!$AK140,)</f>
        <v>0</v>
      </c>
      <c r="W140" s="12">
        <f>IF(Taxonomie!$AQ140="skos:exactMatch",Taxonomie!$AP140,)</f>
        <v>0</v>
      </c>
      <c r="X140" s="12">
        <f>IF(Taxonomie!$AQ140="skos:closeMatch",Taxonomie!$AP140,)</f>
        <v>0</v>
      </c>
      <c r="Y140" s="12">
        <f>IF(Taxonomie!$AQ140="skos:relatedMatch",Taxonomie!$AP140,)</f>
        <v>0</v>
      </c>
      <c r="Z140" s="37" t="str">
        <f>IF(Taxonomie!$AQ140="skos:broadMatch",Taxonomie!$AP140,)</f>
        <v>https://schema.org/VoteAction</v>
      </c>
      <c r="AA140" s="12">
        <f>IF(Taxonomie!$AQ140="skos:narrowMatch",Taxonomie!$AP140,)</f>
        <v>0</v>
      </c>
      <c r="AB140" s="12" t="s">
        <v>5489</v>
      </c>
    </row>
    <row r="141" spans="1:28">
      <c r="A141" s="12" t="str">
        <f t="shared" si="0"/>
        <v>Politische Partizipation - Wahl - Straßenverzeichnis</v>
      </c>
      <c r="B141" s="12" t="str">
        <f>CONCATENATE(Taxonomie!D141," - ",Taxonomie!Y141)</f>
        <v>political participation - election - street directory</v>
      </c>
      <c r="C141" s="12" t="str">
        <f>Taxonomie!C141</f>
        <v>Politische Partizipation</v>
      </c>
      <c r="D141" s="12" t="str">
        <f>Taxonomie!X141</f>
        <v>Wahl - Straßenverzeichnis</v>
      </c>
      <c r="E141" s="12" t="str">
        <f>Taxonomie!Z141</f>
        <v>Für Wahlen erstelltes Verzeichnis der Straßen und Plätze einer Kommune nach Stimmbezirk, Wahlbezirk, Wahlkreis</v>
      </c>
      <c r="F141" s="12" t="str">
        <f>Taxonomie!B141</f>
        <v>Regierung und öffentlicher Sektor</v>
      </c>
      <c r="G141" s="12">
        <f>IF(Taxonomie!$AC141="skos:exactMatch",Taxonomie!$AA141,)</f>
        <v>0</v>
      </c>
      <c r="H141" s="12">
        <f>IF(Taxonomie!$AC141="skos:closeMatch",Taxonomie!$AA141,)</f>
        <v>0</v>
      </c>
      <c r="I141" s="12">
        <f>IF(Taxonomie!$AC141="skos:relatedMatch",Taxonomie!$AA141,)</f>
        <v>0</v>
      </c>
      <c r="J141" s="37" t="str">
        <f>IF(Taxonomie!$AC141="skos:broadMatch",Taxonomie!$AA141,)</f>
        <v>https://d-nb.info/gnd/4188171-0</v>
      </c>
      <c r="K141" s="12">
        <f>IF(Taxonomie!$AC141="skos:narrowMatch",Taxonomie!$AA141,)</f>
        <v>0</v>
      </c>
      <c r="L141" s="12">
        <f>IF(Taxonomie!$AH141="skos:exactMatch",Taxonomie!$AF141,)</f>
        <v>0</v>
      </c>
      <c r="M141" s="12">
        <f>IF(Taxonomie!$AH141="skos:closeMatch",Taxonomie!$AF141,)</f>
        <v>0</v>
      </c>
      <c r="N141" s="12">
        <f>IF(Taxonomie!$AH141="skos:relatedMatch",Taxonomie!$AF141,)</f>
        <v>0</v>
      </c>
      <c r="O141" s="37" t="str">
        <f>IF(Taxonomie!$AH141="skos:broadMatch",Taxonomie!$AF141,)</f>
        <v>https://www.wikidata.org/wiki/Q70326023</v>
      </c>
      <c r="P141" s="12">
        <f>IF(Taxonomie!$AH141="skos:narrowMatch",Taxonomie!$AF141,)</f>
        <v>0</v>
      </c>
      <c r="Q141" s="75" t="str">
        <f>IF(Taxonomie!AK141="N.A.",,Taxonomie!AK141)</f>
        <v>http://eurovoc.europa.eu/3342</v>
      </c>
      <c r="R141" s="12">
        <f>IF(Taxonomie!$AM141="skos:exactMatch",Taxonomie!$AK141,)</f>
        <v>0</v>
      </c>
      <c r="S141" s="12">
        <f>IF(Taxonomie!$AM141="skos:closeMatch",Taxonomie!$AK141,)</f>
        <v>0</v>
      </c>
      <c r="T141" s="12">
        <f>IF(Taxonomie!$AM141="skos:relatedMatch",Taxonomie!$AK141,)</f>
        <v>0</v>
      </c>
      <c r="U141" s="37" t="str">
        <f>IF(Taxonomie!$AM141="skos:broadMatch",Taxonomie!$AK141,)</f>
        <v>http://eurovoc.europa.eu/3342</v>
      </c>
      <c r="V141" s="12">
        <f>IF(Taxonomie!$AM141="skos:narrowMatch",Taxonomie!$AK141,)</f>
        <v>0</v>
      </c>
      <c r="W141" s="12">
        <f>IF(Taxonomie!$AQ141="skos:exactMatch",Taxonomie!$AP141,)</f>
        <v>0</v>
      </c>
      <c r="X141" s="12">
        <f>IF(Taxonomie!$AQ141="skos:closeMatch",Taxonomie!$AP141,)</f>
        <v>0</v>
      </c>
      <c r="Y141" s="12">
        <f>IF(Taxonomie!$AQ141="skos:relatedMatch",Taxonomie!$AP141,)</f>
        <v>0</v>
      </c>
      <c r="Z141" s="12">
        <f>IF(Taxonomie!$AQ141="skos:broadMatch",Taxonomie!$AP141,)</f>
        <v>0</v>
      </c>
      <c r="AA141" s="37" t="str">
        <f>IF(Taxonomie!$AQ141="skos:narrowMatch",Taxonomie!$AP141,)</f>
        <v>https://schema.org/streetAddress</v>
      </c>
      <c r="AB141" s="12" t="s">
        <v>5489</v>
      </c>
    </row>
    <row r="142" spans="1:28">
      <c r="A142" s="12" t="str">
        <f t="shared" si="0"/>
        <v>Politische Partizipation - Wahl - Verbundwahl</v>
      </c>
      <c r="B142" s="12" t="str">
        <f>CONCATENATE(Taxonomie!D142," - ",Taxonomie!Y142)</f>
        <v>political participation - election - simultaneous  election</v>
      </c>
      <c r="C142" s="12" t="str">
        <f>Taxonomie!C142</f>
        <v>Politische Partizipation</v>
      </c>
      <c r="D142" s="12" t="str">
        <f>Taxonomie!X142</f>
        <v>Wahl - Verbundwahl</v>
      </c>
      <c r="E142" s="12" t="str">
        <f>Taxonomie!Z142</f>
        <v>Durch Zusammenlegung gleichzeitig stattfindende Wahlen</v>
      </c>
      <c r="F142" s="12" t="str">
        <f>Taxonomie!B142</f>
        <v>Regierung und öffentlicher Sektor</v>
      </c>
      <c r="G142" s="12">
        <f>IF(Taxonomie!$AC142="skos:exactMatch",Taxonomie!$AA142,)</f>
        <v>0</v>
      </c>
      <c r="H142" s="12">
        <f>IF(Taxonomie!$AC142="skos:closeMatch",Taxonomie!$AA142,)</f>
        <v>0</v>
      </c>
      <c r="I142" s="12">
        <f>IF(Taxonomie!$AC142="skos:relatedMatch",Taxonomie!$AA142,)</f>
        <v>0</v>
      </c>
      <c r="J142" s="37" t="str">
        <f>IF(Taxonomie!$AC142="skos:broadMatch",Taxonomie!$AA142,)</f>
        <v>https://d-nb.info/gnd/4064286-0</v>
      </c>
      <c r="K142" s="12">
        <f>IF(Taxonomie!$AC142="skos:narrowMatch",Taxonomie!$AA142,)</f>
        <v>0</v>
      </c>
      <c r="L142" s="12">
        <f>IF(Taxonomie!$AH142="skos:exactMatch",Taxonomie!$AF142,)</f>
        <v>0</v>
      </c>
      <c r="M142" s="12">
        <f>IF(Taxonomie!$AH142="skos:closeMatch",Taxonomie!$AF142,)</f>
        <v>0</v>
      </c>
      <c r="N142" s="12">
        <f>IF(Taxonomie!$AH142="skos:relatedMatch",Taxonomie!$AF142,)</f>
        <v>0</v>
      </c>
      <c r="O142" s="37" t="str">
        <f>IF(Taxonomie!$AH142="skos:broadMatch",Taxonomie!$AF142,)</f>
        <v>https://www.wikidata.org/wiki/Q40231</v>
      </c>
      <c r="P142" s="12">
        <f>IF(Taxonomie!$AH142="skos:narrowMatch",Taxonomie!$AF142,)</f>
        <v>0</v>
      </c>
      <c r="Q142" s="75" t="str">
        <f>IF(Taxonomie!AK142="N.A.",,Taxonomie!AK142)</f>
        <v>http://eurovoc.europa.eu/695</v>
      </c>
      <c r="R142" s="12">
        <f>IF(Taxonomie!$AM142="skos:exactMatch",Taxonomie!$AK142,)</f>
        <v>0</v>
      </c>
      <c r="S142" s="12">
        <f>IF(Taxonomie!$AM142="skos:closeMatch",Taxonomie!$AK142,)</f>
        <v>0</v>
      </c>
      <c r="T142" s="12">
        <f>IF(Taxonomie!$AM142="skos:relatedMatch",Taxonomie!$AK142,)</f>
        <v>0</v>
      </c>
      <c r="U142" s="37" t="str">
        <f>IF(Taxonomie!$AM142="skos:broadMatch",Taxonomie!$AK142,)</f>
        <v>http://eurovoc.europa.eu/695</v>
      </c>
      <c r="V142" s="12">
        <f>IF(Taxonomie!$AM142="skos:narrowMatch",Taxonomie!$AK142,)</f>
        <v>0</v>
      </c>
      <c r="W142" s="12">
        <f>IF(Taxonomie!$AQ142="skos:exactMatch",Taxonomie!$AP142,)</f>
        <v>0</v>
      </c>
      <c r="X142" s="12">
        <f>IF(Taxonomie!$AQ142="skos:closeMatch",Taxonomie!$AP142,)</f>
        <v>0</v>
      </c>
      <c r="Y142" s="12">
        <f>IF(Taxonomie!$AQ142="skos:relatedMatch",Taxonomie!$AP142,)</f>
        <v>0</v>
      </c>
      <c r="Z142" s="37" t="str">
        <f>IF(Taxonomie!$AQ142="skos:broadMatch",Taxonomie!$AP142,)</f>
        <v>https://schema.org/VoteAction</v>
      </c>
      <c r="AA142" s="12">
        <f>IF(Taxonomie!$AQ142="skos:narrowMatch",Taxonomie!$AP142,)</f>
        <v>0</v>
      </c>
      <c r="AB142" s="12" t="s">
        <v>5489</v>
      </c>
    </row>
    <row r="143" spans="1:28">
      <c r="A143" s="12" t="str">
        <f t="shared" si="0"/>
        <v>Politische Partizipation - Wahl - Wahlkreis und Wahlbezirk</v>
      </c>
      <c r="B143" s="12" t="str">
        <f>CONCATENATE(Taxonomie!D143," - ",Taxonomie!Y143)</f>
        <v>political participation - election - electoral district and precinct</v>
      </c>
      <c r="C143" s="12" t="str">
        <f>Taxonomie!C143</f>
        <v>Politische Partizipation</v>
      </c>
      <c r="D143" s="12" t="str">
        <f>Taxonomie!X143</f>
        <v>Wahl - Wahlkreis und Wahlbezirk</v>
      </c>
      <c r="E143" s="12" t="str">
        <f>Taxonomie!Z143</f>
        <v>Daten zu Wahlkreisen und Wahlbezirken</v>
      </c>
      <c r="F143" s="12" t="str">
        <f>Taxonomie!B143</f>
        <v>Regierung und öffentlicher Sektor</v>
      </c>
      <c r="G143" s="12">
        <f>IF(Taxonomie!$AC143="skos:exactMatch",Taxonomie!$AA143,)</f>
        <v>0</v>
      </c>
      <c r="H143" s="12">
        <f>IF(Taxonomie!$AC143="skos:closeMatch",Taxonomie!$AA143,)</f>
        <v>0</v>
      </c>
      <c r="I143" s="12">
        <f>IF(Taxonomie!$AC143="skos:relatedMatch",Taxonomie!$AA143,)</f>
        <v>0</v>
      </c>
      <c r="J143" s="37" t="str">
        <f>IF(Taxonomie!$AC143="skos:broadMatch",Taxonomie!$AA143,)</f>
        <v>https://d-nb.info/gnd/4188918-6</v>
      </c>
      <c r="K143" s="12">
        <f>IF(Taxonomie!$AC143="skos:narrowMatch",Taxonomie!$AA143,)</f>
        <v>0</v>
      </c>
      <c r="L143" s="12">
        <f>IF(Taxonomie!$AH143="skos:exactMatch",Taxonomie!$AF143,)</f>
        <v>0</v>
      </c>
      <c r="M143" s="12">
        <f>IF(Taxonomie!$AH143="skos:closeMatch",Taxonomie!$AF143,)</f>
        <v>0</v>
      </c>
      <c r="N143" s="12">
        <f>IF(Taxonomie!$AH143="skos:relatedMatch",Taxonomie!$AF143,)</f>
        <v>0</v>
      </c>
      <c r="O143" s="37" t="str">
        <f>IF(Taxonomie!$AH143="skos:broadMatch",Taxonomie!$AF143,)</f>
        <v>https://www.wikidata.org/wiki/Q192611</v>
      </c>
      <c r="P143" s="12">
        <f>IF(Taxonomie!$AH143="skos:narrowMatch",Taxonomie!$AF143,)</f>
        <v>0</v>
      </c>
      <c r="Q143" s="12">
        <f>IF(Taxonomie!AK143="N.A.",,Taxonomie!AK143)</f>
        <v>0</v>
      </c>
      <c r="R143" s="12">
        <f>IF(Taxonomie!$AM143="skos:exactMatch",Taxonomie!$AK143,)</f>
        <v>0</v>
      </c>
      <c r="S143" s="12">
        <f>IF(Taxonomie!$AM143="skos:closeMatch",Taxonomie!$AK143,)</f>
        <v>0</v>
      </c>
      <c r="T143" s="12">
        <f>IF(Taxonomie!$AM143="skos:relatedMatch",Taxonomie!$AK143,)</f>
        <v>0</v>
      </c>
      <c r="U143" s="12">
        <f>IF(Taxonomie!$AM143="skos:broadMatch",Taxonomie!$AK143,)</f>
        <v>0</v>
      </c>
      <c r="V143" s="12">
        <f>IF(Taxonomie!$AM143="skos:narrowMatch",Taxonomie!$AK143,)</f>
        <v>0</v>
      </c>
      <c r="W143" s="12">
        <f>IF(Taxonomie!$AQ143="skos:exactMatch",Taxonomie!$AP143,)</f>
        <v>0</v>
      </c>
      <c r="X143" s="12">
        <f>IF(Taxonomie!$AQ143="skos:closeMatch",Taxonomie!$AP143,)</f>
        <v>0</v>
      </c>
      <c r="Y143" s="12">
        <f>IF(Taxonomie!$AQ143="skos:relatedMatch",Taxonomie!$AP143,)</f>
        <v>0</v>
      </c>
      <c r="Z143" s="37" t="str">
        <f>IF(Taxonomie!$AQ143="skos:broadMatch",Taxonomie!$AP143,)</f>
        <v>https://schema.org/AdministrativeArea</v>
      </c>
      <c r="AA143" s="12">
        <f>IF(Taxonomie!$AQ143="skos:narrowMatch",Taxonomie!$AP143,)</f>
        <v>0</v>
      </c>
      <c r="AB143" s="12" t="s">
        <v>5489</v>
      </c>
    </row>
    <row r="144" spans="1:28">
      <c r="A144" s="12" t="str">
        <f t="shared" si="0"/>
        <v>Politische Partizipation - Wahl - Wahllokal</v>
      </c>
      <c r="B144" s="12" t="str">
        <f>CONCATENATE(Taxonomie!D144," - ",Taxonomie!Y144)</f>
        <v>political participation - election - polling place</v>
      </c>
      <c r="C144" s="12" t="str">
        <f>Taxonomie!C144</f>
        <v>Politische Partizipation</v>
      </c>
      <c r="D144" s="12" t="str">
        <f>Taxonomie!X144</f>
        <v>Wahl - Wahllokal</v>
      </c>
      <c r="E144" s="12" t="str">
        <f>Taxonomie!Z144</f>
        <v>Daten zu Orten der Wahlaustragung</v>
      </c>
      <c r="F144" s="12" t="str">
        <f>Taxonomie!B144</f>
        <v>Regierung und öffentlicher Sektor</v>
      </c>
      <c r="G144" s="37" t="str">
        <f>IF(Taxonomie!$AC144="skos:exactMatch",Taxonomie!$AA144,)</f>
        <v>https://d-nb.info/gnd/107260583X</v>
      </c>
      <c r="H144" s="12">
        <f>IF(Taxonomie!$AC144="skos:closeMatch",Taxonomie!$AA144,)</f>
        <v>0</v>
      </c>
      <c r="I144" s="12">
        <f>IF(Taxonomie!$AC144="skos:relatedMatch",Taxonomie!$AA144,)</f>
        <v>0</v>
      </c>
      <c r="J144" s="12">
        <f>IF(Taxonomie!$AC144="skos:broadMatch",Taxonomie!$AA144,)</f>
        <v>0</v>
      </c>
      <c r="K144" s="12">
        <f>IF(Taxonomie!$AC144="skos:narrowMatch",Taxonomie!$AA144,)</f>
        <v>0</v>
      </c>
      <c r="L144" s="37" t="str">
        <f>IF(Taxonomie!$AH144="skos:exactMatch",Taxonomie!$AF144,)</f>
        <v>https://www.wikidata.org/wiki/Q335778</v>
      </c>
      <c r="M144" s="12">
        <f>IF(Taxonomie!$AH144="skos:closeMatch",Taxonomie!$AF144,)</f>
        <v>0</v>
      </c>
      <c r="N144" s="12">
        <f>IF(Taxonomie!$AH144="skos:relatedMatch",Taxonomie!$AF144,)</f>
        <v>0</v>
      </c>
      <c r="O144" s="12">
        <f>IF(Taxonomie!$AH144="skos:broadMatch",Taxonomie!$AF144,)</f>
        <v>0</v>
      </c>
      <c r="P144" s="12">
        <f>IF(Taxonomie!$AH144="skos:narrowMatch",Taxonomie!$AF144,)</f>
        <v>0</v>
      </c>
      <c r="Q144" s="75" t="str">
        <f>IF(Taxonomie!AK144="N.A.",,Taxonomie!AK144)</f>
        <v>http://eurovoc.europa.eu/5067</v>
      </c>
      <c r="R144" s="37" t="str">
        <f>IF(Taxonomie!$AM144="skos:exactMatch",Taxonomie!$AK144,)</f>
        <v>http://eurovoc.europa.eu/5067</v>
      </c>
      <c r="S144" s="12">
        <f>IF(Taxonomie!$AM144="skos:closeMatch",Taxonomie!$AK144,)</f>
        <v>0</v>
      </c>
      <c r="T144" s="12">
        <f>IF(Taxonomie!$AM144="skos:relatedMatch",Taxonomie!$AK144,)</f>
        <v>0</v>
      </c>
      <c r="U144" s="12">
        <f>IF(Taxonomie!$AM144="skos:broadMatch",Taxonomie!$AK144,)</f>
        <v>0</v>
      </c>
      <c r="V144" s="12">
        <f>IF(Taxonomie!$AM144="skos:narrowMatch",Taxonomie!$AK144,)</f>
        <v>0</v>
      </c>
      <c r="W144" s="12">
        <f>IF(Taxonomie!$AQ144="skos:exactMatch",Taxonomie!$AP144,)</f>
        <v>0</v>
      </c>
      <c r="X144" s="12">
        <f>IF(Taxonomie!$AQ144="skos:closeMatch",Taxonomie!$AP144,)</f>
        <v>0</v>
      </c>
      <c r="Y144" s="12">
        <f>IF(Taxonomie!$AQ144="skos:relatedMatch",Taxonomie!$AP144,)</f>
        <v>0</v>
      </c>
      <c r="Z144" s="37" t="str">
        <f>IF(Taxonomie!$AQ144="skos:broadMatch",Taxonomie!$AP144,)</f>
        <v>https://schema.org/areaServed</v>
      </c>
      <c r="AA144" s="12">
        <f>IF(Taxonomie!$AQ144="skos:narrowMatch",Taxonomie!$AP144,)</f>
        <v>0</v>
      </c>
      <c r="AB144" s="12" t="s">
        <v>5489</v>
      </c>
    </row>
    <row r="145" spans="1:28">
      <c r="A145" s="12" t="str">
        <f t="shared" si="0"/>
        <v>Raumplanung - Bauleitplan</v>
      </c>
      <c r="B145" s="12" t="str">
        <f>CONCATENATE(Taxonomie!D145," - ",Taxonomie!Y145)</f>
        <v>land use spatial planning regional development - urban land-use plan</v>
      </c>
      <c r="C145" s="12" t="str">
        <f>Taxonomie!C145</f>
        <v>Raumplanung</v>
      </c>
      <c r="D145" s="12" t="str">
        <f>Taxonomie!X145</f>
        <v>Bauleitplan</v>
      </c>
      <c r="E145" s="12" t="str">
        <f>Taxonomie!Z145</f>
        <v>Daten zu städtebaulichen Entwicklungsplänen</v>
      </c>
      <c r="F145" s="12" t="str">
        <f>Taxonomie!B145</f>
        <v>Regionen und Städte</v>
      </c>
      <c r="G145" s="37" t="str">
        <f>IF(Taxonomie!$AC145="skos:exactMatch",Taxonomie!$AA145,)</f>
        <v>https://d-nb.info/gnd/4129966-8</v>
      </c>
      <c r="H145" s="12">
        <f>IF(Taxonomie!$AC145="skos:closeMatch",Taxonomie!$AA145,)</f>
        <v>0</v>
      </c>
      <c r="I145" s="12">
        <f>IF(Taxonomie!$AC145="skos:relatedMatch",Taxonomie!$AA145,)</f>
        <v>0</v>
      </c>
      <c r="J145" s="12">
        <f>IF(Taxonomie!$AC145="skos:broadMatch",Taxonomie!$AA145,)</f>
        <v>0</v>
      </c>
      <c r="K145" s="12">
        <f>IF(Taxonomie!$AC145="skos:narrowMatch",Taxonomie!$AA145,)</f>
        <v>0</v>
      </c>
      <c r="L145" s="12">
        <f>IF(Taxonomie!$AH145="skos:exactMatch",Taxonomie!$AF145,)</f>
        <v>0</v>
      </c>
      <c r="M145" s="12">
        <f>IF(Taxonomie!$AH145="skos:closeMatch",Taxonomie!$AF145,)</f>
        <v>0</v>
      </c>
      <c r="N145" s="12">
        <f>IF(Taxonomie!$AH145="skos:relatedMatch",Taxonomie!$AF145,)</f>
        <v>0</v>
      </c>
      <c r="O145" s="37" t="str">
        <f>IF(Taxonomie!$AH145="skos:broadMatch",Taxonomie!$AF145,)</f>
        <v>https://www.wikidata.org/wiki/Q457109</v>
      </c>
      <c r="P145" s="12">
        <f>IF(Taxonomie!$AH145="skos:narrowMatch",Taxonomie!$AF145,)</f>
        <v>0</v>
      </c>
      <c r="Q145" s="75" t="str">
        <f>IF(Taxonomie!AK145="N.A.",,Taxonomie!AK145)</f>
        <v>http://eurovoc.europa.eu/2391</v>
      </c>
      <c r="R145" s="12">
        <f>IF(Taxonomie!$AM145="skos:exactMatch",Taxonomie!$AK145,)</f>
        <v>0</v>
      </c>
      <c r="S145" s="12">
        <f>IF(Taxonomie!$AM145="skos:closeMatch",Taxonomie!$AK145,)</f>
        <v>0</v>
      </c>
      <c r="T145" s="37" t="str">
        <f>IF(Taxonomie!$AM145="skos:relatedMatch",Taxonomie!$AK145,)</f>
        <v>http://eurovoc.europa.eu/2391</v>
      </c>
      <c r="U145" s="12">
        <f>IF(Taxonomie!$AM145="skos:broadMatch",Taxonomie!$AK145,)</f>
        <v>0</v>
      </c>
      <c r="V145" s="12">
        <f>IF(Taxonomie!$AM145="skos:narrowMatch",Taxonomie!$AK145,)</f>
        <v>0</v>
      </c>
      <c r="W145" s="12">
        <f>IF(Taxonomie!$AQ145="skos:exactMatch",Taxonomie!$AP145,)</f>
        <v>0</v>
      </c>
      <c r="X145" s="12">
        <f>IF(Taxonomie!$AQ145="skos:closeMatch",Taxonomie!$AP145,)</f>
        <v>0</v>
      </c>
      <c r="Y145" s="12">
        <f>IF(Taxonomie!$AQ145="skos:relatedMatch",Taxonomie!$AP145,)</f>
        <v>0</v>
      </c>
      <c r="Z145" s="37" t="str">
        <f>IF(Taxonomie!$AQ145="skos:broadMatch",Taxonomie!$AP145,)</f>
        <v>https://schema.org/PlanAction</v>
      </c>
      <c r="AA145" s="12">
        <f>IF(Taxonomie!$AQ145="skos:narrowMatch",Taxonomie!$AP145,)</f>
        <v>0</v>
      </c>
      <c r="AB145" s="12" t="s">
        <v>5489</v>
      </c>
    </row>
    <row r="146" spans="1:28">
      <c r="A146" s="12" t="str">
        <f t="shared" si="0"/>
        <v>Raumplanung - Bebauungsplan</v>
      </c>
      <c r="B146" s="12" t="str">
        <f>CONCATENATE(Taxonomie!D146," - ",Taxonomie!Y146)</f>
        <v>land use spatial planning regional development - zoning plan</v>
      </c>
      <c r="C146" s="12" t="str">
        <f>Taxonomie!C146</f>
        <v>Raumplanung</v>
      </c>
      <c r="D146" s="12" t="str">
        <f>Taxonomie!X146</f>
        <v>Bebauungsplan</v>
      </c>
      <c r="E146" s="12" t="str">
        <f>Taxonomie!Z146</f>
        <v>Kommunale Plänen, nach denen Flächen bebaut werden sollen</v>
      </c>
      <c r="F146" s="12" t="str">
        <f>Taxonomie!B146</f>
        <v>Regionen und Städte</v>
      </c>
      <c r="G146" s="37" t="str">
        <f>IF(Taxonomie!$AC146="skos:exactMatch",Taxonomie!$AA146,)</f>
        <v>https://d-nb.info/gnd/4005104-3</v>
      </c>
      <c r="H146" s="12">
        <f>IF(Taxonomie!$AC146="skos:closeMatch",Taxonomie!$AA146,)</f>
        <v>0</v>
      </c>
      <c r="I146" s="12">
        <f>IF(Taxonomie!$AC146="skos:relatedMatch",Taxonomie!$AA146,)</f>
        <v>0</v>
      </c>
      <c r="J146" s="12">
        <f>IF(Taxonomie!$AC146="skos:broadMatch",Taxonomie!$AA146,)</f>
        <v>0</v>
      </c>
      <c r="K146" s="12">
        <f>IF(Taxonomie!$AC146="skos:narrowMatch",Taxonomie!$AA146,)</f>
        <v>0</v>
      </c>
      <c r="L146" s="37" t="str">
        <f>IF(Taxonomie!$AH146="skos:exactMatch",Taxonomie!$AF146,)</f>
        <v>https://www.wikidata.org/wiki/Q28916711</v>
      </c>
      <c r="M146" s="12">
        <f>IF(Taxonomie!$AH146="skos:closeMatch",Taxonomie!$AF146,)</f>
        <v>0</v>
      </c>
      <c r="N146" s="12">
        <f>IF(Taxonomie!$AH146="skos:relatedMatch",Taxonomie!$AF146,)</f>
        <v>0</v>
      </c>
      <c r="O146" s="12">
        <f>IF(Taxonomie!$AH146="skos:broadMatch",Taxonomie!$AF146,)</f>
        <v>0</v>
      </c>
      <c r="P146" s="12">
        <f>IF(Taxonomie!$AH146="skos:narrowMatch",Taxonomie!$AF146,)</f>
        <v>0</v>
      </c>
      <c r="Q146" s="75" t="str">
        <f>IF(Taxonomie!AK146="N.A.",,Taxonomie!AK146)</f>
        <v>http://eurovoc.europa.eu/2391</v>
      </c>
      <c r="R146" s="37" t="str">
        <f>IF(Taxonomie!$AM146="skos:exactMatch",Taxonomie!$AK146,)</f>
        <v>http://eurovoc.europa.eu/2391</v>
      </c>
      <c r="S146" s="12">
        <f>IF(Taxonomie!$AM146="skos:closeMatch",Taxonomie!$AK146,)</f>
        <v>0</v>
      </c>
      <c r="T146" s="12">
        <f>IF(Taxonomie!$AM146="skos:relatedMatch",Taxonomie!$AK146,)</f>
        <v>0</v>
      </c>
      <c r="U146" s="12">
        <f>IF(Taxonomie!$AM146="skos:broadMatch",Taxonomie!$AK146,)</f>
        <v>0</v>
      </c>
      <c r="V146" s="12">
        <f>IF(Taxonomie!$AM146="skos:narrowMatch",Taxonomie!$AK146,)</f>
        <v>0</v>
      </c>
      <c r="W146" s="12">
        <f>IF(Taxonomie!$AQ146="skos:exactMatch",Taxonomie!$AP146,)</f>
        <v>0</v>
      </c>
      <c r="X146" s="12">
        <f>IF(Taxonomie!$AQ146="skos:closeMatch",Taxonomie!$AP146,)</f>
        <v>0</v>
      </c>
      <c r="Y146" s="12">
        <f>IF(Taxonomie!$AQ146="skos:relatedMatch",Taxonomie!$AP146,)</f>
        <v>0</v>
      </c>
      <c r="Z146" s="37" t="str">
        <f>IF(Taxonomie!$AQ146="skos:broadMatch",Taxonomie!$AP146,)</f>
        <v>https://schema.org/PlanAction</v>
      </c>
      <c r="AA146" s="12">
        <f>IF(Taxonomie!$AQ146="skos:narrowMatch",Taxonomie!$AP146,)</f>
        <v>0</v>
      </c>
      <c r="AB146" s="12" t="s">
        <v>5489</v>
      </c>
    </row>
    <row r="147" spans="1:28">
      <c r="A147" s="12" t="str">
        <f t="shared" si="0"/>
        <v>Raumplanung - Flächennutzung</v>
      </c>
      <c r="B147" s="12" t="str">
        <f>CONCATENATE(Taxonomie!D147," - ",Taxonomie!Y147)</f>
        <v>land use spatial planning regional development - land use</v>
      </c>
      <c r="C147" s="12" t="str">
        <f>Taxonomie!C147</f>
        <v>Raumplanung</v>
      </c>
      <c r="D147" s="12" t="str">
        <f>Taxonomie!X147</f>
        <v>Flächennutzung</v>
      </c>
      <c r="E147" s="12" t="str">
        <f>Taxonomie!Z147</f>
        <v>Nutzung größerer Flächen einer Kommune für bestimmte Zwecke</v>
      </c>
      <c r="F147" s="12" t="str">
        <f>Taxonomie!B147</f>
        <v>Regionen und Städte</v>
      </c>
      <c r="G147" s="37" t="str">
        <f>IF(Taxonomie!$AC147="skos:exactMatch",Taxonomie!$AA147,)</f>
        <v>https://d-nb.info/gnd/4017396-3</v>
      </c>
      <c r="H147" s="12">
        <f>IF(Taxonomie!$AC147="skos:closeMatch",Taxonomie!$AA147,)</f>
        <v>0</v>
      </c>
      <c r="I147" s="12">
        <f>IF(Taxonomie!$AC147="skos:relatedMatch",Taxonomie!$AA147,)</f>
        <v>0</v>
      </c>
      <c r="J147" s="12">
        <f>IF(Taxonomie!$AC147="skos:broadMatch",Taxonomie!$AA147,)</f>
        <v>0</v>
      </c>
      <c r="K147" s="12">
        <f>IF(Taxonomie!$AC147="skos:narrowMatch",Taxonomie!$AA147,)</f>
        <v>0</v>
      </c>
      <c r="L147" s="37" t="str">
        <f>IF(Taxonomie!$AH147="skos:exactMatch",Taxonomie!$AF147,)</f>
        <v>https://www.wikidata.org/wiki/Q837215</v>
      </c>
      <c r="M147" s="12">
        <f>IF(Taxonomie!$AH147="skos:closeMatch",Taxonomie!$AF147,)</f>
        <v>0</v>
      </c>
      <c r="N147" s="12">
        <f>IF(Taxonomie!$AH147="skos:relatedMatch",Taxonomie!$AF147,)</f>
        <v>0</v>
      </c>
      <c r="O147" s="12">
        <f>IF(Taxonomie!$AH147="skos:broadMatch",Taxonomie!$AF147,)</f>
        <v>0</v>
      </c>
      <c r="P147" s="12">
        <f>IF(Taxonomie!$AH147="skos:narrowMatch",Taxonomie!$AF147,)</f>
        <v>0</v>
      </c>
      <c r="Q147" s="75" t="str">
        <f>IF(Taxonomie!AK147="N.A.",,Taxonomie!AK147)</f>
        <v>http://eurovoc.europa.eu/4630</v>
      </c>
      <c r="R147" s="12">
        <f>IF(Taxonomie!$AM147="skos:exactMatch",Taxonomie!$AK147,)</f>
        <v>0</v>
      </c>
      <c r="S147" s="12">
        <f>IF(Taxonomie!$AM147="skos:closeMatch",Taxonomie!$AK147,)</f>
        <v>0</v>
      </c>
      <c r="T147" s="12">
        <f>IF(Taxonomie!$AM147="skos:relatedMatch",Taxonomie!$AK147,)</f>
        <v>0</v>
      </c>
      <c r="U147" s="37" t="str">
        <f>IF(Taxonomie!$AM147="skos:broadMatch",Taxonomie!$AK147,)</f>
        <v>http://eurovoc.europa.eu/4630</v>
      </c>
      <c r="V147" s="12">
        <f>IF(Taxonomie!$AM147="skos:narrowMatch",Taxonomie!$AK147,)</f>
        <v>0</v>
      </c>
      <c r="W147" s="12">
        <f>IF(Taxonomie!$AQ147="skos:exactMatch",Taxonomie!$AP147,)</f>
        <v>0</v>
      </c>
      <c r="X147" s="12">
        <f>IF(Taxonomie!$AQ147="skos:closeMatch",Taxonomie!$AP147,)</f>
        <v>0</v>
      </c>
      <c r="Y147" s="12">
        <f>IF(Taxonomie!$AQ147="skos:relatedMatch",Taxonomie!$AP147,)</f>
        <v>0</v>
      </c>
      <c r="Z147" s="37" t="str">
        <f>IF(Taxonomie!$AQ147="skos:broadMatch",Taxonomie!$AP147,)</f>
        <v>https://schema.org/PlanAction</v>
      </c>
      <c r="AA147" s="12">
        <f>IF(Taxonomie!$AQ147="skos:narrowMatch",Taxonomie!$AP147,)</f>
        <v>0</v>
      </c>
      <c r="AB147" s="12" t="s">
        <v>5489</v>
      </c>
    </row>
    <row r="148" spans="1:28">
      <c r="A148" s="12" t="str">
        <f t="shared" si="0"/>
        <v>Raumplanung - Liegenschaft - Grundstück und Gebäude</v>
      </c>
      <c r="B148" s="12" t="str">
        <f>CONCATENATE(Taxonomie!D148," - ",Taxonomie!Y148)</f>
        <v>land use spatial planning regional development - real estate - plot and building</v>
      </c>
      <c r="C148" s="12" t="str">
        <f>Taxonomie!C148</f>
        <v>Raumplanung</v>
      </c>
      <c r="D148" s="12" t="str">
        <f>Taxonomie!X148</f>
        <v>Liegenschaft - Grundstück und Gebäude</v>
      </c>
      <c r="E148" s="12" t="str">
        <f>Taxonomie!Z148</f>
        <v>Daten zu kommunalen Liegenschaften</v>
      </c>
      <c r="F148" s="12" t="str">
        <f>Taxonomie!B148</f>
        <v>Regionen und Städte</v>
      </c>
      <c r="G148" s="12">
        <f>IF(Taxonomie!$AC148="skos:exactMatch",Taxonomie!$AA148,)</f>
        <v>0</v>
      </c>
      <c r="H148" s="12">
        <f>IF(Taxonomie!$AC148="skos:closeMatch",Taxonomie!$AA148,)</f>
        <v>0</v>
      </c>
      <c r="I148" s="12">
        <f>IF(Taxonomie!$AC148="skos:relatedMatch",Taxonomie!$AA148,)</f>
        <v>0</v>
      </c>
      <c r="J148" s="12">
        <f>IF(Taxonomie!$AC148="skos:broadMatch",Taxonomie!$AA148,)</f>
        <v>0</v>
      </c>
      <c r="K148" s="37" t="str">
        <f>IF(Taxonomie!$AC148="skos:narrowMatch",Taxonomie!$AA148,)</f>
        <v>https://d-nb.info/gnd/4072147-4</v>
      </c>
      <c r="L148" s="12">
        <f>IF(Taxonomie!$AH148="skos:exactMatch",Taxonomie!$AF148,)</f>
        <v>0</v>
      </c>
      <c r="M148" s="12">
        <f>IF(Taxonomie!$AH148="skos:closeMatch",Taxonomie!$AF148,)</f>
        <v>0</v>
      </c>
      <c r="N148" s="12">
        <f>IF(Taxonomie!$AH148="skos:relatedMatch",Taxonomie!$AF148,)</f>
        <v>0</v>
      </c>
      <c r="O148" s="12">
        <f>IF(Taxonomie!$AH148="skos:broadMatch",Taxonomie!$AF148,)</f>
        <v>0</v>
      </c>
      <c r="P148" s="37" t="str">
        <f>IF(Taxonomie!$AH148="skos:narrowMatch",Taxonomie!$AF148,)</f>
        <v>https://www.wikidata.org/wiki/Q845132</v>
      </c>
      <c r="Q148" s="75" t="str">
        <f>IF(Taxonomie!AK148="N.A.",,Taxonomie!AK148)</f>
        <v>http://eurovoc.europa.eu/2815</v>
      </c>
      <c r="R148" s="12">
        <f>IF(Taxonomie!$AM148="skos:exactMatch",Taxonomie!$AK148,)</f>
        <v>0</v>
      </c>
      <c r="S148" s="12">
        <f>IF(Taxonomie!$AM148="skos:closeMatch",Taxonomie!$AK148,)</f>
        <v>0</v>
      </c>
      <c r="T148" s="12">
        <f>IF(Taxonomie!$AM148="skos:relatedMatch",Taxonomie!$AK148,)</f>
        <v>0</v>
      </c>
      <c r="U148" s="12">
        <f>IF(Taxonomie!$AM148="skos:broadMatch",Taxonomie!$AK148,)</f>
        <v>0</v>
      </c>
      <c r="V148" s="37" t="str">
        <f>IF(Taxonomie!$AM148="skos:narrowMatch",Taxonomie!$AK148,)</f>
        <v>http://eurovoc.europa.eu/2815</v>
      </c>
      <c r="W148" s="12">
        <f>IF(Taxonomie!$AQ148="skos:exactMatch",Taxonomie!$AP148,)</f>
        <v>0</v>
      </c>
      <c r="X148" s="12">
        <f>IF(Taxonomie!$AQ148="skos:closeMatch",Taxonomie!$AP148,)</f>
        <v>0</v>
      </c>
      <c r="Y148" s="37" t="str">
        <f>IF(Taxonomie!$AQ148="skos:relatedMatch",Taxonomie!$AP148,)</f>
        <v>https://schema.org/House</v>
      </c>
      <c r="Z148" s="12">
        <f>IF(Taxonomie!$AQ148="skos:broadMatch",Taxonomie!$AP148,)</f>
        <v>0</v>
      </c>
      <c r="AA148" s="12">
        <f>IF(Taxonomie!$AQ148="skos:narrowMatch",Taxonomie!$AP148,)</f>
        <v>0</v>
      </c>
      <c r="AB148" s="12" t="s">
        <v>5489</v>
      </c>
    </row>
    <row r="149" spans="1:28">
      <c r="A149" s="12" t="str">
        <f t="shared" si="0"/>
        <v>Raumplanung - Liegenschaft - Liegenschaftskataster</v>
      </c>
      <c r="B149" s="12" t="str">
        <f>CONCATENATE(Taxonomie!D149," - ",Taxonomie!Y149)</f>
        <v>land use spatial planning regional development - real estate - real-estate register</v>
      </c>
      <c r="C149" s="12" t="str">
        <f>Taxonomie!C149</f>
        <v>Raumplanung</v>
      </c>
      <c r="D149" s="12" t="str">
        <f>Taxonomie!X149</f>
        <v>Liegenschaft - Liegenschaftskataster</v>
      </c>
      <c r="E149" s="12" t="str">
        <f>Taxonomie!Z149</f>
        <v>Daten zum Grundstücksverzeichnis</v>
      </c>
      <c r="F149" s="12" t="str">
        <f>Taxonomie!B149</f>
        <v>Regionen und Städte</v>
      </c>
      <c r="G149" s="37" t="str">
        <f>IF(Taxonomie!$AC149="skos:exactMatch",Taxonomie!$AA149,)</f>
        <v>https://d-nb.info/gnd/4029927-2</v>
      </c>
      <c r="H149" s="12">
        <f>IF(Taxonomie!$AC149="skos:closeMatch",Taxonomie!$AA149,)</f>
        <v>0</v>
      </c>
      <c r="I149" s="12">
        <f>IF(Taxonomie!$AC149="skos:relatedMatch",Taxonomie!$AA149,)</f>
        <v>0</v>
      </c>
      <c r="J149" s="12">
        <f>IF(Taxonomie!$AC149="skos:broadMatch",Taxonomie!$AA149,)</f>
        <v>0</v>
      </c>
      <c r="K149" s="12">
        <f>IF(Taxonomie!$AC149="skos:narrowMatch",Taxonomie!$AA149,)</f>
        <v>0</v>
      </c>
      <c r="L149" s="12">
        <f>IF(Taxonomie!$AH149="skos:exactMatch",Taxonomie!$AF149,)</f>
        <v>0</v>
      </c>
      <c r="M149" s="12">
        <f>IF(Taxonomie!$AH149="skos:closeMatch",Taxonomie!$AF149,)</f>
        <v>0</v>
      </c>
      <c r="N149" s="12">
        <f>IF(Taxonomie!$AH149="skos:relatedMatch",Taxonomie!$AF149,)</f>
        <v>0</v>
      </c>
      <c r="O149" s="37" t="str">
        <f>IF(Taxonomie!$AH149="skos:broadMatch",Taxonomie!$AF149,)</f>
        <v>https://www.wikidata.org/wiki/Q191072</v>
      </c>
      <c r="P149" s="12">
        <f>IF(Taxonomie!$AH149="skos:narrowMatch",Taxonomie!$AF149,)</f>
        <v>0</v>
      </c>
      <c r="Q149" s="75" t="str">
        <f>IF(Taxonomie!AK149="N.A.",,Taxonomie!AK149)</f>
        <v>http://eurovoc.europa.eu/5079</v>
      </c>
      <c r="R149" s="37" t="str">
        <f>IF(Taxonomie!$AM149="skos:exactMatch",Taxonomie!$AK149,)</f>
        <v>http://eurovoc.europa.eu/5079</v>
      </c>
      <c r="S149" s="12">
        <f>IF(Taxonomie!$AM149="skos:closeMatch",Taxonomie!$AK149,)</f>
        <v>0</v>
      </c>
      <c r="T149" s="12">
        <f>IF(Taxonomie!$AM149="skos:relatedMatch",Taxonomie!$AK149,)</f>
        <v>0</v>
      </c>
      <c r="U149" s="12">
        <f>IF(Taxonomie!$AM149="skos:broadMatch",Taxonomie!$AK149,)</f>
        <v>0</v>
      </c>
      <c r="V149" s="12">
        <f>IF(Taxonomie!$AM149="skos:narrowMatch",Taxonomie!$AK149,)</f>
        <v>0</v>
      </c>
      <c r="W149" s="12">
        <f>IF(Taxonomie!$AQ149="skos:exactMatch",Taxonomie!$AP149,)</f>
        <v>0</v>
      </c>
      <c r="X149" s="12">
        <f>IF(Taxonomie!$AQ149="skos:closeMatch",Taxonomie!$AP149,)</f>
        <v>0</v>
      </c>
      <c r="Y149" s="12">
        <f>IF(Taxonomie!$AQ149="skos:relatedMatch",Taxonomie!$AP149,)</f>
        <v>0</v>
      </c>
      <c r="Z149" s="12">
        <f>IF(Taxonomie!$AQ149="skos:broadMatch",Taxonomie!$AP149,)</f>
        <v>0</v>
      </c>
      <c r="AA149" s="12">
        <f>IF(Taxonomie!$AQ149="skos:narrowMatch",Taxonomie!$AP149,)</f>
        <v>0</v>
      </c>
      <c r="AB149" s="12" t="s">
        <v>5489</v>
      </c>
    </row>
    <row r="150" spans="1:28">
      <c r="A150" s="12" t="str">
        <f t="shared" si="0"/>
        <v>Raumplanung - Liegenschaft - Satzung</v>
      </c>
      <c r="B150" s="12" t="str">
        <f>CONCATENATE(Taxonomie!D150," - ",Taxonomie!Y150)</f>
        <v>land use spatial planning regional development - real estate - by-law</v>
      </c>
      <c r="C150" s="12" t="str">
        <f>Taxonomie!C150</f>
        <v>Raumplanung</v>
      </c>
      <c r="D150" s="12" t="str">
        <f>Taxonomie!X150</f>
        <v>Liegenschaft - Satzung</v>
      </c>
      <c r="E150" s="12" t="str">
        <f>Taxonomie!Z150</f>
        <v>Satzungen im Bereich Liegenschaften</v>
      </c>
      <c r="F150" s="12" t="str">
        <f>Taxonomie!B150</f>
        <v>Regionen und Städte</v>
      </c>
      <c r="G150" s="37" t="str">
        <f>IF(Taxonomie!$AC150="skos:exactMatch",Taxonomie!$AA150,)</f>
        <v>https://d-nb.info/gnd/4051778-0</v>
      </c>
      <c r="H150" s="12">
        <f>IF(Taxonomie!$AC150="skos:closeMatch",Taxonomie!$AA150,)</f>
        <v>0</v>
      </c>
      <c r="I150" s="12">
        <f>IF(Taxonomie!$AC150="skos:relatedMatch",Taxonomie!$AA150,)</f>
        <v>0</v>
      </c>
      <c r="J150" s="12">
        <f>IF(Taxonomie!$AC150="skos:broadMatch",Taxonomie!$AA150,)</f>
        <v>0</v>
      </c>
      <c r="K150" s="12">
        <f>IF(Taxonomie!$AC150="skos:narrowMatch",Taxonomie!$AA150,)</f>
        <v>0</v>
      </c>
      <c r="L150" s="37" t="str">
        <f>IF(Taxonomie!$AH150="skos:exactMatch",Taxonomie!$AF150,)</f>
        <v>https://www.wikidata.org/wiki/Q679847</v>
      </c>
      <c r="M150" s="12">
        <f>IF(Taxonomie!$AH150="skos:closeMatch",Taxonomie!$AF150,)</f>
        <v>0</v>
      </c>
      <c r="N150" s="12">
        <f>IF(Taxonomie!$AH150="skos:relatedMatch",Taxonomie!$AF150,)</f>
        <v>0</v>
      </c>
      <c r="O150" s="12">
        <f>IF(Taxonomie!$AH150="skos:broadMatch",Taxonomie!$AF150,)</f>
        <v>0</v>
      </c>
      <c r="P150" s="12">
        <f>IF(Taxonomie!$AH150="skos:narrowMatch",Taxonomie!$AF150,)</f>
        <v>0</v>
      </c>
      <c r="Q150" s="75" t="str">
        <f>IF(Taxonomie!AK150="N.A.",,Taxonomie!AK150)</f>
        <v>http://eurovoc.europa.eu/1697</v>
      </c>
      <c r="R150" s="12">
        <f>IF(Taxonomie!$AM150="skos:exactMatch",Taxonomie!$AK150,)</f>
        <v>0</v>
      </c>
      <c r="S150" s="12">
        <f>IF(Taxonomie!$AM150="skos:closeMatch",Taxonomie!$AK150,)</f>
        <v>0</v>
      </c>
      <c r="T150" s="12">
        <f>IF(Taxonomie!$AM150="skos:relatedMatch",Taxonomie!$AK150,)</f>
        <v>0</v>
      </c>
      <c r="U150" s="37" t="str">
        <f>IF(Taxonomie!$AM150="skos:broadMatch",Taxonomie!$AK150,)</f>
        <v>http://eurovoc.europa.eu/1697</v>
      </c>
      <c r="V150" s="12">
        <f>IF(Taxonomie!$AM150="skos:narrowMatch",Taxonomie!$AK150,)</f>
        <v>0</v>
      </c>
      <c r="W150" s="12">
        <f>IF(Taxonomie!$AQ150="skos:exactMatch",Taxonomie!$AP150,)</f>
        <v>0</v>
      </c>
      <c r="X150" s="12">
        <f>IF(Taxonomie!$AQ150="skos:closeMatch",Taxonomie!$AP150,)</f>
        <v>0</v>
      </c>
      <c r="Y150" s="12">
        <f>IF(Taxonomie!$AQ150="skos:relatedMatch",Taxonomie!$AP150,)</f>
        <v>0</v>
      </c>
      <c r="Z150" s="37" t="str">
        <f>IF(Taxonomie!$AQ150="skos:broadMatch",Taxonomie!$AP150,)</f>
        <v>https://schema.org/Legislation</v>
      </c>
      <c r="AA150" s="12">
        <f>IF(Taxonomie!$AQ150="skos:narrowMatch",Taxonomie!$AP150,)</f>
        <v>0</v>
      </c>
      <c r="AB150" s="12" t="s">
        <v>5489</v>
      </c>
    </row>
    <row r="151" spans="1:28">
      <c r="A151" s="12" t="str">
        <f t="shared" si="0"/>
        <v>Raumplanung - Orthofoto</v>
      </c>
      <c r="B151" s="12" t="str">
        <f>CONCATENATE(Taxonomie!D151," - ",Taxonomie!Y151)</f>
        <v>land use spatial planning regional development - orthophoto</v>
      </c>
      <c r="C151" s="12" t="str">
        <f>Taxonomie!C151</f>
        <v>Raumplanung</v>
      </c>
      <c r="D151" s="12" t="str">
        <f>Taxonomie!X151</f>
        <v>Orthofoto</v>
      </c>
      <c r="E151" s="12" t="str">
        <f>Taxonomie!Z151</f>
        <v>Verzerrungsfreie, maßstabsgetreue aus Luft- oder Satellitenbildern abgeleitete Abbildungen der Erdoberfläche</v>
      </c>
      <c r="F151" s="12" t="str">
        <f>Taxonomie!B151</f>
        <v>Regionen und Städte</v>
      </c>
      <c r="G151" s="37" t="str">
        <f>IF(Taxonomie!$AC151="skos:exactMatch",Taxonomie!$AA151,)</f>
        <v>https://d-nb.info/gnd/4172875-0</v>
      </c>
      <c r="H151" s="12">
        <f>IF(Taxonomie!$AC151="skos:closeMatch",Taxonomie!$AA151,)</f>
        <v>0</v>
      </c>
      <c r="I151" s="12">
        <f>IF(Taxonomie!$AC151="skos:relatedMatch",Taxonomie!$AA151,)</f>
        <v>0</v>
      </c>
      <c r="J151" s="12">
        <f>IF(Taxonomie!$AC151="skos:broadMatch",Taxonomie!$AA151,)</f>
        <v>0</v>
      </c>
      <c r="K151" s="12">
        <f>IF(Taxonomie!$AC151="skos:narrowMatch",Taxonomie!$AA151,)</f>
        <v>0</v>
      </c>
      <c r="L151" s="37" t="str">
        <f>IF(Taxonomie!$AH151="skos:exactMatch",Taxonomie!$AF151,)</f>
        <v>https://www.wikidata.org/wiki/Q922585</v>
      </c>
      <c r="M151" s="12">
        <f>IF(Taxonomie!$AH151="skos:closeMatch",Taxonomie!$AF151,)</f>
        <v>0</v>
      </c>
      <c r="N151" s="12">
        <f>IF(Taxonomie!$AH151="skos:relatedMatch",Taxonomie!$AF151,)</f>
        <v>0</v>
      </c>
      <c r="O151" s="12">
        <f>IF(Taxonomie!$AH151="skos:broadMatch",Taxonomie!$AF151,)</f>
        <v>0</v>
      </c>
      <c r="P151" s="12">
        <f>IF(Taxonomie!$AH151="skos:narrowMatch",Taxonomie!$AF151,)</f>
        <v>0</v>
      </c>
      <c r="Q151" s="75" t="str">
        <f>IF(Taxonomie!AK151="N.A.",,Taxonomie!AK151)</f>
        <v>http://eurovoc.europa.eu/c_cdec6719</v>
      </c>
      <c r="R151" s="12">
        <f>IF(Taxonomie!$AM151="skos:exactMatch",Taxonomie!$AK151,)</f>
        <v>0</v>
      </c>
      <c r="S151" s="12">
        <f>IF(Taxonomie!$AM151="skos:closeMatch",Taxonomie!$AK151,)</f>
        <v>0</v>
      </c>
      <c r="T151" s="12">
        <f>IF(Taxonomie!$AM151="skos:relatedMatch",Taxonomie!$AK151,)</f>
        <v>0</v>
      </c>
      <c r="U151" s="37" t="str">
        <f>IF(Taxonomie!$AM151="skos:broadMatch",Taxonomie!$AK151,)</f>
        <v>http://eurovoc.europa.eu/c_cdec6719</v>
      </c>
      <c r="V151" s="12">
        <f>IF(Taxonomie!$AM151="skos:narrowMatch",Taxonomie!$AK151,)</f>
        <v>0</v>
      </c>
      <c r="W151" s="12">
        <f>IF(Taxonomie!$AQ151="skos:exactMatch",Taxonomie!$AP151,)</f>
        <v>0</v>
      </c>
      <c r="X151" s="12">
        <f>IF(Taxonomie!$AQ151="skos:closeMatch",Taxonomie!$AP151,)</f>
        <v>0</v>
      </c>
      <c r="Y151" s="12">
        <f>IF(Taxonomie!$AQ151="skos:relatedMatch",Taxonomie!$AP151,)</f>
        <v>0</v>
      </c>
      <c r="Z151" s="37" t="str">
        <f>IF(Taxonomie!$AQ151="skos:broadMatch",Taxonomie!$AP151,)</f>
        <v>https://schema.org/Photograph</v>
      </c>
      <c r="AA151" s="12">
        <f>IF(Taxonomie!$AQ151="skos:narrowMatch",Taxonomie!$AP151,)</f>
        <v>0</v>
      </c>
      <c r="AB151" s="12" t="s">
        <v>5489</v>
      </c>
    </row>
    <row r="152" spans="1:28">
      <c r="A152" s="12" t="str">
        <f t="shared" si="0"/>
        <v>Raumplanung - Raumgliederung - Adresse</v>
      </c>
      <c r="B152" s="12" t="str">
        <f>CONCATENATE(Taxonomie!D152," - ",Taxonomie!Y152)</f>
        <v>land use spatial planning regional development - space planning - address</v>
      </c>
      <c r="C152" s="12" t="str">
        <f>Taxonomie!C152</f>
        <v>Raumplanung</v>
      </c>
      <c r="D152" s="12" t="str">
        <f>Taxonomie!X152</f>
        <v>Raumgliederung - Adresse</v>
      </c>
      <c r="E152" s="12" t="str">
        <f>Taxonomie!Z152</f>
        <v>Daten zu Anschriften</v>
      </c>
      <c r="F152" s="12" t="str">
        <f>Taxonomie!B152</f>
        <v>Regionen und Städte</v>
      </c>
      <c r="G152" s="37" t="str">
        <f>IF(Taxonomie!$AC152="skos:exactMatch",Taxonomie!$AA152,)</f>
        <v>https://d-nb.info/gnd/4244186-9</v>
      </c>
      <c r="H152" s="12">
        <f>IF(Taxonomie!$AC152="skos:closeMatch",Taxonomie!$AA152,)</f>
        <v>0</v>
      </c>
      <c r="I152" s="12">
        <f>IF(Taxonomie!$AC152="skos:relatedMatch",Taxonomie!$AA152,)</f>
        <v>0</v>
      </c>
      <c r="J152" s="12">
        <f>IF(Taxonomie!$AC152="skos:broadMatch",Taxonomie!$AA152,)</f>
        <v>0</v>
      </c>
      <c r="K152" s="12">
        <f>IF(Taxonomie!$AC152="skos:narrowMatch",Taxonomie!$AA152,)</f>
        <v>0</v>
      </c>
      <c r="L152" s="37" t="str">
        <f>IF(Taxonomie!$AH152="skos:exactMatch",Taxonomie!$AF152,)</f>
        <v>https://www.wikidata.org/wiki/Q319608</v>
      </c>
      <c r="M152" s="12">
        <f>IF(Taxonomie!$AH152="skos:closeMatch",Taxonomie!$AF152,)</f>
        <v>0</v>
      </c>
      <c r="N152" s="12">
        <f>IF(Taxonomie!$AH152="skos:relatedMatch",Taxonomie!$AF152,)</f>
        <v>0</v>
      </c>
      <c r="O152" s="12">
        <f>IF(Taxonomie!$AH152="skos:broadMatch",Taxonomie!$AF152,)</f>
        <v>0</v>
      </c>
      <c r="P152" s="12">
        <f>IF(Taxonomie!$AH152="skos:narrowMatch",Taxonomie!$AF152,)</f>
        <v>0</v>
      </c>
      <c r="Q152" s="12">
        <f>IF(Taxonomie!AK152="N.A.",,Taxonomie!AK152)</f>
        <v>0</v>
      </c>
      <c r="R152" s="12">
        <f>IF(Taxonomie!$AM152="skos:exactMatch",Taxonomie!$AK152,)</f>
        <v>0</v>
      </c>
      <c r="S152" s="12">
        <f>IF(Taxonomie!$AM152="skos:closeMatch",Taxonomie!$AK152,)</f>
        <v>0</v>
      </c>
      <c r="T152" s="12">
        <f>IF(Taxonomie!$AM152="skos:relatedMatch",Taxonomie!$AK152,)</f>
        <v>0</v>
      </c>
      <c r="U152" s="12">
        <f>IF(Taxonomie!$AM152="skos:broadMatch",Taxonomie!$AK152,)</f>
        <v>0</v>
      </c>
      <c r="V152" s="12">
        <f>IF(Taxonomie!$AM152="skos:narrowMatch",Taxonomie!$AK152,)</f>
        <v>0</v>
      </c>
      <c r="W152" s="37" t="str">
        <f>IF(Taxonomie!$AQ152="skos:exactMatch",Taxonomie!$AP152,)</f>
        <v>https://schema.org/PostalAddress</v>
      </c>
      <c r="X152" s="12">
        <f>IF(Taxonomie!$AQ152="skos:closeMatch",Taxonomie!$AP152,)</f>
        <v>0</v>
      </c>
      <c r="Y152" s="12">
        <f>IF(Taxonomie!$AQ152="skos:relatedMatch",Taxonomie!$AP152,)</f>
        <v>0</v>
      </c>
      <c r="Z152" s="12">
        <f>IF(Taxonomie!$AQ152="skos:broadMatch",Taxonomie!$AP152,)</f>
        <v>0</v>
      </c>
      <c r="AA152" s="12">
        <f>IF(Taxonomie!$AQ152="skos:narrowMatch",Taxonomie!$AP152,)</f>
        <v>0</v>
      </c>
      <c r="AB152" s="12" t="s">
        <v>5489</v>
      </c>
    </row>
    <row r="153" spans="1:28">
      <c r="A153" s="12" t="str">
        <f t="shared" si="0"/>
        <v>Raumplanung - Raumgliederung - Block</v>
      </c>
      <c r="B153" s="12" t="str">
        <f>CONCATENATE(Taxonomie!D153," - ",Taxonomie!Y153)</f>
        <v>land use spatial planning regional development - space planning - city block</v>
      </c>
      <c r="C153" s="12" t="str">
        <f>Taxonomie!C153</f>
        <v>Raumplanung</v>
      </c>
      <c r="D153" s="12" t="str">
        <f>Taxonomie!X153</f>
        <v>Raumgliederung - Block</v>
      </c>
      <c r="E153" s="12" t="str">
        <f>Taxonomie!Z153</f>
        <v>Beschreibung von Gebieten innerhalb eines Stadtteils, die als Blöcke bezeichnet werden</v>
      </c>
      <c r="F153" s="12" t="str">
        <f>Taxonomie!B153</f>
        <v>Regionen und Städte</v>
      </c>
      <c r="G153" s="37" t="str">
        <f>IF(Taxonomie!$AC153="skos:exactMatch",Taxonomie!$AA153,)</f>
        <v>https://d-nb.info/gnd/4144135-7</v>
      </c>
      <c r="H153" s="12">
        <f>IF(Taxonomie!$AC153="skos:closeMatch",Taxonomie!$AA153,)</f>
        <v>0</v>
      </c>
      <c r="I153" s="12">
        <f>IF(Taxonomie!$AC153="skos:relatedMatch",Taxonomie!$AA153,)</f>
        <v>0</v>
      </c>
      <c r="J153" s="12">
        <f>IF(Taxonomie!$AC153="skos:broadMatch",Taxonomie!$AA153,)</f>
        <v>0</v>
      </c>
      <c r="K153" s="12">
        <f>IF(Taxonomie!$AC153="skos:narrowMatch",Taxonomie!$AA153,)</f>
        <v>0</v>
      </c>
      <c r="L153" s="37" t="str">
        <f>IF(Taxonomie!$AH153="skos:exactMatch",Taxonomie!$AF153,)</f>
        <v>https://www.wikidata.org/wiki/Q1348006</v>
      </c>
      <c r="M153" s="12">
        <f>IF(Taxonomie!$AH153="skos:closeMatch",Taxonomie!$AF153,)</f>
        <v>0</v>
      </c>
      <c r="N153" s="12">
        <f>IF(Taxonomie!$AH153="skos:relatedMatch",Taxonomie!$AF153,)</f>
        <v>0</v>
      </c>
      <c r="O153" s="12">
        <f>IF(Taxonomie!$AH153="skos:broadMatch",Taxonomie!$AF153,)</f>
        <v>0</v>
      </c>
      <c r="P153" s="12">
        <f>IF(Taxonomie!$AH153="skos:narrowMatch",Taxonomie!$AF153,)</f>
        <v>0</v>
      </c>
      <c r="Q153" s="75" t="str">
        <f>IF(Taxonomie!AK153="N.A.",,Taxonomie!AK153)</f>
        <v>http://eurovoc.europa.eu/4809</v>
      </c>
      <c r="R153" s="12">
        <f>IF(Taxonomie!$AM153="skos:exactMatch",Taxonomie!$AK153,)</f>
        <v>0</v>
      </c>
      <c r="S153" s="12">
        <f>IF(Taxonomie!$AM153="skos:closeMatch",Taxonomie!$AK153,)</f>
        <v>0</v>
      </c>
      <c r="T153" s="12">
        <f>IF(Taxonomie!$AM153="skos:relatedMatch",Taxonomie!$AK153,)</f>
        <v>0</v>
      </c>
      <c r="U153" s="37" t="str">
        <f>IF(Taxonomie!$AM153="skos:broadMatch",Taxonomie!$AK153,)</f>
        <v>http://eurovoc.europa.eu/4809</v>
      </c>
      <c r="V153" s="12">
        <f>IF(Taxonomie!$AM153="skos:narrowMatch",Taxonomie!$AK153,)</f>
        <v>0</v>
      </c>
      <c r="W153" s="12">
        <f>IF(Taxonomie!$AQ153="skos:exactMatch",Taxonomie!$AP153,)</f>
        <v>0</v>
      </c>
      <c r="X153" s="12">
        <f>IF(Taxonomie!$AQ153="skos:closeMatch",Taxonomie!$AP153,)</f>
        <v>0</v>
      </c>
      <c r="Y153" s="12">
        <f>IF(Taxonomie!$AQ153="skos:relatedMatch",Taxonomie!$AP153,)</f>
        <v>0</v>
      </c>
      <c r="Z153" s="12">
        <f>IF(Taxonomie!$AQ153="skos:broadMatch",Taxonomie!$AP153,)</f>
        <v>0</v>
      </c>
      <c r="AA153" s="12">
        <f>IF(Taxonomie!$AQ153="skos:narrowMatch",Taxonomie!$AP153,)</f>
        <v>0</v>
      </c>
      <c r="AB153" s="12" t="s">
        <v>5489</v>
      </c>
    </row>
    <row r="154" spans="1:28">
      <c r="A154" s="12" t="str">
        <f t="shared" si="0"/>
        <v>Raumplanung - Raumgliederung - Hausnummer</v>
      </c>
      <c r="B154" s="12" t="str">
        <f>CONCATENATE(Taxonomie!D154," - ",Taxonomie!Y154)</f>
        <v>land use spatial planning regional development - space planning - house number</v>
      </c>
      <c r="C154" s="12" t="str">
        <f>Taxonomie!C154</f>
        <v>Raumplanung</v>
      </c>
      <c r="D154" s="12" t="str">
        <f>Taxonomie!X154</f>
        <v>Raumgliederung - Hausnummer</v>
      </c>
      <c r="E154" s="12" t="str">
        <f>Taxonomie!Z154</f>
        <v>Daten zu den Nummern der einzelnen Häuser</v>
      </c>
      <c r="F154" s="12" t="str">
        <f>Taxonomie!B154</f>
        <v>Regionen und Städte</v>
      </c>
      <c r="G154" s="37" t="str">
        <f>IF(Taxonomie!$AC154="skos:exactMatch",Taxonomie!$AA154,)</f>
        <v>https://d-nb.info/gnd/4478021-7</v>
      </c>
      <c r="H154" s="12">
        <f>IF(Taxonomie!$AC154="skos:closeMatch",Taxonomie!$AA154,)</f>
        <v>0</v>
      </c>
      <c r="I154" s="12">
        <f>IF(Taxonomie!$AC154="skos:relatedMatch",Taxonomie!$AA154,)</f>
        <v>0</v>
      </c>
      <c r="J154" s="12">
        <f>IF(Taxonomie!$AC154="skos:broadMatch",Taxonomie!$AA154,)</f>
        <v>0</v>
      </c>
      <c r="K154" s="12">
        <f>IF(Taxonomie!$AC154="skos:narrowMatch",Taxonomie!$AA154,)</f>
        <v>0</v>
      </c>
      <c r="L154" s="37" t="str">
        <f>IF(Taxonomie!$AH154="skos:exactMatch",Taxonomie!$AF154,)</f>
        <v>https://www.wikidata.org/wiki/Q18915527</v>
      </c>
      <c r="M154" s="12">
        <f>IF(Taxonomie!$AH154="skos:closeMatch",Taxonomie!$AF154,)</f>
        <v>0</v>
      </c>
      <c r="N154" s="12">
        <f>IF(Taxonomie!$AH154="skos:relatedMatch",Taxonomie!$AF154,)</f>
        <v>0</v>
      </c>
      <c r="O154" s="12">
        <f>IF(Taxonomie!$AH154="skos:broadMatch",Taxonomie!$AF154,)</f>
        <v>0</v>
      </c>
      <c r="P154" s="12">
        <f>IF(Taxonomie!$AH154="skos:narrowMatch",Taxonomie!$AF154,)</f>
        <v>0</v>
      </c>
      <c r="Q154" s="12">
        <f>IF(Taxonomie!AK154="N.A.",,Taxonomie!AK154)</f>
        <v>0</v>
      </c>
      <c r="R154" s="12">
        <f>IF(Taxonomie!$AM154="skos:exactMatch",Taxonomie!$AK154,)</f>
        <v>0</v>
      </c>
      <c r="S154" s="12">
        <f>IF(Taxonomie!$AM154="skos:closeMatch",Taxonomie!$AK154,)</f>
        <v>0</v>
      </c>
      <c r="T154" s="12">
        <f>IF(Taxonomie!$AM154="skos:relatedMatch",Taxonomie!$AK154,)</f>
        <v>0</v>
      </c>
      <c r="U154" s="12">
        <f>IF(Taxonomie!$AM154="skos:broadMatch",Taxonomie!$AK154,)</f>
        <v>0</v>
      </c>
      <c r="V154" s="12">
        <f>IF(Taxonomie!$AM154="skos:narrowMatch",Taxonomie!$AK154,)</f>
        <v>0</v>
      </c>
      <c r="W154" s="12">
        <f>IF(Taxonomie!$AQ154="skos:exactMatch",Taxonomie!$AP154,)</f>
        <v>0</v>
      </c>
      <c r="X154" s="12">
        <f>IF(Taxonomie!$AQ154="skos:closeMatch",Taxonomie!$AP154,)</f>
        <v>0</v>
      </c>
      <c r="Y154" s="12">
        <f>IF(Taxonomie!$AQ154="skos:relatedMatch",Taxonomie!$AP154,)</f>
        <v>0</v>
      </c>
      <c r="Z154" s="37" t="str">
        <f>IF(Taxonomie!$AQ154="skos:broadMatch",Taxonomie!$AP154,)</f>
        <v>https://schema.org/Number</v>
      </c>
      <c r="AA154" s="12">
        <f>IF(Taxonomie!$AQ154="skos:narrowMatch",Taxonomie!$AP154,)</f>
        <v>0</v>
      </c>
      <c r="AB154" s="12" t="s">
        <v>5489</v>
      </c>
    </row>
    <row r="155" spans="1:28">
      <c r="A155" s="12" t="str">
        <f t="shared" si="0"/>
        <v>Raumplanung - Raumgliederung - Ortsteil</v>
      </c>
      <c r="B155" s="12" t="str">
        <f>CONCATENATE(Taxonomie!D155," - ",Taxonomie!Y155)</f>
        <v>land use spatial planning regional development - space planning - city district</v>
      </c>
      <c r="C155" s="12" t="str">
        <f>Taxonomie!C155</f>
        <v>Raumplanung</v>
      </c>
      <c r="D155" s="12" t="str">
        <f>Taxonomie!X155</f>
        <v>Raumgliederung - Ortsteil</v>
      </c>
      <c r="E155" s="12" t="str">
        <f>Taxonomie!Z155</f>
        <v>Daten zur kommunalen Gliederung in Stadtteile</v>
      </c>
      <c r="F155" s="12" t="str">
        <f>Taxonomie!B155</f>
        <v>Regionen und Städte</v>
      </c>
      <c r="G155" s="37" t="str">
        <f>IF(Taxonomie!$AC155="skos:exactMatch",Taxonomie!$AA155,)</f>
        <v>https://d-nb.info/gnd/4437321-1</v>
      </c>
      <c r="H155" s="12">
        <f>IF(Taxonomie!$AC155="skos:closeMatch",Taxonomie!$AA155,)</f>
        <v>0</v>
      </c>
      <c r="I155" s="12">
        <f>IF(Taxonomie!$AC155="skos:relatedMatch",Taxonomie!$AA155,)</f>
        <v>0</v>
      </c>
      <c r="J155" s="12">
        <f>IF(Taxonomie!$AC155="skos:broadMatch",Taxonomie!$AA155,)</f>
        <v>0</v>
      </c>
      <c r="K155" s="12">
        <f>IF(Taxonomie!$AC155="skos:narrowMatch",Taxonomie!$AA155,)</f>
        <v>0</v>
      </c>
      <c r="L155" s="12">
        <f>IF(Taxonomie!$AH155="skos:exactMatch",Taxonomie!$AF155,)</f>
        <v>0</v>
      </c>
      <c r="M155" s="37" t="str">
        <f>IF(Taxonomie!$AH155="skos:closeMatch",Taxonomie!$AF155,)</f>
        <v>https://www.wikidata.org/wiki/Q15642599</v>
      </c>
      <c r="N155" s="12">
        <f>IF(Taxonomie!$AH155="skos:relatedMatch",Taxonomie!$AF155,)</f>
        <v>0</v>
      </c>
      <c r="O155" s="12">
        <f>IF(Taxonomie!$AH155="skos:broadMatch",Taxonomie!$AF155,)</f>
        <v>0</v>
      </c>
      <c r="P155" s="12">
        <f>IF(Taxonomie!$AH155="skos:narrowMatch",Taxonomie!$AF155,)</f>
        <v>0</v>
      </c>
      <c r="Q155" s="75" t="str">
        <f>IF(Taxonomie!AK155="N.A.",,Taxonomie!AK155)</f>
        <v>http://eurovoc.europa.eu/4809</v>
      </c>
      <c r="R155" s="12">
        <f>IF(Taxonomie!$AM155="skos:exactMatch",Taxonomie!$AK155,)</f>
        <v>0</v>
      </c>
      <c r="S155" s="12">
        <f>IF(Taxonomie!$AM155="skos:closeMatch",Taxonomie!$AK155,)</f>
        <v>0</v>
      </c>
      <c r="T155" s="12">
        <f>IF(Taxonomie!$AM155="skos:relatedMatch",Taxonomie!$AK155,)</f>
        <v>0</v>
      </c>
      <c r="U155" s="37" t="str">
        <f>IF(Taxonomie!$AM155="skos:broadMatch",Taxonomie!$AK155,)</f>
        <v>http://eurovoc.europa.eu/4809</v>
      </c>
      <c r="V155" s="12">
        <f>IF(Taxonomie!$AM155="skos:narrowMatch",Taxonomie!$AK155,)</f>
        <v>0</v>
      </c>
      <c r="W155" s="12">
        <f>IF(Taxonomie!$AQ155="skos:exactMatch",Taxonomie!$AP155,)</f>
        <v>0</v>
      </c>
      <c r="X155" s="12">
        <f>IF(Taxonomie!$AQ155="skos:closeMatch",Taxonomie!$AP155,)</f>
        <v>0</v>
      </c>
      <c r="Y155" s="12">
        <f>IF(Taxonomie!$AQ155="skos:relatedMatch",Taxonomie!$AP155,)</f>
        <v>0</v>
      </c>
      <c r="Z155" s="12">
        <f>IF(Taxonomie!$AQ155="skos:broadMatch",Taxonomie!$AP155,)</f>
        <v>0</v>
      </c>
      <c r="AA155" s="12">
        <f>IF(Taxonomie!$AQ155="skos:narrowMatch",Taxonomie!$AP155,)</f>
        <v>0</v>
      </c>
      <c r="AB155" s="12" t="s">
        <v>5489</v>
      </c>
    </row>
    <row r="156" spans="1:28">
      <c r="A156" s="12" t="str">
        <f t="shared" si="0"/>
        <v>Raumplanung - Raumgliederung - Postleitzahlengebiet</v>
      </c>
      <c r="B156" s="12" t="str">
        <f>CONCATENATE(Taxonomie!D156," - ",Taxonomie!Y156)</f>
        <v>land use spatial planning regional development - space planning - postal code area</v>
      </c>
      <c r="C156" s="12" t="str">
        <f>Taxonomie!C156</f>
        <v>Raumplanung</v>
      </c>
      <c r="D156" s="12" t="str">
        <f>Taxonomie!X156</f>
        <v>Raumgliederung - Postleitzahlengebiet</v>
      </c>
      <c r="E156" s="12" t="str">
        <f>Taxonomie!Z156</f>
        <v>Postleitzahlen von Städten und Gemeinden</v>
      </c>
      <c r="F156" s="12" t="str">
        <f>Taxonomie!B156</f>
        <v>Regionen und Städte</v>
      </c>
      <c r="G156" s="12">
        <f>IF(Taxonomie!$AC156="skos:exactMatch",Taxonomie!$AA156,)</f>
        <v>0</v>
      </c>
      <c r="H156" s="12">
        <f>IF(Taxonomie!$AC156="skos:closeMatch",Taxonomie!$AA156,)</f>
        <v>0</v>
      </c>
      <c r="I156" s="12">
        <f>IF(Taxonomie!$AC156="skos:relatedMatch",Taxonomie!$AA156,)</f>
        <v>0</v>
      </c>
      <c r="J156" s="12">
        <f>IF(Taxonomie!$AC156="skos:broadMatch",Taxonomie!$AA156,)</f>
        <v>0</v>
      </c>
      <c r="K156" s="37" t="str">
        <f>IF(Taxonomie!$AC156="skos:narrowMatch",Taxonomie!$AA156,)</f>
        <v>https://d-nb.info/gnd/4316292-7</v>
      </c>
      <c r="L156" s="37" t="str">
        <f>IF(Taxonomie!$AH156="skos:exactMatch",Taxonomie!$AF156,)</f>
        <v>https://www.wikidata.org/wiki/Q37447</v>
      </c>
      <c r="M156" s="12">
        <f>IF(Taxonomie!$AH156="skos:closeMatch",Taxonomie!$AF156,)</f>
        <v>0</v>
      </c>
      <c r="N156" s="12">
        <f>IF(Taxonomie!$AH156="skos:relatedMatch",Taxonomie!$AF156,)</f>
        <v>0</v>
      </c>
      <c r="O156" s="12">
        <f>IF(Taxonomie!$AH156="skos:broadMatch",Taxonomie!$AF156,)</f>
        <v>0</v>
      </c>
      <c r="P156" s="12">
        <f>IF(Taxonomie!$AH156="skos:narrowMatch",Taxonomie!$AF156,)</f>
        <v>0</v>
      </c>
      <c r="Q156" s="12">
        <f>IF(Taxonomie!AK156="N.A.",,Taxonomie!AK156)</f>
        <v>0</v>
      </c>
      <c r="R156" s="12">
        <f>IF(Taxonomie!$AM156="skos:exactMatch",Taxonomie!$AK156,)</f>
        <v>0</v>
      </c>
      <c r="S156" s="12">
        <f>IF(Taxonomie!$AM156="skos:closeMatch",Taxonomie!$AK156,)</f>
        <v>0</v>
      </c>
      <c r="T156" s="12">
        <f>IF(Taxonomie!$AM156="skos:relatedMatch",Taxonomie!$AK156,)</f>
        <v>0</v>
      </c>
      <c r="U156" s="12">
        <f>IF(Taxonomie!$AM156="skos:broadMatch",Taxonomie!$AK156,)</f>
        <v>0</v>
      </c>
      <c r="V156" s="12">
        <f>IF(Taxonomie!$AM156="skos:narrowMatch",Taxonomie!$AK156,)</f>
        <v>0</v>
      </c>
      <c r="W156" s="37" t="str">
        <f>IF(Taxonomie!$AQ156="skos:exactMatch",Taxonomie!$AP156,)</f>
        <v>https://schema.org/postalCode</v>
      </c>
      <c r="X156" s="12">
        <f>IF(Taxonomie!$AQ156="skos:closeMatch",Taxonomie!$AP156,)</f>
        <v>0</v>
      </c>
      <c r="Y156" s="12">
        <f>IF(Taxonomie!$AQ156="skos:relatedMatch",Taxonomie!$AP156,)</f>
        <v>0</v>
      </c>
      <c r="Z156" s="12">
        <f>IF(Taxonomie!$AQ156="skos:broadMatch",Taxonomie!$AP156,)</f>
        <v>0</v>
      </c>
      <c r="AA156" s="12">
        <f>IF(Taxonomie!$AQ156="skos:narrowMatch",Taxonomie!$AP156,)</f>
        <v>0</v>
      </c>
      <c r="AB156" s="12" t="s">
        <v>5489</v>
      </c>
    </row>
    <row r="157" spans="1:28">
      <c r="A157" s="12" t="str">
        <f t="shared" si="0"/>
        <v>Raumplanung - Raumgliederung - Stadtgebiet</v>
      </c>
      <c r="B157" s="12" t="str">
        <f>CONCATENATE(Taxonomie!D157," - ",Taxonomie!Y157)</f>
        <v>land use spatial planning regional development - space planning - city area</v>
      </c>
      <c r="C157" s="12" t="str">
        <f>Taxonomie!C157</f>
        <v>Raumplanung</v>
      </c>
      <c r="D157" s="12" t="str">
        <f>Taxonomie!X157</f>
        <v>Raumgliederung - Stadtgebiet</v>
      </c>
      <c r="E157" s="12" t="str">
        <f>Taxonomie!Z157</f>
        <v>Informationen zu Stadtgebieten</v>
      </c>
      <c r="F157" s="12" t="str">
        <f>Taxonomie!B157</f>
        <v>Regionen und Städte</v>
      </c>
      <c r="G157" s="12">
        <f>IF(Taxonomie!$AC157="skos:exactMatch",Taxonomie!$AA157,)</f>
        <v>0</v>
      </c>
      <c r="H157" s="37" t="str">
        <f>IF(Taxonomie!$AC157="skos:closeMatch",Taxonomie!$AA157,)</f>
        <v>https://d-nb.info/gnd/4156497-2</v>
      </c>
      <c r="I157" s="12">
        <f>IF(Taxonomie!$AC157="skos:relatedMatch",Taxonomie!$AA157,)</f>
        <v>0</v>
      </c>
      <c r="J157" s="12">
        <f>IF(Taxonomie!$AC157="skos:broadMatch",Taxonomie!$AA157,)</f>
        <v>0</v>
      </c>
      <c r="K157" s="12">
        <f>IF(Taxonomie!$AC157="skos:narrowMatch",Taxonomie!$AA157,)</f>
        <v>0</v>
      </c>
      <c r="L157" s="37" t="str">
        <f>IF(Taxonomie!$AH157="skos:exactMatch",Taxonomie!$AF157,)</f>
        <v>https://www.wikidata.org/wiki/Q3477348</v>
      </c>
      <c r="M157" s="12">
        <f>IF(Taxonomie!$AH157="skos:closeMatch",Taxonomie!$AF157,)</f>
        <v>0</v>
      </c>
      <c r="N157" s="12">
        <f>IF(Taxonomie!$AH157="skos:relatedMatch",Taxonomie!$AF157,)</f>
        <v>0</v>
      </c>
      <c r="O157" s="12">
        <f>IF(Taxonomie!$AH157="skos:broadMatch",Taxonomie!$AF157,)</f>
        <v>0</v>
      </c>
      <c r="P157" s="12">
        <f>IF(Taxonomie!$AH157="skos:narrowMatch",Taxonomie!$AF157,)</f>
        <v>0</v>
      </c>
      <c r="Q157" s="75" t="str">
        <f>IF(Taxonomie!AK157="N.A.",,Taxonomie!AK157)</f>
        <v>http://eurovoc.europa.eu/4809</v>
      </c>
      <c r="R157" s="12">
        <f>IF(Taxonomie!$AM157="skos:exactMatch",Taxonomie!$AK157,)</f>
        <v>0</v>
      </c>
      <c r="S157" s="12">
        <f>IF(Taxonomie!$AM157="skos:closeMatch",Taxonomie!$AK157,)</f>
        <v>0</v>
      </c>
      <c r="T157" s="37" t="str">
        <f>IF(Taxonomie!$AM157="skos:relatedMatch",Taxonomie!$AK157,)</f>
        <v>http://eurovoc.europa.eu/4809</v>
      </c>
      <c r="U157" s="12">
        <f>IF(Taxonomie!$AM157="skos:broadMatch",Taxonomie!$AK157,)</f>
        <v>0</v>
      </c>
      <c r="V157" s="12">
        <f>IF(Taxonomie!$AM157="skos:narrowMatch",Taxonomie!$AK157,)</f>
        <v>0</v>
      </c>
      <c r="W157" s="12">
        <f>IF(Taxonomie!$AQ157="skos:exactMatch",Taxonomie!$AP157,)</f>
        <v>0</v>
      </c>
      <c r="X157" s="12">
        <f>IF(Taxonomie!$AQ157="skos:closeMatch",Taxonomie!$AP157,)</f>
        <v>0</v>
      </c>
      <c r="Y157" s="37" t="str">
        <f>IF(Taxonomie!$AQ157="skos:relatedMatch",Taxonomie!$AP157,)</f>
        <v>https://schema.org/City</v>
      </c>
      <c r="Z157" s="12">
        <f>IF(Taxonomie!$AQ157="skos:broadMatch",Taxonomie!$AP157,)</f>
        <v>0</v>
      </c>
      <c r="AA157" s="12">
        <f>IF(Taxonomie!$AQ157="skos:narrowMatch",Taxonomie!$AP157,)</f>
        <v>0</v>
      </c>
      <c r="AB157" s="12" t="s">
        <v>5489</v>
      </c>
    </row>
    <row r="158" spans="1:28">
      <c r="A158" s="12" t="str">
        <f t="shared" si="0"/>
        <v>Raumplanung - Raumgliederung - Straße</v>
      </c>
      <c r="B158" s="12" t="str">
        <f>CONCATENATE(Taxonomie!D158," - ",Taxonomie!Y158)</f>
        <v>land use spatial planning regional development - space planning - street</v>
      </c>
      <c r="C158" s="12" t="str">
        <f>Taxonomie!C158</f>
        <v>Raumplanung</v>
      </c>
      <c r="D158" s="12" t="str">
        <f>Taxonomie!X158</f>
        <v>Raumgliederung - Straße</v>
      </c>
      <c r="E158" s="12" t="str">
        <f>Taxonomie!Z158</f>
        <v>Informationen zu Straßen</v>
      </c>
      <c r="F158" s="12" t="str">
        <f>Taxonomie!B158</f>
        <v>Regionen und Städte</v>
      </c>
      <c r="G158" s="37" t="str">
        <f>IF(Taxonomie!$AC158="skos:exactMatch",Taxonomie!$AA158,)</f>
        <v>https://d-nb.info/gnd/4057883-5</v>
      </c>
      <c r="H158" s="12">
        <f>IF(Taxonomie!$AC158="skos:closeMatch",Taxonomie!$AA158,)</f>
        <v>0</v>
      </c>
      <c r="I158" s="12">
        <f>IF(Taxonomie!$AC158="skos:relatedMatch",Taxonomie!$AA158,)</f>
        <v>0</v>
      </c>
      <c r="J158" s="12">
        <f>IF(Taxonomie!$AC158="skos:broadMatch",Taxonomie!$AA158,)</f>
        <v>0</v>
      </c>
      <c r="K158" s="12">
        <f>IF(Taxonomie!$AC158="skos:narrowMatch",Taxonomie!$AA158,)</f>
        <v>0</v>
      </c>
      <c r="L158" s="37" t="str">
        <f>IF(Taxonomie!$AH158="skos:exactMatch",Taxonomie!$AF158,)</f>
        <v>https://www.wikidata.org/wiki/Q34442</v>
      </c>
      <c r="M158" s="12">
        <f>IF(Taxonomie!$AH158="skos:closeMatch",Taxonomie!$AF158,)</f>
        <v>0</v>
      </c>
      <c r="N158" s="12">
        <f>IF(Taxonomie!$AH158="skos:relatedMatch",Taxonomie!$AF158,)</f>
        <v>0</v>
      </c>
      <c r="O158" s="12">
        <f>IF(Taxonomie!$AH158="skos:broadMatch",Taxonomie!$AF158,)</f>
        <v>0</v>
      </c>
      <c r="P158" s="12">
        <f>IF(Taxonomie!$AH158="skos:narrowMatch",Taxonomie!$AF158,)</f>
        <v>0</v>
      </c>
      <c r="Q158" s="75" t="str">
        <f>IF(Taxonomie!AK158="N.A.",,Taxonomie!AK158)</f>
        <v>http://eurovoc.europa.eu/4740</v>
      </c>
      <c r="R158" s="12">
        <f>IF(Taxonomie!$AM158="skos:exactMatch",Taxonomie!$AK158,)</f>
        <v>0</v>
      </c>
      <c r="S158" s="12">
        <f>IF(Taxonomie!$AM158="skos:closeMatch",Taxonomie!$AK158,)</f>
        <v>0</v>
      </c>
      <c r="T158" s="12">
        <f>IF(Taxonomie!$AM158="skos:relatedMatch",Taxonomie!$AK158,)</f>
        <v>0</v>
      </c>
      <c r="U158" s="12">
        <f>IF(Taxonomie!$AM158="skos:broadMatch",Taxonomie!$AK158,)</f>
        <v>0</v>
      </c>
      <c r="V158" s="37" t="str">
        <f>IF(Taxonomie!$AM158="skos:narrowMatch",Taxonomie!$AK158,)</f>
        <v>http://eurovoc.europa.eu/4740</v>
      </c>
      <c r="W158" s="12">
        <f>IF(Taxonomie!$AQ158="skos:exactMatch",Taxonomie!$AP158,)</f>
        <v>0</v>
      </c>
      <c r="X158" s="12">
        <f>IF(Taxonomie!$AQ158="skos:closeMatch",Taxonomie!$AP158,)</f>
        <v>0</v>
      </c>
      <c r="Y158" s="12">
        <f>IF(Taxonomie!$AQ158="skos:relatedMatch",Taxonomie!$AP158,)</f>
        <v>0</v>
      </c>
      <c r="Z158" s="12">
        <f>IF(Taxonomie!$AQ158="skos:broadMatch",Taxonomie!$AP158,)</f>
        <v>0</v>
      </c>
      <c r="AA158" s="12">
        <f>IF(Taxonomie!$AQ158="skos:narrowMatch",Taxonomie!$AP158,)</f>
        <v>0</v>
      </c>
      <c r="AB158" s="12" t="s">
        <v>5489</v>
      </c>
    </row>
    <row r="159" spans="1:28">
      <c r="A159" s="12" t="str">
        <f t="shared" si="0"/>
        <v>Raumplanung - Sozialraum</v>
      </c>
      <c r="B159" s="12" t="str">
        <f>CONCATENATE(Taxonomie!D159," - ",Taxonomie!Y159)</f>
        <v>land use spatial planning regional development - social area</v>
      </c>
      <c r="C159" s="12" t="str">
        <f>Taxonomie!C159</f>
        <v>Raumplanung</v>
      </c>
      <c r="D159" s="12" t="str">
        <f>Taxonomie!X159</f>
        <v>Sozialraum</v>
      </c>
      <c r="E159" s="12" t="str">
        <f>Taxonomie!Z159</f>
        <v>Daten zu Sozialraum als Stadtplanungs- und Verwaltungskategorie</v>
      </c>
      <c r="F159" s="12" t="str">
        <f>Taxonomie!B159</f>
        <v>Regionen und Städte</v>
      </c>
      <c r="G159" s="37" t="str">
        <f>IF(Taxonomie!$AC159="skos:exactMatch",Taxonomie!$AA159,)</f>
        <v>https://d-nb.info/gnd/4116546-9</v>
      </c>
      <c r="H159" s="12">
        <f>IF(Taxonomie!$AC159="skos:closeMatch",Taxonomie!$AA159,)</f>
        <v>0</v>
      </c>
      <c r="I159" s="12">
        <f>IF(Taxonomie!$AC159="skos:relatedMatch",Taxonomie!$AA159,)</f>
        <v>0</v>
      </c>
      <c r="J159" s="12">
        <f>IF(Taxonomie!$AC159="skos:broadMatch",Taxonomie!$AA159,)</f>
        <v>0</v>
      </c>
      <c r="K159" s="12">
        <f>IF(Taxonomie!$AC159="skos:narrowMatch",Taxonomie!$AA159,)</f>
        <v>0</v>
      </c>
      <c r="L159" s="37" t="str">
        <f>IF(Taxonomie!$AH159="skos:exactMatch",Taxonomie!$AF159,)</f>
        <v>https://www.wikidata.org/wiki/Q7551384</v>
      </c>
      <c r="M159" s="12">
        <f>IF(Taxonomie!$AH159="skos:closeMatch",Taxonomie!$AF159,)</f>
        <v>0</v>
      </c>
      <c r="N159" s="12">
        <f>IF(Taxonomie!$AH159="skos:relatedMatch",Taxonomie!$AF159,)</f>
        <v>0</v>
      </c>
      <c r="O159" s="12">
        <f>IF(Taxonomie!$AH159="skos:broadMatch",Taxonomie!$AF159,)</f>
        <v>0</v>
      </c>
      <c r="P159" s="12">
        <f>IF(Taxonomie!$AH159="skos:narrowMatch",Taxonomie!$AF159,)</f>
        <v>0</v>
      </c>
      <c r="Q159" s="12">
        <f>IF(Taxonomie!AK159="N.A.",,Taxonomie!AK159)</f>
        <v>0</v>
      </c>
      <c r="R159" s="12">
        <f>IF(Taxonomie!$AM159="skos:exactMatch",Taxonomie!$AK159,)</f>
        <v>0</v>
      </c>
      <c r="S159" s="12">
        <f>IF(Taxonomie!$AM159="skos:closeMatch",Taxonomie!$AK159,)</f>
        <v>0</v>
      </c>
      <c r="T159" s="12">
        <f>IF(Taxonomie!$AM159="skos:relatedMatch",Taxonomie!$AK159,)</f>
        <v>0</v>
      </c>
      <c r="U159" s="12">
        <f>IF(Taxonomie!$AM159="skos:broadMatch",Taxonomie!$AK159,)</f>
        <v>0</v>
      </c>
      <c r="V159" s="12">
        <f>IF(Taxonomie!$AM159="skos:narrowMatch",Taxonomie!$AK159,)</f>
        <v>0</v>
      </c>
      <c r="W159" s="12">
        <f>IF(Taxonomie!$AQ159="skos:exactMatch",Taxonomie!$AP159,)</f>
        <v>0</v>
      </c>
      <c r="X159" s="12">
        <f>IF(Taxonomie!$AQ159="skos:closeMatch",Taxonomie!$AP159,)</f>
        <v>0</v>
      </c>
      <c r="Y159" s="12">
        <f>IF(Taxonomie!$AQ159="skos:relatedMatch",Taxonomie!$AP159,)</f>
        <v>0</v>
      </c>
      <c r="Z159" s="12">
        <f>IF(Taxonomie!$AQ159="skos:broadMatch",Taxonomie!$AP159,)</f>
        <v>0</v>
      </c>
      <c r="AA159" s="12">
        <f>IF(Taxonomie!$AQ159="skos:narrowMatch",Taxonomie!$AP159,)</f>
        <v>0</v>
      </c>
      <c r="AB159" s="12" t="s">
        <v>5489</v>
      </c>
    </row>
    <row r="160" spans="1:28">
      <c r="A160" s="12" t="str">
        <f t="shared" si="0"/>
        <v>Raumplanung - Stadtplan</v>
      </c>
      <c r="B160" s="12" t="str">
        <f>CONCATENATE(Taxonomie!D160," - ",Taxonomie!Y160)</f>
        <v>land use spatial planning regional development - city map</v>
      </c>
      <c r="C160" s="12" t="str">
        <f>Taxonomie!C160</f>
        <v>Raumplanung</v>
      </c>
      <c r="D160" s="12" t="str">
        <f>Taxonomie!X160</f>
        <v>Stadtplan</v>
      </c>
      <c r="E160" s="12" t="str">
        <f>Taxonomie!Z160</f>
        <v>Kartographische Daten einer Stadt</v>
      </c>
      <c r="F160" s="12" t="str">
        <f>Taxonomie!B160</f>
        <v>Regionen und Städte</v>
      </c>
      <c r="G160" s="37" t="str">
        <f>IF(Taxonomie!$AC160="skos:exactMatch",Taxonomie!$AA160,)</f>
        <v>https://d-nb.info/gnd/4129845-7</v>
      </c>
      <c r="H160" s="12">
        <f>IF(Taxonomie!$AC160="skos:closeMatch",Taxonomie!$AA160,)</f>
        <v>0</v>
      </c>
      <c r="I160" s="12">
        <f>IF(Taxonomie!$AC160="skos:relatedMatch",Taxonomie!$AA160,)</f>
        <v>0</v>
      </c>
      <c r="J160" s="12">
        <f>IF(Taxonomie!$AC160="skos:broadMatch",Taxonomie!$AA160,)</f>
        <v>0</v>
      </c>
      <c r="K160" s="12">
        <f>IF(Taxonomie!$AC160="skos:narrowMatch",Taxonomie!$AA160,)</f>
        <v>0</v>
      </c>
      <c r="L160" s="37" t="str">
        <f>IF(Taxonomie!$AH160="skos:exactMatch",Taxonomie!$AF160,)</f>
        <v>https://www.wikidata.org/wiki/Q336371</v>
      </c>
      <c r="M160" s="12">
        <f>IF(Taxonomie!$AH160="skos:closeMatch",Taxonomie!$AF160,)</f>
        <v>0</v>
      </c>
      <c r="N160" s="12">
        <f>IF(Taxonomie!$AH160="skos:relatedMatch",Taxonomie!$AF160,)</f>
        <v>0</v>
      </c>
      <c r="O160" s="12">
        <f>IF(Taxonomie!$AH160="skos:broadMatch",Taxonomie!$AF160,)</f>
        <v>0</v>
      </c>
      <c r="P160" s="12">
        <f>IF(Taxonomie!$AH160="skos:narrowMatch",Taxonomie!$AF160,)</f>
        <v>0</v>
      </c>
      <c r="Q160" s="75" t="str">
        <f>IF(Taxonomie!AK160="N.A.",,Taxonomie!AK160)</f>
        <v>http://eurovoc.europa.eu/3930</v>
      </c>
      <c r="R160" s="12">
        <f>IF(Taxonomie!$AM160="skos:exactMatch",Taxonomie!$AK160,)</f>
        <v>0</v>
      </c>
      <c r="S160" s="12">
        <f>IF(Taxonomie!$AM160="skos:closeMatch",Taxonomie!$AK160,)</f>
        <v>0</v>
      </c>
      <c r="T160" s="37" t="str">
        <f>IF(Taxonomie!$AM160="skos:relatedMatch",Taxonomie!$AK160,)</f>
        <v>http://eurovoc.europa.eu/3930</v>
      </c>
      <c r="U160" s="12">
        <f>IF(Taxonomie!$AM160="skos:broadMatch",Taxonomie!$AK160,)</f>
        <v>0</v>
      </c>
      <c r="V160" s="12">
        <f>IF(Taxonomie!$AM160="skos:narrowMatch",Taxonomie!$AK160,)</f>
        <v>0</v>
      </c>
      <c r="W160" s="12">
        <f>IF(Taxonomie!$AQ160="skos:exactMatch",Taxonomie!$AP160,)</f>
        <v>0</v>
      </c>
      <c r="X160" s="12">
        <f>IF(Taxonomie!$AQ160="skos:closeMatch",Taxonomie!$AP160,)</f>
        <v>0</v>
      </c>
      <c r="Y160" s="12">
        <f>IF(Taxonomie!$AQ160="skos:relatedMatch",Taxonomie!$AP160,)</f>
        <v>0</v>
      </c>
      <c r="Z160" s="37" t="str">
        <f>IF(Taxonomie!$AQ160="skos:broadMatch",Taxonomie!$AP160,)</f>
        <v>https://schema.org/Map</v>
      </c>
      <c r="AA160" s="12">
        <f>IF(Taxonomie!$AQ160="skos:narrowMatch",Taxonomie!$AP160,)</f>
        <v>0</v>
      </c>
      <c r="AB160" s="12" t="s">
        <v>5489</v>
      </c>
    </row>
    <row r="161" spans="1:28">
      <c r="A161" s="12" t="str">
        <f t="shared" si="0"/>
        <v>Sicherheit - Beleuchtung</v>
      </c>
      <c r="B161" s="12" t="str">
        <f>CONCATENATE(Taxonomie!D161," - ",Taxonomie!Y161)</f>
        <v>safety and security - lighting</v>
      </c>
      <c r="C161" s="12" t="str">
        <f>Taxonomie!C161</f>
        <v>Sicherheit</v>
      </c>
      <c r="D161" s="12" t="str">
        <f>Taxonomie!X161</f>
        <v>Beleuchtung</v>
      </c>
      <c r="E161" s="12" t="str">
        <f>Taxonomie!Z161</f>
        <v>Daten zur öffentlichen Beleuchtung</v>
      </c>
      <c r="F161" s="12" t="str">
        <f>Taxonomie!B161</f>
        <v>Justiz, Rechtssystem und öffentliche Sicherheit</v>
      </c>
      <c r="G161" s="37" t="str">
        <f>IF(Taxonomie!$AC161="skos:exactMatch",Taxonomie!$AA161,)</f>
        <v>https://d-nb.info/gnd/4112704-3</v>
      </c>
      <c r="H161" s="12">
        <f>IF(Taxonomie!$AC161="skos:closeMatch",Taxonomie!$AA161,)</f>
        <v>0</v>
      </c>
      <c r="I161" s="12">
        <f>IF(Taxonomie!$AC161="skos:relatedMatch",Taxonomie!$AA161,)</f>
        <v>0</v>
      </c>
      <c r="J161" s="12">
        <f>IF(Taxonomie!$AC161="skos:broadMatch",Taxonomie!$AA161,)</f>
        <v>0</v>
      </c>
      <c r="K161" s="12">
        <f>IF(Taxonomie!$AC161="skos:narrowMatch",Taxonomie!$AA161,)</f>
        <v>0</v>
      </c>
      <c r="L161" s="37" t="str">
        <f>IF(Taxonomie!$AH161="skos:exactMatch",Taxonomie!$AF161,)</f>
        <v>https://www.wikidata.org/wiki/Q210064</v>
      </c>
      <c r="M161" s="12">
        <f>IF(Taxonomie!$AH161="skos:closeMatch",Taxonomie!$AF161,)</f>
        <v>0</v>
      </c>
      <c r="N161" s="12">
        <f>IF(Taxonomie!$AH161="skos:relatedMatch",Taxonomie!$AF161,)</f>
        <v>0</v>
      </c>
      <c r="O161" s="12">
        <f>IF(Taxonomie!$AH161="skos:broadMatch",Taxonomie!$AF161,)</f>
        <v>0</v>
      </c>
      <c r="P161" s="12">
        <f>IF(Taxonomie!$AH161="skos:narrowMatch",Taxonomie!$AF161,)</f>
        <v>0</v>
      </c>
      <c r="Q161" s="75" t="str">
        <f>IF(Taxonomie!AK161="N.A.",,Taxonomie!AK161)</f>
        <v>http://eurovoc.europa.eu/626</v>
      </c>
      <c r="R161" s="37" t="str">
        <f>IF(Taxonomie!$AM161="skos:exactMatch",Taxonomie!$AK161,)</f>
        <v>http://eurovoc.europa.eu/626</v>
      </c>
      <c r="S161" s="12">
        <f>IF(Taxonomie!$AM161="skos:closeMatch",Taxonomie!$AK161,)</f>
        <v>0</v>
      </c>
      <c r="T161" s="12">
        <f>IF(Taxonomie!$AM161="skos:relatedMatch",Taxonomie!$AK161,)</f>
        <v>0</v>
      </c>
      <c r="U161" s="12">
        <f>IF(Taxonomie!$AM161="skos:broadMatch",Taxonomie!$AK161,)</f>
        <v>0</v>
      </c>
      <c r="V161" s="12">
        <f>IF(Taxonomie!$AM161="skos:narrowMatch",Taxonomie!$AK161,)</f>
        <v>0</v>
      </c>
      <c r="W161" s="12">
        <f>IF(Taxonomie!$AQ161="skos:exactMatch",Taxonomie!$AP161,)</f>
        <v>0</v>
      </c>
      <c r="X161" s="12">
        <f>IF(Taxonomie!$AQ161="skos:closeMatch",Taxonomie!$AP161,)</f>
        <v>0</v>
      </c>
      <c r="Y161" s="12">
        <f>IF(Taxonomie!$AQ161="skos:relatedMatch",Taxonomie!$AP161,)</f>
        <v>0</v>
      </c>
      <c r="Z161" s="12">
        <f>IF(Taxonomie!$AQ161="skos:broadMatch",Taxonomie!$AP161,)</f>
        <v>0</v>
      </c>
      <c r="AA161" s="12">
        <f>IF(Taxonomie!$AQ161="skos:narrowMatch",Taxonomie!$AP161,)</f>
        <v>0</v>
      </c>
      <c r="AB161" s="12" t="s">
        <v>5489</v>
      </c>
    </row>
    <row r="162" spans="1:28">
      <c r="A162" s="12" t="str">
        <f t="shared" si="0"/>
        <v>Sicherheit - Feuerwehr - Feuerwehreinsatz</v>
      </c>
      <c r="B162" s="12" t="str">
        <f>CONCATENATE(Taxonomie!D162," - ",Taxonomie!Y162)</f>
        <v>safety and security - fire department - firefighting operation</v>
      </c>
      <c r="C162" s="12" t="str">
        <f>Taxonomie!C162</f>
        <v>Sicherheit</v>
      </c>
      <c r="D162" s="12" t="str">
        <f>Taxonomie!X162</f>
        <v>Feuerwehr - Feuerwehreinsatz</v>
      </c>
      <c r="E162" s="12" t="str">
        <f>Taxonomie!Z162</f>
        <v>Daten zu Einsätzen der Feuerwehr in den Kommunen</v>
      </c>
      <c r="F162" s="12" t="str">
        <f>Taxonomie!B162</f>
        <v>Justiz, Rechtssystem und öffentliche Sicherheit</v>
      </c>
      <c r="G162" s="37" t="str">
        <f>IF(Taxonomie!$AC162="skos:exactMatch",Taxonomie!$AA162,)</f>
        <v>https://d-nb.info/gnd/4131423-2</v>
      </c>
      <c r="H162" s="12">
        <f>IF(Taxonomie!$AC162="skos:closeMatch",Taxonomie!$AA162,)</f>
        <v>0</v>
      </c>
      <c r="I162" s="12">
        <f>IF(Taxonomie!$AC162="skos:relatedMatch",Taxonomie!$AA162,)</f>
        <v>0</v>
      </c>
      <c r="J162" s="12">
        <f>IF(Taxonomie!$AC162="skos:broadMatch",Taxonomie!$AA162,)</f>
        <v>0</v>
      </c>
      <c r="K162" s="12">
        <f>IF(Taxonomie!$AC162="skos:narrowMatch",Taxonomie!$AA162,)</f>
        <v>0</v>
      </c>
      <c r="L162" s="12">
        <f>IF(Taxonomie!$AH162="skos:exactMatch",Taxonomie!$AF162,)</f>
        <v>0</v>
      </c>
      <c r="M162" s="12">
        <f>IF(Taxonomie!$AH162="skos:closeMatch",Taxonomie!$AF162,)</f>
        <v>0</v>
      </c>
      <c r="N162" s="37" t="str">
        <f>IF(Taxonomie!$AH162="skos:relatedMatch",Taxonomie!$AF162,)</f>
        <v>https://www.wikidata.org/wiki/Q897825</v>
      </c>
      <c r="O162" s="12">
        <f>IF(Taxonomie!$AH162="skos:broadMatch",Taxonomie!$AF162,)</f>
        <v>0</v>
      </c>
      <c r="P162" s="12">
        <f>IF(Taxonomie!$AH162="skos:narrowMatch",Taxonomie!$AF162,)</f>
        <v>0</v>
      </c>
      <c r="Q162" s="75" t="str">
        <f>IF(Taxonomie!AK162="N.A.",,Taxonomie!AK162)</f>
        <v>http://eurovoc.europa.eu/1706</v>
      </c>
      <c r="R162" s="12">
        <f>IF(Taxonomie!$AM162="skos:exactMatch",Taxonomie!$AK162,)</f>
        <v>0</v>
      </c>
      <c r="S162" s="12">
        <f>IF(Taxonomie!$AM162="skos:closeMatch",Taxonomie!$AK162,)</f>
        <v>0</v>
      </c>
      <c r="T162" s="37" t="str">
        <f>IF(Taxonomie!$AM162="skos:relatedMatch",Taxonomie!$AK162,)</f>
        <v>http://eurovoc.europa.eu/1706</v>
      </c>
      <c r="U162" s="12">
        <f>IF(Taxonomie!$AM162="skos:broadMatch",Taxonomie!$AK162,)</f>
        <v>0</v>
      </c>
      <c r="V162" s="12">
        <f>IF(Taxonomie!$AM162="skos:narrowMatch",Taxonomie!$AK162,)</f>
        <v>0</v>
      </c>
      <c r="W162" s="12">
        <f>IF(Taxonomie!$AQ162="skos:exactMatch",Taxonomie!$AP162,)</f>
        <v>0</v>
      </c>
      <c r="X162" s="12">
        <f>IF(Taxonomie!$AQ162="skos:closeMatch",Taxonomie!$AP162,)</f>
        <v>0</v>
      </c>
      <c r="Y162" s="37" t="str">
        <f>IF(Taxonomie!$AQ162="skos:relatedMatch",Taxonomie!$AP162,)</f>
        <v>https://schema.org/FireStation</v>
      </c>
      <c r="Z162" s="12">
        <f>IF(Taxonomie!$AQ162="skos:broadMatch",Taxonomie!$AP162,)</f>
        <v>0</v>
      </c>
      <c r="AA162" s="12">
        <f>IF(Taxonomie!$AQ162="skos:narrowMatch",Taxonomie!$AP162,)</f>
        <v>0</v>
      </c>
      <c r="AB162" s="12" t="s">
        <v>5489</v>
      </c>
    </row>
    <row r="163" spans="1:28">
      <c r="A163" s="12" t="str">
        <f t="shared" si="0"/>
        <v>Sicherheit - Feuerwehr - Personal</v>
      </c>
      <c r="B163" s="12" t="str">
        <f>CONCATENATE(Taxonomie!D163," - ",Taxonomie!Y163)</f>
        <v>safety and security - fire department - staff</v>
      </c>
      <c r="C163" s="12" t="str">
        <f>Taxonomie!C163</f>
        <v>Sicherheit</v>
      </c>
      <c r="D163" s="12" t="str">
        <f>Taxonomie!X163</f>
        <v>Feuerwehr - Personal</v>
      </c>
      <c r="E163" s="12" t="str">
        <f>Taxonomie!Z163</f>
        <v>Daten zu den im Feuerwehrdienst tätigen Einsatzkräften</v>
      </c>
      <c r="F163" s="12" t="str">
        <f>Taxonomie!B163</f>
        <v>Justiz, Rechtssystem und öffentliche Sicherheit</v>
      </c>
      <c r="G163" s="12">
        <f>IF(Taxonomie!$AC163="skos:exactMatch",Taxonomie!$AA163,)</f>
        <v>0</v>
      </c>
      <c r="H163" s="12">
        <f>IF(Taxonomie!$AC163="skos:closeMatch",Taxonomie!$AA163,)</f>
        <v>0</v>
      </c>
      <c r="I163" s="12">
        <f>IF(Taxonomie!$AC163="skos:relatedMatch",Taxonomie!$AA163,)</f>
        <v>0</v>
      </c>
      <c r="J163" s="37" t="str">
        <f>IF(Taxonomie!$AC163="skos:broadMatch",Taxonomie!$AA163,)</f>
        <v>https://d-nb.info/gnd/4239371-1</v>
      </c>
      <c r="K163" s="12">
        <f>IF(Taxonomie!$AC163="skos:narrowMatch",Taxonomie!$AA163,)</f>
        <v>0</v>
      </c>
      <c r="L163" s="12">
        <f>IF(Taxonomie!$AH163="skos:exactMatch",Taxonomie!$AF163,)</f>
        <v>0</v>
      </c>
      <c r="M163" s="12">
        <f>IF(Taxonomie!$AH163="skos:closeMatch",Taxonomie!$AF163,)</f>
        <v>0</v>
      </c>
      <c r="N163" s="12">
        <f>IF(Taxonomie!$AH163="skos:relatedMatch",Taxonomie!$AF163,)</f>
        <v>0</v>
      </c>
      <c r="O163" s="37" t="str">
        <f>IF(Taxonomie!$AH163="skos:broadMatch",Taxonomie!$AF163,)</f>
        <v>https://www.wikidata.org/wiki/Q105764136</v>
      </c>
      <c r="P163" s="12">
        <f>IF(Taxonomie!$AH163="skos:narrowMatch",Taxonomie!$AF163,)</f>
        <v>0</v>
      </c>
      <c r="Q163" s="75" t="str">
        <f>IF(Taxonomie!AK163="N.A.",,Taxonomie!AK163)</f>
        <v>http://eurovoc.europa.eu/1706</v>
      </c>
      <c r="R163" s="12">
        <f>IF(Taxonomie!$AM163="skos:exactMatch",Taxonomie!$AK163,)</f>
        <v>0</v>
      </c>
      <c r="S163" s="12">
        <f>IF(Taxonomie!$AM163="skos:closeMatch",Taxonomie!$AK163,)</f>
        <v>0</v>
      </c>
      <c r="T163" s="12">
        <f>IF(Taxonomie!$AM163="skos:relatedMatch",Taxonomie!$AK163,)</f>
        <v>0</v>
      </c>
      <c r="U163" s="37" t="str">
        <f>IF(Taxonomie!$AM163="skos:broadMatch",Taxonomie!$AK163,)</f>
        <v>http://eurovoc.europa.eu/1706</v>
      </c>
      <c r="V163" s="12">
        <f>IF(Taxonomie!$AM163="skos:narrowMatch",Taxonomie!$AK163,)</f>
        <v>0</v>
      </c>
      <c r="W163" s="12">
        <f>IF(Taxonomie!$AQ163="skos:exactMatch",Taxonomie!$AP163,)</f>
        <v>0</v>
      </c>
      <c r="X163" s="12">
        <f>IF(Taxonomie!$AQ163="skos:closeMatch",Taxonomie!$AP163,)</f>
        <v>0</v>
      </c>
      <c r="Y163" s="12">
        <f>IF(Taxonomie!$AQ163="skos:relatedMatch",Taxonomie!$AP163,)</f>
        <v>0</v>
      </c>
      <c r="Z163" s="37" t="str">
        <f>IF(Taxonomie!$AQ163="skos:broadMatch",Taxonomie!$AP163,)</f>
        <v>https://schema.org/employee</v>
      </c>
      <c r="AA163" s="12">
        <f>IF(Taxonomie!$AQ163="skos:narrowMatch",Taxonomie!$AP163,)</f>
        <v>0</v>
      </c>
      <c r="AB163" s="12" t="s">
        <v>5489</v>
      </c>
    </row>
    <row r="164" spans="1:28">
      <c r="A164" s="12" t="str">
        <f t="shared" si="0"/>
        <v>Sicherheit - Feuerwehr - Standort</v>
      </c>
      <c r="B164" s="12" t="str">
        <f>CONCATENATE(Taxonomie!D164," - ",Taxonomie!Y164)</f>
        <v>safety and security - fire department - location</v>
      </c>
      <c r="C164" s="12" t="str">
        <f>Taxonomie!C164</f>
        <v>Sicherheit</v>
      </c>
      <c r="D164" s="12" t="str">
        <f>Taxonomie!X164</f>
        <v>Feuerwehr - Standort</v>
      </c>
      <c r="E164" s="12" t="str">
        <f>Taxonomie!Z164</f>
        <v>Verzeichnis der Feuerwehrstandorte</v>
      </c>
      <c r="F164" s="12" t="str">
        <f>Taxonomie!B164</f>
        <v>Justiz, Rechtssystem und öffentliche Sicherheit</v>
      </c>
      <c r="G164" s="37" t="str">
        <f>IF(Taxonomie!$AC164="skos:exactMatch",Taxonomie!$AA164,)</f>
        <v>https://d-nb.info/gnd/4154283-6</v>
      </c>
      <c r="H164" s="12">
        <f>IF(Taxonomie!$AC164="skos:closeMatch",Taxonomie!$AA164,)</f>
        <v>0</v>
      </c>
      <c r="I164" s="12">
        <f>IF(Taxonomie!$AC164="skos:relatedMatch",Taxonomie!$AA164,)</f>
        <v>0</v>
      </c>
      <c r="J164" s="12">
        <f>IF(Taxonomie!$AC164="skos:broadMatch",Taxonomie!$AA164,)</f>
        <v>0</v>
      </c>
      <c r="K164" s="12">
        <f>IF(Taxonomie!$AC164="skos:narrowMatch",Taxonomie!$AA164,)</f>
        <v>0</v>
      </c>
      <c r="L164" s="37" t="str">
        <f>IF(Taxonomie!$AH164="skos:exactMatch",Taxonomie!$AF164,)</f>
        <v>https://www.wikidata.org/wiki/Q1195942</v>
      </c>
      <c r="M164" s="12">
        <f>IF(Taxonomie!$AH164="skos:closeMatch",Taxonomie!$AF164,)</f>
        <v>0</v>
      </c>
      <c r="N164" s="12">
        <f>IF(Taxonomie!$AH164="skos:relatedMatch",Taxonomie!$AF164,)</f>
        <v>0</v>
      </c>
      <c r="O164" s="12">
        <f>IF(Taxonomie!$AH164="skos:broadMatch",Taxonomie!$AF164,)</f>
        <v>0</v>
      </c>
      <c r="P164" s="12">
        <f>IF(Taxonomie!$AH164="skos:narrowMatch",Taxonomie!$AF164,)</f>
        <v>0</v>
      </c>
      <c r="Q164" s="12">
        <f>IF(Taxonomie!AK164="N.A.",,Taxonomie!AK164)</f>
        <v>0</v>
      </c>
      <c r="R164" s="12">
        <f>IF(Taxonomie!$AM164="skos:exactMatch",Taxonomie!$AK164,)</f>
        <v>0</v>
      </c>
      <c r="S164" s="12">
        <f>IF(Taxonomie!$AM164="skos:closeMatch",Taxonomie!$AK164,)</f>
        <v>0</v>
      </c>
      <c r="T164" s="12">
        <f>IF(Taxonomie!$AM164="skos:relatedMatch",Taxonomie!$AK164,)</f>
        <v>0</v>
      </c>
      <c r="U164" s="12">
        <f>IF(Taxonomie!$AM164="skos:broadMatch",Taxonomie!$AK164,)</f>
        <v>0</v>
      </c>
      <c r="V164" s="12">
        <f>IF(Taxonomie!$AM164="skos:narrowMatch",Taxonomie!$AK164,)</f>
        <v>0</v>
      </c>
      <c r="W164" s="37" t="str">
        <f>IF(Taxonomie!$AQ164="skos:exactMatch",Taxonomie!$AP164,)</f>
        <v>https://schema.org/FireStation</v>
      </c>
      <c r="X164" s="12">
        <f>IF(Taxonomie!$AQ164="skos:closeMatch",Taxonomie!$AP164,)</f>
        <v>0</v>
      </c>
      <c r="Y164" s="12">
        <f>IF(Taxonomie!$AQ164="skos:relatedMatch",Taxonomie!$AP164,)</f>
        <v>0</v>
      </c>
      <c r="Z164" s="12">
        <f>IF(Taxonomie!$AQ164="skos:broadMatch",Taxonomie!$AP164,)</f>
        <v>0</v>
      </c>
      <c r="AA164" s="12">
        <f>IF(Taxonomie!$AQ164="skos:narrowMatch",Taxonomie!$AP164,)</f>
        <v>0</v>
      </c>
      <c r="AB164" s="12" t="s">
        <v>5489</v>
      </c>
    </row>
    <row r="165" spans="1:28">
      <c r="A165" s="12" t="str">
        <f t="shared" si="0"/>
        <v>Sicherheit - Kriminalitätsstatistik</v>
      </c>
      <c r="B165" s="12" t="str">
        <f>CONCATENATE(Taxonomie!D165," - ",Taxonomie!Y165)</f>
        <v>safety and security - crime statistics</v>
      </c>
      <c r="C165" s="12" t="str">
        <f>Taxonomie!C165</f>
        <v>Sicherheit</v>
      </c>
      <c r="D165" s="12" t="str">
        <f>Taxonomie!X165</f>
        <v>Kriminalitätsstatistik</v>
      </c>
      <c r="E165" s="12" t="str">
        <f>Taxonomie!Z165</f>
        <v>Daten zur Kriminalität</v>
      </c>
      <c r="F165" s="12" t="str">
        <f>Taxonomie!B165</f>
        <v>Justiz, Rechtssystem und öffentliche Sicherheit</v>
      </c>
      <c r="G165" s="37" t="str">
        <f>IF(Taxonomie!$AC165="skos:exactMatch",Taxonomie!$AA165,)</f>
        <v>https://d-nb.info/gnd/4134292-6</v>
      </c>
      <c r="H165" s="12">
        <f>IF(Taxonomie!$AC165="skos:closeMatch",Taxonomie!$AA165,)</f>
        <v>0</v>
      </c>
      <c r="I165" s="12">
        <f>IF(Taxonomie!$AC165="skos:relatedMatch",Taxonomie!$AA165,)</f>
        <v>0</v>
      </c>
      <c r="J165" s="12">
        <f>IF(Taxonomie!$AC165="skos:broadMatch",Taxonomie!$AA165,)</f>
        <v>0</v>
      </c>
      <c r="K165" s="12">
        <f>IF(Taxonomie!$AC165="skos:narrowMatch",Taxonomie!$AA165,)</f>
        <v>0</v>
      </c>
      <c r="L165" s="37" t="str">
        <f>IF(Taxonomie!$AH165="skos:exactMatch",Taxonomie!$AF165,)</f>
        <v>https://www.wikidata.org/wiki/Q330344</v>
      </c>
      <c r="M165" s="12">
        <f>IF(Taxonomie!$AH165="skos:closeMatch",Taxonomie!$AF165,)</f>
        <v>0</v>
      </c>
      <c r="N165" s="12">
        <f>IF(Taxonomie!$AH165="skos:relatedMatch",Taxonomie!$AF165,)</f>
        <v>0</v>
      </c>
      <c r="O165" s="12">
        <f>IF(Taxonomie!$AH165="skos:broadMatch",Taxonomie!$AF165,)</f>
        <v>0</v>
      </c>
      <c r="P165" s="12">
        <f>IF(Taxonomie!$AH165="skos:narrowMatch",Taxonomie!$AF165,)</f>
        <v>0</v>
      </c>
      <c r="Q165" s="75" t="str">
        <f>IF(Taxonomie!AK165="N.A.",,Taxonomie!AK165)</f>
        <v>http://eurovoc.europa.eu/4256</v>
      </c>
      <c r="R165" s="12">
        <f>IF(Taxonomie!$AM165="skos:exactMatch",Taxonomie!$AK165,)</f>
        <v>0</v>
      </c>
      <c r="S165" s="12">
        <f>IF(Taxonomie!$AM165="skos:closeMatch",Taxonomie!$AK165,)</f>
        <v>0</v>
      </c>
      <c r="T165" s="12">
        <f>IF(Taxonomie!$AM165="skos:relatedMatch",Taxonomie!$AK165,)</f>
        <v>0</v>
      </c>
      <c r="U165" s="37" t="str">
        <f>IF(Taxonomie!$AM165="skos:broadMatch",Taxonomie!$AK165,)</f>
        <v>http://eurovoc.europa.eu/4256</v>
      </c>
      <c r="V165" s="12">
        <f>IF(Taxonomie!$AM165="skos:narrowMatch",Taxonomie!$AK165,)</f>
        <v>0</v>
      </c>
      <c r="W165" s="12">
        <f>IF(Taxonomie!$AQ165="skos:exactMatch",Taxonomie!$AP165,)</f>
        <v>0</v>
      </c>
      <c r="X165" s="12">
        <f>IF(Taxonomie!$AQ165="skos:closeMatch",Taxonomie!$AP165,)</f>
        <v>0</v>
      </c>
      <c r="Y165" s="12">
        <f>IF(Taxonomie!$AQ165="skos:relatedMatch",Taxonomie!$AP165,)</f>
        <v>0</v>
      </c>
      <c r="Z165" s="12">
        <f>IF(Taxonomie!$AQ165="skos:broadMatch",Taxonomie!$AP165,)</f>
        <v>0</v>
      </c>
      <c r="AA165" s="12">
        <f>IF(Taxonomie!$AQ165="skos:narrowMatch",Taxonomie!$AP165,)</f>
        <v>0</v>
      </c>
      <c r="AB165" s="12" t="s">
        <v>5489</v>
      </c>
    </row>
    <row r="166" spans="1:28">
      <c r="A166" s="12" t="str">
        <f t="shared" si="0"/>
        <v>Sicherheit - Ordnungsamt</v>
      </c>
      <c r="B166" s="12" t="str">
        <f>CONCATENATE(Taxonomie!D166," - ",Taxonomie!Y166)</f>
        <v>safety and security - public order office</v>
      </c>
      <c r="C166" s="12" t="str">
        <f>Taxonomie!C166</f>
        <v>Sicherheit</v>
      </c>
      <c r="D166" s="12" t="str">
        <f>Taxonomie!X166</f>
        <v>Ordnungsamt</v>
      </c>
      <c r="E166" s="12" t="str">
        <f>Taxonomie!Z166</f>
        <v>Informationen über die Tätigkeit der für die Abwehr von Gefahren für die öffentliche Sicherheit oder Ordnung verantwortliche Organisationseinheit der Kommunalverwaltung</v>
      </c>
      <c r="F166" s="12" t="str">
        <f>Taxonomie!B166</f>
        <v>Justiz, Rechtssystem und öffentliche Sicherheit</v>
      </c>
      <c r="G166" s="37" t="str">
        <f>IF(Taxonomie!$AC166="skos:exactMatch",Taxonomie!$AA166,)</f>
        <v>https://d-nb.info/gnd/4650842-9</v>
      </c>
      <c r="H166" s="12">
        <f>IF(Taxonomie!$AC166="skos:closeMatch",Taxonomie!$AA166,)</f>
        <v>0</v>
      </c>
      <c r="I166" s="12">
        <f>IF(Taxonomie!$AC166="skos:relatedMatch",Taxonomie!$AA166,)</f>
        <v>0</v>
      </c>
      <c r="J166" s="12">
        <f>IF(Taxonomie!$AC166="skos:broadMatch",Taxonomie!$AA166,)</f>
        <v>0</v>
      </c>
      <c r="K166" s="12">
        <f>IF(Taxonomie!$AC166="skos:narrowMatch",Taxonomie!$AA166,)</f>
        <v>0</v>
      </c>
      <c r="L166" s="37" t="str">
        <f>IF(Taxonomie!$AH166="skos:exactMatch",Taxonomie!$AF166,)</f>
        <v>https://www.wikidata.org/wiki/Q2029359</v>
      </c>
      <c r="M166" s="12">
        <f>IF(Taxonomie!$AH166="skos:closeMatch",Taxonomie!$AF166,)</f>
        <v>0</v>
      </c>
      <c r="N166" s="12">
        <f>IF(Taxonomie!$AH166="skos:relatedMatch",Taxonomie!$AF166,)</f>
        <v>0</v>
      </c>
      <c r="O166" s="12">
        <f>IF(Taxonomie!$AH166="skos:broadMatch",Taxonomie!$AF166,)</f>
        <v>0</v>
      </c>
      <c r="P166" s="12">
        <f>IF(Taxonomie!$AH166="skos:narrowMatch",Taxonomie!$AF166,)</f>
        <v>0</v>
      </c>
      <c r="Q166" s="75" t="str">
        <f>IF(Taxonomie!AK166="N.A.",,Taxonomie!AK166)</f>
        <v>http://eurovoc.europa.eu/2162</v>
      </c>
      <c r="R166" s="12">
        <f>IF(Taxonomie!$AM166="skos:exactMatch",Taxonomie!$AK166,)</f>
        <v>0</v>
      </c>
      <c r="S166" s="12">
        <f>IF(Taxonomie!$AM166="skos:closeMatch",Taxonomie!$AK166,)</f>
        <v>0</v>
      </c>
      <c r="T166" s="12">
        <f>IF(Taxonomie!$AM166="skos:relatedMatch",Taxonomie!$AK166,)</f>
        <v>0</v>
      </c>
      <c r="U166" s="37" t="str">
        <f>IF(Taxonomie!$AM166="skos:broadMatch",Taxonomie!$AK166,)</f>
        <v>http://eurovoc.europa.eu/2162</v>
      </c>
      <c r="V166" s="12">
        <f>IF(Taxonomie!$AM166="skos:narrowMatch",Taxonomie!$AK166,)</f>
        <v>0</v>
      </c>
      <c r="W166" s="12">
        <f>IF(Taxonomie!$AQ166="skos:exactMatch",Taxonomie!$AP166,)</f>
        <v>0</v>
      </c>
      <c r="X166" s="12">
        <f>IF(Taxonomie!$AQ166="skos:closeMatch",Taxonomie!$AP166,)</f>
        <v>0</v>
      </c>
      <c r="Y166" s="12">
        <f>IF(Taxonomie!$AQ166="skos:relatedMatch",Taxonomie!$AP166,)</f>
        <v>0</v>
      </c>
      <c r="Z166" s="12">
        <f>IF(Taxonomie!$AQ166="skos:broadMatch",Taxonomie!$AP166,)</f>
        <v>0</v>
      </c>
      <c r="AA166" s="12">
        <f>IF(Taxonomie!$AQ166="skos:narrowMatch",Taxonomie!$AP166,)</f>
        <v>0</v>
      </c>
      <c r="AB166" s="12" t="s">
        <v>5489</v>
      </c>
    </row>
    <row r="167" spans="1:28">
      <c r="A167" s="12" t="str">
        <f t="shared" si="0"/>
        <v>Sicherheit - Polizei</v>
      </c>
      <c r="B167" s="12" t="str">
        <f>CONCATENATE(Taxonomie!D167," - ",Taxonomie!Y167)</f>
        <v>safety and security - police</v>
      </c>
      <c r="C167" s="12" t="str">
        <f>Taxonomie!C167</f>
        <v>Sicherheit</v>
      </c>
      <c r="D167" s="12" t="str">
        <f>Taxonomie!X167</f>
        <v>Polizei</v>
      </c>
      <c r="E167" s="12" t="str">
        <f>Taxonomie!Z167</f>
        <v>Standorte der Polizei</v>
      </c>
      <c r="F167" s="12" t="str">
        <f>Taxonomie!B167</f>
        <v>Justiz, Rechtssystem und öffentliche Sicherheit</v>
      </c>
      <c r="G167" s="37" t="str">
        <f>IF(Taxonomie!$AC167="skos:exactMatch",Taxonomie!$AA167,)</f>
        <v>https://d-nb.info/gnd/4046595-0</v>
      </c>
      <c r="H167" s="12">
        <f>IF(Taxonomie!$AC167="skos:closeMatch",Taxonomie!$AA167,)</f>
        <v>0</v>
      </c>
      <c r="I167" s="12">
        <f>IF(Taxonomie!$AC167="skos:relatedMatch",Taxonomie!$AA167,)</f>
        <v>0</v>
      </c>
      <c r="J167" s="12">
        <f>IF(Taxonomie!$AC167="skos:broadMatch",Taxonomie!$AA167,)</f>
        <v>0</v>
      </c>
      <c r="K167" s="12">
        <f>IF(Taxonomie!$AC167="skos:narrowMatch",Taxonomie!$AA167,)</f>
        <v>0</v>
      </c>
      <c r="L167" s="37" t="str">
        <f>IF(Taxonomie!$AH167="skos:exactMatch",Taxonomie!$AF167,)</f>
        <v>https://www.wikidata.org/wiki/Q35535</v>
      </c>
      <c r="M167" s="12">
        <f>IF(Taxonomie!$AH167="skos:closeMatch",Taxonomie!$AF167,)</f>
        <v>0</v>
      </c>
      <c r="N167" s="12">
        <f>IF(Taxonomie!$AH167="skos:relatedMatch",Taxonomie!$AF167,)</f>
        <v>0</v>
      </c>
      <c r="O167" s="12">
        <f>IF(Taxonomie!$AH167="skos:broadMatch",Taxonomie!$AF167,)</f>
        <v>0</v>
      </c>
      <c r="P167" s="12">
        <f>IF(Taxonomie!$AH167="skos:narrowMatch",Taxonomie!$AF167,)</f>
        <v>0</v>
      </c>
      <c r="Q167" s="75" t="str">
        <f>IF(Taxonomie!AK167="N.A.",,Taxonomie!AK167)</f>
        <v>http://eurovoc.europa.eu/2440</v>
      </c>
      <c r="R167" s="37" t="str">
        <f>IF(Taxonomie!$AM167="skos:exactMatch",Taxonomie!$AK167,)</f>
        <v>http://eurovoc.europa.eu/2440</v>
      </c>
      <c r="S167" s="12">
        <f>IF(Taxonomie!$AM167="skos:closeMatch",Taxonomie!$AK167,)</f>
        <v>0</v>
      </c>
      <c r="T167" s="12">
        <f>IF(Taxonomie!$AM167="skos:relatedMatch",Taxonomie!$AK167,)</f>
        <v>0</v>
      </c>
      <c r="U167" s="12">
        <f>IF(Taxonomie!$AM167="skos:broadMatch",Taxonomie!$AK167,)</f>
        <v>0</v>
      </c>
      <c r="V167" s="12">
        <f>IF(Taxonomie!$AM167="skos:narrowMatch",Taxonomie!$AK167,)</f>
        <v>0</v>
      </c>
      <c r="W167" s="12">
        <f>IF(Taxonomie!$AQ167="skos:exactMatch",Taxonomie!$AP167,)</f>
        <v>0</v>
      </c>
      <c r="X167" s="12">
        <f>IF(Taxonomie!$AQ167="skos:closeMatch",Taxonomie!$AP167,)</f>
        <v>0</v>
      </c>
      <c r="Y167" s="12">
        <f>IF(Taxonomie!$AQ167="skos:relatedMatch",Taxonomie!$AP167,)</f>
        <v>0</v>
      </c>
      <c r="Z167" s="12">
        <f>IF(Taxonomie!$AQ167="skos:broadMatch",Taxonomie!$AP167,)</f>
        <v>0</v>
      </c>
      <c r="AA167" s="37" t="str">
        <f>IF(Taxonomie!$AQ167="skos:narrowMatch",Taxonomie!$AP167,)</f>
        <v>https://schema.org/PoliceStation</v>
      </c>
      <c r="AB167" s="12" t="s">
        <v>5489</v>
      </c>
    </row>
    <row r="168" spans="1:28">
      <c r="A168" s="12" t="str">
        <f t="shared" si="0"/>
        <v>Sicherheit - Rettungshilfe - Anlaufstelle</v>
      </c>
      <c r="B168" s="12" t="str">
        <f>CONCATENATE(Taxonomie!D168," - ",Taxonomie!Y168)</f>
        <v>safety and security - rescue service - contact point</v>
      </c>
      <c r="C168" s="12" t="str">
        <f>Taxonomie!C168</f>
        <v>Sicherheit</v>
      </c>
      <c r="D168" s="12" t="str">
        <f>Taxonomie!X168</f>
        <v>Rettungshilfe - Anlaufstelle</v>
      </c>
      <c r="E168" s="12" t="str">
        <f>Taxonomie!Z168</f>
        <v>Kontaktstellen der Institutionen, Organisationen oder Personen, an die man sich im Notfall wenden kann, um Hilfe oder Unterstützung zu bekommen (z. B. bei Feuer, Lebensgefahr, medizinischer Notlage)</v>
      </c>
      <c r="F168" s="12" t="str">
        <f>Taxonomie!B168</f>
        <v>Justiz, Rechtssystem und öffentliche Sicherheit</v>
      </c>
      <c r="G168" s="12">
        <f>IF(Taxonomie!$AC168="skos:exactMatch",Taxonomie!$AA168,)</f>
        <v>0</v>
      </c>
      <c r="H168" s="12">
        <f>IF(Taxonomie!$AC168="skos:closeMatch",Taxonomie!$AA168,)</f>
        <v>0</v>
      </c>
      <c r="I168" s="37" t="str">
        <f>IF(Taxonomie!$AC168="skos:relatedMatch",Taxonomie!$AA168,)</f>
        <v>https://d-nb.info/gnd/4032261-0</v>
      </c>
      <c r="J168" s="12">
        <f>IF(Taxonomie!$AC168="skos:broadMatch",Taxonomie!$AA168,)</f>
        <v>0</v>
      </c>
      <c r="K168" s="12">
        <f>IF(Taxonomie!$AC168="skos:narrowMatch",Taxonomie!$AA168,)</f>
        <v>0</v>
      </c>
      <c r="L168" s="37" t="str">
        <f>IF(Taxonomie!$AH168="skos:exactMatch",Taxonomie!$AF168,)</f>
        <v>https://www.wikidata.org/wiki/Q30322502</v>
      </c>
      <c r="M168" s="12">
        <f>IF(Taxonomie!$AH168="skos:closeMatch",Taxonomie!$AF168,)</f>
        <v>0</v>
      </c>
      <c r="N168" s="12">
        <f>IF(Taxonomie!$AH168="skos:relatedMatch",Taxonomie!$AF168,)</f>
        <v>0</v>
      </c>
      <c r="O168" s="12">
        <f>IF(Taxonomie!$AH168="skos:broadMatch",Taxonomie!$AF168,)</f>
        <v>0</v>
      </c>
      <c r="P168" s="12">
        <f>IF(Taxonomie!$AH168="skos:narrowMatch",Taxonomie!$AF168,)</f>
        <v>0</v>
      </c>
      <c r="Q168" s="75" t="str">
        <f>IF(Taxonomie!AK168="N.A.",,Taxonomie!AK168)</f>
        <v>http://eurovoc.europa.eu/c_f7430876</v>
      </c>
      <c r="R168" s="12">
        <f>IF(Taxonomie!$AM168="skos:exactMatch",Taxonomie!$AK168,)</f>
        <v>0</v>
      </c>
      <c r="S168" s="12">
        <f>IF(Taxonomie!$AM168="skos:closeMatch",Taxonomie!$AK168,)</f>
        <v>0</v>
      </c>
      <c r="T168" s="12">
        <f>IF(Taxonomie!$AM168="skos:relatedMatch",Taxonomie!$AK168,)</f>
        <v>0</v>
      </c>
      <c r="U168" s="37" t="str">
        <f>IF(Taxonomie!$AM168="skos:broadMatch",Taxonomie!$AK168,)</f>
        <v>http://eurovoc.europa.eu/c_f7430876</v>
      </c>
      <c r="V168" s="12">
        <f>IF(Taxonomie!$AM168="skos:narrowMatch",Taxonomie!$AK168,)</f>
        <v>0</v>
      </c>
      <c r="W168" s="12">
        <f>IF(Taxonomie!$AQ168="skos:exactMatch",Taxonomie!$AP168,)</f>
        <v>0</v>
      </c>
      <c r="X168" s="12">
        <f>IF(Taxonomie!$AQ168="skos:closeMatch",Taxonomie!$AP168,)</f>
        <v>0</v>
      </c>
      <c r="Y168" s="12">
        <f>IF(Taxonomie!$AQ168="skos:relatedMatch",Taxonomie!$AP168,)</f>
        <v>0</v>
      </c>
      <c r="Z168" s="37" t="str">
        <f>IF(Taxonomie!$AQ168="skos:broadMatch",Taxonomie!$AP168,)</f>
        <v>https://schema.org/ContactPoint</v>
      </c>
      <c r="AA168" s="12">
        <f>IF(Taxonomie!$AQ168="skos:narrowMatch",Taxonomie!$AP168,)</f>
        <v>0</v>
      </c>
      <c r="AB168" s="12" t="s">
        <v>5489</v>
      </c>
    </row>
    <row r="169" spans="1:28">
      <c r="A169" s="12" t="str">
        <f t="shared" si="0"/>
        <v>Sicherheit - Rettungshilfe - Notfallnummer</v>
      </c>
      <c r="B169" s="12" t="str">
        <f>CONCATENATE(Taxonomie!D169," - ",Taxonomie!Y169)</f>
        <v>safety and security - rescue service - emergency number</v>
      </c>
      <c r="C169" s="12" t="str">
        <f>Taxonomie!C169</f>
        <v>Sicherheit</v>
      </c>
      <c r="D169" s="12" t="str">
        <f>Taxonomie!X169</f>
        <v>Rettungshilfe - Notfallnummer</v>
      </c>
      <c r="E169" s="12" t="str">
        <f>Taxonomie!Z169</f>
        <v>Öffentliche Orte, die mit Informationen zu Notfallnummern ausgestattet sind</v>
      </c>
      <c r="F169" s="12" t="str">
        <f>Taxonomie!B169</f>
        <v>Justiz, Rechtssystem und öffentliche Sicherheit</v>
      </c>
      <c r="G169" s="12">
        <f>IF(Taxonomie!$AC169="skos:exactMatch",Taxonomie!$AA169,)</f>
        <v>0</v>
      </c>
      <c r="H169" s="12">
        <f>IF(Taxonomie!$AC169="skos:closeMatch",Taxonomie!$AA169,)</f>
        <v>0</v>
      </c>
      <c r="I169" s="37" t="str">
        <f>IF(Taxonomie!$AC169="skos:relatedMatch",Taxonomie!$AA169,)</f>
        <v>https://d-nb.info/gnd/4172076-3</v>
      </c>
      <c r="J169" s="12">
        <f>IF(Taxonomie!$AC169="skos:broadMatch",Taxonomie!$AA169,)</f>
        <v>0</v>
      </c>
      <c r="K169" s="12">
        <f>IF(Taxonomie!$AC169="skos:narrowMatch",Taxonomie!$AA169,)</f>
        <v>0</v>
      </c>
      <c r="L169" s="37" t="str">
        <f>IF(Taxonomie!$AH169="skos:exactMatch",Taxonomie!$AF169,)</f>
        <v>https://www.wikidata.org/wiki/Q694554</v>
      </c>
      <c r="M169" s="12">
        <f>IF(Taxonomie!$AH169="skos:closeMatch",Taxonomie!$AF169,)</f>
        <v>0</v>
      </c>
      <c r="N169" s="12">
        <f>IF(Taxonomie!$AH169="skos:relatedMatch",Taxonomie!$AF169,)</f>
        <v>0</v>
      </c>
      <c r="O169" s="12">
        <f>IF(Taxonomie!$AH169="skos:broadMatch",Taxonomie!$AF169,)</f>
        <v>0</v>
      </c>
      <c r="P169" s="12">
        <f>IF(Taxonomie!$AH169="skos:narrowMatch",Taxonomie!$AF169,)</f>
        <v>0</v>
      </c>
      <c r="Q169" s="75" t="str">
        <f>IF(Taxonomie!AK169="N.A.",,Taxonomie!AK169)</f>
        <v>http://eurovoc.europa.eu/881</v>
      </c>
      <c r="R169" s="12">
        <f>IF(Taxonomie!$AM169="skos:exactMatch",Taxonomie!$AK169,)</f>
        <v>0</v>
      </c>
      <c r="S169" s="12">
        <f>IF(Taxonomie!$AM169="skos:closeMatch",Taxonomie!$AK169,)</f>
        <v>0</v>
      </c>
      <c r="T169" s="12">
        <f>IF(Taxonomie!$AM169="skos:relatedMatch",Taxonomie!$AK169,)</f>
        <v>0</v>
      </c>
      <c r="U169" s="37" t="str">
        <f>IF(Taxonomie!$AM169="skos:broadMatch",Taxonomie!$AK169,)</f>
        <v>http://eurovoc.europa.eu/881</v>
      </c>
      <c r="V169" s="12">
        <f>IF(Taxonomie!$AM169="skos:narrowMatch",Taxonomie!$AK169,)</f>
        <v>0</v>
      </c>
      <c r="W169" s="12">
        <f>IF(Taxonomie!$AQ169="skos:exactMatch",Taxonomie!$AP169,)</f>
        <v>0</v>
      </c>
      <c r="X169" s="12">
        <f>IF(Taxonomie!$AQ169="skos:closeMatch",Taxonomie!$AP169,)</f>
        <v>0</v>
      </c>
      <c r="Y169" s="12">
        <f>IF(Taxonomie!$AQ169="skos:relatedMatch",Taxonomie!$AP169,)</f>
        <v>0</v>
      </c>
      <c r="Z169" s="37" t="str">
        <f>IF(Taxonomie!$AQ169="skos:broadMatch",Taxonomie!$AP169,)</f>
        <v>https://schema.org/telephone</v>
      </c>
      <c r="AA169" s="12">
        <f>IF(Taxonomie!$AQ169="skos:narrowMatch",Taxonomie!$AP169,)</f>
        <v>0</v>
      </c>
      <c r="AB169" s="12" t="s">
        <v>5489</v>
      </c>
    </row>
    <row r="170" spans="1:28">
      <c r="A170" s="12" t="str">
        <f t="shared" si="0"/>
        <v>Sicherheit - Rettungshilfe - Notinsel</v>
      </c>
      <c r="B170" s="12" t="str">
        <f>CONCATENATE(Taxonomie!D170," - ",Taxonomie!Y170)</f>
        <v>safety and security - rescue service - Notinsel (safe haven for children in need)</v>
      </c>
      <c r="C170" s="12" t="str">
        <f>Taxonomie!C170</f>
        <v>Sicherheit</v>
      </c>
      <c r="D170" s="12" t="str">
        <f>Taxonomie!X170</f>
        <v>Rettungshilfe - Notinsel</v>
      </c>
      <c r="E170" s="12" t="str">
        <f>Taxonomie!Z170</f>
        <v>Standorte von Anlaufpunkten, die Kindern in Not im Rahmen des Projekts 'Notinsel' als Zuflucht dienen</v>
      </c>
      <c r="F170" s="12" t="str">
        <f>Taxonomie!B170</f>
        <v>Justiz, Rechtssystem und öffentliche Sicherheit</v>
      </c>
      <c r="G170" s="12">
        <f>IF(Taxonomie!$AC170="skos:exactMatch",Taxonomie!$AA170,)</f>
        <v>0</v>
      </c>
      <c r="H170" s="12">
        <f>IF(Taxonomie!$AC170="skos:closeMatch",Taxonomie!$AA170,)</f>
        <v>0</v>
      </c>
      <c r="I170" s="12">
        <f>IF(Taxonomie!$AC170="skos:relatedMatch",Taxonomie!$AA170,)</f>
        <v>0</v>
      </c>
      <c r="J170" s="37" t="str">
        <f>IF(Taxonomie!$AC170="skos:broadMatch",Taxonomie!$AA170,)</f>
        <v>https://d-nb.info/gnd/4256177-2</v>
      </c>
      <c r="K170" s="12">
        <f>IF(Taxonomie!$AC170="skos:narrowMatch",Taxonomie!$AA170,)</f>
        <v>0</v>
      </c>
      <c r="L170" s="37" t="str">
        <f>IF(Taxonomie!$AH170="skos:exactMatch",Taxonomie!$AF170,)</f>
        <v>https://www.wikidata.org/wiki/Q2002253</v>
      </c>
      <c r="M170" s="12">
        <f>IF(Taxonomie!$AH170="skos:closeMatch",Taxonomie!$AF170,)</f>
        <v>0</v>
      </c>
      <c r="N170" s="12">
        <f>IF(Taxonomie!$AH170="skos:relatedMatch",Taxonomie!$AF170,)</f>
        <v>0</v>
      </c>
      <c r="O170" s="12">
        <f>IF(Taxonomie!$AH170="skos:broadMatch",Taxonomie!$AF170,)</f>
        <v>0</v>
      </c>
      <c r="P170" s="12">
        <f>IF(Taxonomie!$AH170="skos:narrowMatch",Taxonomie!$AF170,)</f>
        <v>0</v>
      </c>
      <c r="Q170" s="75" t="str">
        <f>IF(Taxonomie!AK170="N.A.",,Taxonomie!AK170)</f>
        <v>http://eurovoc.europa.eu/3919</v>
      </c>
      <c r="R170" s="12">
        <f>IF(Taxonomie!$AM170="skos:exactMatch",Taxonomie!$AK170,)</f>
        <v>0</v>
      </c>
      <c r="S170" s="12">
        <f>IF(Taxonomie!$AM170="skos:closeMatch",Taxonomie!$AK170,)</f>
        <v>0</v>
      </c>
      <c r="T170" s="12">
        <f>IF(Taxonomie!$AM170="skos:relatedMatch",Taxonomie!$AK170,)</f>
        <v>0</v>
      </c>
      <c r="U170" s="37" t="str">
        <f>IF(Taxonomie!$AM170="skos:broadMatch",Taxonomie!$AK170,)</f>
        <v>http://eurovoc.europa.eu/3919</v>
      </c>
      <c r="V170" s="12">
        <f>IF(Taxonomie!$AM170="skos:narrowMatch",Taxonomie!$AK170,)</f>
        <v>0</v>
      </c>
      <c r="W170" s="12">
        <f>IF(Taxonomie!$AQ170="skos:exactMatch",Taxonomie!$AP170,)</f>
        <v>0</v>
      </c>
      <c r="X170" s="12">
        <f>IF(Taxonomie!$AQ170="skos:closeMatch",Taxonomie!$AP170,)</f>
        <v>0</v>
      </c>
      <c r="Y170" s="12">
        <f>IF(Taxonomie!$AQ170="skos:relatedMatch",Taxonomie!$AP170,)</f>
        <v>0</v>
      </c>
      <c r="Z170" s="12">
        <f>IF(Taxonomie!$AQ170="skos:broadMatch",Taxonomie!$AP170,)</f>
        <v>0</v>
      </c>
      <c r="AA170" s="12">
        <f>IF(Taxonomie!$AQ170="skos:narrowMatch",Taxonomie!$AP170,)</f>
        <v>0</v>
      </c>
      <c r="AB170" s="12" t="s">
        <v>5489</v>
      </c>
    </row>
    <row r="171" spans="1:28">
      <c r="A171" s="12" t="str">
        <f t="shared" si="0"/>
        <v>Sicherheit - Rettungshilfe - Waldrettungspunkt</v>
      </c>
      <c r="B171" s="12" t="str">
        <f>CONCATENATE(Taxonomie!D171," - ",Taxonomie!Y171)</f>
        <v>safety and security - rescue service - forest rescue point</v>
      </c>
      <c r="C171" s="12" t="str">
        <f>Taxonomie!C171</f>
        <v>Sicherheit</v>
      </c>
      <c r="D171" s="12" t="str">
        <f>Taxonomie!X171</f>
        <v>Rettungshilfe - Waldrettungspunkt</v>
      </c>
      <c r="E171" s="12" t="str">
        <f>Taxonomie!Z171</f>
        <v>Waldstandorte für die Notfallalarmierung</v>
      </c>
      <c r="F171" s="12" t="str">
        <f>Taxonomie!B171</f>
        <v>Justiz, Rechtssystem und öffentliche Sicherheit</v>
      </c>
      <c r="G171" s="12">
        <f>IF(Taxonomie!$AC171="skos:exactMatch",Taxonomie!$AA171,)</f>
        <v>0</v>
      </c>
      <c r="H171" s="12">
        <f>IF(Taxonomie!$AC171="skos:closeMatch",Taxonomie!$AA171,)</f>
        <v>0</v>
      </c>
      <c r="I171" s="12">
        <f>IF(Taxonomie!$AC171="skos:relatedMatch",Taxonomie!$AA171,)</f>
        <v>0</v>
      </c>
      <c r="J171" s="37" t="str">
        <f>IF(Taxonomie!$AC171="skos:broadMatch",Taxonomie!$AA171,)</f>
        <v>https://d-nb.info/gnd/4231103-2</v>
      </c>
      <c r="K171" s="12">
        <f>IF(Taxonomie!$AC171="skos:narrowMatch",Taxonomie!$AA171,)</f>
        <v>0</v>
      </c>
      <c r="L171" s="12">
        <f>IF(Taxonomie!$AH171="skos:exactMatch",Taxonomie!$AF171,)</f>
        <v>0</v>
      </c>
      <c r="M171" s="12">
        <f>IF(Taxonomie!$AH171="skos:closeMatch",Taxonomie!$AF171,)</f>
        <v>0</v>
      </c>
      <c r="N171" s="12">
        <f>IF(Taxonomie!$AH171="skos:relatedMatch",Taxonomie!$AF171,)</f>
        <v>0</v>
      </c>
      <c r="O171" s="37" t="str">
        <f>IF(Taxonomie!$AH171="skos:broadMatch",Taxonomie!$AF171,)</f>
        <v>https://www.wikidata.org/wiki/Q1333922</v>
      </c>
      <c r="P171" s="12">
        <f>IF(Taxonomie!$AH171="skos:narrowMatch",Taxonomie!$AF171,)</f>
        <v>0</v>
      </c>
      <c r="Q171" s="12">
        <f>IF(Taxonomie!AK171="N.A.",,Taxonomie!AK171)</f>
        <v>0</v>
      </c>
      <c r="R171" s="12">
        <f>IF(Taxonomie!$AM171="skos:exactMatch",Taxonomie!$AK171,)</f>
        <v>0</v>
      </c>
      <c r="S171" s="12">
        <f>IF(Taxonomie!$AM171="skos:closeMatch",Taxonomie!$AK171,)</f>
        <v>0</v>
      </c>
      <c r="T171" s="12">
        <f>IF(Taxonomie!$AM171="skos:relatedMatch",Taxonomie!$AK171,)</f>
        <v>0</v>
      </c>
      <c r="U171" s="12">
        <f>IF(Taxonomie!$AM171="skos:broadMatch",Taxonomie!$AK171,)</f>
        <v>0</v>
      </c>
      <c r="V171" s="12">
        <f>IF(Taxonomie!$AM171="skos:narrowMatch",Taxonomie!$AK171,)</f>
        <v>0</v>
      </c>
      <c r="W171" s="12">
        <f>IF(Taxonomie!$AQ171="skos:exactMatch",Taxonomie!$AP171,)</f>
        <v>0</v>
      </c>
      <c r="X171" s="12">
        <f>IF(Taxonomie!$AQ171="skos:closeMatch",Taxonomie!$AP171,)</f>
        <v>0</v>
      </c>
      <c r="Y171" s="12">
        <f>IF(Taxonomie!$AQ171="skos:relatedMatch",Taxonomie!$AP171,)</f>
        <v>0</v>
      </c>
      <c r="Z171" s="12">
        <f>IF(Taxonomie!$AQ171="skos:broadMatch",Taxonomie!$AP171,)</f>
        <v>0</v>
      </c>
      <c r="AA171" s="12">
        <f>IF(Taxonomie!$AQ171="skos:narrowMatch",Taxonomie!$AP171,)</f>
        <v>0</v>
      </c>
      <c r="AB171" s="12" t="s">
        <v>5489</v>
      </c>
    </row>
    <row r="172" spans="1:28">
      <c r="A172" s="12" t="str">
        <f t="shared" si="0"/>
        <v>Sicherheit - Zivilschutz und Katastrophenschutz - Kampfmittelfund</v>
      </c>
      <c r="B172" s="12" t="str">
        <f>CONCATENATE(Taxonomie!D172," - ",Taxonomie!Y172)</f>
        <v>safety and security - civil protection management and disaster management - bomb disposal</v>
      </c>
      <c r="C172" s="12" t="str">
        <f>Taxonomie!C172</f>
        <v>Sicherheit</v>
      </c>
      <c r="D172" s="12" t="str">
        <f>Taxonomie!X172</f>
        <v>Zivilschutz und Katastrophenschutz - Kampfmittelfund</v>
      </c>
      <c r="E172" s="12" t="str">
        <f>Taxonomie!Z172</f>
        <v>Daten zu Kampfmittelfunden und deren Beseitigung</v>
      </c>
      <c r="F172" s="12" t="str">
        <f>Taxonomie!B172</f>
        <v>Justiz, Rechtssystem und öffentliche Sicherheit</v>
      </c>
      <c r="G172" s="12">
        <f>IF(Taxonomie!$AC172="skos:exactMatch",Taxonomie!$AA172,)</f>
        <v>0</v>
      </c>
      <c r="H172" s="12">
        <f>IF(Taxonomie!$AC172="skos:closeMatch",Taxonomie!$AA172,)</f>
        <v>0</v>
      </c>
      <c r="I172" s="37" t="str">
        <f>IF(Taxonomie!$AC172="skos:relatedMatch",Taxonomie!$AA172,)</f>
        <v>https://d-nb.info/gnd/1121326080</v>
      </c>
      <c r="J172" s="12">
        <f>IF(Taxonomie!$AC172="skos:broadMatch",Taxonomie!$AA172,)</f>
        <v>0</v>
      </c>
      <c r="K172" s="12">
        <f>IF(Taxonomie!$AC172="skos:narrowMatch",Taxonomie!$AA172,)</f>
        <v>0</v>
      </c>
      <c r="L172" s="12">
        <f>IF(Taxonomie!$AH172="skos:exactMatch",Taxonomie!$AF172,)</f>
        <v>0</v>
      </c>
      <c r="M172" s="12">
        <f>IF(Taxonomie!$AH172="skos:closeMatch",Taxonomie!$AF172,)</f>
        <v>0</v>
      </c>
      <c r="N172" s="37" t="str">
        <f>IF(Taxonomie!$AH172="skos:relatedMatch",Taxonomie!$AF172,)</f>
        <v>https://www.wikidata.org/wiki/Q649416</v>
      </c>
      <c r="O172" s="12">
        <f>IF(Taxonomie!$AH172="skos:broadMatch",Taxonomie!$AF172,)</f>
        <v>0</v>
      </c>
      <c r="P172" s="12">
        <f>IF(Taxonomie!$AH172="skos:narrowMatch",Taxonomie!$AF172,)</f>
        <v>0</v>
      </c>
      <c r="Q172" s="75" t="str">
        <f>IF(Taxonomie!AK172="N.A.",,Taxonomie!AK172)</f>
        <v>http://eurovoc.europa.eu/3057</v>
      </c>
      <c r="R172" s="12">
        <f>IF(Taxonomie!$AM172="skos:exactMatch",Taxonomie!$AK172,)</f>
        <v>0</v>
      </c>
      <c r="S172" s="12">
        <f>IF(Taxonomie!$AM172="skos:closeMatch",Taxonomie!$AK172,)</f>
        <v>0</v>
      </c>
      <c r="T172" s="12">
        <f>IF(Taxonomie!$AM172="skos:relatedMatch",Taxonomie!$AK172,)</f>
        <v>0</v>
      </c>
      <c r="U172" s="37" t="str">
        <f>IF(Taxonomie!$AM172="skos:broadMatch",Taxonomie!$AK172,)</f>
        <v>http://eurovoc.europa.eu/3057</v>
      </c>
      <c r="V172" s="12">
        <f>IF(Taxonomie!$AM172="skos:narrowMatch",Taxonomie!$AK172,)</f>
        <v>0</v>
      </c>
      <c r="W172" s="12">
        <f>IF(Taxonomie!$AQ172="skos:exactMatch",Taxonomie!$AP172,)</f>
        <v>0</v>
      </c>
      <c r="X172" s="12">
        <f>IF(Taxonomie!$AQ172="skos:closeMatch",Taxonomie!$AP172,)</f>
        <v>0</v>
      </c>
      <c r="Y172" s="12">
        <f>IF(Taxonomie!$AQ172="skos:relatedMatch",Taxonomie!$AP172,)</f>
        <v>0</v>
      </c>
      <c r="Z172" s="12">
        <f>IF(Taxonomie!$AQ172="skos:broadMatch",Taxonomie!$AP172,)</f>
        <v>0</v>
      </c>
      <c r="AA172" s="12">
        <f>IF(Taxonomie!$AQ172="skos:narrowMatch",Taxonomie!$AP172,)</f>
        <v>0</v>
      </c>
      <c r="AB172" s="12" t="s">
        <v>5489</v>
      </c>
    </row>
    <row r="173" spans="1:28">
      <c r="A173" s="12" t="str">
        <f t="shared" si="0"/>
        <v>Sicherheit - Zivilschutz und Katastrophenschutz - Sirene</v>
      </c>
      <c r="B173" s="12" t="str">
        <f>CONCATENATE(Taxonomie!D173," - ",Taxonomie!Y173)</f>
        <v>safety and security - civil protection management and disaster management - siren</v>
      </c>
      <c r="C173" s="12" t="str">
        <f>Taxonomie!C173</f>
        <v>Sicherheit</v>
      </c>
      <c r="D173" s="12" t="str">
        <f>Taxonomie!X173</f>
        <v>Zivilschutz und Katastrophenschutz - Sirene</v>
      </c>
      <c r="E173" s="12" t="str">
        <f>Taxonomie!Z173</f>
        <v>Standorte der und Informationen zu Zivilschutzsirenen</v>
      </c>
      <c r="F173" s="12" t="str">
        <f>Taxonomie!B173</f>
        <v>Justiz, Rechtssystem und öffentliche Sicherheit</v>
      </c>
      <c r="G173" s="37" t="str">
        <f>IF(Taxonomie!$AC173="skos:exactMatch",Taxonomie!$AA173,)</f>
        <v>https://d-nb.info/gnd/7664052-8</v>
      </c>
      <c r="H173" s="12">
        <f>IF(Taxonomie!$AC173="skos:closeMatch",Taxonomie!$AA173,)</f>
        <v>0</v>
      </c>
      <c r="I173" s="12">
        <f>IF(Taxonomie!$AC173="skos:relatedMatch",Taxonomie!$AA173,)</f>
        <v>0</v>
      </c>
      <c r="J173" s="12">
        <f>IF(Taxonomie!$AC173="skos:broadMatch",Taxonomie!$AA173,)</f>
        <v>0</v>
      </c>
      <c r="K173" s="12">
        <f>IF(Taxonomie!$AC173="skos:narrowMatch",Taxonomie!$AA173,)</f>
        <v>0</v>
      </c>
      <c r="L173" s="37" t="str">
        <f>IF(Taxonomie!$AH173="skos:exactMatch",Taxonomie!$AF173,)</f>
        <v>https://www.wikidata.org/wiki/Q205234</v>
      </c>
      <c r="M173" s="12">
        <f>IF(Taxonomie!$AH173="skos:closeMatch",Taxonomie!$AF173,)</f>
        <v>0</v>
      </c>
      <c r="N173" s="12">
        <f>IF(Taxonomie!$AH173="skos:relatedMatch",Taxonomie!$AF173,)</f>
        <v>0</v>
      </c>
      <c r="O173" s="12">
        <f>IF(Taxonomie!$AH173="skos:broadMatch",Taxonomie!$AF173,)</f>
        <v>0</v>
      </c>
      <c r="P173" s="12">
        <f>IF(Taxonomie!$AH173="skos:narrowMatch",Taxonomie!$AF173,)</f>
        <v>0</v>
      </c>
      <c r="Q173" s="75" t="str">
        <f>IF(Taxonomie!AK173="N.A.",,Taxonomie!AK173)</f>
        <v>http://eurovoc.europa.eu/3057</v>
      </c>
      <c r="R173" s="12">
        <f>IF(Taxonomie!$AM173="skos:exactMatch",Taxonomie!$AK173,)</f>
        <v>0</v>
      </c>
      <c r="S173" s="12">
        <f>IF(Taxonomie!$AM173="skos:closeMatch",Taxonomie!$AK173,)</f>
        <v>0</v>
      </c>
      <c r="T173" s="12">
        <f>IF(Taxonomie!$AM173="skos:relatedMatch",Taxonomie!$AK173,)</f>
        <v>0</v>
      </c>
      <c r="U173" s="37" t="str">
        <f>IF(Taxonomie!$AM173="skos:broadMatch",Taxonomie!$AK173,)</f>
        <v>http://eurovoc.europa.eu/3057</v>
      </c>
      <c r="V173" s="12">
        <f>IF(Taxonomie!$AM173="skos:narrowMatch",Taxonomie!$AK173,)</f>
        <v>0</v>
      </c>
      <c r="W173" s="12">
        <f>IF(Taxonomie!$AQ173="skos:exactMatch",Taxonomie!$AP173,)</f>
        <v>0</v>
      </c>
      <c r="X173" s="12">
        <f>IF(Taxonomie!$AQ173="skos:closeMatch",Taxonomie!$AP173,)</f>
        <v>0</v>
      </c>
      <c r="Y173" s="12">
        <f>IF(Taxonomie!$AQ173="skos:relatedMatch",Taxonomie!$AP173,)</f>
        <v>0</v>
      </c>
      <c r="Z173" s="12">
        <f>IF(Taxonomie!$AQ173="skos:broadMatch",Taxonomie!$AP173,)</f>
        <v>0</v>
      </c>
      <c r="AA173" s="12">
        <f>IF(Taxonomie!$AQ173="skos:narrowMatch",Taxonomie!$AP173,)</f>
        <v>0</v>
      </c>
      <c r="AB173" s="12" t="s">
        <v>5489</v>
      </c>
    </row>
    <row r="174" spans="1:28">
      <c r="A174" s="12" t="str">
        <f t="shared" si="0"/>
        <v>Sonstiges - Sonstiges</v>
      </c>
      <c r="B174" s="12" t="str">
        <f>CONCATENATE(Taxonomie!D174," - ",Taxonomie!Y174)</f>
        <v>miscellaneous - miscellaneous</v>
      </c>
      <c r="C174" s="12" t="str">
        <f>Taxonomie!C174</f>
        <v>Sonstiges</v>
      </c>
      <c r="D174" s="12" t="str">
        <f>Taxonomie!X174</f>
        <v>Sonstiges</v>
      </c>
      <c r="E174" s="12" t="str">
        <f>Taxonomie!Z174</f>
        <v>Unter Sonstiges werden Daten eingeordnet, die nicht in die übrigen Kategorien passen. Im Zuge von Weiterentwicklungen könnten aus diesen Datensätzen neue Kategorien gebildet werden.</v>
      </c>
      <c r="F174" s="12">
        <f>Taxonomie!B174</f>
        <v>0</v>
      </c>
      <c r="G174" s="12">
        <f>IF(Taxonomie!$AC174="skos:exactMatch",Taxonomie!$AA174,)</f>
        <v>0</v>
      </c>
      <c r="H174" s="12">
        <f>IF(Taxonomie!$AC174="skos:closeMatch",Taxonomie!$AA174,)</f>
        <v>0</v>
      </c>
      <c r="I174" s="12">
        <f>IF(Taxonomie!$AC174="skos:relatedMatch",Taxonomie!$AA174,)</f>
        <v>0</v>
      </c>
      <c r="J174" s="12">
        <f>IF(Taxonomie!$AC174="skos:broadMatch",Taxonomie!$AA174,)</f>
        <v>0</v>
      </c>
      <c r="K174" s="12">
        <f>IF(Taxonomie!$AC174="skos:narrowMatch",Taxonomie!$AA174,)</f>
        <v>0</v>
      </c>
      <c r="L174" s="37" t="str">
        <f>IF(Taxonomie!$AH174="skos:exactMatch",Taxonomie!$AF174,)</f>
        <v>https://www.wikidata.org/wiki/Q55107540</v>
      </c>
      <c r="M174" s="12">
        <f>IF(Taxonomie!$AH174="skos:closeMatch",Taxonomie!$AF174,)</f>
        <v>0</v>
      </c>
      <c r="N174" s="12">
        <f>IF(Taxonomie!$AH174="skos:relatedMatch",Taxonomie!$AF174,)</f>
        <v>0</v>
      </c>
      <c r="O174" s="12">
        <f>IF(Taxonomie!$AH174="skos:broadMatch",Taxonomie!$AF174,)</f>
        <v>0</v>
      </c>
      <c r="P174" s="12">
        <f>IF(Taxonomie!$AH174="skos:narrowMatch",Taxonomie!$AF174,)</f>
        <v>0</v>
      </c>
      <c r="Q174" s="12">
        <f>IF(Taxonomie!AK174="N.A.",,Taxonomie!AK174)</f>
        <v>0</v>
      </c>
      <c r="R174" s="12">
        <f>IF(Taxonomie!$AM174="skos:exactMatch",Taxonomie!$AK174,)</f>
        <v>0</v>
      </c>
      <c r="S174" s="12">
        <f>IF(Taxonomie!$AM174="skos:closeMatch",Taxonomie!$AK174,)</f>
        <v>0</v>
      </c>
      <c r="T174" s="12">
        <f>IF(Taxonomie!$AM174="skos:relatedMatch",Taxonomie!$AK174,)</f>
        <v>0</v>
      </c>
      <c r="U174" s="12">
        <f>IF(Taxonomie!$AM174="skos:broadMatch",Taxonomie!$AK174,)</f>
        <v>0</v>
      </c>
      <c r="V174" s="12">
        <f>IF(Taxonomie!$AM174="skos:narrowMatch",Taxonomie!$AK174,)</f>
        <v>0</v>
      </c>
      <c r="W174" s="12">
        <f>IF(Taxonomie!$AQ174="skos:exactMatch",Taxonomie!$AP174,)</f>
        <v>0</v>
      </c>
      <c r="X174" s="12">
        <f>IF(Taxonomie!$AQ174="skos:closeMatch",Taxonomie!$AP174,)</f>
        <v>0</v>
      </c>
      <c r="Y174" s="12">
        <f>IF(Taxonomie!$AQ174="skos:relatedMatch",Taxonomie!$AP174,)</f>
        <v>0</v>
      </c>
      <c r="Z174" s="12">
        <f>IF(Taxonomie!$AQ174="skos:broadMatch",Taxonomie!$AP174,)</f>
        <v>0</v>
      </c>
      <c r="AA174" s="12">
        <f>IF(Taxonomie!$AQ174="skos:narrowMatch",Taxonomie!$AP174,)</f>
        <v>0</v>
      </c>
      <c r="AB174" s="12" t="s">
        <v>5489</v>
      </c>
    </row>
    <row r="175" spans="1:28">
      <c r="A175" s="12" t="str">
        <f t="shared" si="0"/>
        <v>Soziale Hilfe - Angebot und Beratungsstelle</v>
      </c>
      <c r="B175" s="12" t="str">
        <f>CONCATENATE(Taxonomie!D175," - ",Taxonomie!Y175)</f>
        <v>social support - offer and counselling centre</v>
      </c>
      <c r="C175" s="12" t="str">
        <f>Taxonomie!C175</f>
        <v>Soziale Hilfe</v>
      </c>
      <c r="D175" s="12" t="str">
        <f>Taxonomie!X175</f>
        <v>Angebot und Beratungsstelle</v>
      </c>
      <c r="E175" s="12" t="str">
        <f>Taxonomie!Z175</f>
        <v>Verzeichnis des öffentlichen Angebotes sozialer Hilfen bzw. der Beratungsstellen</v>
      </c>
      <c r="F175" s="12" t="str">
        <f>Taxonomie!B175</f>
        <v>Bevölkerung und Gesellschaft</v>
      </c>
      <c r="G175" s="37" t="str">
        <f>IF(Taxonomie!$AC175="skos:exactMatch",Taxonomie!$AA175,)</f>
        <v>https://d-nb.info/gnd/4134199-5</v>
      </c>
      <c r="H175" s="12">
        <f>IF(Taxonomie!$AC175="skos:closeMatch",Taxonomie!$AA175,)</f>
        <v>0</v>
      </c>
      <c r="I175" s="12">
        <f>IF(Taxonomie!$AC175="skos:relatedMatch",Taxonomie!$AA175,)</f>
        <v>0</v>
      </c>
      <c r="J175" s="12">
        <f>IF(Taxonomie!$AC175="skos:broadMatch",Taxonomie!$AA175,)</f>
        <v>0</v>
      </c>
      <c r="K175" s="12">
        <f>IF(Taxonomie!$AC175="skos:narrowMatch",Taxonomie!$AA175,)</f>
        <v>0</v>
      </c>
      <c r="L175" s="37" t="str">
        <f>IF(Taxonomie!$AH175="skos:exactMatch",Taxonomie!$AF175,)</f>
        <v>https://www.wikidata.org/wiki/Q818717</v>
      </c>
      <c r="M175" s="12">
        <f>IF(Taxonomie!$AH175="skos:closeMatch",Taxonomie!$AF175,)</f>
        <v>0</v>
      </c>
      <c r="N175" s="12">
        <f>IF(Taxonomie!$AH175="skos:relatedMatch",Taxonomie!$AF175,)</f>
        <v>0</v>
      </c>
      <c r="O175" s="12">
        <f>IF(Taxonomie!$AH175="skos:broadMatch",Taxonomie!$AF175,)</f>
        <v>0</v>
      </c>
      <c r="P175" s="12">
        <f>IF(Taxonomie!$AH175="skos:narrowMatch",Taxonomie!$AF175,)</f>
        <v>0</v>
      </c>
      <c r="Q175" s="12">
        <f>IF(Taxonomie!AK175="N.A.",,Taxonomie!AK175)</f>
        <v>0</v>
      </c>
      <c r="R175" s="12">
        <f>IF(Taxonomie!$AM175="skos:exactMatch",Taxonomie!$AK175,)</f>
        <v>0</v>
      </c>
      <c r="S175" s="12">
        <f>IF(Taxonomie!$AM175="skos:closeMatch",Taxonomie!$AK175,)</f>
        <v>0</v>
      </c>
      <c r="T175" s="12">
        <f>IF(Taxonomie!$AM175="skos:relatedMatch",Taxonomie!$AK175,)</f>
        <v>0</v>
      </c>
      <c r="U175" s="12">
        <f>IF(Taxonomie!$AM175="skos:broadMatch",Taxonomie!$AK175,)</f>
        <v>0</v>
      </c>
      <c r="V175" s="12">
        <f>IF(Taxonomie!$AM175="skos:narrowMatch",Taxonomie!$AK175,)</f>
        <v>0</v>
      </c>
      <c r="W175" s="12">
        <f>IF(Taxonomie!$AQ175="skos:exactMatch",Taxonomie!$AP175,)</f>
        <v>0</v>
      </c>
      <c r="X175" s="12">
        <f>IF(Taxonomie!$AQ175="skos:closeMatch",Taxonomie!$AP175,)</f>
        <v>0</v>
      </c>
      <c r="Y175" s="12">
        <f>IF(Taxonomie!$AQ175="skos:relatedMatch",Taxonomie!$AP175,)</f>
        <v>0</v>
      </c>
      <c r="Z175" s="12">
        <f>IF(Taxonomie!$AQ175="skos:broadMatch",Taxonomie!$AP175,)</f>
        <v>0</v>
      </c>
      <c r="AA175" s="12">
        <f>IF(Taxonomie!$AQ175="skos:narrowMatch",Taxonomie!$AP175,)</f>
        <v>0</v>
      </c>
      <c r="AB175" s="12" t="s">
        <v>5489</v>
      </c>
    </row>
    <row r="176" spans="1:28">
      <c r="A176" s="12" t="str">
        <f t="shared" si="0"/>
        <v>Soziale Hilfe - Behinderung - Behindertenwohnheim</v>
      </c>
      <c r="B176" s="12" t="str">
        <f>CONCATENATE(Taxonomie!D176," - ",Taxonomie!Y176)</f>
        <v>social support - disability - residential care home for people with disabilities</v>
      </c>
      <c r="C176" s="12" t="str">
        <f>Taxonomie!C176</f>
        <v>Soziale Hilfe</v>
      </c>
      <c r="D176" s="12" t="str">
        <f>Taxonomie!X176</f>
        <v>Behinderung - Behindertenwohnheim</v>
      </c>
      <c r="E176" s="12" t="str">
        <f>Taxonomie!Z176</f>
        <v>Einrichtungen für Menschen mit Behinderung</v>
      </c>
      <c r="F176" s="12" t="str">
        <f>Taxonomie!B176</f>
        <v>Bevölkerung und Gesellschaft</v>
      </c>
      <c r="G176" s="37" t="str">
        <f>IF(Taxonomie!$AC176="skos:exactMatch",Taxonomie!$AA176,)</f>
        <v>https://d-nb.info/gnd/4140945-0</v>
      </c>
      <c r="H176" s="12">
        <f>IF(Taxonomie!$AC176="skos:closeMatch",Taxonomie!$AA176,)</f>
        <v>0</v>
      </c>
      <c r="I176" s="12">
        <f>IF(Taxonomie!$AC176="skos:relatedMatch",Taxonomie!$AA176,)</f>
        <v>0</v>
      </c>
      <c r="J176" s="12">
        <f>IF(Taxonomie!$AC176="skos:broadMatch",Taxonomie!$AA176,)</f>
        <v>0</v>
      </c>
      <c r="K176" s="12">
        <f>IF(Taxonomie!$AC176="skos:narrowMatch",Taxonomie!$AA176,)</f>
        <v>0</v>
      </c>
      <c r="L176" s="37" t="str">
        <f>IF(Taxonomie!$AH176="skos:exactMatch",Taxonomie!$AF176,)</f>
        <v>https://www.wikidata.org/wiki/Q837142</v>
      </c>
      <c r="M176" s="12">
        <f>IF(Taxonomie!$AH176="skos:closeMatch",Taxonomie!$AF176,)</f>
        <v>0</v>
      </c>
      <c r="N176" s="12">
        <f>IF(Taxonomie!$AH176="skos:relatedMatch",Taxonomie!$AF176,)</f>
        <v>0</v>
      </c>
      <c r="O176" s="12">
        <f>IF(Taxonomie!$AH176="skos:broadMatch",Taxonomie!$AF176,)</f>
        <v>0</v>
      </c>
      <c r="P176" s="12">
        <f>IF(Taxonomie!$AH176="skos:narrowMatch",Taxonomie!$AF176,)</f>
        <v>0</v>
      </c>
      <c r="Q176" s="75" t="str">
        <f>IF(Taxonomie!AK176="N.A.",,Taxonomie!AK176)</f>
        <v>http://eurovoc.europa.eu/4209</v>
      </c>
      <c r="R176" s="12">
        <f>IF(Taxonomie!$AM176="skos:exactMatch",Taxonomie!$AK176,)</f>
        <v>0</v>
      </c>
      <c r="S176" s="12">
        <f>IF(Taxonomie!$AM176="skos:closeMatch",Taxonomie!$AK176,)</f>
        <v>0</v>
      </c>
      <c r="T176" s="12">
        <f>IF(Taxonomie!$AM176="skos:relatedMatch",Taxonomie!$AK176,)</f>
        <v>0</v>
      </c>
      <c r="U176" s="37" t="str">
        <f>IF(Taxonomie!$AM176="skos:broadMatch",Taxonomie!$AK176,)</f>
        <v>http://eurovoc.europa.eu/4209</v>
      </c>
      <c r="V176" s="12">
        <f>IF(Taxonomie!$AM176="skos:narrowMatch",Taxonomie!$AK176,)</f>
        <v>0</v>
      </c>
      <c r="W176" s="12">
        <f>IF(Taxonomie!$AQ176="skos:exactMatch",Taxonomie!$AP176,)</f>
        <v>0</v>
      </c>
      <c r="X176" s="12">
        <f>IF(Taxonomie!$AQ176="skos:closeMatch",Taxonomie!$AP176,)</f>
        <v>0</v>
      </c>
      <c r="Y176" s="12">
        <f>IF(Taxonomie!$AQ176="skos:relatedMatch",Taxonomie!$AP176,)</f>
        <v>0</v>
      </c>
      <c r="Z176" s="12">
        <f>IF(Taxonomie!$AQ176="skos:broadMatch",Taxonomie!$AP176,)</f>
        <v>0</v>
      </c>
      <c r="AA176" s="12">
        <f>IF(Taxonomie!$AQ176="skos:narrowMatch",Taxonomie!$AP176,)</f>
        <v>0</v>
      </c>
      <c r="AB176" s="12" t="s">
        <v>5489</v>
      </c>
    </row>
    <row r="177" spans="1:28">
      <c r="A177" s="12" t="str">
        <f t="shared" si="0"/>
        <v>Soziale Hilfe - Behinderung - Menschen mit Behinderung</v>
      </c>
      <c r="B177" s="12" t="str">
        <f>CONCATENATE(Taxonomie!D177," - ",Taxonomie!Y177)</f>
        <v>social support - disability - people with disabilities</v>
      </c>
      <c r="C177" s="12" t="str">
        <f>Taxonomie!C177</f>
        <v>Soziale Hilfe</v>
      </c>
      <c r="D177" s="12" t="str">
        <f>Taxonomie!X177</f>
        <v>Behinderung - Menschen mit Behinderung</v>
      </c>
      <c r="E177" s="12" t="str">
        <f>Taxonomie!Z177</f>
        <v>Informationen zu Menschen mit Behinderung</v>
      </c>
      <c r="F177" s="12" t="str">
        <f>Taxonomie!B177</f>
        <v>Bevölkerung und Gesellschaft</v>
      </c>
      <c r="G177" s="37" t="str">
        <f>IF(Taxonomie!$AC177="skos:exactMatch",Taxonomie!$AA177,)</f>
        <v>https://d-nb.info/gnd/4005279-5</v>
      </c>
      <c r="H177" s="12">
        <f>IF(Taxonomie!$AC177="skos:closeMatch",Taxonomie!$AA177,)</f>
        <v>0</v>
      </c>
      <c r="I177" s="12">
        <f>IF(Taxonomie!$AC177="skos:relatedMatch",Taxonomie!$AA177,)</f>
        <v>0</v>
      </c>
      <c r="J177" s="12">
        <f>IF(Taxonomie!$AC177="skos:broadMatch",Taxonomie!$AA177,)</f>
        <v>0</v>
      </c>
      <c r="K177" s="12">
        <f>IF(Taxonomie!$AC177="skos:narrowMatch",Taxonomie!$AA177,)</f>
        <v>0</v>
      </c>
      <c r="L177" s="37" t="str">
        <f>IF(Taxonomie!$AH177="skos:exactMatch",Taxonomie!$AF177,)</f>
        <v>https://www.wikidata.org/wiki/Q15978181</v>
      </c>
      <c r="M177" s="12">
        <f>IF(Taxonomie!$AH177="skos:closeMatch",Taxonomie!$AF177,)</f>
        <v>0</v>
      </c>
      <c r="N177" s="12">
        <f>IF(Taxonomie!$AH177="skos:relatedMatch",Taxonomie!$AF177,)</f>
        <v>0</v>
      </c>
      <c r="O177" s="12">
        <f>IF(Taxonomie!$AH177="skos:broadMatch",Taxonomie!$AF177,)</f>
        <v>0</v>
      </c>
      <c r="P177" s="12">
        <f>IF(Taxonomie!$AH177="skos:narrowMatch",Taxonomie!$AF177,)</f>
        <v>0</v>
      </c>
      <c r="Q177" s="75" t="str">
        <f>IF(Taxonomie!AK177="N.A.",,Taxonomie!AK177)</f>
        <v>http://eurovoc.europa.eu/1231</v>
      </c>
      <c r="R177" s="37" t="str">
        <f>IF(Taxonomie!$AM177="skos:exactMatch",Taxonomie!$AK177,)</f>
        <v>http://eurovoc.europa.eu/1231</v>
      </c>
      <c r="S177" s="12">
        <f>IF(Taxonomie!$AM177="skos:closeMatch",Taxonomie!$AK177,)</f>
        <v>0</v>
      </c>
      <c r="T177" s="12">
        <f>IF(Taxonomie!$AM177="skos:relatedMatch",Taxonomie!$AK177,)</f>
        <v>0</v>
      </c>
      <c r="U177" s="12">
        <f>IF(Taxonomie!$AM177="skos:broadMatch",Taxonomie!$AK177,)</f>
        <v>0</v>
      </c>
      <c r="V177" s="12">
        <f>IF(Taxonomie!$AM177="skos:narrowMatch",Taxonomie!$AK177,)</f>
        <v>0</v>
      </c>
      <c r="W177" s="12">
        <f>IF(Taxonomie!$AQ177="skos:exactMatch",Taxonomie!$AP177,)</f>
        <v>0</v>
      </c>
      <c r="X177" s="12">
        <f>IF(Taxonomie!$AQ177="skos:closeMatch",Taxonomie!$AP177,)</f>
        <v>0</v>
      </c>
      <c r="Y177" s="12">
        <f>IF(Taxonomie!$AQ177="skos:relatedMatch",Taxonomie!$AP177,)</f>
        <v>0</v>
      </c>
      <c r="Z177" s="12">
        <f>IF(Taxonomie!$AQ177="skos:broadMatch",Taxonomie!$AP177,)</f>
        <v>0</v>
      </c>
      <c r="AA177" s="12">
        <f>IF(Taxonomie!$AQ177="skos:narrowMatch",Taxonomie!$AP177,)</f>
        <v>0</v>
      </c>
      <c r="AB177" s="12" t="s">
        <v>5489</v>
      </c>
    </row>
    <row r="178" spans="1:28">
      <c r="A178" s="12" t="str">
        <f t="shared" si="0"/>
        <v>Soziale Hilfe - Bericht</v>
      </c>
      <c r="B178" s="12" t="str">
        <f>CONCATENATE(Taxonomie!D178," - ",Taxonomie!Y178)</f>
        <v>social support - report</v>
      </c>
      <c r="C178" s="12" t="str">
        <f>Taxonomie!C178</f>
        <v>Soziale Hilfe</v>
      </c>
      <c r="D178" s="12" t="str">
        <f>Taxonomie!X178</f>
        <v>Bericht</v>
      </c>
      <c r="E178" s="12" t="str">
        <f>Taxonomie!Z178</f>
        <v>Berichte über soziale Hilfestellungen</v>
      </c>
      <c r="F178" s="12" t="str">
        <f>Taxonomie!B178</f>
        <v>Bevölkerung und Gesellschaft</v>
      </c>
      <c r="G178" s="37" t="str">
        <f>IF(Taxonomie!$AC178="skos:exactMatch",Taxonomie!$AA178,)</f>
        <v>https://d-nb.info/gnd/4181908-1</v>
      </c>
      <c r="H178" s="12">
        <f>IF(Taxonomie!$AC178="skos:closeMatch",Taxonomie!$AA178,)</f>
        <v>0</v>
      </c>
      <c r="I178" s="12">
        <f>IF(Taxonomie!$AC178="skos:relatedMatch",Taxonomie!$AA178,)</f>
        <v>0</v>
      </c>
      <c r="J178" s="12">
        <f>IF(Taxonomie!$AC178="skos:broadMatch",Taxonomie!$AA178,)</f>
        <v>0</v>
      </c>
      <c r="K178" s="12">
        <f>IF(Taxonomie!$AC178="skos:narrowMatch",Taxonomie!$AA178,)</f>
        <v>0</v>
      </c>
      <c r="L178" s="37" t="str">
        <f>IF(Taxonomie!$AH178="skos:exactMatch",Taxonomie!$AF178,)</f>
        <v>https://www.wikidata.org/wiki/Q2801271</v>
      </c>
      <c r="M178" s="12">
        <f>IF(Taxonomie!$AH178="skos:closeMatch",Taxonomie!$AF178,)</f>
        <v>0</v>
      </c>
      <c r="N178" s="12">
        <f>IF(Taxonomie!$AH178="skos:relatedMatch",Taxonomie!$AF178,)</f>
        <v>0</v>
      </c>
      <c r="O178" s="12">
        <f>IF(Taxonomie!$AH178="skos:broadMatch",Taxonomie!$AF178,)</f>
        <v>0</v>
      </c>
      <c r="P178" s="12">
        <f>IF(Taxonomie!$AH178="skos:narrowMatch",Taxonomie!$AF178,)</f>
        <v>0</v>
      </c>
      <c r="Q178" s="75" t="str">
        <f>IF(Taxonomie!AK178="N.A.",,Taxonomie!AK178)</f>
        <v>http://eurovoc.europa.eu/2891</v>
      </c>
      <c r="R178" s="12">
        <f>IF(Taxonomie!$AM178="skos:exactMatch",Taxonomie!$AK178,)</f>
        <v>0</v>
      </c>
      <c r="S178" s="12">
        <f>IF(Taxonomie!$AM178="skos:closeMatch",Taxonomie!$AK178,)</f>
        <v>0</v>
      </c>
      <c r="T178" s="12">
        <f>IF(Taxonomie!$AM178="skos:relatedMatch",Taxonomie!$AK178,)</f>
        <v>0</v>
      </c>
      <c r="U178" s="37" t="str">
        <f>IF(Taxonomie!$AM178="skos:broadMatch",Taxonomie!$AK178,)</f>
        <v>http://eurovoc.europa.eu/2891</v>
      </c>
      <c r="V178" s="12">
        <f>IF(Taxonomie!$AM178="skos:narrowMatch",Taxonomie!$AK178,)</f>
        <v>0</v>
      </c>
      <c r="W178" s="12">
        <f>IF(Taxonomie!$AQ178="skos:exactMatch",Taxonomie!$AP178,)</f>
        <v>0</v>
      </c>
      <c r="X178" s="12">
        <f>IF(Taxonomie!$AQ178="skos:closeMatch",Taxonomie!$AP178,)</f>
        <v>0</v>
      </c>
      <c r="Y178" s="12">
        <f>IF(Taxonomie!$AQ178="skos:relatedMatch",Taxonomie!$AP178,)</f>
        <v>0</v>
      </c>
      <c r="Z178" s="37" t="str">
        <f>IF(Taxonomie!$AQ178="skos:broadMatch",Taxonomie!$AP178,)</f>
        <v>https://schema.org/Report</v>
      </c>
      <c r="AA178" s="12">
        <f>IF(Taxonomie!$AQ178="skos:narrowMatch",Taxonomie!$AP178,)</f>
        <v>0</v>
      </c>
      <c r="AB178" s="12" t="s">
        <v>5489</v>
      </c>
    </row>
    <row r="179" spans="1:28">
      <c r="A179" s="12" t="str">
        <f t="shared" si="0"/>
        <v>Soziale Hilfe - Finanzielle Unterstützung - Förderung</v>
      </c>
      <c r="B179" s="12" t="str">
        <f>CONCATENATE(Taxonomie!D179," - ",Taxonomie!Y179)</f>
        <v>social support - financial support - aid</v>
      </c>
      <c r="C179" s="12" t="str">
        <f>Taxonomie!C179</f>
        <v>Soziale Hilfe</v>
      </c>
      <c r="D179" s="12" t="str">
        <f>Taxonomie!X179</f>
        <v>Finanzielle Unterstützung - Förderung</v>
      </c>
      <c r="E179" s="12" t="str">
        <f>Taxonomie!Z179</f>
        <v>Finanzielle Unterstützungen im Rahmen der sozialen Hilfe</v>
      </c>
      <c r="F179" s="12" t="str">
        <f>Taxonomie!B179</f>
        <v>Bevölkerung und Gesellschaft</v>
      </c>
      <c r="G179" s="37" t="str">
        <f>IF(Taxonomie!$AC179="skos:exactMatch",Taxonomie!$AA179,)</f>
        <v>https://d-nb.info/gnd/7629670-2</v>
      </c>
      <c r="H179" s="12">
        <f>IF(Taxonomie!$AC179="skos:closeMatch",Taxonomie!$AA179,)</f>
        <v>0</v>
      </c>
      <c r="I179" s="12">
        <f>IF(Taxonomie!$AC179="skos:relatedMatch",Taxonomie!$AA179,)</f>
        <v>0</v>
      </c>
      <c r="J179" s="12">
        <f>IF(Taxonomie!$AC179="skos:broadMatch",Taxonomie!$AA179,)</f>
        <v>0</v>
      </c>
      <c r="K179" s="12">
        <f>IF(Taxonomie!$AC179="skos:narrowMatch",Taxonomie!$AA179,)</f>
        <v>0</v>
      </c>
      <c r="L179" s="37" t="str">
        <f>IF(Taxonomie!$AH179="skos:exactMatch",Taxonomie!$AF179,)</f>
        <v>https://www.wikidata.org/wiki/Q70471322</v>
      </c>
      <c r="M179" s="12">
        <f>IF(Taxonomie!$AH179="skos:closeMatch",Taxonomie!$AF179,)</f>
        <v>0</v>
      </c>
      <c r="N179" s="12">
        <f>IF(Taxonomie!$AH179="skos:relatedMatch",Taxonomie!$AF179,)</f>
        <v>0</v>
      </c>
      <c r="O179" s="12">
        <f>IF(Taxonomie!$AH179="skos:broadMatch",Taxonomie!$AF179,)</f>
        <v>0</v>
      </c>
      <c r="P179" s="12">
        <f>IF(Taxonomie!$AH179="skos:narrowMatch",Taxonomie!$AF179,)</f>
        <v>0</v>
      </c>
      <c r="Q179" s="75" t="str">
        <f>IF(Taxonomie!AK179="N.A.",,Taxonomie!AK179)</f>
        <v>http://eurovoc.europa.eu/922</v>
      </c>
      <c r="R179" s="12">
        <f>IF(Taxonomie!$AM179="skos:exactMatch",Taxonomie!$AK179,)</f>
        <v>0</v>
      </c>
      <c r="S179" s="12">
        <f>IF(Taxonomie!$AM179="skos:closeMatch",Taxonomie!$AK179,)</f>
        <v>0</v>
      </c>
      <c r="T179" s="12">
        <f>IF(Taxonomie!$AM179="skos:relatedMatch",Taxonomie!$AK179,)</f>
        <v>0</v>
      </c>
      <c r="U179" s="37" t="str">
        <f>IF(Taxonomie!$AM179="skos:broadMatch",Taxonomie!$AK179,)</f>
        <v>http://eurovoc.europa.eu/922</v>
      </c>
      <c r="V179" s="12">
        <f>IF(Taxonomie!$AM179="skos:narrowMatch",Taxonomie!$AK179,)</f>
        <v>0</v>
      </c>
      <c r="W179" s="12">
        <f>IF(Taxonomie!$AQ179="skos:exactMatch",Taxonomie!$AP179,)</f>
        <v>0</v>
      </c>
      <c r="X179" s="12">
        <f>IF(Taxonomie!$AQ179="skos:closeMatch",Taxonomie!$AP179,)</f>
        <v>0</v>
      </c>
      <c r="Y179" s="12">
        <f>IF(Taxonomie!$AQ179="skos:relatedMatch",Taxonomie!$AP179,)</f>
        <v>0</v>
      </c>
      <c r="Z179" s="12">
        <f>IF(Taxonomie!$AQ179="skos:broadMatch",Taxonomie!$AP179,)</f>
        <v>0</v>
      </c>
      <c r="AA179" s="12">
        <f>IF(Taxonomie!$AQ179="skos:narrowMatch",Taxonomie!$AP179,)</f>
        <v>0</v>
      </c>
      <c r="AB179" s="12" t="s">
        <v>5489</v>
      </c>
    </row>
    <row r="180" spans="1:28">
      <c r="A180" s="12" t="str">
        <f t="shared" si="0"/>
        <v>Soziale Hilfe - Finanzielle Unterstützung - Grundsicherung</v>
      </c>
      <c r="B180" s="12" t="str">
        <f>CONCATENATE(Taxonomie!D180," - ",Taxonomie!Y180)</f>
        <v>social support - financial support - basic security</v>
      </c>
      <c r="C180" s="12" t="str">
        <f>Taxonomie!C180</f>
        <v>Soziale Hilfe</v>
      </c>
      <c r="D180" s="12" t="str">
        <f>Taxonomie!X180</f>
        <v>Finanzielle Unterstützung - Grundsicherung</v>
      </c>
      <c r="E180" s="12" t="str">
        <f>Taxonomie!Z180</f>
        <v>Informationen zum Leistungsbezug der Grundsicherung</v>
      </c>
      <c r="F180" s="12" t="str">
        <f>Taxonomie!B180</f>
        <v>Bevölkerung und Gesellschaft</v>
      </c>
      <c r="G180" s="37" t="str">
        <f>IF(Taxonomie!$AC180="skos:exactMatch",Taxonomie!$AA180,)</f>
        <v>https://d-nb.info/gnd/4123252-5</v>
      </c>
      <c r="H180" s="12">
        <f>IF(Taxonomie!$AC180="skos:closeMatch",Taxonomie!$AA180,)</f>
        <v>0</v>
      </c>
      <c r="I180" s="12">
        <f>IF(Taxonomie!$AC180="skos:relatedMatch",Taxonomie!$AA180,)</f>
        <v>0</v>
      </c>
      <c r="J180" s="12">
        <f>IF(Taxonomie!$AC180="skos:broadMatch",Taxonomie!$AA180,)</f>
        <v>0</v>
      </c>
      <c r="K180" s="12">
        <f>IF(Taxonomie!$AC180="skos:narrowMatch",Taxonomie!$AA180,)</f>
        <v>0</v>
      </c>
      <c r="L180" s="37" t="str">
        <f>IF(Taxonomie!$AH180="skos:exactMatch",Taxonomie!$AF180,)</f>
        <v>https://www.wikidata.org/wiki/Q1550701</v>
      </c>
      <c r="M180" s="12">
        <f>IF(Taxonomie!$AH180="skos:closeMatch",Taxonomie!$AF180,)</f>
        <v>0</v>
      </c>
      <c r="N180" s="12">
        <f>IF(Taxonomie!$AH180="skos:relatedMatch",Taxonomie!$AF180,)</f>
        <v>0</v>
      </c>
      <c r="O180" s="12">
        <f>IF(Taxonomie!$AH180="skos:broadMatch",Taxonomie!$AF180,)</f>
        <v>0</v>
      </c>
      <c r="P180" s="12">
        <f>IF(Taxonomie!$AH180="skos:narrowMatch",Taxonomie!$AF180,)</f>
        <v>0</v>
      </c>
      <c r="Q180" s="12">
        <f>IF(Taxonomie!AK180="N.A.",,Taxonomie!AK180)</f>
        <v>0</v>
      </c>
      <c r="R180" s="12">
        <f>IF(Taxonomie!$AM180="skos:exactMatch",Taxonomie!$AK180,)</f>
        <v>0</v>
      </c>
      <c r="S180" s="12">
        <f>IF(Taxonomie!$AM180="skos:closeMatch",Taxonomie!$AK180,)</f>
        <v>0</v>
      </c>
      <c r="T180" s="12">
        <f>IF(Taxonomie!$AM180="skos:relatedMatch",Taxonomie!$AK180,)</f>
        <v>0</v>
      </c>
      <c r="U180" s="12">
        <f>IF(Taxonomie!$AM180="skos:broadMatch",Taxonomie!$AK180,)</f>
        <v>0</v>
      </c>
      <c r="V180" s="12">
        <f>IF(Taxonomie!$AM180="skos:narrowMatch",Taxonomie!$AK180,)</f>
        <v>0</v>
      </c>
      <c r="W180" s="37" t="str">
        <f>IF(Taxonomie!$AQ180="skos:exactMatch",Taxonomie!$AP180,)</f>
        <v>https://schema.org/BasicIncome</v>
      </c>
      <c r="X180" s="12">
        <f>IF(Taxonomie!$AQ180="skos:closeMatch",Taxonomie!$AP180,)</f>
        <v>0</v>
      </c>
      <c r="Y180" s="12">
        <f>IF(Taxonomie!$AQ180="skos:relatedMatch",Taxonomie!$AP180,)</f>
        <v>0</v>
      </c>
      <c r="Z180" s="12">
        <f>IF(Taxonomie!$AQ180="skos:broadMatch",Taxonomie!$AP180,)</f>
        <v>0</v>
      </c>
      <c r="AA180" s="12">
        <f>IF(Taxonomie!$AQ180="skos:narrowMatch",Taxonomie!$AP180,)</f>
        <v>0</v>
      </c>
      <c r="AB180" s="12" t="s">
        <v>5489</v>
      </c>
    </row>
    <row r="181" spans="1:28">
      <c r="A181" s="12" t="str">
        <f t="shared" si="0"/>
        <v>Soziale Hilfe - Finanzielle Unterstützung - Wohngeld</v>
      </c>
      <c r="B181" s="12" t="str">
        <f>CONCATENATE(Taxonomie!D181," - ",Taxonomie!Y181)</f>
        <v>social support - financial support - housing benefit</v>
      </c>
      <c r="C181" s="12" t="str">
        <f>Taxonomie!C181</f>
        <v>Soziale Hilfe</v>
      </c>
      <c r="D181" s="12" t="str">
        <f>Taxonomie!X181</f>
        <v>Finanzielle Unterstützung - Wohngeld</v>
      </c>
      <c r="E181" s="12" t="str">
        <f>Taxonomie!Z181</f>
        <v>Statistische Informationen zu Empfängerinnen und Empfängern von Wohngeld</v>
      </c>
      <c r="F181" s="12" t="str">
        <f>Taxonomie!B181</f>
        <v>Bevölkerung und Gesellschaft</v>
      </c>
      <c r="G181" s="37" t="str">
        <f>IF(Taxonomie!$AC181="skos:exactMatch",Taxonomie!$AA181,)</f>
        <v>https://d-nb.info/gnd/4066754-6</v>
      </c>
      <c r="H181" s="12">
        <f>IF(Taxonomie!$AC181="skos:closeMatch",Taxonomie!$AA181,)</f>
        <v>0</v>
      </c>
      <c r="I181" s="12">
        <f>IF(Taxonomie!$AC181="skos:relatedMatch",Taxonomie!$AA181,)</f>
        <v>0</v>
      </c>
      <c r="J181" s="12">
        <f>IF(Taxonomie!$AC181="skos:broadMatch",Taxonomie!$AA181,)</f>
        <v>0</v>
      </c>
      <c r="K181" s="12">
        <f>IF(Taxonomie!$AC181="skos:narrowMatch",Taxonomie!$AA181,)</f>
        <v>0</v>
      </c>
      <c r="L181" s="37" t="str">
        <f>IF(Taxonomie!$AH181="skos:exactMatch",Taxonomie!$AF181,)</f>
        <v>https://www.wikidata.org/wiki/Q778939</v>
      </c>
      <c r="M181" s="12">
        <f>IF(Taxonomie!$AH181="skos:closeMatch",Taxonomie!$AF181,)</f>
        <v>0</v>
      </c>
      <c r="N181" s="12">
        <f>IF(Taxonomie!$AH181="skos:relatedMatch",Taxonomie!$AF181,)</f>
        <v>0</v>
      </c>
      <c r="O181" s="12">
        <f>IF(Taxonomie!$AH181="skos:broadMatch",Taxonomie!$AF181,)</f>
        <v>0</v>
      </c>
      <c r="P181" s="12">
        <f>IF(Taxonomie!$AH181="skos:narrowMatch",Taxonomie!$AF181,)</f>
        <v>0</v>
      </c>
      <c r="Q181" s="75" t="str">
        <f>IF(Taxonomie!AK181="N.A.",,Taxonomie!AK181)</f>
        <v>http://eurovoc.europa.eu/826</v>
      </c>
      <c r="R181" s="12">
        <f>IF(Taxonomie!$AM181="skos:exactMatch",Taxonomie!$AK181,)</f>
        <v>0</v>
      </c>
      <c r="S181" s="12">
        <f>IF(Taxonomie!$AM181="skos:closeMatch",Taxonomie!$AK181,)</f>
        <v>0</v>
      </c>
      <c r="T181" s="12">
        <f>IF(Taxonomie!$AM181="skos:relatedMatch",Taxonomie!$AK181,)</f>
        <v>0</v>
      </c>
      <c r="U181" s="37" t="str">
        <f>IF(Taxonomie!$AM181="skos:broadMatch",Taxonomie!$AK181,)</f>
        <v>http://eurovoc.europa.eu/826</v>
      </c>
      <c r="V181" s="12">
        <f>IF(Taxonomie!$AM181="skos:narrowMatch",Taxonomie!$AK181,)</f>
        <v>0</v>
      </c>
      <c r="W181" s="12">
        <f>IF(Taxonomie!$AQ181="skos:exactMatch",Taxonomie!$AP181,)</f>
        <v>0</v>
      </c>
      <c r="X181" s="12">
        <f>IF(Taxonomie!$AQ181="skos:closeMatch",Taxonomie!$AP181,)</f>
        <v>0</v>
      </c>
      <c r="Y181" s="12">
        <f>IF(Taxonomie!$AQ181="skos:relatedMatch",Taxonomie!$AP181,)</f>
        <v>0</v>
      </c>
      <c r="Z181" s="12">
        <f>IF(Taxonomie!$AQ181="skos:broadMatch",Taxonomie!$AP181,)</f>
        <v>0</v>
      </c>
      <c r="AA181" s="12">
        <f>IF(Taxonomie!$AQ181="skos:narrowMatch",Taxonomie!$AP181,)</f>
        <v>0</v>
      </c>
      <c r="AB181" s="12" t="s">
        <v>5489</v>
      </c>
    </row>
    <row r="182" spans="1:28">
      <c r="A182" s="12" t="str">
        <f t="shared" si="0"/>
        <v>Soziale Hilfe - Flucht - Asylbewerber</v>
      </c>
      <c r="B182" s="12" t="str">
        <f>CONCATENATE(Taxonomie!D182," - ",Taxonomie!Y182)</f>
        <v>social support - escape  - asylum seeker</v>
      </c>
      <c r="C182" s="12" t="str">
        <f>Taxonomie!C182</f>
        <v>Soziale Hilfe</v>
      </c>
      <c r="D182" s="12" t="str">
        <f>Taxonomie!X182</f>
        <v>Flucht - Asylbewerber</v>
      </c>
      <c r="E182" s="12" t="str">
        <f>Taxonomie!Z182</f>
        <v>Statistische Informationen zu Leistungsbeziehenden nach dem Asylbewerberleistungsgesetz</v>
      </c>
      <c r="F182" s="12" t="str">
        <f>Taxonomie!B182</f>
        <v>Bevölkerung und Gesellschaft</v>
      </c>
      <c r="G182" s="37" t="str">
        <f>IF(Taxonomie!$AC182="skos:exactMatch",Taxonomie!$AA182,)</f>
        <v>https://d-nb.info/gnd/4203143-6</v>
      </c>
      <c r="H182" s="12">
        <f>IF(Taxonomie!$AC182="skos:closeMatch",Taxonomie!$AA182,)</f>
        <v>0</v>
      </c>
      <c r="I182" s="12">
        <f>IF(Taxonomie!$AC182="skos:relatedMatch",Taxonomie!$AA182,)</f>
        <v>0</v>
      </c>
      <c r="J182" s="12">
        <f>IF(Taxonomie!$AC182="skos:broadMatch",Taxonomie!$AA182,)</f>
        <v>0</v>
      </c>
      <c r="K182" s="12">
        <f>IF(Taxonomie!$AC182="skos:narrowMatch",Taxonomie!$AA182,)</f>
        <v>0</v>
      </c>
      <c r="L182" s="37" t="str">
        <f>IF(Taxonomie!$AH182="skos:exactMatch",Taxonomie!$AF182,)</f>
        <v>https://www.wikidata.org/wiki/Q564811</v>
      </c>
      <c r="M182" s="12">
        <f>IF(Taxonomie!$AH182="skos:closeMatch",Taxonomie!$AF182,)</f>
        <v>0</v>
      </c>
      <c r="N182" s="12">
        <f>IF(Taxonomie!$AH182="skos:relatedMatch",Taxonomie!$AF182,)</f>
        <v>0</v>
      </c>
      <c r="O182" s="12">
        <f>IF(Taxonomie!$AH182="skos:broadMatch",Taxonomie!$AF182,)</f>
        <v>0</v>
      </c>
      <c r="P182" s="12">
        <f>IF(Taxonomie!$AH182="skos:narrowMatch",Taxonomie!$AF182,)</f>
        <v>0</v>
      </c>
      <c r="Q182" s="75" t="str">
        <f>IF(Taxonomie!AK182="N.A.",,Taxonomie!AK182)</f>
        <v>http://eurovoc.europa.eu/c_ff638149</v>
      </c>
      <c r="R182" s="37" t="str">
        <f>IF(Taxonomie!$AM182="skos:exactMatch",Taxonomie!$AK182,)</f>
        <v>http://eurovoc.europa.eu/c_ff638149</v>
      </c>
      <c r="S182" s="12">
        <f>IF(Taxonomie!$AM182="skos:closeMatch",Taxonomie!$AK182,)</f>
        <v>0</v>
      </c>
      <c r="T182" s="12">
        <f>IF(Taxonomie!$AM182="skos:relatedMatch",Taxonomie!$AK182,)</f>
        <v>0</v>
      </c>
      <c r="U182" s="12">
        <f>IF(Taxonomie!$AM182="skos:broadMatch",Taxonomie!$AK182,)</f>
        <v>0</v>
      </c>
      <c r="V182" s="12">
        <f>IF(Taxonomie!$AM182="skos:narrowMatch",Taxonomie!$AK182,)</f>
        <v>0</v>
      </c>
      <c r="W182" s="12">
        <f>IF(Taxonomie!$AQ182="skos:exactMatch",Taxonomie!$AP182,)</f>
        <v>0</v>
      </c>
      <c r="X182" s="12">
        <f>IF(Taxonomie!$AQ182="skos:closeMatch",Taxonomie!$AP182,)</f>
        <v>0</v>
      </c>
      <c r="Y182" s="12">
        <f>IF(Taxonomie!$AQ182="skos:relatedMatch",Taxonomie!$AP182,)</f>
        <v>0</v>
      </c>
      <c r="Z182" s="12">
        <f>IF(Taxonomie!$AQ182="skos:broadMatch",Taxonomie!$AP182,)</f>
        <v>0</v>
      </c>
      <c r="AA182" s="12">
        <f>IF(Taxonomie!$AQ182="skos:narrowMatch",Taxonomie!$AP182,)</f>
        <v>0</v>
      </c>
      <c r="AB182" s="12" t="s">
        <v>5489</v>
      </c>
    </row>
    <row r="183" spans="1:28">
      <c r="A183" s="12" t="str">
        <f t="shared" si="0"/>
        <v>Soziale Hilfe - Flucht - Flüchtlingsunterbringung</v>
      </c>
      <c r="B183" s="12" t="str">
        <f>CONCATENATE(Taxonomie!D183," - ",Taxonomie!Y183)</f>
        <v>social support - escape - refugee housing</v>
      </c>
      <c r="C183" s="12" t="str">
        <f>Taxonomie!C183</f>
        <v>Soziale Hilfe</v>
      </c>
      <c r="D183" s="12" t="str">
        <f>Taxonomie!X183</f>
        <v>Flucht - Flüchtlingsunterbringung</v>
      </c>
      <c r="E183" s="12" t="str">
        <f>Taxonomie!Z183</f>
        <v>Entwicklung der Unterbringung von Flüchtlingen</v>
      </c>
      <c r="F183" s="12" t="str">
        <f>Taxonomie!B183</f>
        <v>Bevölkerung und Gesellschaft</v>
      </c>
      <c r="G183" s="12">
        <f>IF(Taxonomie!$AC183="skos:exactMatch",Taxonomie!$AA183,)</f>
        <v>0</v>
      </c>
      <c r="H183" s="37" t="str">
        <f>IF(Taxonomie!$AC183="skos:closeMatch",Taxonomie!$AA183,)</f>
        <v>https://d-nb.info/gnd/4017611-3</v>
      </c>
      <c r="I183" s="12">
        <f>IF(Taxonomie!$AC183="skos:relatedMatch",Taxonomie!$AA183,)</f>
        <v>0</v>
      </c>
      <c r="J183" s="12">
        <f>IF(Taxonomie!$AC183="skos:broadMatch",Taxonomie!$AA183,)</f>
        <v>0</v>
      </c>
      <c r="K183" s="12">
        <f>IF(Taxonomie!$AC183="skos:narrowMatch",Taxonomie!$AA183,)</f>
        <v>0</v>
      </c>
      <c r="L183" s="12">
        <f>IF(Taxonomie!$AH183="skos:exactMatch",Taxonomie!$AF183,)</f>
        <v>0</v>
      </c>
      <c r="M183" s="12">
        <f>IF(Taxonomie!$AH183="skos:closeMatch",Taxonomie!$AF183,)</f>
        <v>0</v>
      </c>
      <c r="N183" s="12">
        <f>IF(Taxonomie!$AH183="skos:relatedMatch",Taxonomie!$AF183,)</f>
        <v>0</v>
      </c>
      <c r="O183" s="12">
        <f>IF(Taxonomie!$AH183="skos:broadMatch",Taxonomie!$AF183,)</f>
        <v>0</v>
      </c>
      <c r="P183" s="37" t="str">
        <f>IF(Taxonomie!$AH183="skos:narrowMatch",Taxonomie!$AF183,)</f>
        <v>https://www.wikidata.org/wiki/Q19279682</v>
      </c>
      <c r="Q183" s="75" t="str">
        <f>IF(Taxonomie!AK183="N.A.",,Taxonomie!AK183)</f>
        <v>http://eurovoc.europa.eu/c_a2a3268e</v>
      </c>
      <c r="R183" s="12">
        <f>IF(Taxonomie!$AM183="skos:exactMatch",Taxonomie!$AK183,)</f>
        <v>0</v>
      </c>
      <c r="S183" s="12">
        <f>IF(Taxonomie!$AM183="skos:closeMatch",Taxonomie!$AK183,)</f>
        <v>0</v>
      </c>
      <c r="T183" s="37" t="str">
        <f>IF(Taxonomie!$AM183="skos:relatedMatch",Taxonomie!$AK183,)</f>
        <v>http://eurovoc.europa.eu/c_a2a3268e</v>
      </c>
      <c r="U183" s="12">
        <f>IF(Taxonomie!$AM183="skos:broadMatch",Taxonomie!$AK183,)</f>
        <v>0</v>
      </c>
      <c r="V183" s="12">
        <f>IF(Taxonomie!$AM183="skos:narrowMatch",Taxonomie!$AK183,)</f>
        <v>0</v>
      </c>
      <c r="W183" s="12">
        <f>IF(Taxonomie!$AQ183="skos:exactMatch",Taxonomie!$AP183,)</f>
        <v>0</v>
      </c>
      <c r="X183" s="12">
        <f>IF(Taxonomie!$AQ183="skos:closeMatch",Taxonomie!$AP183,)</f>
        <v>0</v>
      </c>
      <c r="Y183" s="37" t="str">
        <f>IF(Taxonomie!$AQ183="skos:relatedMatch",Taxonomie!$AP183,)</f>
        <v>https://schema.org/Accommodation</v>
      </c>
      <c r="Z183" s="12">
        <f>IF(Taxonomie!$AQ183="skos:broadMatch",Taxonomie!$AP183,)</f>
        <v>0</v>
      </c>
      <c r="AA183" s="12">
        <f>IF(Taxonomie!$AQ183="skos:narrowMatch",Taxonomie!$AP183,)</f>
        <v>0</v>
      </c>
      <c r="AB183" s="12" t="s">
        <v>5489</v>
      </c>
    </row>
    <row r="184" spans="1:28">
      <c r="A184" s="12" t="str">
        <f t="shared" si="0"/>
        <v>Soziale Hilfe - Flucht - Flüchtlingszahl</v>
      </c>
      <c r="B184" s="12" t="str">
        <f>CONCATENATE(Taxonomie!D184," - ",Taxonomie!Y184)</f>
        <v>social support - escape - number of refugees</v>
      </c>
      <c r="C184" s="12" t="str">
        <f>Taxonomie!C184</f>
        <v>Soziale Hilfe</v>
      </c>
      <c r="D184" s="12" t="str">
        <f>Taxonomie!X184</f>
        <v>Flucht - Flüchtlingszahl</v>
      </c>
      <c r="E184" s="12" t="str">
        <f>Taxonomie!Z184</f>
        <v>Zahl der Flüchtlinge</v>
      </c>
      <c r="F184" s="12" t="str">
        <f>Taxonomie!B184</f>
        <v>Bevölkerung und Gesellschaft</v>
      </c>
      <c r="G184" s="12">
        <f>IF(Taxonomie!$AC184="skos:exactMatch",Taxonomie!$AA184,)</f>
        <v>0</v>
      </c>
      <c r="H184" s="12">
        <f>IF(Taxonomie!$AC184="skos:closeMatch",Taxonomie!$AA184,)</f>
        <v>0</v>
      </c>
      <c r="I184" s="12">
        <f>IF(Taxonomie!$AC184="skos:relatedMatch",Taxonomie!$AA184,)</f>
        <v>0</v>
      </c>
      <c r="J184" s="37" t="str">
        <f>IF(Taxonomie!$AC184="skos:broadMatch",Taxonomie!$AA184,)</f>
        <v>https://d-nb.info/gnd/4017604-6</v>
      </c>
      <c r="K184" s="12">
        <f>IF(Taxonomie!$AC184="skos:narrowMatch",Taxonomie!$AA184,)</f>
        <v>0</v>
      </c>
      <c r="L184" s="12">
        <f>IF(Taxonomie!$AH184="skos:exactMatch",Taxonomie!$AF184,)</f>
        <v>0</v>
      </c>
      <c r="M184" s="12">
        <f>IF(Taxonomie!$AH184="skos:closeMatch",Taxonomie!$AF184,)</f>
        <v>0</v>
      </c>
      <c r="N184" s="12">
        <f>IF(Taxonomie!$AH184="skos:relatedMatch",Taxonomie!$AF184,)</f>
        <v>0</v>
      </c>
      <c r="O184" s="37" t="str">
        <f>IF(Taxonomie!$AH184="skos:broadMatch",Taxonomie!$AF184,)</f>
        <v>https://www.wikidata.org/wiki/Q131572</v>
      </c>
      <c r="P184" s="12">
        <f>IF(Taxonomie!$AH184="skos:narrowMatch",Taxonomie!$AF184,)</f>
        <v>0</v>
      </c>
      <c r="Q184" s="75" t="str">
        <f>IF(Taxonomie!AK184="N.A.",,Taxonomie!AK184)</f>
        <v>http://eurovoc.europa.eu/2986</v>
      </c>
      <c r="R184" s="12">
        <f>IF(Taxonomie!$AM184="skos:exactMatch",Taxonomie!$AK184,)</f>
        <v>0</v>
      </c>
      <c r="S184" s="12">
        <f>IF(Taxonomie!$AM184="skos:closeMatch",Taxonomie!$AK184,)</f>
        <v>0</v>
      </c>
      <c r="T184" s="12">
        <f>IF(Taxonomie!$AM184="skos:relatedMatch",Taxonomie!$AK184,)</f>
        <v>0</v>
      </c>
      <c r="U184" s="37" t="str">
        <f>IF(Taxonomie!$AM184="skos:broadMatch",Taxonomie!$AK184,)</f>
        <v>http://eurovoc.europa.eu/2986</v>
      </c>
      <c r="V184" s="12">
        <f>IF(Taxonomie!$AM184="skos:narrowMatch",Taxonomie!$AK184,)</f>
        <v>0</v>
      </c>
      <c r="W184" s="12">
        <f>IF(Taxonomie!$AQ184="skos:exactMatch",Taxonomie!$AP184,)</f>
        <v>0</v>
      </c>
      <c r="X184" s="12">
        <f>IF(Taxonomie!$AQ184="skos:closeMatch",Taxonomie!$AP184,)</f>
        <v>0</v>
      </c>
      <c r="Y184" s="12">
        <f>IF(Taxonomie!$AQ184="skos:relatedMatch",Taxonomie!$AP184,)</f>
        <v>0</v>
      </c>
      <c r="Z184" s="12">
        <f>IF(Taxonomie!$AQ184="skos:broadMatch",Taxonomie!$AP184,)</f>
        <v>0</v>
      </c>
      <c r="AA184" s="12">
        <f>IF(Taxonomie!$AQ184="skos:narrowMatch",Taxonomie!$AP184,)</f>
        <v>0</v>
      </c>
      <c r="AB184" s="12" t="s">
        <v>5489</v>
      </c>
    </row>
    <row r="185" spans="1:28">
      <c r="A185" s="12" t="str">
        <f t="shared" si="0"/>
        <v>Soziale Hilfe - Flucht - Integration</v>
      </c>
      <c r="B185" s="12" t="str">
        <f>CONCATENATE(Taxonomie!D185," - ",Taxonomie!Y185)</f>
        <v>social support - escape - integration</v>
      </c>
      <c r="C185" s="12" t="str">
        <f>Taxonomie!C185</f>
        <v>Soziale Hilfe</v>
      </c>
      <c r="D185" s="12" t="str">
        <f>Taxonomie!X185</f>
        <v>Flucht - Integration</v>
      </c>
      <c r="E185" s="12" t="str">
        <f>Taxonomie!Z185</f>
        <v>Informationen zu den Angeboten der Flüchtlingshilfe</v>
      </c>
      <c r="F185" s="12" t="str">
        <f>Taxonomie!B185</f>
        <v>Bevölkerung und Gesellschaft</v>
      </c>
      <c r="G185" s="37" t="str">
        <f>IF(Taxonomie!$AC185="skos:exactMatch",Taxonomie!$AA185,)</f>
        <v>https://d-nb.info/gnd/4027238-2</v>
      </c>
      <c r="H185" s="12">
        <f>IF(Taxonomie!$AC185="skos:closeMatch",Taxonomie!$AA185,)</f>
        <v>0</v>
      </c>
      <c r="I185" s="12">
        <f>IF(Taxonomie!$AC185="skos:relatedMatch",Taxonomie!$AA185,)</f>
        <v>0</v>
      </c>
      <c r="J185" s="12">
        <f>IF(Taxonomie!$AC185="skos:broadMatch",Taxonomie!$AA185,)</f>
        <v>0</v>
      </c>
      <c r="K185" s="12">
        <f>IF(Taxonomie!$AC185="skos:narrowMatch",Taxonomie!$AA185,)</f>
        <v>0</v>
      </c>
      <c r="L185" s="37" t="str">
        <f>IF(Taxonomie!$AH185="skos:exactMatch",Taxonomie!$AF185,)</f>
        <v>https://www.wikidata.org/wiki/Q370735</v>
      </c>
      <c r="M185" s="12">
        <f>IF(Taxonomie!$AH185="skos:closeMatch",Taxonomie!$AF185,)</f>
        <v>0</v>
      </c>
      <c r="N185" s="12">
        <f>IF(Taxonomie!$AH185="skos:relatedMatch",Taxonomie!$AF185,)</f>
        <v>0</v>
      </c>
      <c r="O185" s="12">
        <f>IF(Taxonomie!$AH185="skos:broadMatch",Taxonomie!$AF185,)</f>
        <v>0</v>
      </c>
      <c r="P185" s="12">
        <f>IF(Taxonomie!$AH185="skos:narrowMatch",Taxonomie!$AF185,)</f>
        <v>0</v>
      </c>
      <c r="Q185" s="75" t="str">
        <f>IF(Taxonomie!AK185="N.A.",,Taxonomie!AK185)</f>
        <v>http://eurovoc.europa.eu/1462</v>
      </c>
      <c r="R185" s="37" t="str">
        <f>IF(Taxonomie!$AM185="skos:exactMatch",Taxonomie!$AK185,)</f>
        <v>http://eurovoc.europa.eu/1462</v>
      </c>
      <c r="S185" s="12">
        <f>IF(Taxonomie!$AM185="skos:closeMatch",Taxonomie!$AK185,)</f>
        <v>0</v>
      </c>
      <c r="T185" s="12">
        <f>IF(Taxonomie!$AM185="skos:relatedMatch",Taxonomie!$AK185,)</f>
        <v>0</v>
      </c>
      <c r="U185" s="12">
        <f>IF(Taxonomie!$AM185="skos:broadMatch",Taxonomie!$AK185,)</f>
        <v>0</v>
      </c>
      <c r="V185" s="12">
        <f>IF(Taxonomie!$AM185="skos:narrowMatch",Taxonomie!$AK185,)</f>
        <v>0</v>
      </c>
      <c r="W185" s="12">
        <f>IF(Taxonomie!$AQ185="skos:exactMatch",Taxonomie!$AP185,)</f>
        <v>0</v>
      </c>
      <c r="X185" s="12">
        <f>IF(Taxonomie!$AQ185="skos:closeMatch",Taxonomie!$AP185,)</f>
        <v>0</v>
      </c>
      <c r="Y185" s="12">
        <f>IF(Taxonomie!$AQ185="skos:relatedMatch",Taxonomie!$AP185,)</f>
        <v>0</v>
      </c>
      <c r="Z185" s="12">
        <f>IF(Taxonomie!$AQ185="skos:broadMatch",Taxonomie!$AP185,)</f>
        <v>0</v>
      </c>
      <c r="AA185" s="12">
        <f>IF(Taxonomie!$AQ185="skos:narrowMatch",Taxonomie!$AP185,)</f>
        <v>0</v>
      </c>
      <c r="AB185" s="12" t="s">
        <v>5489</v>
      </c>
    </row>
    <row r="186" spans="1:28">
      <c r="A186" s="12" t="str">
        <f t="shared" si="0"/>
        <v>Soziale Hilfe - Geförderter Wohnungsbau</v>
      </c>
      <c r="B186" s="12" t="str">
        <f>CONCATENATE(Taxonomie!D186," - ",Taxonomie!Y186)</f>
        <v>social support - subsidized housing</v>
      </c>
      <c r="C186" s="12" t="str">
        <f>Taxonomie!C186</f>
        <v>Soziale Hilfe</v>
      </c>
      <c r="D186" s="12" t="str">
        <f>Taxonomie!X186</f>
        <v>Geförderter Wohnungsbau</v>
      </c>
      <c r="E186" s="12" t="str">
        <f>Taxonomie!Z186</f>
        <v>Kennzahlen zu öffentlich geförderten Wohnungen</v>
      </c>
      <c r="F186" s="12" t="str">
        <f>Taxonomie!B186</f>
        <v>Bevölkerung und Gesellschaft</v>
      </c>
      <c r="G186" s="12">
        <f>IF(Taxonomie!$AC186="skos:exactMatch",Taxonomie!$AA186,)</f>
        <v>0</v>
      </c>
      <c r="H186" s="12">
        <f>IF(Taxonomie!$AC186="skos:closeMatch",Taxonomie!$AA186,)</f>
        <v>0</v>
      </c>
      <c r="I186" s="12">
        <f>IF(Taxonomie!$AC186="skos:relatedMatch",Taxonomie!$AA186,)</f>
        <v>0</v>
      </c>
      <c r="J186" s="12">
        <f>IF(Taxonomie!$AC186="skos:broadMatch",Taxonomie!$AA186,)</f>
        <v>0</v>
      </c>
      <c r="K186" s="37" t="str">
        <f>IF(Taxonomie!$AC186="skos:narrowMatch",Taxonomie!$AA186,)</f>
        <v>https://d-nb.info/gnd/4066778-9</v>
      </c>
      <c r="L186" s="12">
        <f>IF(Taxonomie!$AH186="skos:exactMatch",Taxonomie!$AF186,)</f>
        <v>0</v>
      </c>
      <c r="M186" s="12">
        <f>IF(Taxonomie!$AH186="skos:closeMatch",Taxonomie!$AF186,)</f>
        <v>0</v>
      </c>
      <c r="N186" s="37" t="str">
        <f>IF(Taxonomie!$AH186="skos:relatedMatch",Taxonomie!$AF186,)</f>
        <v>https://www.wikidata.org/wiki/Q12301128</v>
      </c>
      <c r="O186" s="12">
        <f>IF(Taxonomie!$AH186="skos:broadMatch",Taxonomie!$AF186,)</f>
        <v>0</v>
      </c>
      <c r="P186" s="12">
        <f>IF(Taxonomie!$AH186="skos:narrowMatch",Taxonomie!$AF186,)</f>
        <v>0</v>
      </c>
      <c r="Q186" s="75" t="str">
        <f>IF(Taxonomie!AK186="N.A.",,Taxonomie!AK186)</f>
        <v>http://eurovoc.europa.eu/1695</v>
      </c>
      <c r="R186" s="12">
        <f>IF(Taxonomie!$AM186="skos:exactMatch",Taxonomie!$AK186,)</f>
        <v>0</v>
      </c>
      <c r="S186" s="12">
        <f>IF(Taxonomie!$AM186="skos:closeMatch",Taxonomie!$AK186,)</f>
        <v>0</v>
      </c>
      <c r="T186" s="37" t="str">
        <f>IF(Taxonomie!$AM186="skos:relatedMatch",Taxonomie!$AK186,)</f>
        <v>http://eurovoc.europa.eu/1695</v>
      </c>
      <c r="U186" s="12">
        <f>IF(Taxonomie!$AM186="skos:broadMatch",Taxonomie!$AK186,)</f>
        <v>0</v>
      </c>
      <c r="V186" s="12">
        <f>IF(Taxonomie!$AM186="skos:narrowMatch",Taxonomie!$AK186,)</f>
        <v>0</v>
      </c>
      <c r="W186" s="12">
        <f>IF(Taxonomie!$AQ186="skos:exactMatch",Taxonomie!$AP186,)</f>
        <v>0</v>
      </c>
      <c r="X186" s="12">
        <f>IF(Taxonomie!$AQ186="skos:closeMatch",Taxonomie!$AP186,)</f>
        <v>0</v>
      </c>
      <c r="Y186" s="12">
        <f>IF(Taxonomie!$AQ186="skos:relatedMatch",Taxonomie!$AP186,)</f>
        <v>0</v>
      </c>
      <c r="Z186" s="12">
        <f>IF(Taxonomie!$AQ186="skos:broadMatch",Taxonomie!$AP186,)</f>
        <v>0</v>
      </c>
      <c r="AA186" s="12">
        <f>IF(Taxonomie!$AQ186="skos:narrowMatch",Taxonomie!$AP186,)</f>
        <v>0</v>
      </c>
      <c r="AB186" s="12" t="s">
        <v>5489</v>
      </c>
    </row>
    <row r="187" spans="1:28">
      <c r="A187" s="12" t="str">
        <f t="shared" si="0"/>
        <v>Soziale Hilfe - Pflege</v>
      </c>
      <c r="B187" s="12" t="str">
        <f>CONCATENATE(Taxonomie!D187," - ",Taxonomie!Y187)</f>
        <v>social support - nursing care</v>
      </c>
      <c r="C187" s="12" t="str">
        <f>Taxonomie!C187</f>
        <v>Soziale Hilfe</v>
      </c>
      <c r="D187" s="12" t="str">
        <f>Taxonomie!X187</f>
        <v>Pflege</v>
      </c>
      <c r="E187" s="12" t="str">
        <f>Taxonomie!Z187</f>
        <v>Informationen zu Pflegepersonal und Pflegeeinrichtungen</v>
      </c>
      <c r="F187" s="12" t="str">
        <f>Taxonomie!B187</f>
        <v>Bevölkerung und Gesellschaft</v>
      </c>
      <c r="G187" s="37" t="str">
        <f>IF(Taxonomie!$AC187="skos:exactMatch",Taxonomie!$AA187,)</f>
        <v>https://d-nb.info/gnd/1061007650</v>
      </c>
      <c r="H187" s="12">
        <f>IF(Taxonomie!$AC187="skos:closeMatch",Taxonomie!$AA187,)</f>
        <v>0</v>
      </c>
      <c r="I187" s="12">
        <f>IF(Taxonomie!$AC187="skos:relatedMatch",Taxonomie!$AA187,)</f>
        <v>0</v>
      </c>
      <c r="J187" s="12">
        <f>IF(Taxonomie!$AC187="skos:broadMatch",Taxonomie!$AA187,)</f>
        <v>0</v>
      </c>
      <c r="K187" s="12">
        <f>IF(Taxonomie!$AC187="skos:narrowMatch",Taxonomie!$AA187,)</f>
        <v>0</v>
      </c>
      <c r="L187" s="37" t="str">
        <f>IF(Taxonomie!$AH187="skos:exactMatch",Taxonomie!$AF187,)</f>
        <v>https://www.wikidata.org/wiki/Q121176</v>
      </c>
      <c r="M187" s="12">
        <f>IF(Taxonomie!$AH187="skos:closeMatch",Taxonomie!$AF187,)</f>
        <v>0</v>
      </c>
      <c r="N187" s="12">
        <f>IF(Taxonomie!$AH187="skos:relatedMatch",Taxonomie!$AF187,)</f>
        <v>0</v>
      </c>
      <c r="O187" s="12">
        <f>IF(Taxonomie!$AH187="skos:broadMatch",Taxonomie!$AF187,)</f>
        <v>0</v>
      </c>
      <c r="P187" s="12">
        <f>IF(Taxonomie!$AH187="skos:narrowMatch",Taxonomie!$AF187,)</f>
        <v>0</v>
      </c>
      <c r="Q187" s="75" t="str">
        <f>IF(Taxonomie!AK187="N.A.",,Taxonomie!AK187)</f>
        <v>http://eurovoc.europa.eu/5900</v>
      </c>
      <c r="R187" s="12">
        <f>IF(Taxonomie!$AM187="skos:exactMatch",Taxonomie!$AK187,)</f>
        <v>0</v>
      </c>
      <c r="S187" s="12">
        <f>IF(Taxonomie!$AM187="skos:closeMatch",Taxonomie!$AK187,)</f>
        <v>0</v>
      </c>
      <c r="T187" s="12">
        <f>IF(Taxonomie!$AM187="skos:relatedMatch",Taxonomie!$AK187,)</f>
        <v>0</v>
      </c>
      <c r="U187" s="12">
        <f>IF(Taxonomie!$AM187="skos:broadMatch",Taxonomie!$AK187,)</f>
        <v>0</v>
      </c>
      <c r="V187" s="37" t="str">
        <f>IF(Taxonomie!$AM187="skos:narrowMatch",Taxonomie!$AK187,)</f>
        <v>http://eurovoc.europa.eu/5900</v>
      </c>
      <c r="W187" s="37" t="str">
        <f>IF(Taxonomie!$AQ187="skos:exactMatch",Taxonomie!$AP187,)</f>
        <v>https://schema.org/Nursing</v>
      </c>
      <c r="X187" s="12">
        <f>IF(Taxonomie!$AQ187="skos:closeMatch",Taxonomie!$AP187,)</f>
        <v>0</v>
      </c>
      <c r="Y187" s="12">
        <f>IF(Taxonomie!$AQ187="skos:relatedMatch",Taxonomie!$AP187,)</f>
        <v>0</v>
      </c>
      <c r="Z187" s="12">
        <f>IF(Taxonomie!$AQ187="skos:broadMatch",Taxonomie!$AP187,)</f>
        <v>0</v>
      </c>
      <c r="AA187" s="12">
        <f>IF(Taxonomie!$AQ187="skos:narrowMatch",Taxonomie!$AP187,)</f>
        <v>0</v>
      </c>
      <c r="AB187" s="12" t="s">
        <v>5489</v>
      </c>
    </row>
    <row r="188" spans="1:28">
      <c r="A188" s="12" t="str">
        <f t="shared" si="0"/>
        <v>Städtisches Personal - Stellenausschreibung</v>
      </c>
      <c r="B188" s="12" t="str">
        <f>CONCATENATE(Taxonomie!D188," - ",Taxonomie!Y188)</f>
        <v>city staff - job posting</v>
      </c>
      <c r="C188" s="12" t="str">
        <f>Taxonomie!C188</f>
        <v>Städtisches Personal</v>
      </c>
      <c r="D188" s="12" t="str">
        <f>Taxonomie!X188</f>
        <v>Stellenausschreibung</v>
      </c>
      <c r="E188" s="12" t="str">
        <f>Taxonomie!Z188</f>
        <v>Städtische Stellenangebote</v>
      </c>
      <c r="F188" s="12" t="str">
        <f>Taxonomie!B188</f>
        <v>Regierung und öffentlicher Sektor</v>
      </c>
      <c r="G188" s="37" t="str">
        <f>IF(Taxonomie!$AC188="skos:exactMatch",Taxonomie!$AA188,)</f>
        <v>https://d-nb.info/gnd/4183085-4</v>
      </c>
      <c r="H188" s="12">
        <f>IF(Taxonomie!$AC188="skos:closeMatch",Taxonomie!$AA188,)</f>
        <v>0</v>
      </c>
      <c r="I188" s="12">
        <f>IF(Taxonomie!$AC188="skos:relatedMatch",Taxonomie!$AA188,)</f>
        <v>0</v>
      </c>
      <c r="J188" s="12">
        <f>IF(Taxonomie!$AC188="skos:broadMatch",Taxonomie!$AA188,)</f>
        <v>0</v>
      </c>
      <c r="K188" s="12">
        <f>IF(Taxonomie!$AC188="skos:narrowMatch",Taxonomie!$AA188,)</f>
        <v>0</v>
      </c>
      <c r="L188" s="37" t="str">
        <f>IF(Taxonomie!$AH188="skos:exactMatch",Taxonomie!$AF188,)</f>
        <v>https://www.wikidata.org/wiki/Q356251</v>
      </c>
      <c r="M188" s="12">
        <f>IF(Taxonomie!$AH188="skos:closeMatch",Taxonomie!$AF188,)</f>
        <v>0</v>
      </c>
      <c r="N188" s="12">
        <f>IF(Taxonomie!$AH188="skos:relatedMatch",Taxonomie!$AF188,)</f>
        <v>0</v>
      </c>
      <c r="O188" s="12">
        <f>IF(Taxonomie!$AH188="skos:broadMatch",Taxonomie!$AF188,)</f>
        <v>0</v>
      </c>
      <c r="P188" s="12">
        <f>IF(Taxonomie!$AH188="skos:narrowMatch",Taxonomie!$AF188,)</f>
        <v>0</v>
      </c>
      <c r="Q188" s="75" t="str">
        <f>IF(Taxonomie!AK188="N.A.",,Taxonomie!AK188)</f>
        <v>http://eurovoc.europa.eu/2126</v>
      </c>
      <c r="R188" s="12">
        <f>IF(Taxonomie!$AM188="skos:exactMatch",Taxonomie!$AK188,)</f>
        <v>0</v>
      </c>
      <c r="S188" s="12">
        <f>IF(Taxonomie!$AM188="skos:closeMatch",Taxonomie!$AK188,)</f>
        <v>0</v>
      </c>
      <c r="T188" s="37" t="str">
        <f>IF(Taxonomie!$AM188="skos:relatedMatch",Taxonomie!$AK188,)</f>
        <v>http://eurovoc.europa.eu/2126</v>
      </c>
      <c r="U188" s="12">
        <f>IF(Taxonomie!$AM188="skos:broadMatch",Taxonomie!$AK188,)</f>
        <v>0</v>
      </c>
      <c r="V188" s="12">
        <f>IF(Taxonomie!$AM188="skos:narrowMatch",Taxonomie!$AK188,)</f>
        <v>0</v>
      </c>
      <c r="W188" s="37" t="str">
        <f>IF(Taxonomie!$AQ188="skos:exactMatch",Taxonomie!$AP188,)</f>
        <v>https://schema.org/JobPosting</v>
      </c>
      <c r="X188" s="12">
        <f>IF(Taxonomie!$AQ188="skos:closeMatch",Taxonomie!$AP188,)</f>
        <v>0</v>
      </c>
      <c r="Y188" s="12">
        <f>IF(Taxonomie!$AQ188="skos:relatedMatch",Taxonomie!$AP188,)</f>
        <v>0</v>
      </c>
      <c r="Z188" s="12">
        <f>IF(Taxonomie!$AQ188="skos:broadMatch",Taxonomie!$AP188,)</f>
        <v>0</v>
      </c>
      <c r="AA188" s="12">
        <f>IF(Taxonomie!$AQ188="skos:narrowMatch",Taxonomie!$AP188,)</f>
        <v>0</v>
      </c>
      <c r="AB188" s="12" t="s">
        <v>5489</v>
      </c>
    </row>
    <row r="189" spans="1:28">
      <c r="A189" s="12" t="str">
        <f t="shared" si="0"/>
        <v>Städtisches Personal - Stellenplan</v>
      </c>
      <c r="B189" s="12" t="str">
        <f>CONCATENATE(Taxonomie!D189," - ",Taxonomie!Y189)</f>
        <v>city staff - staffing plan</v>
      </c>
      <c r="C189" s="12" t="str">
        <f>Taxonomie!C189</f>
        <v>Städtisches Personal</v>
      </c>
      <c r="D189" s="12" t="str">
        <f>Taxonomie!X189</f>
        <v>Stellenplan</v>
      </c>
      <c r="E189" s="12" t="str">
        <f>Taxonomie!Z189</f>
        <v>Plan der Stellen im städtischen Dienst</v>
      </c>
      <c r="F189" s="12" t="str">
        <f>Taxonomie!B189</f>
        <v>Regierung und öffentlicher Sektor</v>
      </c>
      <c r="G189" s="37" t="str">
        <f>IF(Taxonomie!$AC189="skos:exactMatch",Taxonomie!$AA189,)</f>
        <v>https://d-nb.info/gnd/4183086-6</v>
      </c>
      <c r="H189" s="12">
        <f>IF(Taxonomie!$AC189="skos:closeMatch",Taxonomie!$AA189,)</f>
        <v>0</v>
      </c>
      <c r="I189" s="12">
        <f>IF(Taxonomie!$AC189="skos:relatedMatch",Taxonomie!$AA189,)</f>
        <v>0</v>
      </c>
      <c r="J189" s="12">
        <f>IF(Taxonomie!$AC189="skos:broadMatch",Taxonomie!$AA189,)</f>
        <v>0</v>
      </c>
      <c r="K189" s="12">
        <f>IF(Taxonomie!$AC189="skos:narrowMatch",Taxonomie!$AA189,)</f>
        <v>0</v>
      </c>
      <c r="L189" s="37" t="str">
        <f>IF(Taxonomie!$AH189="skos:exactMatch",Taxonomie!$AF189,)</f>
        <v>https://www.wikidata.org/wiki/Q2801889</v>
      </c>
      <c r="M189" s="12">
        <f>IF(Taxonomie!$AH189="skos:closeMatch",Taxonomie!$AF189,)</f>
        <v>0</v>
      </c>
      <c r="N189" s="12">
        <f>IF(Taxonomie!$AH189="skos:relatedMatch",Taxonomie!$AF189,)</f>
        <v>0</v>
      </c>
      <c r="O189" s="12">
        <f>IF(Taxonomie!$AH189="skos:broadMatch",Taxonomie!$AF189,)</f>
        <v>0</v>
      </c>
      <c r="P189" s="12">
        <f>IF(Taxonomie!$AH189="skos:narrowMatch",Taxonomie!$AF189,)</f>
        <v>0</v>
      </c>
      <c r="Q189" s="75" t="str">
        <f>IF(Taxonomie!AK189="N.A.",,Taxonomie!AK189)</f>
        <v>http://eurovoc.europa.eu/2126</v>
      </c>
      <c r="R189" s="12">
        <f>IF(Taxonomie!$AM189="skos:exactMatch",Taxonomie!$AK189,)</f>
        <v>0</v>
      </c>
      <c r="S189" s="12">
        <f>IF(Taxonomie!$AM189="skos:closeMatch",Taxonomie!$AK189,)</f>
        <v>0</v>
      </c>
      <c r="T189" s="37" t="str">
        <f>IF(Taxonomie!$AM189="skos:relatedMatch",Taxonomie!$AK189,)</f>
        <v>http://eurovoc.europa.eu/2126</v>
      </c>
      <c r="U189" s="12">
        <f>IF(Taxonomie!$AM189="skos:broadMatch",Taxonomie!$AK189,)</f>
        <v>0</v>
      </c>
      <c r="V189" s="12">
        <f>IF(Taxonomie!$AM189="skos:narrowMatch",Taxonomie!$AK189,)</f>
        <v>0</v>
      </c>
      <c r="W189" s="12">
        <f>IF(Taxonomie!$AQ189="skos:exactMatch",Taxonomie!$AP189,)</f>
        <v>0</v>
      </c>
      <c r="X189" s="12">
        <f>IF(Taxonomie!$AQ189="skos:closeMatch",Taxonomie!$AP189,)</f>
        <v>0</v>
      </c>
      <c r="Y189" s="37" t="str">
        <f>IF(Taxonomie!$AQ189="skos:relatedMatch",Taxonomie!$AP189,)</f>
        <v>https://schema.org/JobPosting</v>
      </c>
      <c r="Z189" s="12">
        <f>IF(Taxonomie!$AQ189="skos:broadMatch",Taxonomie!$AP189,)</f>
        <v>0</v>
      </c>
      <c r="AA189" s="12">
        <f>IF(Taxonomie!$AQ189="skos:narrowMatch",Taxonomie!$AP189,)</f>
        <v>0</v>
      </c>
      <c r="AB189" s="12" t="s">
        <v>5489</v>
      </c>
    </row>
    <row r="190" spans="1:28">
      <c r="A190" s="12" t="str">
        <f t="shared" si="0"/>
        <v>Tourismus - Gästezahl</v>
      </c>
      <c r="B190" s="12" t="str">
        <f>CONCATENATE(Taxonomie!D190," - ",Taxonomie!Y190)</f>
        <v>tourism - number of visitors</v>
      </c>
      <c r="C190" s="12" t="str">
        <f>Taxonomie!C190</f>
        <v>Tourismus</v>
      </c>
      <c r="D190" s="12" t="str">
        <f>Taxonomie!X190</f>
        <v>Gästezahl</v>
      </c>
      <c r="E190" s="12" t="str">
        <f>Taxonomie!Z190</f>
        <v>Zahl der Gäste und Übernachtungen</v>
      </c>
      <c r="F190" s="12" t="str">
        <f>Taxonomie!B190</f>
        <v>Wirtschaft und Finanzen</v>
      </c>
      <c r="G190" s="12">
        <f>IF(Taxonomie!$AC190="skos:exactMatch",Taxonomie!$AA190,)</f>
        <v>0</v>
      </c>
      <c r="H190" s="12">
        <f>IF(Taxonomie!$AC190="skos:closeMatch",Taxonomie!$AA190,)</f>
        <v>0</v>
      </c>
      <c r="I190" s="37" t="str">
        <f>IF(Taxonomie!$AC190="skos:relatedMatch",Taxonomie!$AA190,)</f>
        <v>https://d-nb.info/gnd/4138535-4</v>
      </c>
      <c r="J190" s="12">
        <f>IF(Taxonomie!$AC190="skos:broadMatch",Taxonomie!$AA190,)</f>
        <v>0</v>
      </c>
      <c r="K190" s="12">
        <f>IF(Taxonomie!$AC190="skos:narrowMatch",Taxonomie!$AA190,)</f>
        <v>0</v>
      </c>
      <c r="L190" s="12">
        <f>IF(Taxonomie!$AH190="skos:exactMatch",Taxonomie!$AF190,)</f>
        <v>0</v>
      </c>
      <c r="M190" s="12">
        <f>IF(Taxonomie!$AH190="skos:closeMatch",Taxonomie!$AF190,)</f>
        <v>0</v>
      </c>
      <c r="N190" s="37" t="str">
        <f>IF(Taxonomie!$AH190="skos:relatedMatch",Taxonomie!$AF190,)</f>
        <v>https://www.wikidata.org/wiki/Q112287562</v>
      </c>
      <c r="O190" s="12">
        <f>IF(Taxonomie!$AH190="skos:broadMatch",Taxonomie!$AF190,)</f>
        <v>0</v>
      </c>
      <c r="P190" s="12">
        <f>IF(Taxonomie!$AH190="skos:narrowMatch",Taxonomie!$AF190,)</f>
        <v>0</v>
      </c>
      <c r="Q190" s="12">
        <f>IF(Taxonomie!AK190="N.A.",,Taxonomie!AK190)</f>
        <v>0</v>
      </c>
      <c r="R190" s="12">
        <f>IF(Taxonomie!$AM190="skos:exactMatch",Taxonomie!$AK190,)</f>
        <v>0</v>
      </c>
      <c r="S190" s="12">
        <f>IF(Taxonomie!$AM190="skos:closeMatch",Taxonomie!$AK190,)</f>
        <v>0</v>
      </c>
      <c r="T190" s="12">
        <f>IF(Taxonomie!$AM190="skos:relatedMatch",Taxonomie!$AK190,)</f>
        <v>0</v>
      </c>
      <c r="U190" s="12">
        <f>IF(Taxonomie!$AM190="skos:broadMatch",Taxonomie!$AK190,)</f>
        <v>0</v>
      </c>
      <c r="V190" s="12">
        <f>IF(Taxonomie!$AM190="skos:narrowMatch",Taxonomie!$AK190,)</f>
        <v>0</v>
      </c>
      <c r="W190" s="12">
        <f>IF(Taxonomie!$AQ190="skos:exactMatch",Taxonomie!$AP190,)</f>
        <v>0</v>
      </c>
      <c r="X190" s="12">
        <f>IF(Taxonomie!$AQ190="skos:closeMatch",Taxonomie!$AP190,)</f>
        <v>0</v>
      </c>
      <c r="Y190" s="12">
        <f>IF(Taxonomie!$AQ190="skos:relatedMatch",Taxonomie!$AP190,)</f>
        <v>0</v>
      </c>
      <c r="Z190" s="12">
        <f>IF(Taxonomie!$AQ190="skos:broadMatch",Taxonomie!$AP190,)</f>
        <v>0</v>
      </c>
      <c r="AA190" s="12">
        <f>IF(Taxonomie!$AQ190="skos:narrowMatch",Taxonomie!$AP190,)</f>
        <v>0</v>
      </c>
      <c r="AB190" s="12" t="s">
        <v>5489</v>
      </c>
    </row>
    <row r="191" spans="1:28">
      <c r="A191" s="12" t="str">
        <f t="shared" si="0"/>
        <v>Tourismus - Sehenswürdigkeit</v>
      </c>
      <c r="B191" s="12" t="str">
        <f>CONCATENATE(Taxonomie!D191," - ",Taxonomie!Y191)</f>
        <v>tourism - tourist attraction</v>
      </c>
      <c r="C191" s="12" t="str">
        <f>Taxonomie!C191</f>
        <v>Tourismus</v>
      </c>
      <c r="D191" s="12" t="str">
        <f>Taxonomie!X191</f>
        <v>Sehenswürdigkeit</v>
      </c>
      <c r="E191" s="12" t="str">
        <f>Taxonomie!Z191</f>
        <v>Touristenattraktionen</v>
      </c>
      <c r="F191" s="12" t="str">
        <f>Taxonomie!B191</f>
        <v>Wirtschaft und Finanzen</v>
      </c>
      <c r="G191" s="37" t="str">
        <f>IF(Taxonomie!$AC191="skos:exactMatch",Taxonomie!$AA191,)</f>
        <v>https://d-nb.info/gnd/4125656-6</v>
      </c>
      <c r="H191" s="12">
        <f>IF(Taxonomie!$AC191="skos:closeMatch",Taxonomie!$AA191,)</f>
        <v>0</v>
      </c>
      <c r="I191" s="12">
        <f>IF(Taxonomie!$AC191="skos:relatedMatch",Taxonomie!$AA191,)</f>
        <v>0</v>
      </c>
      <c r="J191" s="12">
        <f>IF(Taxonomie!$AC191="skos:broadMatch",Taxonomie!$AA191,)</f>
        <v>0</v>
      </c>
      <c r="K191" s="12">
        <f>IF(Taxonomie!$AC191="skos:narrowMatch",Taxonomie!$AA191,)</f>
        <v>0</v>
      </c>
      <c r="L191" s="37" t="str">
        <f>IF(Taxonomie!$AH191="skos:exactMatch",Taxonomie!$AF191,)</f>
        <v>https://www.wikidata.org/wiki/Q570116</v>
      </c>
      <c r="M191" s="12">
        <f>IF(Taxonomie!$AH191="skos:closeMatch",Taxonomie!$AF191,)</f>
        <v>0</v>
      </c>
      <c r="N191" s="12">
        <f>IF(Taxonomie!$AH191="skos:relatedMatch",Taxonomie!$AF191,)</f>
        <v>0</v>
      </c>
      <c r="O191" s="12">
        <f>IF(Taxonomie!$AH191="skos:broadMatch",Taxonomie!$AF191,)</f>
        <v>0</v>
      </c>
      <c r="P191" s="12">
        <f>IF(Taxonomie!$AH191="skos:narrowMatch",Taxonomie!$AF191,)</f>
        <v>0</v>
      </c>
      <c r="Q191" s="12">
        <f>IF(Taxonomie!AK191="N.A.",,Taxonomie!AK191)</f>
        <v>0</v>
      </c>
      <c r="R191" s="12">
        <f>IF(Taxonomie!$AM191="skos:exactMatch",Taxonomie!$AK191,)</f>
        <v>0</v>
      </c>
      <c r="S191" s="12">
        <f>IF(Taxonomie!$AM191="skos:closeMatch",Taxonomie!$AK191,)</f>
        <v>0</v>
      </c>
      <c r="T191" s="12">
        <f>IF(Taxonomie!$AM191="skos:relatedMatch",Taxonomie!$AK191,)</f>
        <v>0</v>
      </c>
      <c r="U191" s="12">
        <f>IF(Taxonomie!$AM191="skos:broadMatch",Taxonomie!$AK191,)</f>
        <v>0</v>
      </c>
      <c r="V191" s="12">
        <f>IF(Taxonomie!$AM191="skos:narrowMatch",Taxonomie!$AK191,)</f>
        <v>0</v>
      </c>
      <c r="W191" s="37" t="str">
        <f>IF(Taxonomie!$AQ191="skos:exactMatch",Taxonomie!$AP191,)</f>
        <v>https://schema.org/TouristAttraction</v>
      </c>
      <c r="X191" s="12">
        <f>IF(Taxonomie!$AQ191="skos:closeMatch",Taxonomie!$AP191,)</f>
        <v>0</v>
      </c>
      <c r="Y191" s="12">
        <f>IF(Taxonomie!$AQ191="skos:relatedMatch",Taxonomie!$AP191,)</f>
        <v>0</v>
      </c>
      <c r="Z191" s="12">
        <f>IF(Taxonomie!$AQ191="skos:broadMatch",Taxonomie!$AP191,)</f>
        <v>0</v>
      </c>
      <c r="AA191" s="12">
        <f>IF(Taxonomie!$AQ191="skos:narrowMatch",Taxonomie!$AP191,)</f>
        <v>0</v>
      </c>
      <c r="AB191" s="12" t="s">
        <v>5489</v>
      </c>
    </row>
    <row r="192" spans="1:28">
      <c r="A192" s="12" t="str">
        <f t="shared" si="0"/>
        <v>Tourismus - Stadtführung</v>
      </c>
      <c r="B192" s="12" t="str">
        <f>CONCATENATE(Taxonomie!D192," - ",Taxonomie!Y192)</f>
        <v>tourism - guided city tour</v>
      </c>
      <c r="C192" s="12" t="str">
        <f>Taxonomie!C192</f>
        <v>Tourismus</v>
      </c>
      <c r="D192" s="12" t="str">
        <f>Taxonomie!X192</f>
        <v>Stadtführung</v>
      </c>
      <c r="E192" s="12" t="str">
        <f>Taxonomie!Z192</f>
        <v>Informationen zu Stadtrundgängen und touristischen Führungen</v>
      </c>
      <c r="F192" s="12" t="str">
        <f>Taxonomie!B192</f>
        <v>Wirtschaft und Finanzen</v>
      </c>
      <c r="G192" s="12">
        <f>IF(Taxonomie!$AC192="skos:exactMatch",Taxonomie!$AA192,)</f>
        <v>0</v>
      </c>
      <c r="H192" s="12">
        <f>IF(Taxonomie!$AC192="skos:closeMatch",Taxonomie!$AA192,)</f>
        <v>0</v>
      </c>
      <c r="I192" s="37" t="str">
        <f>IF(Taxonomie!$AC192="skos:relatedMatch",Taxonomie!$AA192,)</f>
        <v>https://d-nb.info/gnd/4231341-7</v>
      </c>
      <c r="J192" s="12">
        <f>IF(Taxonomie!$AC192="skos:broadMatch",Taxonomie!$AA192,)</f>
        <v>0</v>
      </c>
      <c r="K192" s="12">
        <f>IF(Taxonomie!$AC192="skos:narrowMatch",Taxonomie!$AA192,)</f>
        <v>0</v>
      </c>
      <c r="L192" s="37" t="str">
        <f>IF(Taxonomie!$AH192="skos:exactMatch",Taxonomie!$AF192,)</f>
        <v>https://www.wikidata.org/wiki/Q14379287</v>
      </c>
      <c r="M192" s="12">
        <f>IF(Taxonomie!$AH192="skos:closeMatch",Taxonomie!$AF192,)</f>
        <v>0</v>
      </c>
      <c r="N192" s="12">
        <f>IF(Taxonomie!$AH192="skos:relatedMatch",Taxonomie!$AF192,)</f>
        <v>0</v>
      </c>
      <c r="O192" s="12">
        <f>IF(Taxonomie!$AH192="skos:broadMatch",Taxonomie!$AF192,)</f>
        <v>0</v>
      </c>
      <c r="P192" s="12">
        <f>IF(Taxonomie!$AH192="skos:narrowMatch",Taxonomie!$AF192,)</f>
        <v>0</v>
      </c>
      <c r="Q192" s="75" t="str">
        <f>IF(Taxonomie!AK192="N.A.",,Taxonomie!AK192)</f>
        <v>http://eurovoc.europa.eu/6768</v>
      </c>
      <c r="R192" s="12">
        <f>IF(Taxonomie!$AM192="skos:exactMatch",Taxonomie!$AK192,)</f>
        <v>0</v>
      </c>
      <c r="S192" s="12">
        <f>IF(Taxonomie!$AM192="skos:closeMatch",Taxonomie!$AK192,)</f>
        <v>0</v>
      </c>
      <c r="T192" s="37" t="str">
        <f>IF(Taxonomie!$AM192="skos:relatedMatch",Taxonomie!$AK192,)</f>
        <v>http://eurovoc.europa.eu/6768</v>
      </c>
      <c r="U192" s="12">
        <f>IF(Taxonomie!$AM192="skos:broadMatch",Taxonomie!$AK192,)</f>
        <v>0</v>
      </c>
      <c r="V192" s="12">
        <f>IF(Taxonomie!$AM192="skos:narrowMatch",Taxonomie!$AK192,)</f>
        <v>0</v>
      </c>
      <c r="W192" s="12">
        <f>IF(Taxonomie!$AQ192="skos:exactMatch",Taxonomie!$AP192,)</f>
        <v>0</v>
      </c>
      <c r="X192" s="12">
        <f>IF(Taxonomie!$AQ192="skos:closeMatch",Taxonomie!$AP192,)</f>
        <v>0</v>
      </c>
      <c r="Y192" s="12">
        <f>IF(Taxonomie!$AQ192="skos:relatedMatch",Taxonomie!$AP192,)</f>
        <v>0</v>
      </c>
      <c r="Z192" s="12">
        <f>IF(Taxonomie!$AQ192="skos:broadMatch",Taxonomie!$AP192,)</f>
        <v>0</v>
      </c>
      <c r="AA192" s="12">
        <f>IF(Taxonomie!$AQ192="skos:narrowMatch",Taxonomie!$AP192,)</f>
        <v>0</v>
      </c>
      <c r="AB192" s="12" t="s">
        <v>5489</v>
      </c>
    </row>
    <row r="193" spans="1:28">
      <c r="A193" s="12" t="str">
        <f t="shared" si="0"/>
        <v>Tourismus - Unterkunft - Campingplatz</v>
      </c>
      <c r="B193" s="12" t="str">
        <f>CONCATENATE(Taxonomie!D193," - ",Taxonomie!Y193)</f>
        <v>tourism - accommodation - campsite</v>
      </c>
      <c r="C193" s="12" t="str">
        <f>Taxonomie!C193</f>
        <v>Tourismus</v>
      </c>
      <c r="D193" s="12" t="str">
        <f>Taxonomie!X193</f>
        <v>Unterkunft - Campingplatz</v>
      </c>
      <c r="E193" s="12" t="str">
        <f>Taxonomie!Z193</f>
        <v>Verzeichnis der Campingplätze</v>
      </c>
      <c r="F193" s="12" t="str">
        <f>Taxonomie!B193</f>
        <v>Wirtschaft und Finanzen</v>
      </c>
      <c r="G193" s="37" t="str">
        <f>IF(Taxonomie!$AC193="skos:exactMatch",Taxonomie!$AA193,)</f>
        <v>https://d-nb.info/gnd/4128452-5</v>
      </c>
      <c r="H193" s="12">
        <f>IF(Taxonomie!$AC193="skos:closeMatch",Taxonomie!$AA193,)</f>
        <v>0</v>
      </c>
      <c r="I193" s="12">
        <f>IF(Taxonomie!$AC193="skos:relatedMatch",Taxonomie!$AA193,)</f>
        <v>0</v>
      </c>
      <c r="J193" s="12">
        <f>IF(Taxonomie!$AC193="skos:broadMatch",Taxonomie!$AA193,)</f>
        <v>0</v>
      </c>
      <c r="K193" s="12">
        <f>IF(Taxonomie!$AC193="skos:narrowMatch",Taxonomie!$AA193,)</f>
        <v>0</v>
      </c>
      <c r="L193" s="37" t="str">
        <f>IF(Taxonomie!$AH193="skos:exactMatch",Taxonomie!$AF193,)</f>
        <v>https://www.wikidata.org/wiki/Q832778</v>
      </c>
      <c r="M193" s="12">
        <f>IF(Taxonomie!$AH193="skos:closeMatch",Taxonomie!$AF193,)</f>
        <v>0</v>
      </c>
      <c r="N193" s="12">
        <f>IF(Taxonomie!$AH193="skos:relatedMatch",Taxonomie!$AF193,)</f>
        <v>0</v>
      </c>
      <c r="O193" s="12">
        <f>IF(Taxonomie!$AH193="skos:broadMatch",Taxonomie!$AF193,)</f>
        <v>0</v>
      </c>
      <c r="P193" s="12">
        <f>IF(Taxonomie!$AH193="skos:narrowMatch",Taxonomie!$AF193,)</f>
        <v>0</v>
      </c>
      <c r="Q193" s="75" t="str">
        <f>IF(Taxonomie!AK193="N.A.",,Taxonomie!AK193)</f>
        <v>http://eurovoc.europa.eu/5099</v>
      </c>
      <c r="R193" s="12">
        <f>IF(Taxonomie!$AM193="skos:exactMatch",Taxonomie!$AK193,)</f>
        <v>0</v>
      </c>
      <c r="S193" s="12">
        <f>IF(Taxonomie!$AM193="skos:closeMatch",Taxonomie!$AK193,)</f>
        <v>0</v>
      </c>
      <c r="T193" s="37" t="str">
        <f>IF(Taxonomie!$AM193="skos:relatedMatch",Taxonomie!$AK193,)</f>
        <v>http://eurovoc.europa.eu/5099</v>
      </c>
      <c r="U193" s="12">
        <f>IF(Taxonomie!$AM193="skos:broadMatch",Taxonomie!$AK193,)</f>
        <v>0</v>
      </c>
      <c r="V193" s="12">
        <f>IF(Taxonomie!$AM193="skos:narrowMatch",Taxonomie!$AK193,)</f>
        <v>0</v>
      </c>
      <c r="W193" s="37" t="str">
        <f>IF(Taxonomie!$AQ193="skos:exactMatch",Taxonomie!$AP193,)</f>
        <v>https://schema.org/Campground</v>
      </c>
      <c r="X193" s="12">
        <f>IF(Taxonomie!$AQ193="skos:closeMatch",Taxonomie!$AP193,)</f>
        <v>0</v>
      </c>
      <c r="Y193" s="12">
        <f>IF(Taxonomie!$AQ193="skos:relatedMatch",Taxonomie!$AP193,)</f>
        <v>0</v>
      </c>
      <c r="Z193" s="12">
        <f>IF(Taxonomie!$AQ193="skos:broadMatch",Taxonomie!$AP193,)</f>
        <v>0</v>
      </c>
      <c r="AA193" s="12">
        <f>IF(Taxonomie!$AQ193="skos:narrowMatch",Taxonomie!$AP193,)</f>
        <v>0</v>
      </c>
      <c r="AB193" s="12" t="s">
        <v>5489</v>
      </c>
    </row>
    <row r="194" spans="1:28">
      <c r="A194" s="12" t="str">
        <f t="shared" si="0"/>
        <v>Tourismus - Unterkunft - Herberge</v>
      </c>
      <c r="B194" s="12" t="str">
        <f>CONCATENATE(Taxonomie!D194," - ",Taxonomie!Y194)</f>
        <v>tourism - accommodation - hostel</v>
      </c>
      <c r="C194" s="12" t="str">
        <f>Taxonomie!C194</f>
        <v>Tourismus</v>
      </c>
      <c r="D194" s="12" t="str">
        <f>Taxonomie!X194</f>
        <v>Unterkunft - Herberge</v>
      </c>
      <c r="E194" s="12" t="str">
        <f>Taxonomie!Z194</f>
        <v>Informationen zu Beherbergungen</v>
      </c>
      <c r="F194" s="12" t="str">
        <f>Taxonomie!B194</f>
        <v>Wirtschaft und Finanzen</v>
      </c>
      <c r="G194" s="37" t="str">
        <f>IF(Taxonomie!$AC194="skos:exactMatch",Taxonomie!$AA194,)</f>
        <v>https://d-nb.info/gnd/4130904-2</v>
      </c>
      <c r="H194" s="12">
        <f>IF(Taxonomie!$AC194="skos:closeMatch",Taxonomie!$AA194,)</f>
        <v>0</v>
      </c>
      <c r="I194" s="12">
        <f>IF(Taxonomie!$AC194="skos:relatedMatch",Taxonomie!$AA194,)</f>
        <v>0</v>
      </c>
      <c r="J194" s="12">
        <f>IF(Taxonomie!$AC194="skos:broadMatch",Taxonomie!$AA194,)</f>
        <v>0</v>
      </c>
      <c r="K194" s="12">
        <f>IF(Taxonomie!$AC194="skos:narrowMatch",Taxonomie!$AA194,)</f>
        <v>0</v>
      </c>
      <c r="L194" s="37" t="str">
        <f>IF(Taxonomie!$AH194="skos:exactMatch",Taxonomie!$AF194,)</f>
        <v>https://www.wikidata.org/wiki/Q654772</v>
      </c>
      <c r="M194" s="12">
        <f>IF(Taxonomie!$AH194="skos:closeMatch",Taxonomie!$AF194,)</f>
        <v>0</v>
      </c>
      <c r="N194" s="12">
        <f>IF(Taxonomie!$AH194="skos:relatedMatch",Taxonomie!$AF194,)</f>
        <v>0</v>
      </c>
      <c r="O194" s="12">
        <f>IF(Taxonomie!$AH194="skos:broadMatch",Taxonomie!$AF194,)</f>
        <v>0</v>
      </c>
      <c r="P194" s="12">
        <f>IF(Taxonomie!$AH194="skos:narrowMatch",Taxonomie!$AF194,)</f>
        <v>0</v>
      </c>
      <c r="Q194" s="75" t="str">
        <f>IF(Taxonomie!AK194="N.A.",,Taxonomie!AK194)</f>
        <v>http://eurovoc.europa.eu/1404</v>
      </c>
      <c r="R194" s="12">
        <f>IF(Taxonomie!$AM194="skos:exactMatch",Taxonomie!$AK194,)</f>
        <v>0</v>
      </c>
      <c r="S194" s="12">
        <f>IF(Taxonomie!$AM194="skos:closeMatch",Taxonomie!$AK194,)</f>
        <v>0</v>
      </c>
      <c r="T194" s="37" t="str">
        <f>IF(Taxonomie!$AM194="skos:relatedMatch",Taxonomie!$AK194,)</f>
        <v>http://eurovoc.europa.eu/1404</v>
      </c>
      <c r="U194" s="12">
        <f>IF(Taxonomie!$AM194="skos:broadMatch",Taxonomie!$AK194,)</f>
        <v>0</v>
      </c>
      <c r="V194" s="12">
        <f>IF(Taxonomie!$AM194="skos:narrowMatch",Taxonomie!$AK194,)</f>
        <v>0</v>
      </c>
      <c r="W194" s="37" t="str">
        <f>IF(Taxonomie!$AQ194="skos:exactMatch",Taxonomie!$AP194,)</f>
        <v>https://schema.org/Hostel</v>
      </c>
      <c r="X194" s="12">
        <f>IF(Taxonomie!$AQ194="skos:closeMatch",Taxonomie!$AP194,)</f>
        <v>0</v>
      </c>
      <c r="Y194" s="12">
        <f>IF(Taxonomie!$AQ194="skos:relatedMatch",Taxonomie!$AP194,)</f>
        <v>0</v>
      </c>
      <c r="Z194" s="12">
        <f>IF(Taxonomie!$AQ194="skos:broadMatch",Taxonomie!$AP194,)</f>
        <v>0</v>
      </c>
      <c r="AA194" s="12">
        <f>IF(Taxonomie!$AQ194="skos:narrowMatch",Taxonomie!$AP194,)</f>
        <v>0</v>
      </c>
      <c r="AB194" s="12" t="s">
        <v>5489</v>
      </c>
    </row>
    <row r="195" spans="1:28">
      <c r="A195" s="12" t="str">
        <f t="shared" si="0"/>
        <v>Tourismus - Unterkunft - Hotel</v>
      </c>
      <c r="B195" s="12" t="str">
        <f>CONCATENATE(Taxonomie!D195," - ",Taxonomie!Y195)</f>
        <v>tourism - accommodation - hotel</v>
      </c>
      <c r="C195" s="12" t="str">
        <f>Taxonomie!C195</f>
        <v>Tourismus</v>
      </c>
      <c r="D195" s="12" t="str">
        <f>Taxonomie!X195</f>
        <v>Unterkunft - Hotel</v>
      </c>
      <c r="E195" s="12" t="str">
        <f>Taxonomie!Z195</f>
        <v>Standorte und Kontaktdetails der Hotelbetriebe</v>
      </c>
      <c r="F195" s="12" t="str">
        <f>Taxonomie!B195</f>
        <v>Wirtschaft und Finanzen</v>
      </c>
      <c r="G195" s="37" t="str">
        <f>IF(Taxonomie!$AC195="skos:exactMatch",Taxonomie!$AA195,)</f>
        <v>https://d-nb.info/gnd/4025922-5</v>
      </c>
      <c r="H195" s="12">
        <f>IF(Taxonomie!$AC195="skos:closeMatch",Taxonomie!$AA195,)</f>
        <v>0</v>
      </c>
      <c r="I195" s="12">
        <f>IF(Taxonomie!$AC195="skos:relatedMatch",Taxonomie!$AA195,)</f>
        <v>0</v>
      </c>
      <c r="J195" s="12">
        <f>IF(Taxonomie!$AC195="skos:broadMatch",Taxonomie!$AA195,)</f>
        <v>0</v>
      </c>
      <c r="K195" s="12">
        <f>IF(Taxonomie!$AC195="skos:narrowMatch",Taxonomie!$AA195,)</f>
        <v>0</v>
      </c>
      <c r="L195" s="37" t="str">
        <f>IF(Taxonomie!$AH195="skos:exactMatch",Taxonomie!$AF195,)</f>
        <v>https://www.wikidata.org/wiki/Q27686</v>
      </c>
      <c r="M195" s="12">
        <f>IF(Taxonomie!$AH195="skos:closeMatch",Taxonomie!$AF195,)</f>
        <v>0</v>
      </c>
      <c r="N195" s="12">
        <f>IF(Taxonomie!$AH195="skos:relatedMatch",Taxonomie!$AF195,)</f>
        <v>0</v>
      </c>
      <c r="O195" s="12">
        <f>IF(Taxonomie!$AH195="skos:broadMatch",Taxonomie!$AF195,)</f>
        <v>0</v>
      </c>
      <c r="P195" s="12">
        <f>IF(Taxonomie!$AH195="skos:narrowMatch",Taxonomie!$AF195,)</f>
        <v>0</v>
      </c>
      <c r="Q195" s="75" t="str">
        <f>IF(Taxonomie!AK195="N.A.",,Taxonomie!AK195)</f>
        <v>http://eurovoc.europa.eu/1404</v>
      </c>
      <c r="R195" s="12">
        <f>IF(Taxonomie!$AM195="skos:exactMatch",Taxonomie!$AK195,)</f>
        <v>0</v>
      </c>
      <c r="S195" s="12">
        <f>IF(Taxonomie!$AM195="skos:closeMatch",Taxonomie!$AK195,)</f>
        <v>0</v>
      </c>
      <c r="T195" s="37" t="str">
        <f>IF(Taxonomie!$AM195="skos:relatedMatch",Taxonomie!$AK195,)</f>
        <v>http://eurovoc.europa.eu/1404</v>
      </c>
      <c r="U195" s="12">
        <f>IF(Taxonomie!$AM195="skos:broadMatch",Taxonomie!$AK195,)</f>
        <v>0</v>
      </c>
      <c r="V195" s="12">
        <f>IF(Taxonomie!$AM195="skos:narrowMatch",Taxonomie!$AK195,)</f>
        <v>0</v>
      </c>
      <c r="W195" s="37" t="str">
        <f>IF(Taxonomie!$AQ195="skos:exactMatch",Taxonomie!$AP195,)</f>
        <v>https://schema.org/Hotel</v>
      </c>
      <c r="X195" s="12">
        <f>IF(Taxonomie!$AQ195="skos:closeMatch",Taxonomie!$AP195,)</f>
        <v>0</v>
      </c>
      <c r="Y195" s="12">
        <f>IF(Taxonomie!$AQ195="skos:relatedMatch",Taxonomie!$AP195,)</f>
        <v>0</v>
      </c>
      <c r="Z195" s="12">
        <f>IF(Taxonomie!$AQ195="skos:broadMatch",Taxonomie!$AP195,)</f>
        <v>0</v>
      </c>
      <c r="AA195" s="12">
        <f>IF(Taxonomie!$AQ195="skos:narrowMatch",Taxonomie!$AP195,)</f>
        <v>0</v>
      </c>
      <c r="AB195" s="12" t="s">
        <v>5489</v>
      </c>
    </row>
    <row r="196" spans="1:28">
      <c r="A196" s="12" t="str">
        <f t="shared" si="0"/>
        <v>Tourismus - Unterkunft - Privatunterkunft</v>
      </c>
      <c r="B196" s="12" t="str">
        <f>CONCATENATE(Taxonomie!D196," - ",Taxonomie!Y196)</f>
        <v>tourism - accommodation - private accommodation</v>
      </c>
      <c r="C196" s="12" t="str">
        <f>Taxonomie!C196</f>
        <v>Tourismus</v>
      </c>
      <c r="D196" s="12" t="str">
        <f>Taxonomie!X196</f>
        <v>Unterkunft - Privatunterkunft</v>
      </c>
      <c r="E196" s="12" t="str">
        <f>Taxonomie!Z196</f>
        <v>Privatunterkünfte und Übernachtungsmöglichkeiten</v>
      </c>
      <c r="F196" s="12" t="str">
        <f>Taxonomie!B196</f>
        <v>Wirtschaft und Finanzen</v>
      </c>
      <c r="G196" s="37" t="str">
        <f>IF(Taxonomie!$AC196="skos:exactMatch",Taxonomie!$AA196,)</f>
        <v>https://d-nb.info/gnd/4233044-0</v>
      </c>
      <c r="H196" s="12">
        <f>IF(Taxonomie!$AC196="skos:closeMatch",Taxonomie!$AA196,)</f>
        <v>0</v>
      </c>
      <c r="I196" s="12">
        <f>IF(Taxonomie!$AC196="skos:relatedMatch",Taxonomie!$AA196,)</f>
        <v>0</v>
      </c>
      <c r="J196" s="12">
        <f>IF(Taxonomie!$AC196="skos:broadMatch",Taxonomie!$AA196,)</f>
        <v>0</v>
      </c>
      <c r="K196" s="12">
        <f>IF(Taxonomie!$AC196="skos:narrowMatch",Taxonomie!$AA196,)</f>
        <v>0</v>
      </c>
      <c r="L196" s="37" t="str">
        <f>IF(Taxonomie!$AH196="skos:exactMatch",Taxonomie!$AF196,)</f>
        <v>https://www.wikidata.org/wiki/Q2111105</v>
      </c>
      <c r="M196" s="12">
        <f>IF(Taxonomie!$AH196="skos:closeMatch",Taxonomie!$AF196,)</f>
        <v>0</v>
      </c>
      <c r="N196" s="12">
        <f>IF(Taxonomie!$AH196="skos:relatedMatch",Taxonomie!$AF196,)</f>
        <v>0</v>
      </c>
      <c r="O196" s="12">
        <f>IF(Taxonomie!$AH196="skos:broadMatch",Taxonomie!$AF196,)</f>
        <v>0</v>
      </c>
      <c r="P196" s="12">
        <f>IF(Taxonomie!$AH196="skos:narrowMatch",Taxonomie!$AF196,)</f>
        <v>0</v>
      </c>
      <c r="Q196" s="75" t="str">
        <f>IF(Taxonomie!AK196="N.A.",,Taxonomie!AK196)</f>
        <v>http://eurovoc.europa.eu/1690</v>
      </c>
      <c r="R196" s="12">
        <f>IF(Taxonomie!$AM196="skos:exactMatch",Taxonomie!$AK196,)</f>
        <v>0</v>
      </c>
      <c r="S196" s="12">
        <f>IF(Taxonomie!$AM196="skos:closeMatch",Taxonomie!$AK196,)</f>
        <v>0</v>
      </c>
      <c r="T196" s="37" t="str">
        <f>IF(Taxonomie!$AM196="skos:relatedMatch",Taxonomie!$AK196,)</f>
        <v>http://eurovoc.europa.eu/1690</v>
      </c>
      <c r="U196" s="12">
        <f>IF(Taxonomie!$AM196="skos:broadMatch",Taxonomie!$AK196,)</f>
        <v>0</v>
      </c>
      <c r="V196" s="12">
        <f>IF(Taxonomie!$AM196="skos:narrowMatch",Taxonomie!$AK196,)</f>
        <v>0</v>
      </c>
      <c r="W196" s="12">
        <f>IF(Taxonomie!$AQ196="skos:exactMatch",Taxonomie!$AP196,)</f>
        <v>0</v>
      </c>
      <c r="X196" s="12">
        <f>IF(Taxonomie!$AQ196="skos:closeMatch",Taxonomie!$AP196,)</f>
        <v>0</v>
      </c>
      <c r="Y196" s="37" t="str">
        <f>IF(Taxonomie!$AQ196="skos:relatedMatch",Taxonomie!$AP196,)</f>
        <v>https://schema.org/LodgingBusiness</v>
      </c>
      <c r="Z196" s="12">
        <f>IF(Taxonomie!$AQ196="skos:broadMatch",Taxonomie!$AP196,)</f>
        <v>0</v>
      </c>
      <c r="AA196" s="12">
        <f>IF(Taxonomie!$AQ196="skos:narrowMatch",Taxonomie!$AP196,)</f>
        <v>0</v>
      </c>
      <c r="AB196" s="12" t="s">
        <v>5489</v>
      </c>
    </row>
    <row r="197" spans="1:28">
      <c r="A197" s="12" t="str">
        <f t="shared" si="0"/>
        <v>Verkehr - Ampelanlage</v>
      </c>
      <c r="B197" s="12" t="str">
        <f>CONCATENATE(Taxonomie!D197," - ",Taxonomie!Y197)</f>
        <v>transport - traffic lights</v>
      </c>
      <c r="C197" s="12" t="str">
        <f>Taxonomie!C197</f>
        <v>Verkehr</v>
      </c>
      <c r="D197" s="12" t="str">
        <f>Taxonomie!X197</f>
        <v>Ampelanlage</v>
      </c>
      <c r="E197" s="12" t="str">
        <f>Taxonomie!Z197</f>
        <v>Standorte der Ampelanlagen</v>
      </c>
      <c r="F197" s="12" t="str">
        <f>Taxonomie!B197</f>
        <v>Verkehr</v>
      </c>
      <c r="G197" s="37" t="str">
        <f>IF(Taxonomie!$AC197="skos:exactMatch",Taxonomie!$AA197,)</f>
        <v>https://d-nb.info/gnd/4187829-2</v>
      </c>
      <c r="H197" s="12">
        <f>IF(Taxonomie!$AC197="skos:closeMatch",Taxonomie!$AA197,)</f>
        <v>0</v>
      </c>
      <c r="I197" s="12">
        <f>IF(Taxonomie!$AC197="skos:relatedMatch",Taxonomie!$AA197,)</f>
        <v>0</v>
      </c>
      <c r="J197" s="12">
        <f>IF(Taxonomie!$AC197="skos:broadMatch",Taxonomie!$AA197,)</f>
        <v>0</v>
      </c>
      <c r="K197" s="12">
        <f>IF(Taxonomie!$AC197="skos:narrowMatch",Taxonomie!$AA197,)</f>
        <v>0</v>
      </c>
      <c r="L197" s="37" t="str">
        <f>IF(Taxonomie!$AH197="skos:exactMatch",Taxonomie!$AF197,)</f>
        <v>https://www.wikidata.org/wiki/Q8004</v>
      </c>
      <c r="M197" s="12">
        <f>IF(Taxonomie!$AH197="skos:closeMatch",Taxonomie!$AF197,)</f>
        <v>0</v>
      </c>
      <c r="N197" s="12">
        <f>IF(Taxonomie!$AH197="skos:relatedMatch",Taxonomie!$AF197,)</f>
        <v>0</v>
      </c>
      <c r="O197" s="12">
        <f>IF(Taxonomie!$AH197="skos:broadMatch",Taxonomie!$AF197,)</f>
        <v>0</v>
      </c>
      <c r="P197" s="12">
        <f>IF(Taxonomie!$AH197="skos:narrowMatch",Taxonomie!$AF197,)</f>
        <v>0</v>
      </c>
      <c r="Q197" s="75" t="str">
        <f>IF(Taxonomie!AK197="N.A.",,Taxonomie!AK197)</f>
        <v>http://eurovoc.europa.eu/847</v>
      </c>
      <c r="R197" s="12">
        <f>IF(Taxonomie!$AM197="skos:exactMatch",Taxonomie!$AK197,)</f>
        <v>0</v>
      </c>
      <c r="S197" s="12">
        <f>IF(Taxonomie!$AM197="skos:closeMatch",Taxonomie!$AK197,)</f>
        <v>0</v>
      </c>
      <c r="T197" s="37" t="str">
        <f>IF(Taxonomie!$AM197="skos:relatedMatch",Taxonomie!$AK197,)</f>
        <v>http://eurovoc.europa.eu/847</v>
      </c>
      <c r="U197" s="12">
        <f>IF(Taxonomie!$AM197="skos:broadMatch",Taxonomie!$AK197,)</f>
        <v>0</v>
      </c>
      <c r="V197" s="12">
        <f>IF(Taxonomie!$AM197="skos:narrowMatch",Taxonomie!$AK197,)</f>
        <v>0</v>
      </c>
      <c r="W197" s="12">
        <f>IF(Taxonomie!$AQ197="skos:exactMatch",Taxonomie!$AP197,)</f>
        <v>0</v>
      </c>
      <c r="X197" s="12">
        <f>IF(Taxonomie!$AQ197="skos:closeMatch",Taxonomie!$AP197,)</f>
        <v>0</v>
      </c>
      <c r="Y197" s="12">
        <f>IF(Taxonomie!$AQ197="skos:relatedMatch",Taxonomie!$AP197,)</f>
        <v>0</v>
      </c>
      <c r="Z197" s="12">
        <f>IF(Taxonomie!$AQ197="skos:broadMatch",Taxonomie!$AP197,)</f>
        <v>0</v>
      </c>
      <c r="AA197" s="12">
        <f>IF(Taxonomie!$AQ197="skos:narrowMatch",Taxonomie!$AP197,)</f>
        <v>0</v>
      </c>
      <c r="AB197" s="12" t="s">
        <v>5489</v>
      </c>
    </row>
    <row r="198" spans="1:28">
      <c r="A198" s="12" t="str">
        <f t="shared" si="0"/>
        <v>Verkehr - Flugverkehr - Flugbewegung</v>
      </c>
      <c r="B198" s="12" t="str">
        <f>CONCATENATE(Taxonomie!D198," - ",Taxonomie!Y198)</f>
        <v>transport - air traffic - aircraft movement</v>
      </c>
      <c r="C198" s="12" t="str">
        <f>Taxonomie!C198</f>
        <v>Verkehr</v>
      </c>
      <c r="D198" s="12" t="str">
        <f>Taxonomie!X198</f>
        <v>Flugverkehr - Flugbewegung</v>
      </c>
      <c r="E198" s="12" t="str">
        <f>Taxonomie!Z198</f>
        <v>Flugbewegungen und Fluggastaufkommen</v>
      </c>
      <c r="F198" s="12" t="str">
        <f>Taxonomie!B198</f>
        <v>Verkehr</v>
      </c>
      <c r="G198" s="12">
        <f>IF(Taxonomie!$AC198="skos:exactMatch",Taxonomie!$AA198,)</f>
        <v>0</v>
      </c>
      <c r="H198" s="12">
        <f>IF(Taxonomie!$AC198="skos:closeMatch",Taxonomie!$AA198,)</f>
        <v>0</v>
      </c>
      <c r="I198" s="12">
        <f>IF(Taxonomie!$AC198="skos:relatedMatch",Taxonomie!$AA198,)</f>
        <v>0</v>
      </c>
      <c r="J198" s="37" t="str">
        <f>IF(Taxonomie!$AC198="skos:broadMatch",Taxonomie!$AA198,)</f>
        <v>https://d-nb.info/gnd/4036597-9</v>
      </c>
      <c r="K198" s="12">
        <f>IF(Taxonomie!$AC198="skos:narrowMatch",Taxonomie!$AA198,)</f>
        <v>0</v>
      </c>
      <c r="L198" s="37" t="str">
        <f>IF(Taxonomie!$AH198="skos:exactMatch",Taxonomie!$AF198,)</f>
        <v>https://www.wikidata.org/wiki/Q1430653</v>
      </c>
      <c r="M198" s="12">
        <f>IF(Taxonomie!$AH198="skos:closeMatch",Taxonomie!$AF198,)</f>
        <v>0</v>
      </c>
      <c r="N198" s="12">
        <f>IF(Taxonomie!$AH198="skos:relatedMatch",Taxonomie!$AF198,)</f>
        <v>0</v>
      </c>
      <c r="O198" s="12">
        <f>IF(Taxonomie!$AH198="skos:broadMatch",Taxonomie!$AF198,)</f>
        <v>0</v>
      </c>
      <c r="P198" s="12">
        <f>IF(Taxonomie!$AH198="skos:narrowMatch",Taxonomie!$AF198,)</f>
        <v>0</v>
      </c>
      <c r="Q198" s="75" t="str">
        <f>IF(Taxonomie!AK198="N.A.",,Taxonomie!AK198)</f>
        <v>http://eurovoc.europa.eu/2039</v>
      </c>
      <c r="R198" s="12">
        <f>IF(Taxonomie!$AM198="skos:exactMatch",Taxonomie!$AK198,)</f>
        <v>0</v>
      </c>
      <c r="S198" s="12">
        <f>IF(Taxonomie!$AM198="skos:closeMatch",Taxonomie!$AK198,)</f>
        <v>0</v>
      </c>
      <c r="T198" s="12">
        <f>IF(Taxonomie!$AM198="skos:relatedMatch",Taxonomie!$AK198,)</f>
        <v>0</v>
      </c>
      <c r="U198" s="37" t="str">
        <f>IF(Taxonomie!$AM198="skos:broadMatch",Taxonomie!$AK198,)</f>
        <v>http://eurovoc.europa.eu/2039</v>
      </c>
      <c r="V198" s="12">
        <f>IF(Taxonomie!$AM198="skos:narrowMatch",Taxonomie!$AK198,)</f>
        <v>0</v>
      </c>
      <c r="W198" s="12">
        <f>IF(Taxonomie!$AQ198="skos:exactMatch",Taxonomie!$AP198,)</f>
        <v>0</v>
      </c>
      <c r="X198" s="12">
        <f>IF(Taxonomie!$AQ198="skos:closeMatch",Taxonomie!$AP198,)</f>
        <v>0</v>
      </c>
      <c r="Y198" s="37" t="str">
        <f>IF(Taxonomie!$AQ198="skos:relatedMatch",Taxonomie!$AP198,)</f>
        <v>https://schema.org/aircraft</v>
      </c>
      <c r="Z198" s="12">
        <f>IF(Taxonomie!$AQ198="skos:broadMatch",Taxonomie!$AP198,)</f>
        <v>0</v>
      </c>
      <c r="AA198" s="12">
        <f>IF(Taxonomie!$AQ198="skos:narrowMatch",Taxonomie!$AP198,)</f>
        <v>0</v>
      </c>
      <c r="AB198" s="12" t="s">
        <v>5489</v>
      </c>
    </row>
    <row r="199" spans="1:28">
      <c r="A199" s="12" t="str">
        <f t="shared" si="0"/>
        <v>Verkehr - Flugverkehr - Flughafen</v>
      </c>
      <c r="B199" s="12" t="str">
        <f>CONCATENATE(Taxonomie!D199," - ",Taxonomie!Y199)</f>
        <v>transport - air traffic - airport</v>
      </c>
      <c r="C199" s="12" t="str">
        <f>Taxonomie!C199</f>
        <v>Verkehr</v>
      </c>
      <c r="D199" s="12" t="str">
        <f>Taxonomie!X199</f>
        <v>Flugverkehr - Flughafen</v>
      </c>
      <c r="E199" s="12" t="str">
        <f>Taxonomie!Z199</f>
        <v>Standorte und weitere Informationen zu Flughäfen</v>
      </c>
      <c r="F199" s="12" t="str">
        <f>Taxonomie!B199</f>
        <v>Verkehr</v>
      </c>
      <c r="G199" s="37" t="str">
        <f>IF(Taxonomie!$AC199="skos:exactMatch",Taxonomie!$AA199,)</f>
        <v>https://d-nb.info/gnd/4154752-4</v>
      </c>
      <c r="H199" s="12">
        <f>IF(Taxonomie!$AC199="skos:closeMatch",Taxonomie!$AA199,)</f>
        <v>0</v>
      </c>
      <c r="I199" s="12">
        <f>IF(Taxonomie!$AC199="skos:relatedMatch",Taxonomie!$AA199,)</f>
        <v>0</v>
      </c>
      <c r="J199" s="12">
        <f>IF(Taxonomie!$AC199="skos:broadMatch",Taxonomie!$AA199,)</f>
        <v>0</v>
      </c>
      <c r="K199" s="12">
        <f>IF(Taxonomie!$AC199="skos:narrowMatch",Taxonomie!$AA199,)</f>
        <v>0</v>
      </c>
      <c r="L199" s="37" t="str">
        <f>IF(Taxonomie!$AH199="skos:exactMatch",Taxonomie!$AF199,)</f>
        <v>https://www.wikidata.org/wiki/Q1248784</v>
      </c>
      <c r="M199" s="12">
        <f>IF(Taxonomie!$AH199="skos:closeMatch",Taxonomie!$AF199,)</f>
        <v>0</v>
      </c>
      <c r="N199" s="12">
        <f>IF(Taxonomie!$AH199="skos:relatedMatch",Taxonomie!$AF199,)</f>
        <v>0</v>
      </c>
      <c r="O199" s="12">
        <f>IF(Taxonomie!$AH199="skos:broadMatch",Taxonomie!$AF199,)</f>
        <v>0</v>
      </c>
      <c r="P199" s="12">
        <f>IF(Taxonomie!$AH199="skos:narrowMatch",Taxonomie!$AF199,)</f>
        <v>0</v>
      </c>
      <c r="Q199" s="75" t="str">
        <f>IF(Taxonomie!AK199="N.A.",,Taxonomie!AK199)</f>
        <v>http://eurovoc.europa.eu/195</v>
      </c>
      <c r="R199" s="37" t="str">
        <f>IF(Taxonomie!$AM199="skos:exactMatch",Taxonomie!$AK199,)</f>
        <v>http://eurovoc.europa.eu/195</v>
      </c>
      <c r="S199" s="12">
        <f>IF(Taxonomie!$AM199="skos:closeMatch",Taxonomie!$AK199,)</f>
        <v>0</v>
      </c>
      <c r="T199" s="12">
        <f>IF(Taxonomie!$AM199="skos:relatedMatch",Taxonomie!$AK199,)</f>
        <v>0</v>
      </c>
      <c r="U199" s="12">
        <f>IF(Taxonomie!$AM199="skos:broadMatch",Taxonomie!$AK199,)</f>
        <v>0</v>
      </c>
      <c r="V199" s="12">
        <f>IF(Taxonomie!$AM199="skos:narrowMatch",Taxonomie!$AK199,)</f>
        <v>0</v>
      </c>
      <c r="W199" s="37" t="str">
        <f>IF(Taxonomie!$AQ199="skos:exactMatch",Taxonomie!$AP199,)</f>
        <v>https://schema.org/Airport</v>
      </c>
      <c r="X199" s="12">
        <f>IF(Taxonomie!$AQ199="skos:closeMatch",Taxonomie!$AP199,)</f>
        <v>0</v>
      </c>
      <c r="Y199" s="12">
        <f>IF(Taxonomie!$AQ199="skos:relatedMatch",Taxonomie!$AP199,)</f>
        <v>0</v>
      </c>
      <c r="Z199" s="12">
        <f>IF(Taxonomie!$AQ199="skos:broadMatch",Taxonomie!$AP199,)</f>
        <v>0</v>
      </c>
      <c r="AA199" s="12">
        <f>IF(Taxonomie!$AQ199="skos:narrowMatch",Taxonomie!$AP199,)</f>
        <v>0</v>
      </c>
      <c r="AB199" s="12" t="s">
        <v>5489</v>
      </c>
    </row>
    <row r="200" spans="1:28">
      <c r="A200" s="12" t="str">
        <f t="shared" si="0"/>
        <v>Verkehr - Fußverkehr - Fußgängerzone</v>
      </c>
      <c r="B200" s="12" t="str">
        <f>CONCATENATE(Taxonomie!D200," - ",Taxonomie!Y200)</f>
        <v>transport - pedestrian traffic - pedestrian zone</v>
      </c>
      <c r="C200" s="12" t="str">
        <f>Taxonomie!C200</f>
        <v>Verkehr</v>
      </c>
      <c r="D200" s="12" t="str">
        <f>Taxonomie!X200</f>
        <v>Fußverkehr - Fußgängerzone</v>
      </c>
      <c r="E200" s="12" t="str">
        <f>Taxonomie!Z200</f>
        <v>Verkehrsflächen, auf denen Fußgängerinnen und Fußgänger Vorrang oder ausschließliches Nutzungsrecht gegenüber anderen Verkehrsteilnehmerinnen und Verkehrsteilnehmern haben</v>
      </c>
      <c r="F200" s="12" t="str">
        <f>Taxonomie!B200</f>
        <v>Verkehr</v>
      </c>
      <c r="G200" s="37" t="str">
        <f>IF(Taxonomie!$AC200="skos:exactMatch",Taxonomie!$AA200,)</f>
        <v>https://d-nb.info/gnd/4140911-5</v>
      </c>
      <c r="H200" s="12">
        <f>IF(Taxonomie!$AC200="skos:closeMatch",Taxonomie!$AA200,)</f>
        <v>0</v>
      </c>
      <c r="I200" s="12">
        <f>IF(Taxonomie!$AC200="skos:relatedMatch",Taxonomie!$AA200,)</f>
        <v>0</v>
      </c>
      <c r="J200" s="12">
        <f>IF(Taxonomie!$AC200="skos:broadMatch",Taxonomie!$AA200,)</f>
        <v>0</v>
      </c>
      <c r="K200" s="12">
        <f>IF(Taxonomie!$AC200="skos:narrowMatch",Taxonomie!$AA200,)</f>
        <v>0</v>
      </c>
      <c r="L200" s="37" t="str">
        <f>IF(Taxonomie!$AH200="skos:exactMatch",Taxonomie!$AF200,)</f>
        <v>https://www.wikidata.org/wiki/Q369730</v>
      </c>
      <c r="M200" s="12">
        <f>IF(Taxonomie!$AH200="skos:closeMatch",Taxonomie!$AF200,)</f>
        <v>0</v>
      </c>
      <c r="N200" s="12">
        <f>IF(Taxonomie!$AH200="skos:relatedMatch",Taxonomie!$AF200,)</f>
        <v>0</v>
      </c>
      <c r="O200" s="12">
        <f>IF(Taxonomie!$AH200="skos:broadMatch",Taxonomie!$AF200,)</f>
        <v>0</v>
      </c>
      <c r="P200" s="12">
        <f>IF(Taxonomie!$AH200="skos:narrowMatch",Taxonomie!$AF200,)</f>
        <v>0</v>
      </c>
      <c r="Q200" s="75" t="str">
        <f>IF(Taxonomie!AK200="N.A.",,Taxonomie!AK200)</f>
        <v>http://eurovoc.europa.eu/4799</v>
      </c>
      <c r="R200" s="37" t="str">
        <f>IF(Taxonomie!$AM200="skos:exactMatch",Taxonomie!$AK200,)</f>
        <v>http://eurovoc.europa.eu/4799</v>
      </c>
      <c r="S200" s="12">
        <f>IF(Taxonomie!$AM200="skos:closeMatch",Taxonomie!$AK200,)</f>
        <v>0</v>
      </c>
      <c r="T200" s="12">
        <f>IF(Taxonomie!$AM200="skos:relatedMatch",Taxonomie!$AK200,)</f>
        <v>0</v>
      </c>
      <c r="U200" s="12">
        <f>IF(Taxonomie!$AM200="skos:broadMatch",Taxonomie!$AK200,)</f>
        <v>0</v>
      </c>
      <c r="V200" s="12">
        <f>IF(Taxonomie!$AM200="skos:narrowMatch",Taxonomie!$AK200,)</f>
        <v>0</v>
      </c>
      <c r="W200" s="12">
        <f>IF(Taxonomie!$AQ200="skos:exactMatch",Taxonomie!$AP200,)</f>
        <v>0</v>
      </c>
      <c r="X200" s="12">
        <f>IF(Taxonomie!$AQ200="skos:closeMatch",Taxonomie!$AP200,)</f>
        <v>0</v>
      </c>
      <c r="Y200" s="12">
        <f>IF(Taxonomie!$AQ200="skos:relatedMatch",Taxonomie!$AP200,)</f>
        <v>0</v>
      </c>
      <c r="Z200" s="12">
        <f>IF(Taxonomie!$AQ200="skos:broadMatch",Taxonomie!$AP200,)</f>
        <v>0</v>
      </c>
      <c r="AA200" s="12">
        <f>IF(Taxonomie!$AQ200="skos:narrowMatch",Taxonomie!$AP200,)</f>
        <v>0</v>
      </c>
      <c r="AB200" s="12" t="s">
        <v>5489</v>
      </c>
    </row>
    <row r="201" spans="1:28">
      <c r="A201" s="12" t="str">
        <f t="shared" si="0"/>
        <v>Verkehr - Fußverkehr - Gehweg</v>
      </c>
      <c r="B201" s="12" t="str">
        <f>CONCATENATE(Taxonomie!D201," - ",Taxonomie!Y201)</f>
        <v>transport - pedestrian traffic - pavement</v>
      </c>
      <c r="C201" s="12" t="str">
        <f>Taxonomie!C201</f>
        <v>Verkehr</v>
      </c>
      <c r="D201" s="12" t="str">
        <f>Taxonomie!X201</f>
        <v>Fußverkehr - Gehweg</v>
      </c>
      <c r="E201" s="12" t="str">
        <f>Taxonomie!Z201</f>
        <v>Bürgersteige</v>
      </c>
      <c r="F201" s="12" t="str">
        <f>Taxonomie!B201</f>
        <v>Verkehr</v>
      </c>
      <c r="G201" s="37" t="str">
        <f>IF(Taxonomie!$AC201="skos:exactMatch",Taxonomie!$AA201,)</f>
        <v>https://d-nb.info/gnd/4140908-5</v>
      </c>
      <c r="H201" s="12">
        <f>IF(Taxonomie!$AC201="skos:closeMatch",Taxonomie!$AA201,)</f>
        <v>0</v>
      </c>
      <c r="I201" s="12">
        <f>IF(Taxonomie!$AC201="skos:relatedMatch",Taxonomie!$AA201,)</f>
        <v>0</v>
      </c>
      <c r="J201" s="12">
        <f>IF(Taxonomie!$AC201="skos:broadMatch",Taxonomie!$AA201,)</f>
        <v>0</v>
      </c>
      <c r="K201" s="12">
        <f>IF(Taxonomie!$AC201="skos:narrowMatch",Taxonomie!$AA201,)</f>
        <v>0</v>
      </c>
      <c r="L201" s="37" t="str">
        <f>IF(Taxonomie!$AH201="skos:exactMatch",Taxonomie!$AF201,)</f>
        <v>https://www.wikidata.org/wiki/Q177749</v>
      </c>
      <c r="M201" s="12">
        <f>IF(Taxonomie!$AH201="skos:closeMatch",Taxonomie!$AF201,)</f>
        <v>0</v>
      </c>
      <c r="N201" s="12">
        <f>IF(Taxonomie!$AH201="skos:relatedMatch",Taxonomie!$AF201,)</f>
        <v>0</v>
      </c>
      <c r="O201" s="12">
        <f>IF(Taxonomie!$AH201="skos:broadMatch",Taxonomie!$AF201,)</f>
        <v>0</v>
      </c>
      <c r="P201" s="12">
        <f>IF(Taxonomie!$AH201="skos:narrowMatch",Taxonomie!$AF201,)</f>
        <v>0</v>
      </c>
      <c r="Q201" s="12">
        <f>IF(Taxonomie!AK201="N.A.",,Taxonomie!AK201)</f>
        <v>0</v>
      </c>
      <c r="R201" s="12">
        <f>IF(Taxonomie!$AM201="skos:exactMatch",Taxonomie!$AK201,)</f>
        <v>0</v>
      </c>
      <c r="S201" s="12">
        <f>IF(Taxonomie!$AM201="skos:closeMatch",Taxonomie!$AK201,)</f>
        <v>0</v>
      </c>
      <c r="T201" s="12">
        <f>IF(Taxonomie!$AM201="skos:relatedMatch",Taxonomie!$AK201,)</f>
        <v>0</v>
      </c>
      <c r="U201" s="12">
        <f>IF(Taxonomie!$AM201="skos:broadMatch",Taxonomie!$AK201,)</f>
        <v>0</v>
      </c>
      <c r="V201" s="12">
        <f>IF(Taxonomie!$AM201="skos:narrowMatch",Taxonomie!$AK201,)</f>
        <v>0</v>
      </c>
      <c r="W201" s="12">
        <f>IF(Taxonomie!$AQ201="skos:exactMatch",Taxonomie!$AP201,)</f>
        <v>0</v>
      </c>
      <c r="X201" s="12">
        <f>IF(Taxonomie!$AQ201="skos:closeMatch",Taxonomie!$AP201,)</f>
        <v>0</v>
      </c>
      <c r="Y201" s="12">
        <f>IF(Taxonomie!$AQ201="skos:relatedMatch",Taxonomie!$AP201,)</f>
        <v>0</v>
      </c>
      <c r="Z201" s="12">
        <f>IF(Taxonomie!$AQ201="skos:broadMatch",Taxonomie!$AP201,)</f>
        <v>0</v>
      </c>
      <c r="AA201" s="12">
        <f>IF(Taxonomie!$AQ201="skos:narrowMatch",Taxonomie!$AP201,)</f>
        <v>0</v>
      </c>
      <c r="AB201" s="12" t="s">
        <v>5489</v>
      </c>
    </row>
    <row r="202" spans="1:28">
      <c r="A202" s="12" t="str">
        <f t="shared" si="0"/>
        <v>Verkehr - Fußverkehr - Laufstrecke und Wanderstrecke</v>
      </c>
      <c r="B202" s="12" t="str">
        <f>CONCATENATE(Taxonomie!D202," - ",Taxonomie!Y202)</f>
        <v>transport - pedestrian traffic - running route and hiking route</v>
      </c>
      <c r="C202" s="12" t="str">
        <f>Taxonomie!C202</f>
        <v>Verkehr</v>
      </c>
      <c r="D202" s="12" t="str">
        <f>Taxonomie!X202</f>
        <v>Fußverkehr - Laufstrecke und Wanderstrecke</v>
      </c>
      <c r="E202" s="12" t="str">
        <f>Taxonomie!Z202</f>
        <v>Strecken zum Laufen und Wandern in Kommunen</v>
      </c>
      <c r="F202" s="12" t="str">
        <f>Taxonomie!B202</f>
        <v>Verkehr</v>
      </c>
      <c r="G202" s="12">
        <f>IF(Taxonomie!$AC202="skos:exactMatch",Taxonomie!$AA202,)</f>
        <v>0</v>
      </c>
      <c r="H202" s="12">
        <f>IF(Taxonomie!$AC202="skos:closeMatch",Taxonomie!$AA202,)</f>
        <v>0</v>
      </c>
      <c r="I202" s="12">
        <f>IF(Taxonomie!$AC202="skos:relatedMatch",Taxonomie!$AA202,)</f>
        <v>0</v>
      </c>
      <c r="J202" s="12">
        <f>IF(Taxonomie!$AC202="skos:broadMatch",Taxonomie!$AA202,)</f>
        <v>0</v>
      </c>
      <c r="K202" s="37" t="str">
        <f>IF(Taxonomie!$AC202="skos:narrowMatch",Taxonomie!$AA202,)</f>
        <v>https://d-nb.info/gnd/4590883-7</v>
      </c>
      <c r="L202" s="12">
        <f>IF(Taxonomie!$AH202="skos:exactMatch",Taxonomie!$AF202,)</f>
        <v>0</v>
      </c>
      <c r="M202" s="12">
        <f>IF(Taxonomie!$AH202="skos:closeMatch",Taxonomie!$AF202,)</f>
        <v>0</v>
      </c>
      <c r="N202" s="12">
        <f>IF(Taxonomie!$AH202="skos:relatedMatch",Taxonomie!$AF202,)</f>
        <v>0</v>
      </c>
      <c r="O202" s="12">
        <f>IF(Taxonomie!$AH202="skos:broadMatch",Taxonomie!$AF202,)</f>
        <v>0</v>
      </c>
      <c r="P202" s="37" t="str">
        <f>IF(Taxonomie!$AH202="skos:narrowMatch",Taxonomie!$AF202,)</f>
        <v>https://www.wikidata.org/wiki/Q2143825</v>
      </c>
      <c r="Q202" s="12">
        <f>IF(Taxonomie!AK202="N.A.",,Taxonomie!AK202)</f>
        <v>0</v>
      </c>
      <c r="R202" s="12">
        <f>IF(Taxonomie!$AM202="skos:exactMatch",Taxonomie!$AK202,)</f>
        <v>0</v>
      </c>
      <c r="S202" s="12">
        <f>IF(Taxonomie!$AM202="skos:closeMatch",Taxonomie!$AK202,)</f>
        <v>0</v>
      </c>
      <c r="T202" s="12">
        <f>IF(Taxonomie!$AM202="skos:relatedMatch",Taxonomie!$AK202,)</f>
        <v>0</v>
      </c>
      <c r="U202" s="12">
        <f>IF(Taxonomie!$AM202="skos:broadMatch",Taxonomie!$AK202,)</f>
        <v>0</v>
      </c>
      <c r="V202" s="12">
        <f>IF(Taxonomie!$AM202="skos:narrowMatch",Taxonomie!$AK202,)</f>
        <v>0</v>
      </c>
      <c r="W202" s="12">
        <f>IF(Taxonomie!$AQ202="skos:exactMatch",Taxonomie!$AP202,)</f>
        <v>0</v>
      </c>
      <c r="X202" s="12">
        <f>IF(Taxonomie!$AQ202="skos:closeMatch",Taxonomie!$AP202,)</f>
        <v>0</v>
      </c>
      <c r="Y202" s="12">
        <f>IF(Taxonomie!$AQ202="skos:relatedMatch",Taxonomie!$AP202,)</f>
        <v>0</v>
      </c>
      <c r="Z202" s="12">
        <f>IF(Taxonomie!$AQ202="skos:broadMatch",Taxonomie!$AP202,)</f>
        <v>0</v>
      </c>
      <c r="AA202" s="12">
        <f>IF(Taxonomie!$AQ202="skos:narrowMatch",Taxonomie!$AP202,)</f>
        <v>0</v>
      </c>
      <c r="AB202" s="12" t="s">
        <v>5489</v>
      </c>
    </row>
    <row r="203" spans="1:28">
      <c r="A203" s="12" t="str">
        <f t="shared" si="0"/>
        <v>Verkehr - KFZ - Autobahn</v>
      </c>
      <c r="B203" s="12" t="str">
        <f>CONCATENATE(Taxonomie!D203," - ",Taxonomie!Y203)</f>
        <v>transport - motor vehicle - motorway</v>
      </c>
      <c r="C203" s="12" t="str">
        <f>Taxonomie!C203</f>
        <v>Verkehr</v>
      </c>
      <c r="D203" s="12" t="str">
        <f>Taxonomie!X203</f>
        <v>KFZ - Autobahn</v>
      </c>
      <c r="E203" s="12" t="str">
        <f>Taxonomie!Z203</f>
        <v>Informationen zum Autobahn-Straßennetz</v>
      </c>
      <c r="F203" s="12" t="str">
        <f>Taxonomie!B203</f>
        <v>Verkehr</v>
      </c>
      <c r="G203" s="37" t="str">
        <f>IF(Taxonomie!$AC203="skos:exactMatch",Taxonomie!$AA203,)</f>
        <v>https://d-nb.info/gnd/4003936-5</v>
      </c>
      <c r="H203" s="12">
        <f>IF(Taxonomie!$AC203="skos:closeMatch",Taxonomie!$AA203,)</f>
        <v>0</v>
      </c>
      <c r="I203" s="12">
        <f>IF(Taxonomie!$AC203="skos:relatedMatch",Taxonomie!$AA203,)</f>
        <v>0</v>
      </c>
      <c r="J203" s="12">
        <f>IF(Taxonomie!$AC203="skos:broadMatch",Taxonomie!$AA203,)</f>
        <v>0</v>
      </c>
      <c r="K203" s="12">
        <f>IF(Taxonomie!$AC203="skos:narrowMatch",Taxonomie!$AA203,)</f>
        <v>0</v>
      </c>
      <c r="L203" s="37" t="str">
        <f>IF(Taxonomie!$AH203="skos:exactMatch",Taxonomie!$AF203,)</f>
        <v>https://www.wikidata.org/wiki/Q46622</v>
      </c>
      <c r="M203" s="12">
        <f>IF(Taxonomie!$AH203="skos:closeMatch",Taxonomie!$AF203,)</f>
        <v>0</v>
      </c>
      <c r="N203" s="12">
        <f>IF(Taxonomie!$AH203="skos:relatedMatch",Taxonomie!$AF203,)</f>
        <v>0</v>
      </c>
      <c r="O203" s="12">
        <f>IF(Taxonomie!$AH203="skos:broadMatch",Taxonomie!$AF203,)</f>
        <v>0</v>
      </c>
      <c r="P203" s="12">
        <f>IF(Taxonomie!$AH203="skos:narrowMatch",Taxonomie!$AF203,)</f>
        <v>0</v>
      </c>
      <c r="Q203" s="75" t="str">
        <f>IF(Taxonomie!AK203="N.A.",,Taxonomie!AK203)</f>
        <v>http://eurovoc.europa.eu/4345</v>
      </c>
      <c r="R203" s="37" t="str">
        <f>IF(Taxonomie!$AM203="skos:exactMatch",Taxonomie!$AK203,)</f>
        <v>http://eurovoc.europa.eu/4345</v>
      </c>
      <c r="S203" s="12">
        <f>IF(Taxonomie!$AM203="skos:closeMatch",Taxonomie!$AK203,)</f>
        <v>0</v>
      </c>
      <c r="T203" s="12">
        <f>IF(Taxonomie!$AM203="skos:relatedMatch",Taxonomie!$AK203,)</f>
        <v>0</v>
      </c>
      <c r="U203" s="12">
        <f>IF(Taxonomie!$AM203="skos:broadMatch",Taxonomie!$AK203,)</f>
        <v>0</v>
      </c>
      <c r="V203" s="12">
        <f>IF(Taxonomie!$AM203="skos:narrowMatch",Taxonomie!$AK203,)</f>
        <v>0</v>
      </c>
      <c r="W203" s="12">
        <f>IF(Taxonomie!$AQ203="skos:exactMatch",Taxonomie!$AP203,)</f>
        <v>0</v>
      </c>
      <c r="X203" s="12">
        <f>IF(Taxonomie!$AQ203="skos:closeMatch",Taxonomie!$AP203,)</f>
        <v>0</v>
      </c>
      <c r="Y203" s="37" t="str">
        <f>IF(Taxonomie!$AQ203="skos:relatedMatch",Taxonomie!$AP203,)</f>
        <v>https://schema.org/Car</v>
      </c>
      <c r="Z203" s="12">
        <f>IF(Taxonomie!$AQ203="skos:broadMatch",Taxonomie!$AP203,)</f>
        <v>0</v>
      </c>
      <c r="AA203" s="12">
        <f>IF(Taxonomie!$AQ203="skos:narrowMatch",Taxonomie!$AP203,)</f>
        <v>0</v>
      </c>
      <c r="AB203" s="12" t="s">
        <v>5489</v>
      </c>
    </row>
    <row r="204" spans="1:28">
      <c r="A204" s="12" t="str">
        <f t="shared" si="0"/>
        <v>Verkehr - KFZ - Bußgeld</v>
      </c>
      <c r="B204" s="12" t="str">
        <f>CONCATENATE(Taxonomie!D204," - ",Taxonomie!Y204)</f>
        <v>transport - motor vehicle - traffic fine</v>
      </c>
      <c r="C204" s="12" t="str">
        <f>Taxonomie!C204</f>
        <v>Verkehr</v>
      </c>
      <c r="D204" s="12" t="str">
        <f>Taxonomie!X204</f>
        <v>KFZ - Bußgeld</v>
      </c>
      <c r="E204" s="12" t="str">
        <f>Taxonomie!Z204</f>
        <v>Bußgelddaten</v>
      </c>
      <c r="F204" s="12" t="str">
        <f>Taxonomie!B204</f>
        <v>Verkehr</v>
      </c>
      <c r="G204" s="12">
        <f>IF(Taxonomie!$AC204="skos:exactMatch",Taxonomie!$AA204,)</f>
        <v>0</v>
      </c>
      <c r="H204" s="12">
        <f>IF(Taxonomie!$AC204="skos:closeMatch",Taxonomie!$AA204,)</f>
        <v>0</v>
      </c>
      <c r="I204" s="12">
        <f>IF(Taxonomie!$AC204="skos:relatedMatch",Taxonomie!$AA204,)</f>
        <v>0</v>
      </c>
      <c r="J204" s="37" t="str">
        <f>IF(Taxonomie!$AC204="skos:broadMatch",Taxonomie!$AA204,)</f>
        <v>https://d-nb.info/gnd/4009218-5</v>
      </c>
      <c r="K204" s="12">
        <f>IF(Taxonomie!$AC204="skos:narrowMatch",Taxonomie!$AA204,)</f>
        <v>0</v>
      </c>
      <c r="L204" s="37" t="str">
        <f>IF(Taxonomie!$AH204="skos:exactMatch",Taxonomie!$AF204,)</f>
        <v>https://www.wikidata.org/wiki/Q1243001</v>
      </c>
      <c r="M204" s="12">
        <f>IF(Taxonomie!$AH204="skos:closeMatch",Taxonomie!$AF204,)</f>
        <v>0</v>
      </c>
      <c r="N204" s="12">
        <f>IF(Taxonomie!$AH204="skos:relatedMatch",Taxonomie!$AF204,)</f>
        <v>0</v>
      </c>
      <c r="O204" s="12">
        <f>IF(Taxonomie!$AH204="skos:broadMatch",Taxonomie!$AF204,)</f>
        <v>0</v>
      </c>
      <c r="P204" s="12">
        <f>IF(Taxonomie!$AH204="skos:narrowMatch",Taxonomie!$AF204,)</f>
        <v>0</v>
      </c>
      <c r="Q204" s="75" t="str">
        <f>IF(Taxonomie!AK204="N.A.",,Taxonomie!AK204)</f>
        <v>http://eurovoc.europa.eu/1549</v>
      </c>
      <c r="R204" s="12">
        <f>IF(Taxonomie!$AM204="skos:exactMatch",Taxonomie!$AK204,)</f>
        <v>0</v>
      </c>
      <c r="S204" s="12">
        <f>IF(Taxonomie!$AM204="skos:closeMatch",Taxonomie!$AK204,)</f>
        <v>0</v>
      </c>
      <c r="T204" s="12">
        <f>IF(Taxonomie!$AM204="skos:relatedMatch",Taxonomie!$AK204,)</f>
        <v>0</v>
      </c>
      <c r="U204" s="37" t="str">
        <f>IF(Taxonomie!$AM204="skos:broadMatch",Taxonomie!$AK204,)</f>
        <v>http://eurovoc.europa.eu/1549</v>
      </c>
      <c r="V204" s="12">
        <f>IF(Taxonomie!$AM204="skos:narrowMatch",Taxonomie!$AK204,)</f>
        <v>0</v>
      </c>
      <c r="W204" s="12">
        <f>IF(Taxonomie!$AQ204="skos:exactMatch",Taxonomie!$AP204,)</f>
        <v>0</v>
      </c>
      <c r="X204" s="12">
        <f>IF(Taxonomie!$AQ204="skos:closeMatch",Taxonomie!$AP204,)</f>
        <v>0</v>
      </c>
      <c r="Y204" s="37" t="str">
        <f>IF(Taxonomie!$AQ204="skos:relatedMatch",Taxonomie!$AP204,)</f>
        <v>https://schema.org/MonetaryAmount</v>
      </c>
      <c r="Z204" s="12">
        <f>IF(Taxonomie!$AQ204="skos:broadMatch",Taxonomie!$AP204,)</f>
        <v>0</v>
      </c>
      <c r="AA204" s="12">
        <f>IF(Taxonomie!$AQ204="skos:narrowMatch",Taxonomie!$AP204,)</f>
        <v>0</v>
      </c>
      <c r="AB204" s="12" t="s">
        <v>5489</v>
      </c>
    </row>
    <row r="205" spans="1:28">
      <c r="A205" s="12" t="str">
        <f t="shared" si="0"/>
        <v>Verkehr - KFZ - Carsharing</v>
      </c>
      <c r="B205" s="12" t="str">
        <f>CONCATENATE(Taxonomie!D205," - ",Taxonomie!Y205)</f>
        <v>transport - motor vehicle - carsharing</v>
      </c>
      <c r="C205" s="12" t="str">
        <f>Taxonomie!C205</f>
        <v>Verkehr</v>
      </c>
      <c r="D205" s="12" t="str">
        <f>Taxonomie!X205</f>
        <v>KFZ - Carsharing</v>
      </c>
      <c r="E205" s="12" t="str">
        <f>Taxonomie!Z205</f>
        <v>Standorte und Fahrzeuge des Carsharing-Angebots</v>
      </c>
      <c r="F205" s="12" t="str">
        <f>Taxonomie!B205</f>
        <v>Verkehr</v>
      </c>
      <c r="G205" s="37" t="str">
        <f>IF(Taxonomie!$AC205="skos:exactMatch",Taxonomie!$AA205,)</f>
        <v>https://d-nb.info/gnd/4326831-6</v>
      </c>
      <c r="H205" s="12">
        <f>IF(Taxonomie!$AC205="skos:closeMatch",Taxonomie!$AA205,)</f>
        <v>0</v>
      </c>
      <c r="I205" s="12">
        <f>IF(Taxonomie!$AC205="skos:relatedMatch",Taxonomie!$AA205,)</f>
        <v>0</v>
      </c>
      <c r="J205" s="12">
        <f>IF(Taxonomie!$AC205="skos:broadMatch",Taxonomie!$AA205,)</f>
        <v>0</v>
      </c>
      <c r="K205" s="12">
        <f>IF(Taxonomie!$AC205="skos:narrowMatch",Taxonomie!$AA205,)</f>
        <v>0</v>
      </c>
      <c r="L205" s="37" t="str">
        <f>IF(Taxonomie!$AH205="skos:exactMatch",Taxonomie!$AF205,)</f>
        <v>https://www.wikidata.org/wiki/Q847201</v>
      </c>
      <c r="M205" s="12">
        <f>IF(Taxonomie!$AH205="skos:closeMatch",Taxonomie!$AF205,)</f>
        <v>0</v>
      </c>
      <c r="N205" s="12">
        <f>IF(Taxonomie!$AH205="skos:relatedMatch",Taxonomie!$AF205,)</f>
        <v>0</v>
      </c>
      <c r="O205" s="12">
        <f>IF(Taxonomie!$AH205="skos:broadMatch",Taxonomie!$AF205,)</f>
        <v>0</v>
      </c>
      <c r="P205" s="12">
        <f>IF(Taxonomie!$AH205="skos:narrowMatch",Taxonomie!$AF205,)</f>
        <v>0</v>
      </c>
      <c r="Q205" s="12">
        <f>IF(Taxonomie!AK205="N.A.",,Taxonomie!AK205)</f>
        <v>0</v>
      </c>
      <c r="R205" s="12">
        <f>IF(Taxonomie!$AM205="skos:exactMatch",Taxonomie!$AK205,)</f>
        <v>0</v>
      </c>
      <c r="S205" s="12">
        <f>IF(Taxonomie!$AM205="skos:closeMatch",Taxonomie!$AK205,)</f>
        <v>0</v>
      </c>
      <c r="T205" s="12">
        <f>IF(Taxonomie!$AM205="skos:relatedMatch",Taxonomie!$AK205,)</f>
        <v>0</v>
      </c>
      <c r="U205" s="12">
        <f>IF(Taxonomie!$AM205="skos:broadMatch",Taxonomie!$AK205,)</f>
        <v>0</v>
      </c>
      <c r="V205" s="12">
        <f>IF(Taxonomie!$AM205="skos:narrowMatch",Taxonomie!$AK205,)</f>
        <v>0</v>
      </c>
      <c r="W205" s="12">
        <f>IF(Taxonomie!$AQ205="skos:exactMatch",Taxonomie!$AP205,)</f>
        <v>0</v>
      </c>
      <c r="X205" s="12">
        <f>IF(Taxonomie!$AQ205="skos:closeMatch",Taxonomie!$AP205,)</f>
        <v>0</v>
      </c>
      <c r="Y205" s="37" t="str">
        <f>IF(Taxonomie!$AQ205="skos:relatedMatch",Taxonomie!$AP205,)</f>
        <v>https://schema.org/AutoRental</v>
      </c>
      <c r="Z205" s="12">
        <f>IF(Taxonomie!$AQ205="skos:broadMatch",Taxonomie!$AP205,)</f>
        <v>0</v>
      </c>
      <c r="AA205" s="12">
        <f>IF(Taxonomie!$AQ205="skos:narrowMatch",Taxonomie!$AP205,)</f>
        <v>0</v>
      </c>
      <c r="AB205" s="12" t="s">
        <v>5489</v>
      </c>
    </row>
    <row r="206" spans="1:28">
      <c r="A206" s="12" t="str">
        <f t="shared" si="0"/>
        <v>Verkehr - KFZ - Elektrotankstelle</v>
      </c>
      <c r="B206" s="12" t="str">
        <f>CONCATENATE(Taxonomie!D206," - ",Taxonomie!Y206)</f>
        <v>transport - motor vehicle - electric filling station</v>
      </c>
      <c r="C206" s="12" t="str">
        <f>Taxonomie!C206</f>
        <v>Verkehr</v>
      </c>
      <c r="D206" s="12" t="str">
        <f>Taxonomie!X206</f>
        <v>KFZ - Elektrotankstelle</v>
      </c>
      <c r="E206" s="12" t="str">
        <f>Taxonomie!Z206</f>
        <v>E-Tankstellen zur Aufladung von Elektrofahrzeugen</v>
      </c>
      <c r="F206" s="12" t="str">
        <f>Taxonomie!B206</f>
        <v>Verkehr</v>
      </c>
      <c r="G206" s="37" t="str">
        <f>IF(Taxonomie!$AC206="skos:exactMatch",Taxonomie!$AA206,)</f>
        <v>https://d-nb.info/gnd/1023745712</v>
      </c>
      <c r="H206" s="12">
        <f>IF(Taxonomie!$AC206="skos:closeMatch",Taxonomie!$AA206,)</f>
        <v>0</v>
      </c>
      <c r="I206" s="12">
        <f>IF(Taxonomie!$AC206="skos:relatedMatch",Taxonomie!$AA206,)</f>
        <v>0</v>
      </c>
      <c r="J206" s="12">
        <f>IF(Taxonomie!$AC206="skos:broadMatch",Taxonomie!$AA206,)</f>
        <v>0</v>
      </c>
      <c r="K206" s="12">
        <f>IF(Taxonomie!$AC206="skos:narrowMatch",Taxonomie!$AA206,)</f>
        <v>0</v>
      </c>
      <c r="L206" s="37" t="str">
        <f>IF(Taxonomie!$AH206="skos:exactMatch",Taxonomie!$AF206,)</f>
        <v>https://www.wikidata.org/wiki/Q2140665</v>
      </c>
      <c r="M206" s="12">
        <f>IF(Taxonomie!$AH206="skos:closeMatch",Taxonomie!$AF206,)</f>
        <v>0</v>
      </c>
      <c r="N206" s="12">
        <f>IF(Taxonomie!$AH206="skos:relatedMatch",Taxonomie!$AF206,)</f>
        <v>0</v>
      </c>
      <c r="O206" s="12">
        <f>IF(Taxonomie!$AH206="skos:broadMatch",Taxonomie!$AF206,)</f>
        <v>0</v>
      </c>
      <c r="P206" s="12">
        <f>IF(Taxonomie!$AH206="skos:narrowMatch",Taxonomie!$AF206,)</f>
        <v>0</v>
      </c>
      <c r="Q206" s="12">
        <f>IF(Taxonomie!AK206="N.A.",,Taxonomie!AK206)</f>
        <v>0</v>
      </c>
      <c r="R206" s="12">
        <f>IF(Taxonomie!$AM206="skos:exactMatch",Taxonomie!$AK206,)</f>
        <v>0</v>
      </c>
      <c r="S206" s="12">
        <f>IF(Taxonomie!$AM206="skos:closeMatch",Taxonomie!$AK206,)</f>
        <v>0</v>
      </c>
      <c r="T206" s="12">
        <f>IF(Taxonomie!$AM206="skos:relatedMatch",Taxonomie!$AK206,)</f>
        <v>0</v>
      </c>
      <c r="U206" s="12">
        <f>IF(Taxonomie!$AM206="skos:broadMatch",Taxonomie!$AK206,)</f>
        <v>0</v>
      </c>
      <c r="V206" s="12">
        <f>IF(Taxonomie!$AM206="skos:narrowMatch",Taxonomie!$AK206,)</f>
        <v>0</v>
      </c>
      <c r="W206" s="12">
        <f>IF(Taxonomie!$AQ206="skos:exactMatch",Taxonomie!$AP206,)</f>
        <v>0</v>
      </c>
      <c r="X206" s="12">
        <f>IF(Taxonomie!$AQ206="skos:closeMatch",Taxonomie!$AP206,)</f>
        <v>0</v>
      </c>
      <c r="Y206" s="12">
        <f>IF(Taxonomie!$AQ206="skos:relatedMatch",Taxonomie!$AP206,)</f>
        <v>0</v>
      </c>
      <c r="Z206" s="12">
        <f>IF(Taxonomie!$AQ206="skos:broadMatch",Taxonomie!$AP206,)</f>
        <v>0</v>
      </c>
      <c r="AA206" s="12">
        <f>IF(Taxonomie!$AQ206="skos:narrowMatch",Taxonomie!$AP206,)</f>
        <v>0</v>
      </c>
      <c r="AB206" s="12" t="s">
        <v>5489</v>
      </c>
    </row>
    <row r="207" spans="1:28">
      <c r="A207" s="12" t="str">
        <f t="shared" si="0"/>
        <v>Verkehr - KFZ - Fahrzeugzulassung</v>
      </c>
      <c r="B207" s="12" t="str">
        <f>CONCATENATE(Taxonomie!D207," - ",Taxonomie!Y207)</f>
        <v>transport - motor vehicle - vehicle registration</v>
      </c>
      <c r="C207" s="12" t="str">
        <f>Taxonomie!C207</f>
        <v>Verkehr</v>
      </c>
      <c r="D207" s="12" t="str">
        <f>Taxonomie!X207</f>
        <v>KFZ - Fahrzeugzulassung</v>
      </c>
      <c r="E207" s="12" t="str">
        <f>Taxonomie!Z207</f>
        <v>Statistiken zur Straßenverkehrszulassung von Fahrzeugen</v>
      </c>
      <c r="F207" s="12" t="str">
        <f>Taxonomie!B207</f>
        <v>Verkehr</v>
      </c>
      <c r="G207" s="37" t="str">
        <f>IF(Taxonomie!$AC207="skos:exactMatch",Taxonomie!$AA207,)</f>
        <v>https://d-nb.info/gnd/4261735-2</v>
      </c>
      <c r="H207" s="12">
        <f>IF(Taxonomie!$AC207="skos:closeMatch",Taxonomie!$AA207,)</f>
        <v>0</v>
      </c>
      <c r="I207" s="12">
        <f>IF(Taxonomie!$AC207="skos:relatedMatch",Taxonomie!$AA207,)</f>
        <v>0</v>
      </c>
      <c r="J207" s="12">
        <f>IF(Taxonomie!$AC207="skos:broadMatch",Taxonomie!$AA207,)</f>
        <v>0</v>
      </c>
      <c r="K207" s="12">
        <f>IF(Taxonomie!$AC207="skos:narrowMatch",Taxonomie!$AA207,)</f>
        <v>0</v>
      </c>
      <c r="L207" s="37" t="str">
        <f>IF(Taxonomie!$AH207="skos:exactMatch",Taxonomie!$AF207,)</f>
        <v>https://www.wikidata.org/wiki/Q228760</v>
      </c>
      <c r="M207" s="12">
        <f>IF(Taxonomie!$AH207="skos:closeMatch",Taxonomie!$AF207,)</f>
        <v>0</v>
      </c>
      <c r="N207" s="12">
        <f>IF(Taxonomie!$AH207="skos:relatedMatch",Taxonomie!$AF207,)</f>
        <v>0</v>
      </c>
      <c r="O207" s="12">
        <f>IF(Taxonomie!$AH207="skos:broadMatch",Taxonomie!$AF207,)</f>
        <v>0</v>
      </c>
      <c r="P207" s="12">
        <f>IF(Taxonomie!$AH207="skos:narrowMatch",Taxonomie!$AF207,)</f>
        <v>0</v>
      </c>
      <c r="Q207" s="75" t="str">
        <f>IF(Taxonomie!AK207="N.A.",,Taxonomie!AK207)</f>
        <v>http://eurovoc.europa.eu/3110</v>
      </c>
      <c r="R207" s="37" t="str">
        <f>IF(Taxonomie!$AM207="skos:exactMatch",Taxonomie!$AK207,)</f>
        <v>http://eurovoc.europa.eu/3110</v>
      </c>
      <c r="S207" s="12">
        <f>IF(Taxonomie!$AM207="skos:closeMatch",Taxonomie!$AK207,)</f>
        <v>0</v>
      </c>
      <c r="T207" s="12">
        <f>IF(Taxonomie!$AM207="skos:relatedMatch",Taxonomie!$AK207,)</f>
        <v>0</v>
      </c>
      <c r="U207" s="12">
        <f>IF(Taxonomie!$AM207="skos:broadMatch",Taxonomie!$AK207,)</f>
        <v>0</v>
      </c>
      <c r="V207" s="12">
        <f>IF(Taxonomie!$AM207="skos:narrowMatch",Taxonomie!$AK207,)</f>
        <v>0</v>
      </c>
      <c r="W207" s="37" t="str">
        <f>IF(Taxonomie!$AQ207="skos:exactMatch",Taxonomie!$AP207,)</f>
        <v>https://schema.org/dateVehicleFirstRegistered</v>
      </c>
      <c r="X207" s="12">
        <f>IF(Taxonomie!$AQ207="skos:closeMatch",Taxonomie!$AP207,)</f>
        <v>0</v>
      </c>
      <c r="Y207" s="12">
        <f>IF(Taxonomie!$AQ207="skos:relatedMatch",Taxonomie!$AP207,)</f>
        <v>0</v>
      </c>
      <c r="Z207" s="12">
        <f>IF(Taxonomie!$AQ207="skos:broadMatch",Taxonomie!$AP207,)</f>
        <v>0</v>
      </c>
      <c r="AA207" s="12">
        <f>IF(Taxonomie!$AQ207="skos:narrowMatch",Taxonomie!$AP207,)</f>
        <v>0</v>
      </c>
      <c r="AB207" s="12" t="s">
        <v>5489</v>
      </c>
    </row>
    <row r="208" spans="1:28">
      <c r="A208" s="12" t="str">
        <f t="shared" si="0"/>
        <v>Verkehr - KFZ - Messung</v>
      </c>
      <c r="B208" s="12" t="str">
        <f>CONCATENATE(Taxonomie!D208," - ",Taxonomie!Y208)</f>
        <v>transport - motor vehicle - traffic count</v>
      </c>
      <c r="C208" s="12" t="str">
        <f>Taxonomie!C208</f>
        <v>Verkehr</v>
      </c>
      <c r="D208" s="12" t="str">
        <f>Taxonomie!X208</f>
        <v>KFZ - Messung</v>
      </c>
      <c r="E208" s="12" t="str">
        <f>Taxonomie!Z208</f>
        <v>KFZ-Zählung und Geschwindigkeitsüberwachung</v>
      </c>
      <c r="F208" s="12" t="str">
        <f>Taxonomie!B208</f>
        <v>Verkehr</v>
      </c>
      <c r="G208" s="37" t="str">
        <f>IF(Taxonomie!$AC208="skos:exactMatch",Taxonomie!$AA208,)</f>
        <v>https://d-nb.info/gnd/4187848-6</v>
      </c>
      <c r="H208" s="12">
        <f>IF(Taxonomie!$AC208="skos:closeMatch",Taxonomie!$AA208,)</f>
        <v>0</v>
      </c>
      <c r="I208" s="12">
        <f>IF(Taxonomie!$AC208="skos:relatedMatch",Taxonomie!$AA208,)</f>
        <v>0</v>
      </c>
      <c r="J208" s="12">
        <f>IF(Taxonomie!$AC208="skos:broadMatch",Taxonomie!$AA208,)</f>
        <v>0</v>
      </c>
      <c r="K208" s="12">
        <f>IF(Taxonomie!$AC208="skos:narrowMatch",Taxonomie!$AA208,)</f>
        <v>0</v>
      </c>
      <c r="L208" s="37" t="str">
        <f>IF(Taxonomie!$AH208="skos:exactMatch",Taxonomie!$AF208,)</f>
        <v>https://www.wikidata.org/wiki/Q361151</v>
      </c>
      <c r="M208" s="12">
        <f>IF(Taxonomie!$AH208="skos:closeMatch",Taxonomie!$AF208,)</f>
        <v>0</v>
      </c>
      <c r="N208" s="12">
        <f>IF(Taxonomie!$AH208="skos:relatedMatch",Taxonomie!$AF208,)</f>
        <v>0</v>
      </c>
      <c r="O208" s="12">
        <f>IF(Taxonomie!$AH208="skos:broadMatch",Taxonomie!$AF208,)</f>
        <v>0</v>
      </c>
      <c r="P208" s="12">
        <f>IF(Taxonomie!$AH208="skos:narrowMatch",Taxonomie!$AF208,)</f>
        <v>0</v>
      </c>
      <c r="Q208" s="12">
        <f>IF(Taxonomie!AK208="N.A.",,Taxonomie!AK208)</f>
        <v>0</v>
      </c>
      <c r="R208" s="12">
        <f>IF(Taxonomie!$AM208="skos:exactMatch",Taxonomie!$AK208,)</f>
        <v>0</v>
      </c>
      <c r="S208" s="12">
        <f>IF(Taxonomie!$AM208="skos:closeMatch",Taxonomie!$AK208,)</f>
        <v>0</v>
      </c>
      <c r="T208" s="12">
        <f>IF(Taxonomie!$AM208="skos:relatedMatch",Taxonomie!$AK208,)</f>
        <v>0</v>
      </c>
      <c r="U208" s="12">
        <f>IF(Taxonomie!$AM208="skos:broadMatch",Taxonomie!$AK208,)</f>
        <v>0</v>
      </c>
      <c r="V208" s="12">
        <f>IF(Taxonomie!$AM208="skos:narrowMatch",Taxonomie!$AK208,)</f>
        <v>0</v>
      </c>
      <c r="W208" s="12">
        <f>IF(Taxonomie!$AQ208="skos:exactMatch",Taxonomie!$AP208,)</f>
        <v>0</v>
      </c>
      <c r="X208" s="12">
        <f>IF(Taxonomie!$AQ208="skos:closeMatch",Taxonomie!$AP208,)</f>
        <v>0</v>
      </c>
      <c r="Y208" s="12">
        <f>IF(Taxonomie!$AQ208="skos:relatedMatch",Taxonomie!$AP208,)</f>
        <v>0</v>
      </c>
      <c r="Z208" s="37" t="str">
        <f>IF(Taxonomie!$AQ208="skos:broadMatch",Taxonomie!$AP208,)</f>
        <v>https://schema.org/Vehicle</v>
      </c>
      <c r="AA208" s="12">
        <f>IF(Taxonomie!$AQ208="skos:narrowMatch",Taxonomie!$AP208,)</f>
        <v>0</v>
      </c>
      <c r="AB208" s="12" t="s">
        <v>5489</v>
      </c>
    </row>
    <row r="209" spans="1:28">
      <c r="A209" s="12" t="str">
        <f t="shared" si="0"/>
        <v>Verkehr - KFZ - Parkplatz</v>
      </c>
      <c r="B209" s="12" t="str">
        <f>CONCATENATE(Taxonomie!D209," - ",Taxonomie!Y209)</f>
        <v>transport - motor vehicle - parking lot</v>
      </c>
      <c r="C209" s="12" t="str">
        <f>Taxonomie!C209</f>
        <v>Verkehr</v>
      </c>
      <c r="D209" s="12" t="str">
        <f>Taxonomie!X209</f>
        <v>KFZ - Parkplatz</v>
      </c>
      <c r="E209" s="12" t="str">
        <f>Taxonomie!Z209</f>
        <v>Parkberechtigungen, Parkhäuser, Parkflächen</v>
      </c>
      <c r="F209" s="12" t="str">
        <f>Taxonomie!B209</f>
        <v>Verkehr</v>
      </c>
      <c r="G209" s="37" t="str">
        <f>IF(Taxonomie!$AC209="skos:exactMatch",Taxonomie!$AA209,)</f>
        <v>https://d-nb.info/gnd/4044684-0</v>
      </c>
      <c r="H209" s="12">
        <f>IF(Taxonomie!$AC209="skos:closeMatch",Taxonomie!$AA209,)</f>
        <v>0</v>
      </c>
      <c r="I209" s="12">
        <f>IF(Taxonomie!$AC209="skos:relatedMatch",Taxonomie!$AA209,)</f>
        <v>0</v>
      </c>
      <c r="J209" s="12">
        <f>IF(Taxonomie!$AC209="skos:broadMatch",Taxonomie!$AA209,)</f>
        <v>0</v>
      </c>
      <c r="K209" s="12">
        <f>IF(Taxonomie!$AC209="skos:narrowMatch",Taxonomie!$AA209,)</f>
        <v>0</v>
      </c>
      <c r="L209" s="37" t="str">
        <f>IF(Taxonomie!$AH209="skos:exactMatch",Taxonomie!$AF209,)</f>
        <v>https://www.wikidata.org/wiki/Q6501349</v>
      </c>
      <c r="M209" s="12">
        <f>IF(Taxonomie!$AH209="skos:closeMatch",Taxonomie!$AF209,)</f>
        <v>0</v>
      </c>
      <c r="N209" s="12">
        <f>IF(Taxonomie!$AH209="skos:relatedMatch",Taxonomie!$AF209,)</f>
        <v>0</v>
      </c>
      <c r="O209" s="12">
        <f>IF(Taxonomie!$AH209="skos:broadMatch",Taxonomie!$AF209,)</f>
        <v>0</v>
      </c>
      <c r="P209" s="12">
        <f>IF(Taxonomie!$AH209="skos:narrowMatch",Taxonomie!$AF209,)</f>
        <v>0</v>
      </c>
      <c r="Q209" s="75" t="str">
        <f>IF(Taxonomie!AK209="N.A.",,Taxonomie!AK209)</f>
        <v>http://eurovoc.europa.eu/5429</v>
      </c>
      <c r="R209" s="37" t="str">
        <f>IF(Taxonomie!$AM209="skos:exactMatch",Taxonomie!$AK209,)</f>
        <v>http://eurovoc.europa.eu/5429</v>
      </c>
      <c r="S209" s="12">
        <f>IF(Taxonomie!$AM209="skos:closeMatch",Taxonomie!$AK209,)</f>
        <v>0</v>
      </c>
      <c r="T209" s="12">
        <f>IF(Taxonomie!$AM209="skos:relatedMatch",Taxonomie!$AK209,)</f>
        <v>0</v>
      </c>
      <c r="U209" s="12">
        <f>IF(Taxonomie!$AM209="skos:broadMatch",Taxonomie!$AK209,)</f>
        <v>0</v>
      </c>
      <c r="V209" s="12">
        <f>IF(Taxonomie!$AM209="skos:narrowMatch",Taxonomie!$AK209,)</f>
        <v>0</v>
      </c>
      <c r="W209" s="37" t="str">
        <f>IF(Taxonomie!$AQ209="skos:exactMatch",Taxonomie!$AP209,)</f>
        <v>https://schema.org/ParkingFacility</v>
      </c>
      <c r="X209" s="12">
        <f>IF(Taxonomie!$AQ209="skos:closeMatch",Taxonomie!$AP209,)</f>
        <v>0</v>
      </c>
      <c r="Y209" s="12">
        <f>IF(Taxonomie!$AQ209="skos:relatedMatch",Taxonomie!$AP209,)</f>
        <v>0</v>
      </c>
      <c r="Z209" s="12">
        <f>IF(Taxonomie!$AQ209="skos:broadMatch",Taxonomie!$AP209,)</f>
        <v>0</v>
      </c>
      <c r="AA209" s="12">
        <f>IF(Taxonomie!$AQ209="skos:narrowMatch",Taxonomie!$AP209,)</f>
        <v>0</v>
      </c>
      <c r="AB209" s="12" t="s">
        <v>5489</v>
      </c>
    </row>
    <row r="210" spans="1:28">
      <c r="A210" s="12" t="str">
        <f t="shared" si="0"/>
        <v>Verkehr - KFZ - Tankstelle</v>
      </c>
      <c r="B210" s="12" t="str">
        <f>CONCATENATE(Taxonomie!D210," - ",Taxonomie!Y210)</f>
        <v>transport - motor vehicle - filling station</v>
      </c>
      <c r="C210" s="12" t="str">
        <f>Taxonomie!C210</f>
        <v>Verkehr</v>
      </c>
      <c r="D210" s="12" t="str">
        <f>Taxonomie!X210</f>
        <v>KFZ - Tankstelle</v>
      </c>
      <c r="E210" s="12" t="str">
        <f>Taxonomie!Z210</f>
        <v>Daten zu Tankstellen</v>
      </c>
      <c r="F210" s="12" t="str">
        <f>Taxonomie!B210</f>
        <v>Verkehr</v>
      </c>
      <c r="G210" s="37" t="str">
        <f>IF(Taxonomie!$AC210="skos:exactMatch",Taxonomie!$AA210,)</f>
        <v>https://d-nb.info/gnd/4184403-8</v>
      </c>
      <c r="H210" s="12">
        <f>IF(Taxonomie!$AC210="skos:closeMatch",Taxonomie!$AA210,)</f>
        <v>0</v>
      </c>
      <c r="I210" s="12">
        <f>IF(Taxonomie!$AC210="skos:relatedMatch",Taxonomie!$AA210,)</f>
        <v>0</v>
      </c>
      <c r="J210" s="12">
        <f>IF(Taxonomie!$AC210="skos:broadMatch",Taxonomie!$AA210,)</f>
        <v>0</v>
      </c>
      <c r="K210" s="12">
        <f>IF(Taxonomie!$AC210="skos:narrowMatch",Taxonomie!$AA210,)</f>
        <v>0</v>
      </c>
      <c r="L210" s="37" t="str">
        <f>IF(Taxonomie!$AH210="skos:exactMatch",Taxonomie!$AF210,)</f>
        <v>https://www.wikidata.org/wiki/Q205495</v>
      </c>
      <c r="M210" s="12">
        <f>IF(Taxonomie!$AH210="skos:closeMatch",Taxonomie!$AF210,)</f>
        <v>0</v>
      </c>
      <c r="N210" s="12">
        <f>IF(Taxonomie!$AH210="skos:relatedMatch",Taxonomie!$AF210,)</f>
        <v>0</v>
      </c>
      <c r="O210" s="12">
        <f>IF(Taxonomie!$AH210="skos:broadMatch",Taxonomie!$AF210,)</f>
        <v>0</v>
      </c>
      <c r="P210" s="12">
        <f>IF(Taxonomie!$AH210="skos:narrowMatch",Taxonomie!$AF210,)</f>
        <v>0</v>
      </c>
      <c r="Q210" s="12">
        <f>IF(Taxonomie!AK210="N.A.",,Taxonomie!AK210)</f>
        <v>0</v>
      </c>
      <c r="R210" s="12">
        <f>IF(Taxonomie!$AM210="skos:exactMatch",Taxonomie!$AK210,)</f>
        <v>0</v>
      </c>
      <c r="S210" s="12">
        <f>IF(Taxonomie!$AM210="skos:closeMatch",Taxonomie!$AK210,)</f>
        <v>0</v>
      </c>
      <c r="T210" s="12">
        <f>IF(Taxonomie!$AM210="skos:relatedMatch",Taxonomie!$AK210,)</f>
        <v>0</v>
      </c>
      <c r="U210" s="12">
        <f>IF(Taxonomie!$AM210="skos:broadMatch",Taxonomie!$AK210,)</f>
        <v>0</v>
      </c>
      <c r="V210" s="12">
        <f>IF(Taxonomie!$AM210="skos:narrowMatch",Taxonomie!$AK210,)</f>
        <v>0</v>
      </c>
      <c r="W210" s="37" t="str">
        <f>IF(Taxonomie!$AQ210="skos:exactMatch",Taxonomie!$AP210,)</f>
        <v>https://schema.org/GasStation</v>
      </c>
      <c r="X210" s="12">
        <f>IF(Taxonomie!$AQ210="skos:closeMatch",Taxonomie!$AP210,)</f>
        <v>0</v>
      </c>
      <c r="Y210" s="12">
        <f>IF(Taxonomie!$AQ210="skos:relatedMatch",Taxonomie!$AP210,)</f>
        <v>0</v>
      </c>
      <c r="Z210" s="12">
        <f>IF(Taxonomie!$AQ210="skos:broadMatch",Taxonomie!$AP210,)</f>
        <v>0</v>
      </c>
      <c r="AA210" s="12">
        <f>IF(Taxonomie!$AQ210="skos:narrowMatch",Taxonomie!$AP210,)</f>
        <v>0</v>
      </c>
      <c r="AB210" s="12" t="s">
        <v>5489</v>
      </c>
    </row>
    <row r="211" spans="1:28">
      <c r="A211" s="12" t="str">
        <f t="shared" si="0"/>
        <v>Verkehr - KFZ - Taxistand</v>
      </c>
      <c r="B211" s="12" t="str">
        <f>CONCATENATE(Taxonomie!D211," - ",Taxonomie!Y211)</f>
        <v>transport - motor vehicle - taxicab station</v>
      </c>
      <c r="C211" s="12" t="str">
        <f>Taxonomie!C211</f>
        <v>Verkehr</v>
      </c>
      <c r="D211" s="12" t="str">
        <f>Taxonomie!X211</f>
        <v>KFZ - Taxistand</v>
      </c>
      <c r="E211" s="12" t="str">
        <f>Taxonomie!Z211</f>
        <v>Standorte der Taxihalteplätze</v>
      </c>
      <c r="F211" s="12" t="str">
        <f>Taxonomie!B211</f>
        <v>Verkehr</v>
      </c>
      <c r="G211" s="12">
        <f>IF(Taxonomie!$AC211="skos:exactMatch",Taxonomie!$AA211,)</f>
        <v>0</v>
      </c>
      <c r="H211" s="12">
        <f>IF(Taxonomie!$AC211="skos:closeMatch",Taxonomie!$AA211,)</f>
        <v>0</v>
      </c>
      <c r="I211" s="12">
        <f>IF(Taxonomie!$AC211="skos:relatedMatch",Taxonomie!$AA211,)</f>
        <v>0</v>
      </c>
      <c r="J211" s="37" t="str">
        <f>IF(Taxonomie!$AC211="skos:broadMatch",Taxonomie!$AA211,)</f>
        <v>https://d-nb.info/gnd/4059185-2</v>
      </c>
      <c r="K211" s="12">
        <f>IF(Taxonomie!$AC211="skos:narrowMatch",Taxonomie!$AA211,)</f>
        <v>0</v>
      </c>
      <c r="L211" s="37" t="str">
        <f>IF(Taxonomie!$AH211="skos:exactMatch",Taxonomie!$AF211,)</f>
        <v>https://www.wikidata.org/wiki/Q1395196</v>
      </c>
      <c r="M211" s="12">
        <f>IF(Taxonomie!$AH211="skos:closeMatch",Taxonomie!$AF211,)</f>
        <v>0</v>
      </c>
      <c r="N211" s="12">
        <f>IF(Taxonomie!$AH211="skos:relatedMatch",Taxonomie!$AF211,)</f>
        <v>0</v>
      </c>
      <c r="O211" s="12">
        <f>IF(Taxonomie!$AH211="skos:broadMatch",Taxonomie!$AF211,)</f>
        <v>0</v>
      </c>
      <c r="P211" s="12">
        <f>IF(Taxonomie!$AH211="skos:narrowMatch",Taxonomie!$AF211,)</f>
        <v>0</v>
      </c>
      <c r="Q211" s="75" t="str">
        <f>IF(Taxonomie!AK211="N.A.",,Taxonomie!AK211)</f>
        <v>http://eurovoc.europa.eu/5927</v>
      </c>
      <c r="R211" s="12">
        <f>IF(Taxonomie!$AM211="skos:exactMatch",Taxonomie!$AK211,)</f>
        <v>0</v>
      </c>
      <c r="S211" s="12">
        <f>IF(Taxonomie!$AM211="skos:closeMatch",Taxonomie!$AK211,)</f>
        <v>0</v>
      </c>
      <c r="T211" s="12">
        <f>IF(Taxonomie!$AM211="skos:relatedMatch",Taxonomie!$AK211,)</f>
        <v>0</v>
      </c>
      <c r="U211" s="37" t="str">
        <f>IF(Taxonomie!$AM211="skos:broadMatch",Taxonomie!$AK211,)</f>
        <v>http://eurovoc.europa.eu/5927</v>
      </c>
      <c r="V211" s="12">
        <f>IF(Taxonomie!$AM211="skos:narrowMatch",Taxonomie!$AK211,)</f>
        <v>0</v>
      </c>
      <c r="W211" s="12">
        <f>IF(Taxonomie!$AQ211="skos:exactMatch",Taxonomie!$AP211,)</f>
        <v>0</v>
      </c>
      <c r="X211" s="12">
        <f>IF(Taxonomie!$AQ211="skos:closeMatch",Taxonomie!$AP211,)</f>
        <v>0</v>
      </c>
      <c r="Y211" s="12">
        <f>IF(Taxonomie!$AQ211="skos:relatedMatch",Taxonomie!$AP211,)</f>
        <v>0</v>
      </c>
      <c r="Z211" s="37" t="str">
        <f>IF(Taxonomie!$AQ211="skos:broadMatch",Taxonomie!$AP211,)</f>
        <v>https://schema.org/Taxi</v>
      </c>
      <c r="AA211" s="12">
        <f>IF(Taxonomie!$AQ211="skos:narrowMatch",Taxonomie!$AP211,)</f>
        <v>0</v>
      </c>
      <c r="AB211" s="12" t="s">
        <v>5489</v>
      </c>
    </row>
    <row r="212" spans="1:28">
      <c r="A212" s="12" t="str">
        <f t="shared" si="0"/>
        <v>Verkehr - ÖPNV - Aufzug und Rolltreppe</v>
      </c>
      <c r="B212" s="12" t="str">
        <f>CONCATENATE(Taxonomie!D212," - ",Taxonomie!Y212)</f>
        <v>transport - public transportation - elevators and escalators</v>
      </c>
      <c r="C212" s="12" t="str">
        <f>Taxonomie!C212</f>
        <v>Verkehr</v>
      </c>
      <c r="D212" s="12" t="str">
        <f>Taxonomie!X212</f>
        <v>ÖPNV - Aufzug und Rolltreppe</v>
      </c>
      <c r="E212" s="12" t="str">
        <f>Taxonomie!Z212</f>
        <v>Rolltreppen und Aufzüge im öffentlichen Personennahverkehr</v>
      </c>
      <c r="F212" s="12" t="str">
        <f>Taxonomie!B212</f>
        <v>Verkehr</v>
      </c>
      <c r="G212" s="12">
        <f>IF(Taxonomie!$AC212="skos:exactMatch",Taxonomie!$AA212,)</f>
        <v>0</v>
      </c>
      <c r="H212" s="12">
        <f>IF(Taxonomie!$AC212="skos:closeMatch",Taxonomie!$AA212,)</f>
        <v>0</v>
      </c>
      <c r="I212" s="12">
        <f>IF(Taxonomie!$AC212="skos:relatedMatch",Taxonomie!$AA212,)</f>
        <v>0</v>
      </c>
      <c r="J212" s="12">
        <f>IF(Taxonomie!$AC212="skos:broadMatch",Taxonomie!$AA212,)</f>
        <v>0</v>
      </c>
      <c r="K212" s="37" t="str">
        <f>IF(Taxonomie!$AC212="skos:narrowMatch",Taxonomie!$AA212,)</f>
        <v>https://d-nb.info/gnd/4129902-4</v>
      </c>
      <c r="L212" s="12">
        <f>IF(Taxonomie!$AH212="skos:exactMatch",Taxonomie!$AF212,)</f>
        <v>0</v>
      </c>
      <c r="M212" s="12">
        <f>IF(Taxonomie!$AH212="skos:closeMatch",Taxonomie!$AF212,)</f>
        <v>0</v>
      </c>
      <c r="N212" s="12">
        <f>IF(Taxonomie!$AH212="skos:relatedMatch",Taxonomie!$AF212,)</f>
        <v>0</v>
      </c>
      <c r="O212" s="12">
        <f>IF(Taxonomie!$AH212="skos:broadMatch",Taxonomie!$AF212,)</f>
        <v>0</v>
      </c>
      <c r="P212" s="37" t="str">
        <f>IF(Taxonomie!$AH212="skos:narrowMatch",Taxonomie!$AF212,)</f>
        <v>https://www.wikidata.org/wiki/Q132911</v>
      </c>
      <c r="Q212" s="75" t="str">
        <f>IF(Taxonomie!AK212="N.A.",,Taxonomie!AK212)</f>
        <v>http://eurovoc.europa.eu/5447</v>
      </c>
      <c r="R212" s="12">
        <f>IF(Taxonomie!$AM212="skos:exactMatch",Taxonomie!$AK212,)</f>
        <v>0</v>
      </c>
      <c r="S212" s="12">
        <f>IF(Taxonomie!$AM212="skos:closeMatch",Taxonomie!$AK212,)</f>
        <v>0</v>
      </c>
      <c r="T212" s="12">
        <f>IF(Taxonomie!$AM212="skos:relatedMatch",Taxonomie!$AK212,)</f>
        <v>0</v>
      </c>
      <c r="U212" s="12">
        <f>IF(Taxonomie!$AM212="skos:broadMatch",Taxonomie!$AK212,)</f>
        <v>0</v>
      </c>
      <c r="V212" s="37" t="str">
        <f>IF(Taxonomie!$AM212="skos:narrowMatch",Taxonomie!$AK212,)</f>
        <v>http://eurovoc.europa.eu/5447</v>
      </c>
      <c r="W212" s="12">
        <f>IF(Taxonomie!$AQ212="skos:exactMatch",Taxonomie!$AP212,)</f>
        <v>0</v>
      </c>
      <c r="X212" s="12">
        <f>IF(Taxonomie!$AQ212="skos:closeMatch",Taxonomie!$AP212,)</f>
        <v>0</v>
      </c>
      <c r="Y212" s="12">
        <f>IF(Taxonomie!$AQ212="skos:relatedMatch",Taxonomie!$AP212,)</f>
        <v>0</v>
      </c>
      <c r="Z212" s="12">
        <f>IF(Taxonomie!$AQ212="skos:broadMatch",Taxonomie!$AP212,)</f>
        <v>0</v>
      </c>
      <c r="AA212" s="12">
        <f>IF(Taxonomie!$AQ212="skos:narrowMatch",Taxonomie!$AP212,)</f>
        <v>0</v>
      </c>
      <c r="AB212" s="12" t="s">
        <v>5489</v>
      </c>
    </row>
    <row r="213" spans="1:28">
      <c r="A213" s="12" t="str">
        <f t="shared" si="0"/>
        <v>Verkehr - ÖPNV - Fahrgastzahl</v>
      </c>
      <c r="B213" s="12" t="str">
        <f>CONCATENATE(Taxonomie!D213," - ",Taxonomie!Y213)</f>
        <v>transport - public transportation - ridership</v>
      </c>
      <c r="C213" s="12" t="str">
        <f>Taxonomie!C213</f>
        <v>Verkehr</v>
      </c>
      <c r="D213" s="12" t="str">
        <f>Taxonomie!X213</f>
        <v>ÖPNV - Fahrgastzahl</v>
      </c>
      <c r="E213" s="12" t="str">
        <f>Taxonomie!Z213</f>
        <v>Passagieraufkommen im kommunalen öffentlichen Personennahverkehr</v>
      </c>
      <c r="F213" s="12" t="str">
        <f>Taxonomie!B213</f>
        <v>Verkehr</v>
      </c>
      <c r="G213" s="37" t="str">
        <f>IF(Taxonomie!$AC213="skos:exactMatch",Taxonomie!$AA213,)</f>
        <v>https://d-nb.info/gnd/4434835-6</v>
      </c>
      <c r="H213" s="12">
        <f>IF(Taxonomie!$AC213="skos:closeMatch",Taxonomie!$AA213,)</f>
        <v>0</v>
      </c>
      <c r="I213" s="12">
        <f>IF(Taxonomie!$AC213="skos:relatedMatch",Taxonomie!$AA213,)</f>
        <v>0</v>
      </c>
      <c r="J213" s="12">
        <f>IF(Taxonomie!$AC213="skos:broadMatch",Taxonomie!$AA213,)</f>
        <v>0</v>
      </c>
      <c r="K213" s="12">
        <f>IF(Taxonomie!$AC213="skos:narrowMatch",Taxonomie!$AA213,)</f>
        <v>0</v>
      </c>
      <c r="L213" s="37" t="str">
        <f>IF(Taxonomie!$AH213="skos:exactMatch",Taxonomie!$AF213,)</f>
        <v>https://www.wikidata.org/wiki/Q11369842</v>
      </c>
      <c r="M213" s="12">
        <f>IF(Taxonomie!$AH213="skos:closeMatch",Taxonomie!$AF213,)</f>
        <v>0</v>
      </c>
      <c r="N213" s="12">
        <f>IF(Taxonomie!$AH213="skos:relatedMatch",Taxonomie!$AF213,)</f>
        <v>0</v>
      </c>
      <c r="O213" s="12">
        <f>IF(Taxonomie!$AH213="skos:broadMatch",Taxonomie!$AF213,)</f>
        <v>0</v>
      </c>
      <c r="P213" s="12">
        <f>IF(Taxonomie!$AH213="skos:narrowMatch",Taxonomie!$AF213,)</f>
        <v>0</v>
      </c>
      <c r="Q213" s="75" t="str">
        <f>IF(Taxonomie!AK213="N.A.",,Taxonomie!AK213)</f>
        <v>http://eurovoc.europa.eu/4511</v>
      </c>
      <c r="R213" s="12">
        <f>IF(Taxonomie!$AM213="skos:exactMatch",Taxonomie!$AK213,)</f>
        <v>0</v>
      </c>
      <c r="S213" s="12">
        <f>IF(Taxonomie!$AM213="skos:closeMatch",Taxonomie!$AK213,)</f>
        <v>0</v>
      </c>
      <c r="T213" s="37" t="str">
        <f>IF(Taxonomie!$AM213="skos:relatedMatch",Taxonomie!$AK213,)</f>
        <v>http://eurovoc.europa.eu/4511</v>
      </c>
      <c r="U213" s="12">
        <f>IF(Taxonomie!$AM213="skos:broadMatch",Taxonomie!$AK213,)</f>
        <v>0</v>
      </c>
      <c r="V213" s="12">
        <f>IF(Taxonomie!$AM213="skos:narrowMatch",Taxonomie!$AK213,)</f>
        <v>0</v>
      </c>
      <c r="W213" s="12">
        <f>IF(Taxonomie!$AQ213="skos:exactMatch",Taxonomie!$AP213,)</f>
        <v>0</v>
      </c>
      <c r="X213" s="12">
        <f>IF(Taxonomie!$AQ213="skos:closeMatch",Taxonomie!$AP213,)</f>
        <v>0</v>
      </c>
      <c r="Y213" s="12">
        <f>IF(Taxonomie!$AQ213="skos:relatedMatch",Taxonomie!$AP213,)</f>
        <v>0</v>
      </c>
      <c r="Z213" s="12">
        <f>IF(Taxonomie!$AQ213="skos:broadMatch",Taxonomie!$AP213,)</f>
        <v>0</v>
      </c>
      <c r="AA213" s="12">
        <f>IF(Taxonomie!$AQ213="skos:narrowMatch",Taxonomie!$AP213,)</f>
        <v>0</v>
      </c>
      <c r="AB213" s="12" t="s">
        <v>5489</v>
      </c>
    </row>
    <row r="214" spans="1:28">
      <c r="A214" s="12" t="str">
        <f t="shared" si="0"/>
        <v>Verkehr - ÖPNV - Liniennetz Sollfahrdaten Echtzeitdaten</v>
      </c>
      <c r="B214" s="12" t="str">
        <f>CONCATENATE(Taxonomie!D214," - ",Taxonomie!Y214)</f>
        <v>transport - public transportation - route network target timetable actual timetable</v>
      </c>
      <c r="C214" s="12" t="str">
        <f>Taxonomie!C214</f>
        <v>Verkehr</v>
      </c>
      <c r="D214" s="12" t="str">
        <f>Taxonomie!X214</f>
        <v>ÖPNV - Liniennetz Sollfahrdaten Echtzeitdaten</v>
      </c>
      <c r="E214" s="12" t="str">
        <f>Taxonomie!Z214</f>
        <v>Netz der kommunalen Verkehrslinien bzw. Ist- und Sollfahrdaten</v>
      </c>
      <c r="F214" s="12" t="str">
        <f>Taxonomie!B214</f>
        <v>Verkehr</v>
      </c>
      <c r="G214" s="37" t="str">
        <f>IF(Taxonomie!$AC214="skos:exactMatch",Taxonomie!$AA214,)</f>
        <v>https://d-nb.info/gnd/4153563-7</v>
      </c>
      <c r="H214" s="12">
        <f>IF(Taxonomie!$AC214="skos:closeMatch",Taxonomie!$AA214,)</f>
        <v>0</v>
      </c>
      <c r="I214" s="12">
        <f>IF(Taxonomie!$AC214="skos:relatedMatch",Taxonomie!$AA214,)</f>
        <v>0</v>
      </c>
      <c r="J214" s="12">
        <f>IF(Taxonomie!$AC214="skos:broadMatch",Taxonomie!$AA214,)</f>
        <v>0</v>
      </c>
      <c r="K214" s="12">
        <f>IF(Taxonomie!$AC214="skos:narrowMatch",Taxonomie!$AA214,)</f>
        <v>0</v>
      </c>
      <c r="L214" s="37" t="str">
        <f>IF(Taxonomie!$AH214="skos:exactMatch",Taxonomie!$AF214,)</f>
        <v>https://www.wikidata.org/wiki/Q221725</v>
      </c>
      <c r="M214" s="12">
        <f>IF(Taxonomie!$AH214="skos:closeMatch",Taxonomie!$AF214,)</f>
        <v>0</v>
      </c>
      <c r="N214" s="12">
        <f>IF(Taxonomie!$AH214="skos:relatedMatch",Taxonomie!$AF214,)</f>
        <v>0</v>
      </c>
      <c r="O214" s="12">
        <f>IF(Taxonomie!$AH214="skos:broadMatch",Taxonomie!$AF214,)</f>
        <v>0</v>
      </c>
      <c r="P214" s="12">
        <f>IF(Taxonomie!$AH214="skos:narrowMatch",Taxonomie!$AF214,)</f>
        <v>0</v>
      </c>
      <c r="Q214" s="75" t="str">
        <f>IF(Taxonomie!AK214="N.A.",,Taxonomie!AK214)</f>
        <v>http://eurovoc.europa.eu/4512</v>
      </c>
      <c r="R214" s="12">
        <f>IF(Taxonomie!$AM214="skos:exactMatch",Taxonomie!$AK214,)</f>
        <v>0</v>
      </c>
      <c r="S214" s="12">
        <f>IF(Taxonomie!$AM214="skos:closeMatch",Taxonomie!$AK214,)</f>
        <v>0</v>
      </c>
      <c r="T214" s="37" t="str">
        <f>IF(Taxonomie!$AM214="skos:relatedMatch",Taxonomie!$AK214,)</f>
        <v>http://eurovoc.europa.eu/4512</v>
      </c>
      <c r="U214" s="12">
        <f>IF(Taxonomie!$AM214="skos:broadMatch",Taxonomie!$AK214,)</f>
        <v>0</v>
      </c>
      <c r="V214" s="12">
        <f>IF(Taxonomie!$AM214="skos:narrowMatch",Taxonomie!$AK214,)</f>
        <v>0</v>
      </c>
      <c r="W214" s="12">
        <f>IF(Taxonomie!$AQ214="skos:exactMatch",Taxonomie!$AP214,)</f>
        <v>0</v>
      </c>
      <c r="X214" s="12">
        <f>IF(Taxonomie!$AQ214="skos:closeMatch",Taxonomie!$AP214,)</f>
        <v>0</v>
      </c>
      <c r="Y214" s="37" t="str">
        <f>IF(Taxonomie!$AQ214="skos:relatedMatch",Taxonomie!$AP214,)</f>
        <v>https://schema.org/TransitMap</v>
      </c>
      <c r="Z214" s="12">
        <f>IF(Taxonomie!$AQ214="skos:broadMatch",Taxonomie!$AP214,)</f>
        <v>0</v>
      </c>
      <c r="AA214" s="12">
        <f>IF(Taxonomie!$AQ214="skos:narrowMatch",Taxonomie!$AP214,)</f>
        <v>0</v>
      </c>
      <c r="AB214" s="12" t="s">
        <v>5489</v>
      </c>
    </row>
    <row r="215" spans="1:28">
      <c r="A215" s="12" t="str">
        <f t="shared" si="0"/>
        <v>Verkehr - ÖPNV - Vertriebsstelle</v>
      </c>
      <c r="B215" s="12" t="str">
        <f>CONCATENATE(Taxonomie!D215," - ",Taxonomie!Y215)</f>
        <v>transport - public transportation - ticket sales point</v>
      </c>
      <c r="C215" s="12" t="str">
        <f>Taxonomie!C215</f>
        <v>Verkehr</v>
      </c>
      <c r="D215" s="12" t="str">
        <f>Taxonomie!X215</f>
        <v>ÖPNV - Vertriebsstelle</v>
      </c>
      <c r="E215" s="12" t="str">
        <f>Taxonomie!Z215</f>
        <v>Standorte der Verkaufsstellen, Servicestellen und Fahrkartenautomaten im ÖPNV</v>
      </c>
      <c r="F215" s="12" t="str">
        <f>Taxonomie!B215</f>
        <v>Verkehr</v>
      </c>
      <c r="G215" s="37" t="str">
        <f>IF(Taxonomie!$AC215="skos:exactMatch",Taxonomie!$AA215,)</f>
        <v>https://d-nb.info/gnd/4138263-8</v>
      </c>
      <c r="H215" s="12">
        <f>IF(Taxonomie!$AC215="skos:closeMatch",Taxonomie!$AA215,)</f>
        <v>0</v>
      </c>
      <c r="I215" s="12">
        <f>IF(Taxonomie!$AC215="skos:relatedMatch",Taxonomie!$AA215,)</f>
        <v>0</v>
      </c>
      <c r="J215" s="12">
        <f>IF(Taxonomie!$AC215="skos:broadMatch",Taxonomie!$AA215,)</f>
        <v>0</v>
      </c>
      <c r="K215" s="12">
        <f>IF(Taxonomie!$AC215="skos:narrowMatch",Taxonomie!$AA215,)</f>
        <v>0</v>
      </c>
      <c r="L215" s="37" t="str">
        <f>IF(Taxonomie!$AH215="skos:exactMatch",Taxonomie!$AF215,)</f>
        <v>https://www.wikidata.org/wiki/Q386147</v>
      </c>
      <c r="M215" s="12">
        <f>IF(Taxonomie!$AH215="skos:closeMatch",Taxonomie!$AF215,)</f>
        <v>0</v>
      </c>
      <c r="N215" s="12">
        <f>IF(Taxonomie!$AH215="skos:relatedMatch",Taxonomie!$AF215,)</f>
        <v>0</v>
      </c>
      <c r="O215" s="12">
        <f>IF(Taxonomie!$AH215="skos:broadMatch",Taxonomie!$AF215,)</f>
        <v>0</v>
      </c>
      <c r="P215" s="12">
        <f>IF(Taxonomie!$AH215="skos:narrowMatch",Taxonomie!$AF215,)</f>
        <v>0</v>
      </c>
      <c r="Q215" s="75" t="str">
        <f>IF(Taxonomie!AK215="N.A.",,Taxonomie!AK215)</f>
        <v>http://eurovoc.europa.eu/4464</v>
      </c>
      <c r="R215" s="12">
        <f>IF(Taxonomie!$AM215="skos:exactMatch",Taxonomie!$AK215,)</f>
        <v>0</v>
      </c>
      <c r="S215" s="12">
        <f>IF(Taxonomie!$AM215="skos:closeMatch",Taxonomie!$AK215,)</f>
        <v>0</v>
      </c>
      <c r="T215" s="37" t="str">
        <f>IF(Taxonomie!$AM215="skos:relatedMatch",Taxonomie!$AK215,)</f>
        <v>http://eurovoc.europa.eu/4464</v>
      </c>
      <c r="U215" s="12">
        <f>IF(Taxonomie!$AM215="skos:broadMatch",Taxonomie!$AK215,)</f>
        <v>0</v>
      </c>
      <c r="V215" s="12">
        <f>IF(Taxonomie!$AM215="skos:narrowMatch",Taxonomie!$AK215,)</f>
        <v>0</v>
      </c>
      <c r="W215" s="12">
        <f>IF(Taxonomie!$AQ215="skos:exactMatch",Taxonomie!$AP215,)</f>
        <v>0</v>
      </c>
      <c r="X215" s="12">
        <f>IF(Taxonomie!$AQ215="skos:closeMatch",Taxonomie!$AP215,)</f>
        <v>0</v>
      </c>
      <c r="Y215" s="12">
        <f>IF(Taxonomie!$AQ215="skos:relatedMatch",Taxonomie!$AP215,)</f>
        <v>0</v>
      </c>
      <c r="Z215" s="12">
        <f>IF(Taxonomie!$AQ215="skos:broadMatch",Taxonomie!$AP215,)</f>
        <v>0</v>
      </c>
      <c r="AA215" s="37" t="str">
        <f>IF(Taxonomie!$AQ215="skos:narrowMatch",Taxonomie!$AP215,)</f>
        <v>https://schema.org/Ticket</v>
      </c>
      <c r="AB215" s="12" t="s">
        <v>5489</v>
      </c>
    </row>
    <row r="216" spans="1:28">
      <c r="A216" s="12" t="str">
        <f t="shared" si="0"/>
        <v>Verkehr - Radverkehr - Abstellplatz</v>
      </c>
      <c r="B216" s="12" t="str">
        <f>CONCATENATE(Taxonomie!D216," - ",Taxonomie!Y216)</f>
        <v>transport - bicycle traffic - parking area</v>
      </c>
      <c r="C216" s="12" t="str">
        <f>Taxonomie!C216</f>
        <v>Verkehr</v>
      </c>
      <c r="D216" s="12" t="str">
        <f>Taxonomie!X216</f>
        <v>Radverkehr - Abstellplatz</v>
      </c>
      <c r="E216" s="12" t="str">
        <f>Taxonomie!Z216</f>
        <v>Standorte der Fahrradstellplätze</v>
      </c>
      <c r="F216" s="12" t="str">
        <f>Taxonomie!B216</f>
        <v>Verkehr</v>
      </c>
      <c r="G216" s="37" t="str">
        <f>IF(Taxonomie!$AC216="skos:exactMatch",Taxonomie!$AA216,)</f>
        <v>https://d-nb.info/gnd/7741477-9</v>
      </c>
      <c r="H216" s="12">
        <f>IF(Taxonomie!$AC216="skos:closeMatch",Taxonomie!$AA216,)</f>
        <v>0</v>
      </c>
      <c r="I216" s="12">
        <f>IF(Taxonomie!$AC216="skos:relatedMatch",Taxonomie!$AA216,)</f>
        <v>0</v>
      </c>
      <c r="J216" s="12">
        <f>IF(Taxonomie!$AC216="skos:broadMatch",Taxonomie!$AA216,)</f>
        <v>0</v>
      </c>
      <c r="K216" s="12">
        <f>IF(Taxonomie!$AC216="skos:narrowMatch",Taxonomie!$AA216,)</f>
        <v>0</v>
      </c>
      <c r="L216" s="37" t="str">
        <f>IF(Taxonomie!$AH216="skos:exactMatch",Taxonomie!$AF216,)</f>
        <v>https://www.wikidata.org/wiki/Q16243822</v>
      </c>
      <c r="M216" s="12">
        <f>IF(Taxonomie!$AH216="skos:closeMatch",Taxonomie!$AF216,)</f>
        <v>0</v>
      </c>
      <c r="N216" s="12">
        <f>IF(Taxonomie!$AH216="skos:relatedMatch",Taxonomie!$AF216,)</f>
        <v>0</v>
      </c>
      <c r="O216" s="12">
        <f>IF(Taxonomie!$AH216="skos:broadMatch",Taxonomie!$AF216,)</f>
        <v>0</v>
      </c>
      <c r="P216" s="12">
        <f>IF(Taxonomie!$AH216="skos:narrowMatch",Taxonomie!$AF216,)</f>
        <v>0</v>
      </c>
      <c r="Q216" s="75" t="str">
        <f>IF(Taxonomie!AK216="N.A.",,Taxonomie!AK216)</f>
        <v>http://eurovoc.europa.eu/5429</v>
      </c>
      <c r="R216" s="12">
        <f>IF(Taxonomie!$AM216="skos:exactMatch",Taxonomie!$AK216,)</f>
        <v>0</v>
      </c>
      <c r="S216" s="37" t="str">
        <f>IF(Taxonomie!$AM216="skos:closeMatch",Taxonomie!$AK216,)</f>
        <v>http://eurovoc.europa.eu/5429</v>
      </c>
      <c r="T216" s="12">
        <f>IF(Taxonomie!$AM216="skos:relatedMatch",Taxonomie!$AK216,)</f>
        <v>0</v>
      </c>
      <c r="U216" s="12">
        <f>IF(Taxonomie!$AM216="skos:broadMatch",Taxonomie!$AK216,)</f>
        <v>0</v>
      </c>
      <c r="V216" s="12">
        <f>IF(Taxonomie!$AM216="skos:narrowMatch",Taxonomie!$AK216,)</f>
        <v>0</v>
      </c>
      <c r="W216" s="12">
        <f>IF(Taxonomie!$AQ216="skos:exactMatch",Taxonomie!$AP216,)</f>
        <v>0</v>
      </c>
      <c r="X216" s="12">
        <f>IF(Taxonomie!$AQ216="skos:closeMatch",Taxonomie!$AP216,)</f>
        <v>0</v>
      </c>
      <c r="Y216" s="12">
        <f>IF(Taxonomie!$AQ216="skos:relatedMatch",Taxonomie!$AP216,)</f>
        <v>0</v>
      </c>
      <c r="Z216" s="37" t="str">
        <f>IF(Taxonomie!$AQ216="skos:broadMatch",Taxonomie!$AP216,)</f>
        <v>https://schema.org/ParkingFacility</v>
      </c>
      <c r="AA216" s="12">
        <f>IF(Taxonomie!$AQ216="skos:narrowMatch",Taxonomie!$AP216,)</f>
        <v>0</v>
      </c>
      <c r="AB216" s="12" t="s">
        <v>5489</v>
      </c>
    </row>
    <row r="217" spans="1:28">
      <c r="A217" s="12" t="str">
        <f t="shared" si="0"/>
        <v>Verkehr - Radverkehr - Ladestation</v>
      </c>
      <c r="B217" s="12" t="str">
        <f>CONCATENATE(Taxonomie!D217," - ",Taxonomie!Y217)</f>
        <v>transport - bicycle traffic - charging station</v>
      </c>
      <c r="C217" s="12" t="str">
        <f>Taxonomie!C217</f>
        <v>Verkehr</v>
      </c>
      <c r="D217" s="12" t="str">
        <f>Taxonomie!X217</f>
        <v>Radverkehr - Ladestation</v>
      </c>
      <c r="E217" s="12" t="str">
        <f>Taxonomie!Z217</f>
        <v>E-Tankstellen zur Aufladung von Elektrofahrrädern</v>
      </c>
      <c r="F217" s="12" t="str">
        <f>Taxonomie!B217</f>
        <v>Verkehr</v>
      </c>
      <c r="G217" s="12">
        <f>IF(Taxonomie!$AC217="skos:exactMatch",Taxonomie!$AA217,)</f>
        <v>0</v>
      </c>
      <c r="H217" s="12">
        <f>IF(Taxonomie!$AC217="skos:closeMatch",Taxonomie!$AA217,)</f>
        <v>0</v>
      </c>
      <c r="I217" s="12">
        <f>IF(Taxonomie!$AC217="skos:relatedMatch",Taxonomie!$AA217,)</f>
        <v>0</v>
      </c>
      <c r="J217" s="37" t="str">
        <f>IF(Taxonomie!$AC217="skos:broadMatch",Taxonomie!$AA217,)</f>
        <v>https://d-nb.info/gnd/1023745712</v>
      </c>
      <c r="K217" s="12">
        <f>IF(Taxonomie!$AC217="skos:narrowMatch",Taxonomie!$AA217,)</f>
        <v>0</v>
      </c>
      <c r="L217" s="37" t="str">
        <f>IF(Taxonomie!$AH217="skos:exactMatch",Taxonomie!$AF217,)</f>
        <v>https://www.wikidata.org/wiki/Q55956304</v>
      </c>
      <c r="M217" s="12">
        <f>IF(Taxonomie!$AH217="skos:closeMatch",Taxonomie!$AF217,)</f>
        <v>0</v>
      </c>
      <c r="N217" s="12">
        <f>IF(Taxonomie!$AH217="skos:relatedMatch",Taxonomie!$AF217,)</f>
        <v>0</v>
      </c>
      <c r="O217" s="12">
        <f>IF(Taxonomie!$AH217="skos:broadMatch",Taxonomie!$AF217,)</f>
        <v>0</v>
      </c>
      <c r="P217" s="12">
        <f>IF(Taxonomie!$AH217="skos:narrowMatch",Taxonomie!$AF217,)</f>
        <v>0</v>
      </c>
      <c r="Q217" s="12">
        <f>IF(Taxonomie!AK217="N.A.",,Taxonomie!AK217)</f>
        <v>0</v>
      </c>
      <c r="R217" s="12">
        <f>IF(Taxonomie!$AM217="skos:exactMatch",Taxonomie!$AK217,)</f>
        <v>0</v>
      </c>
      <c r="S217" s="12">
        <f>IF(Taxonomie!$AM217="skos:closeMatch",Taxonomie!$AK217,)</f>
        <v>0</v>
      </c>
      <c r="T217" s="12">
        <f>IF(Taxonomie!$AM217="skos:relatedMatch",Taxonomie!$AK217,)</f>
        <v>0</v>
      </c>
      <c r="U217" s="12">
        <f>IF(Taxonomie!$AM217="skos:broadMatch",Taxonomie!$AK217,)</f>
        <v>0</v>
      </c>
      <c r="V217" s="12">
        <f>IF(Taxonomie!$AM217="skos:narrowMatch",Taxonomie!$AK217,)</f>
        <v>0</v>
      </c>
      <c r="W217" s="12">
        <f>IF(Taxonomie!$AQ217="skos:exactMatch",Taxonomie!$AP217,)</f>
        <v>0</v>
      </c>
      <c r="X217" s="12">
        <f>IF(Taxonomie!$AQ217="skos:closeMatch",Taxonomie!$AP217,)</f>
        <v>0</v>
      </c>
      <c r="Y217" s="12">
        <f>IF(Taxonomie!$AQ217="skos:relatedMatch",Taxonomie!$AP217,)</f>
        <v>0</v>
      </c>
      <c r="Z217" s="12">
        <f>IF(Taxonomie!$AQ217="skos:broadMatch",Taxonomie!$AP217,)</f>
        <v>0</v>
      </c>
      <c r="AA217" s="12">
        <f>IF(Taxonomie!$AQ217="skos:narrowMatch",Taxonomie!$AP217,)</f>
        <v>0</v>
      </c>
      <c r="AB217" s="12" t="s">
        <v>5489</v>
      </c>
    </row>
    <row r="218" spans="1:28">
      <c r="A218" s="12" t="str">
        <f t="shared" si="0"/>
        <v>Verkehr - Radverkehr - Messung</v>
      </c>
      <c r="B218" s="12" t="str">
        <f>CONCATENATE(Taxonomie!D218," - ",Taxonomie!Y218)</f>
        <v>transport - bicycle traffic - traffic count</v>
      </c>
      <c r="C218" s="12" t="str">
        <f>Taxonomie!C218</f>
        <v>Verkehr</v>
      </c>
      <c r="D218" s="12" t="str">
        <f>Taxonomie!X218</f>
        <v>Radverkehr - Messung</v>
      </c>
      <c r="E218" s="12" t="str">
        <f>Taxonomie!Z218</f>
        <v>Standorte und Messergebnisse der Radzählstellen</v>
      </c>
      <c r="F218" s="12" t="str">
        <f>Taxonomie!B218</f>
        <v>Verkehr</v>
      </c>
      <c r="G218" s="12">
        <f>IF(Taxonomie!$AC218="skos:exactMatch",Taxonomie!$AA218,)</f>
        <v>0</v>
      </c>
      <c r="H218" s="12">
        <f>IF(Taxonomie!$AC218="skos:closeMatch",Taxonomie!$AA218,)</f>
        <v>0</v>
      </c>
      <c r="I218" s="12">
        <f>IF(Taxonomie!$AC218="skos:relatedMatch",Taxonomie!$AA218,)</f>
        <v>0</v>
      </c>
      <c r="J218" s="37" t="str">
        <f>IF(Taxonomie!$AC218="skos:broadMatch",Taxonomie!$AA218,)</f>
        <v>https://d-nb.info/gnd/4187848-6</v>
      </c>
      <c r="K218" s="12">
        <f>IF(Taxonomie!$AC218="skos:narrowMatch",Taxonomie!$AA218,)</f>
        <v>0</v>
      </c>
      <c r="L218" s="12">
        <f>IF(Taxonomie!$AH218="skos:exactMatch",Taxonomie!$AF218,)</f>
        <v>0</v>
      </c>
      <c r="M218" s="12">
        <f>IF(Taxonomie!$AH218="skos:closeMatch",Taxonomie!$AF218,)</f>
        <v>0</v>
      </c>
      <c r="N218" s="12">
        <f>IF(Taxonomie!$AH218="skos:relatedMatch",Taxonomie!$AF218,)</f>
        <v>0</v>
      </c>
      <c r="O218" s="37" t="str">
        <f>IF(Taxonomie!$AH218="skos:broadMatch",Taxonomie!$AF218,)</f>
        <v>https://www.wikidata.org/wiki/Q361151</v>
      </c>
      <c r="P218" s="12">
        <f>IF(Taxonomie!$AH218="skos:narrowMatch",Taxonomie!$AF218,)</f>
        <v>0</v>
      </c>
      <c r="Q218" s="12">
        <f>IF(Taxonomie!AK218="N.A.",,Taxonomie!AK218)</f>
        <v>0</v>
      </c>
      <c r="R218" s="12">
        <f>IF(Taxonomie!$AM218="skos:exactMatch",Taxonomie!$AK218,)</f>
        <v>0</v>
      </c>
      <c r="S218" s="12">
        <f>IF(Taxonomie!$AM218="skos:closeMatch",Taxonomie!$AK218,)</f>
        <v>0</v>
      </c>
      <c r="T218" s="12">
        <f>IF(Taxonomie!$AM218="skos:relatedMatch",Taxonomie!$AK218,)</f>
        <v>0</v>
      </c>
      <c r="U218" s="12">
        <f>IF(Taxonomie!$AM218="skos:broadMatch",Taxonomie!$AK218,)</f>
        <v>0</v>
      </c>
      <c r="V218" s="12">
        <f>IF(Taxonomie!$AM218="skos:narrowMatch",Taxonomie!$AK218,)</f>
        <v>0</v>
      </c>
      <c r="W218" s="12">
        <f>IF(Taxonomie!$AQ218="skos:exactMatch",Taxonomie!$AP218,)</f>
        <v>0</v>
      </c>
      <c r="X218" s="12">
        <f>IF(Taxonomie!$AQ218="skos:closeMatch",Taxonomie!$AP218,)</f>
        <v>0</v>
      </c>
      <c r="Y218" s="12">
        <f>IF(Taxonomie!$AQ218="skos:relatedMatch",Taxonomie!$AP218,)</f>
        <v>0</v>
      </c>
      <c r="Z218" s="37" t="str">
        <f>IF(Taxonomie!$AQ218="skos:broadMatch",Taxonomie!$AP218,)</f>
        <v>https://schema.org/Vehicle</v>
      </c>
      <c r="AA218" s="12">
        <f>IF(Taxonomie!$AQ218="skos:narrowMatch",Taxonomie!$AP218,)</f>
        <v>0</v>
      </c>
      <c r="AB218" s="12" t="s">
        <v>5489</v>
      </c>
    </row>
    <row r="219" spans="1:28">
      <c r="A219" s="12" t="str">
        <f t="shared" si="0"/>
        <v>Verkehr - Radverkehr - Radweg und Radroute</v>
      </c>
      <c r="B219" s="12" t="str">
        <f>CONCATENATE(Taxonomie!D219," - ",Taxonomie!Y219)</f>
        <v>transport - bicycle traffic - bike path and cycle route</v>
      </c>
      <c r="C219" s="12" t="str">
        <f>Taxonomie!C219</f>
        <v>Verkehr</v>
      </c>
      <c r="D219" s="12" t="str">
        <f>Taxonomie!X219</f>
        <v>Radverkehr - Radweg und Radroute</v>
      </c>
      <c r="E219" s="12" t="str">
        <f>Taxonomie!Z219</f>
        <v>Informationen zu Radwegen und Radrouten</v>
      </c>
      <c r="F219" s="12" t="str">
        <f>Taxonomie!B219</f>
        <v>Verkehr</v>
      </c>
      <c r="G219" s="12">
        <f>IF(Taxonomie!$AC219="skos:exactMatch",Taxonomie!$AA219,)</f>
        <v>0</v>
      </c>
      <c r="H219" s="12">
        <f>IF(Taxonomie!$AC219="skos:closeMatch",Taxonomie!$AA219,)</f>
        <v>0</v>
      </c>
      <c r="I219" s="12">
        <f>IF(Taxonomie!$AC219="skos:relatedMatch",Taxonomie!$AA219,)</f>
        <v>0</v>
      </c>
      <c r="J219" s="12">
        <f>IF(Taxonomie!$AC219="skos:broadMatch",Taxonomie!$AA219,)</f>
        <v>0</v>
      </c>
      <c r="K219" s="37" t="str">
        <f>IF(Taxonomie!$AC219="skos:narrowMatch",Taxonomie!$AA219,)</f>
        <v>https://d-nb.info/gnd/4076489-8</v>
      </c>
      <c r="L219" s="12">
        <f>IF(Taxonomie!$AH219="skos:exactMatch",Taxonomie!$AF219,)</f>
        <v>0</v>
      </c>
      <c r="M219" s="12">
        <f>IF(Taxonomie!$AH219="skos:closeMatch",Taxonomie!$AF219,)</f>
        <v>0</v>
      </c>
      <c r="N219" s="12">
        <f>IF(Taxonomie!$AH219="skos:relatedMatch",Taxonomie!$AF219,)</f>
        <v>0</v>
      </c>
      <c r="O219" s="12">
        <f>IF(Taxonomie!$AH219="skos:broadMatch",Taxonomie!$AF219,)</f>
        <v>0</v>
      </c>
      <c r="P219" s="37" t="str">
        <f>IF(Taxonomie!$AH219="skos:narrowMatch",Taxonomie!$AF219,)</f>
        <v>https://www.wikidata.org/wiki/Q102307360</v>
      </c>
      <c r="Q219" s="12">
        <f>IF(Taxonomie!AK219="N.A.",,Taxonomie!AK219)</f>
        <v>0</v>
      </c>
      <c r="R219" s="12">
        <f>IF(Taxonomie!$AM219="skos:exactMatch",Taxonomie!$AK219,)</f>
        <v>0</v>
      </c>
      <c r="S219" s="12">
        <f>IF(Taxonomie!$AM219="skos:closeMatch",Taxonomie!$AK219,)</f>
        <v>0</v>
      </c>
      <c r="T219" s="12">
        <f>IF(Taxonomie!$AM219="skos:relatedMatch",Taxonomie!$AK219,)</f>
        <v>0</v>
      </c>
      <c r="U219" s="12">
        <f>IF(Taxonomie!$AM219="skos:broadMatch",Taxonomie!$AK219,)</f>
        <v>0</v>
      </c>
      <c r="V219" s="12">
        <f>IF(Taxonomie!$AM219="skos:narrowMatch",Taxonomie!$AK219,)</f>
        <v>0</v>
      </c>
      <c r="W219" s="12">
        <f>IF(Taxonomie!$AQ219="skos:exactMatch",Taxonomie!$AP219,)</f>
        <v>0</v>
      </c>
      <c r="X219" s="12">
        <f>IF(Taxonomie!$AQ219="skos:closeMatch",Taxonomie!$AP219,)</f>
        <v>0</v>
      </c>
      <c r="Y219" s="12">
        <f>IF(Taxonomie!$AQ219="skos:relatedMatch",Taxonomie!$AP219,)</f>
        <v>0</v>
      </c>
      <c r="Z219" s="12">
        <f>IF(Taxonomie!$AQ219="skos:broadMatch",Taxonomie!$AP219,)</f>
        <v>0</v>
      </c>
      <c r="AA219" s="12">
        <f>IF(Taxonomie!$AQ219="skos:narrowMatch",Taxonomie!$AP219,)</f>
        <v>0</v>
      </c>
      <c r="AB219" s="12" t="s">
        <v>5489</v>
      </c>
    </row>
    <row r="220" spans="1:28">
      <c r="A220" s="12" t="str">
        <f t="shared" si="0"/>
        <v>Verkehr - Radverkehr - Verleih</v>
      </c>
      <c r="B220" s="12" t="str">
        <f>CONCATENATE(Taxonomie!D220," - ",Taxonomie!Y220)</f>
        <v>transport - bicycle traffic - rental</v>
      </c>
      <c r="C220" s="12" t="str">
        <f>Taxonomie!C220</f>
        <v>Verkehr</v>
      </c>
      <c r="D220" s="12" t="str">
        <f>Taxonomie!X220</f>
        <v>Radverkehr - Verleih</v>
      </c>
      <c r="E220" s="12" t="str">
        <f>Taxonomie!Z220</f>
        <v>Standorte der Fahrradmietsysteme</v>
      </c>
      <c r="F220" s="12" t="str">
        <f>Taxonomie!B220</f>
        <v>Verkehr</v>
      </c>
      <c r="G220" s="37" t="str">
        <f>IF(Taxonomie!$AC220="skos:exactMatch",Taxonomie!$AA220,)</f>
        <v>https://d-nb.info/gnd/4627797-3</v>
      </c>
      <c r="H220" s="12">
        <f>IF(Taxonomie!$AC220="skos:closeMatch",Taxonomie!$AA220,)</f>
        <v>0</v>
      </c>
      <c r="I220" s="12">
        <f>IF(Taxonomie!$AC220="skos:relatedMatch",Taxonomie!$AA220,)</f>
        <v>0</v>
      </c>
      <c r="J220" s="12">
        <f>IF(Taxonomie!$AC220="skos:broadMatch",Taxonomie!$AA220,)</f>
        <v>0</v>
      </c>
      <c r="K220" s="12">
        <f>IF(Taxonomie!$AC220="skos:narrowMatch",Taxonomie!$AA220,)</f>
        <v>0</v>
      </c>
      <c r="L220" s="37" t="str">
        <f>IF(Taxonomie!$AH220="skos:exactMatch",Taxonomie!$AF220,)</f>
        <v>https://www.wikidata.org/wiki/Q10611118</v>
      </c>
      <c r="M220" s="12">
        <f>IF(Taxonomie!$AH220="skos:closeMatch",Taxonomie!$AF220,)</f>
        <v>0</v>
      </c>
      <c r="N220" s="12">
        <f>IF(Taxonomie!$AH220="skos:relatedMatch",Taxonomie!$AF220,)</f>
        <v>0</v>
      </c>
      <c r="O220" s="12">
        <f>IF(Taxonomie!$AH220="skos:broadMatch",Taxonomie!$AF220,)</f>
        <v>0</v>
      </c>
      <c r="P220" s="12">
        <f>IF(Taxonomie!$AH220="skos:narrowMatch",Taxonomie!$AF220,)</f>
        <v>0</v>
      </c>
      <c r="Q220" s="75" t="str">
        <f>IF(Taxonomie!AK220="N.A.",,Taxonomie!AK220)</f>
        <v>http://eurovoc.europa.eu/3097</v>
      </c>
      <c r="R220" s="12">
        <f>IF(Taxonomie!$AM220="skos:exactMatch",Taxonomie!$AK220,)</f>
        <v>0</v>
      </c>
      <c r="S220" s="12">
        <f>IF(Taxonomie!$AM220="skos:closeMatch",Taxonomie!$AK220,)</f>
        <v>0</v>
      </c>
      <c r="T220" s="12">
        <f>IF(Taxonomie!$AM220="skos:relatedMatch",Taxonomie!$AK220,)</f>
        <v>0</v>
      </c>
      <c r="U220" s="37" t="str">
        <f>IF(Taxonomie!$AM220="skos:broadMatch",Taxonomie!$AK220,)</f>
        <v>http://eurovoc.europa.eu/3097</v>
      </c>
      <c r="V220" s="12">
        <f>IF(Taxonomie!$AM220="skos:narrowMatch",Taxonomie!$AK220,)</f>
        <v>0</v>
      </c>
      <c r="W220" s="12">
        <f>IF(Taxonomie!$AQ220="skos:exactMatch",Taxonomie!$AP220,)</f>
        <v>0</v>
      </c>
      <c r="X220" s="12">
        <f>IF(Taxonomie!$AQ220="skos:closeMatch",Taxonomie!$AP220,)</f>
        <v>0</v>
      </c>
      <c r="Y220" s="12">
        <f>IF(Taxonomie!$AQ220="skos:relatedMatch",Taxonomie!$AP220,)</f>
        <v>0</v>
      </c>
      <c r="Z220" s="37" t="str">
        <f>IF(Taxonomie!$AQ220="skos:broadMatch",Taxonomie!$AP220,)</f>
        <v>https://schema.org/RentAction</v>
      </c>
      <c r="AA220" s="12">
        <f>IF(Taxonomie!$AQ220="skos:narrowMatch",Taxonomie!$AP220,)</f>
        <v>0</v>
      </c>
      <c r="AB220" s="12" t="s">
        <v>5489</v>
      </c>
    </row>
    <row r="221" spans="1:28">
      <c r="A221" s="12" t="str">
        <f t="shared" si="0"/>
        <v>Verkehr - Schiffsverkehr und Fährverkehr - Anlegestelle</v>
      </c>
      <c r="B221" s="12" t="str">
        <f>CONCATENATE(Taxonomie!D221," - ",Taxonomie!Y221)</f>
        <v>transport - boat traffic and ferry traffic - jetty</v>
      </c>
      <c r="C221" s="12" t="str">
        <f>Taxonomie!C221</f>
        <v>Verkehr</v>
      </c>
      <c r="D221" s="12" t="str">
        <f>Taxonomie!X221</f>
        <v>Schiffsverkehr und Fährverkehr - Anlegestelle</v>
      </c>
      <c r="E221" s="12" t="str">
        <f>Taxonomie!Z221</f>
        <v>Standorte der Schiffsanlegestellen und deren Belegung</v>
      </c>
      <c r="F221" s="12" t="str">
        <f>Taxonomie!B221</f>
        <v>Verkehr</v>
      </c>
      <c r="G221" s="37" t="str">
        <f>IF(Taxonomie!$AC221="skos:exactMatch",Taxonomie!$AA221,)</f>
        <v>https://d-nb.info/gnd/7721360-9</v>
      </c>
      <c r="H221" s="12">
        <f>IF(Taxonomie!$AC221="skos:closeMatch",Taxonomie!$AA221,)</f>
        <v>0</v>
      </c>
      <c r="I221" s="12">
        <f>IF(Taxonomie!$AC221="skos:relatedMatch",Taxonomie!$AA221,)</f>
        <v>0</v>
      </c>
      <c r="J221" s="12">
        <f>IF(Taxonomie!$AC221="skos:broadMatch",Taxonomie!$AA221,)</f>
        <v>0</v>
      </c>
      <c r="K221" s="12">
        <f>IF(Taxonomie!$AC221="skos:narrowMatch",Taxonomie!$AA221,)</f>
        <v>0</v>
      </c>
      <c r="L221" s="37" t="str">
        <f>IF(Taxonomie!$AH221="skos:exactMatch",Taxonomie!$AF221,)</f>
        <v>https://www.wikidata.org/wiki/Q3082251</v>
      </c>
      <c r="M221" s="12">
        <f>IF(Taxonomie!$AH221="skos:closeMatch",Taxonomie!$AF221,)</f>
        <v>0</v>
      </c>
      <c r="N221" s="12">
        <f>IF(Taxonomie!$AH221="skos:relatedMatch",Taxonomie!$AF221,)</f>
        <v>0</v>
      </c>
      <c r="O221" s="12">
        <f>IF(Taxonomie!$AH221="skos:broadMatch",Taxonomie!$AF221,)</f>
        <v>0</v>
      </c>
      <c r="P221" s="12">
        <f>IF(Taxonomie!$AH221="skos:narrowMatch",Taxonomie!$AF221,)</f>
        <v>0</v>
      </c>
      <c r="Q221" s="75" t="str">
        <f>IF(Taxonomie!AK221="N.A.",,Taxonomie!AK221)</f>
        <v>http://eurovoc.europa.eu/4827</v>
      </c>
      <c r="R221" s="12">
        <f>IF(Taxonomie!$AM221="skos:exactMatch",Taxonomie!$AK221,)</f>
        <v>0</v>
      </c>
      <c r="S221" s="12">
        <f>IF(Taxonomie!$AM221="skos:closeMatch",Taxonomie!$AK221,)</f>
        <v>0</v>
      </c>
      <c r="T221" s="12">
        <f>IF(Taxonomie!$AM221="skos:relatedMatch",Taxonomie!$AK221,)</f>
        <v>0</v>
      </c>
      <c r="U221" s="37" t="str">
        <f>IF(Taxonomie!$AM221="skos:broadMatch",Taxonomie!$AK221,)</f>
        <v>http://eurovoc.europa.eu/4827</v>
      </c>
      <c r="V221" s="12">
        <f>IF(Taxonomie!$AM221="skos:narrowMatch",Taxonomie!$AK221,)</f>
        <v>0</v>
      </c>
      <c r="W221" s="12">
        <f>IF(Taxonomie!$AQ221="skos:exactMatch",Taxonomie!$AP221,)</f>
        <v>0</v>
      </c>
      <c r="X221" s="12">
        <f>IF(Taxonomie!$AQ221="skos:closeMatch",Taxonomie!$AP221,)</f>
        <v>0</v>
      </c>
      <c r="Y221" s="37" t="str">
        <f>IF(Taxonomie!$AQ221="skos:relatedMatch",Taxonomie!$AP221,)</f>
        <v>https://schema.org/BoatTrip</v>
      </c>
      <c r="Z221" s="12">
        <f>IF(Taxonomie!$AQ221="skos:broadMatch",Taxonomie!$AP221,)</f>
        <v>0</v>
      </c>
      <c r="AA221" s="12">
        <f>IF(Taxonomie!$AQ221="skos:narrowMatch",Taxonomie!$AP221,)</f>
        <v>0</v>
      </c>
      <c r="AB221" s="12" t="s">
        <v>5489</v>
      </c>
    </row>
    <row r="222" spans="1:28">
      <c r="A222" s="12" t="str">
        <f t="shared" si="0"/>
        <v>Verkehr - Schiffsverkehr und Fährverkehr - Fracht</v>
      </c>
      <c r="B222" s="12" t="str">
        <f>CONCATENATE(Taxonomie!D222," - ",Taxonomie!Y222)</f>
        <v>transport - boat traffic and ferry traffic - cargo</v>
      </c>
      <c r="C222" s="12" t="str">
        <f>Taxonomie!C222</f>
        <v>Verkehr</v>
      </c>
      <c r="D222" s="12" t="str">
        <f>Taxonomie!X222</f>
        <v>Schiffsverkehr und Fährverkehr - Fracht</v>
      </c>
      <c r="E222" s="12" t="str">
        <f>Taxonomie!Z222</f>
        <v>Güterumschlag</v>
      </c>
      <c r="F222" s="12" t="str">
        <f>Taxonomie!B222</f>
        <v>Verkehr</v>
      </c>
      <c r="G222" s="12">
        <f>IF(Taxonomie!$AC222="skos:exactMatch",Taxonomie!$AA222,)</f>
        <v>0</v>
      </c>
      <c r="H222" s="12">
        <f>IF(Taxonomie!$AC222="skos:closeMatch",Taxonomie!$AA222,)</f>
        <v>0</v>
      </c>
      <c r="I222" s="37" t="str">
        <f>IF(Taxonomie!$AC222="skos:relatedMatch",Taxonomie!$AA222,)</f>
        <v>https://d-nb.info/gnd/4018026-8</v>
      </c>
      <c r="J222" s="12">
        <f>IF(Taxonomie!$AC222="skos:broadMatch",Taxonomie!$AA222,)</f>
        <v>0</v>
      </c>
      <c r="K222" s="12">
        <f>IF(Taxonomie!$AC222="skos:narrowMatch",Taxonomie!$AA222,)</f>
        <v>0</v>
      </c>
      <c r="L222" s="37" t="str">
        <f>IF(Taxonomie!$AH222="skos:exactMatch",Taxonomie!$AF222,)</f>
        <v>https://www.wikidata.org/wiki/Q319224</v>
      </c>
      <c r="M222" s="12">
        <f>IF(Taxonomie!$AH222="skos:closeMatch",Taxonomie!$AF222,)</f>
        <v>0</v>
      </c>
      <c r="N222" s="12">
        <f>IF(Taxonomie!$AH222="skos:relatedMatch",Taxonomie!$AF222,)</f>
        <v>0</v>
      </c>
      <c r="O222" s="12">
        <f>IF(Taxonomie!$AH222="skos:broadMatch",Taxonomie!$AF222,)</f>
        <v>0</v>
      </c>
      <c r="P222" s="12">
        <f>IF(Taxonomie!$AH222="skos:narrowMatch",Taxonomie!$AF222,)</f>
        <v>0</v>
      </c>
      <c r="Q222" s="75" t="str">
        <f>IF(Taxonomie!AK222="N.A.",,Taxonomie!AK222)</f>
        <v>http://eurovoc.europa.eu/1099</v>
      </c>
      <c r="R222" s="37" t="str">
        <f>IF(Taxonomie!$AM222="skos:exactMatch",Taxonomie!$AK222,)</f>
        <v>http://eurovoc.europa.eu/1099</v>
      </c>
      <c r="S222" s="12">
        <f>IF(Taxonomie!$AM222="skos:closeMatch",Taxonomie!$AK222,)</f>
        <v>0</v>
      </c>
      <c r="T222" s="12">
        <f>IF(Taxonomie!$AM222="skos:relatedMatch",Taxonomie!$AK222,)</f>
        <v>0</v>
      </c>
      <c r="U222" s="12">
        <f>IF(Taxonomie!$AM222="skos:broadMatch",Taxonomie!$AK222,)</f>
        <v>0</v>
      </c>
      <c r="V222" s="12">
        <f>IF(Taxonomie!$AM222="skos:narrowMatch",Taxonomie!$AK222,)</f>
        <v>0</v>
      </c>
      <c r="W222" s="12">
        <f>IF(Taxonomie!$AQ222="skos:exactMatch",Taxonomie!$AP222,)</f>
        <v>0</v>
      </c>
      <c r="X222" s="12">
        <f>IF(Taxonomie!$AQ222="skos:closeMatch",Taxonomie!$AP222,)</f>
        <v>0</v>
      </c>
      <c r="Y222" s="37" t="str">
        <f>IF(Taxonomie!$AQ222="skos:relatedMatch",Taxonomie!$AP222,)</f>
        <v>https://schema.org/cargoVolume</v>
      </c>
      <c r="Z222" s="12">
        <f>IF(Taxonomie!$AQ222="skos:broadMatch",Taxonomie!$AP222,)</f>
        <v>0</v>
      </c>
      <c r="AA222" s="12">
        <f>IF(Taxonomie!$AQ222="skos:narrowMatch",Taxonomie!$AP222,)</f>
        <v>0</v>
      </c>
      <c r="AB222" s="12" t="s">
        <v>5489</v>
      </c>
    </row>
    <row r="223" spans="1:28">
      <c r="A223" s="12" t="str">
        <f t="shared" si="0"/>
        <v>Verkehr - Schiffsverkehr und Fährverkehr - Passagier</v>
      </c>
      <c r="B223" s="12" t="str">
        <f>CONCATENATE(Taxonomie!D223," - ",Taxonomie!Y223)</f>
        <v>transport - boat traffic and ferry traffic - passenger</v>
      </c>
      <c r="C223" s="12" t="str">
        <f>Taxonomie!C223</f>
        <v>Verkehr</v>
      </c>
      <c r="D223" s="12" t="str">
        <f>Taxonomie!X223</f>
        <v>Schiffsverkehr und Fährverkehr - Passagier</v>
      </c>
      <c r="E223" s="12" t="str">
        <f>Taxonomie!Z223</f>
        <v>Fahrgäste</v>
      </c>
      <c r="F223" s="12" t="str">
        <f>Taxonomie!B223</f>
        <v>Verkehr</v>
      </c>
      <c r="G223" s="37" t="str">
        <f>IF(Taxonomie!$AC223="skos:exactMatch",Taxonomie!$AA223,)</f>
        <v>https://d-nb.info/gnd/4766879-9</v>
      </c>
      <c r="H223" s="12">
        <f>IF(Taxonomie!$AC223="skos:closeMatch",Taxonomie!$AA223,)</f>
        <v>0</v>
      </c>
      <c r="I223" s="12">
        <f>IF(Taxonomie!$AC223="skos:relatedMatch",Taxonomie!$AA223,)</f>
        <v>0</v>
      </c>
      <c r="J223" s="12">
        <f>IF(Taxonomie!$AC223="skos:broadMatch",Taxonomie!$AA223,)</f>
        <v>0</v>
      </c>
      <c r="K223" s="12">
        <f>IF(Taxonomie!$AC223="skos:narrowMatch",Taxonomie!$AA223,)</f>
        <v>0</v>
      </c>
      <c r="L223" s="37" t="str">
        <f>IF(Taxonomie!$AH223="skos:exactMatch",Taxonomie!$AF223,)</f>
        <v>https://www.wikidata.org/wiki/Q319604</v>
      </c>
      <c r="M223" s="12">
        <f>IF(Taxonomie!$AH223="skos:closeMatch",Taxonomie!$AF223,)</f>
        <v>0</v>
      </c>
      <c r="N223" s="12">
        <f>IF(Taxonomie!$AH223="skos:relatedMatch",Taxonomie!$AF223,)</f>
        <v>0</v>
      </c>
      <c r="O223" s="12">
        <f>IF(Taxonomie!$AH223="skos:broadMatch",Taxonomie!$AF223,)</f>
        <v>0</v>
      </c>
      <c r="P223" s="12">
        <f>IF(Taxonomie!$AH223="skos:narrowMatch",Taxonomie!$AF223,)</f>
        <v>0</v>
      </c>
      <c r="Q223" s="75" t="str">
        <f>IF(Taxonomie!AK223="N.A.",,Taxonomie!AK223)</f>
        <v>http://eurovoc.europa.eu/5956</v>
      </c>
      <c r="R223" s="37" t="str">
        <f>IF(Taxonomie!$AM223="skos:exactMatch",Taxonomie!$AK223,)</f>
        <v>http://eurovoc.europa.eu/5956</v>
      </c>
      <c r="S223" s="12">
        <f>IF(Taxonomie!$AM223="skos:closeMatch",Taxonomie!$AK223,)</f>
        <v>0</v>
      </c>
      <c r="T223" s="12">
        <f>IF(Taxonomie!$AM223="skos:relatedMatch",Taxonomie!$AK223,)</f>
        <v>0</v>
      </c>
      <c r="U223" s="12">
        <f>IF(Taxonomie!$AM223="skos:broadMatch",Taxonomie!$AK223,)</f>
        <v>0</v>
      </c>
      <c r="V223" s="12">
        <f>IF(Taxonomie!$AM223="skos:narrowMatch",Taxonomie!$AK223,)</f>
        <v>0</v>
      </c>
      <c r="W223" s="12">
        <f>IF(Taxonomie!$AQ223="skos:exactMatch",Taxonomie!$AP223,)</f>
        <v>0</v>
      </c>
      <c r="X223" s="12">
        <f>IF(Taxonomie!$AQ223="skos:closeMatch",Taxonomie!$AP223,)</f>
        <v>0</v>
      </c>
      <c r="Y223" s="12">
        <f>IF(Taxonomie!$AQ223="skos:relatedMatch",Taxonomie!$AP223,)</f>
        <v>0</v>
      </c>
      <c r="Z223" s="12">
        <f>IF(Taxonomie!$AQ223="skos:broadMatch",Taxonomie!$AP223,)</f>
        <v>0</v>
      </c>
      <c r="AA223" s="12">
        <f>IF(Taxonomie!$AQ223="skos:narrowMatch",Taxonomie!$AP223,)</f>
        <v>0</v>
      </c>
      <c r="AB223" s="12" t="s">
        <v>5489</v>
      </c>
    </row>
    <row r="224" spans="1:28">
      <c r="A224" s="12" t="str">
        <f t="shared" si="0"/>
        <v>Verkehr - Sondernutzung</v>
      </c>
      <c r="B224" s="12" t="str">
        <f>CONCATENATE(Taxonomie!D224," - ",Taxonomie!Y224)</f>
        <v>transport - special use</v>
      </c>
      <c r="C224" s="12" t="str">
        <f>Taxonomie!C224</f>
        <v>Verkehr</v>
      </c>
      <c r="D224" s="12" t="str">
        <f>Taxonomie!X224</f>
        <v>Sondernutzung</v>
      </c>
      <c r="E224" s="12" t="str">
        <f>Taxonomie!Z224</f>
        <v>Anträge auf Ausnahmegenehmigungen und Erlaubnisse im Straßenverkehr</v>
      </c>
      <c r="F224" s="12" t="str">
        <f>Taxonomie!B224</f>
        <v>Verkehr</v>
      </c>
      <c r="G224" s="37" t="str">
        <f>IF(Taxonomie!$AC224="skos:exactMatch",Taxonomie!$AA224,)</f>
        <v>https://d-nb.info/gnd/4210210-8</v>
      </c>
      <c r="H224" s="12">
        <f>IF(Taxonomie!$AC224="skos:closeMatch",Taxonomie!$AA224,)</f>
        <v>0</v>
      </c>
      <c r="I224" s="12">
        <f>IF(Taxonomie!$AC224="skos:relatedMatch",Taxonomie!$AA224,)</f>
        <v>0</v>
      </c>
      <c r="J224" s="12">
        <f>IF(Taxonomie!$AC224="skos:broadMatch",Taxonomie!$AA224,)</f>
        <v>0</v>
      </c>
      <c r="K224" s="12">
        <f>IF(Taxonomie!$AC224="skos:narrowMatch",Taxonomie!$AA224,)</f>
        <v>0</v>
      </c>
      <c r="L224" s="37" t="str">
        <f>IF(Taxonomie!$AH224="skos:exactMatch",Taxonomie!$AF224,)</f>
        <v>https://www.wikidata.org/wiki/Q1522414</v>
      </c>
      <c r="M224" s="12">
        <f>IF(Taxonomie!$AH224="skos:closeMatch",Taxonomie!$AF224,)</f>
        <v>0</v>
      </c>
      <c r="N224" s="12">
        <f>IF(Taxonomie!$AH224="skos:relatedMatch",Taxonomie!$AF224,)</f>
        <v>0</v>
      </c>
      <c r="O224" s="12">
        <f>IF(Taxonomie!$AH224="skos:broadMatch",Taxonomie!$AF224,)</f>
        <v>0</v>
      </c>
      <c r="P224" s="12">
        <f>IF(Taxonomie!$AH224="skos:narrowMatch",Taxonomie!$AF224,)</f>
        <v>0</v>
      </c>
      <c r="Q224" s="12">
        <f>IF(Taxonomie!AK224="N.A.",,Taxonomie!AK224)</f>
        <v>0</v>
      </c>
      <c r="R224" s="12">
        <f>IF(Taxonomie!$AM224="skos:exactMatch",Taxonomie!$AK224,)</f>
        <v>0</v>
      </c>
      <c r="S224" s="12">
        <f>IF(Taxonomie!$AM224="skos:closeMatch",Taxonomie!$AK224,)</f>
        <v>0</v>
      </c>
      <c r="T224" s="12">
        <f>IF(Taxonomie!$AM224="skos:relatedMatch",Taxonomie!$AK224,)</f>
        <v>0</v>
      </c>
      <c r="U224" s="12">
        <f>IF(Taxonomie!$AM224="skos:broadMatch",Taxonomie!$AK224,)</f>
        <v>0</v>
      </c>
      <c r="V224" s="12">
        <f>IF(Taxonomie!$AM224="skos:narrowMatch",Taxonomie!$AK224,)</f>
        <v>0</v>
      </c>
      <c r="W224" s="12">
        <f>IF(Taxonomie!$AQ224="skos:exactMatch",Taxonomie!$AP224,)</f>
        <v>0</v>
      </c>
      <c r="X224" s="12">
        <f>IF(Taxonomie!$AQ224="skos:closeMatch",Taxonomie!$AP224,)</f>
        <v>0</v>
      </c>
      <c r="Y224" s="12">
        <f>IF(Taxonomie!$AQ224="skos:relatedMatch",Taxonomie!$AP224,)</f>
        <v>0</v>
      </c>
      <c r="Z224" s="12">
        <f>IF(Taxonomie!$AQ224="skos:broadMatch",Taxonomie!$AP224,)</f>
        <v>0</v>
      </c>
      <c r="AA224" s="12">
        <f>IF(Taxonomie!$AQ224="skos:narrowMatch",Taxonomie!$AP224,)</f>
        <v>0</v>
      </c>
      <c r="AB224" s="12" t="s">
        <v>5489</v>
      </c>
    </row>
    <row r="225" spans="1:28">
      <c r="A225" s="12" t="str">
        <f t="shared" si="0"/>
        <v>Verkehr - Unfall</v>
      </c>
      <c r="B225" s="12" t="str">
        <f>CONCATENATE(Taxonomie!D225," - ",Taxonomie!Y225)</f>
        <v>transport - accident</v>
      </c>
      <c r="C225" s="12" t="str">
        <f>Taxonomie!C225</f>
        <v>Verkehr</v>
      </c>
      <c r="D225" s="12" t="str">
        <f>Taxonomie!X225</f>
        <v>Unfall</v>
      </c>
      <c r="E225" s="12" t="str">
        <f>Taxonomie!Z225</f>
        <v>Verkehrsunfälle, Verkehrsunfallentwicklung</v>
      </c>
      <c r="F225" s="12" t="str">
        <f>Taxonomie!B225</f>
        <v>Verkehr</v>
      </c>
      <c r="G225" s="37" t="str">
        <f>IF(Taxonomie!$AC225="skos:exactMatch",Taxonomie!$AA225,)</f>
        <v>https://d-nb.info/gnd/4062983-1</v>
      </c>
      <c r="H225" s="12">
        <f>IF(Taxonomie!$AC225="skos:closeMatch",Taxonomie!$AA225,)</f>
        <v>0</v>
      </c>
      <c r="I225" s="12">
        <f>IF(Taxonomie!$AC225="skos:relatedMatch",Taxonomie!$AA225,)</f>
        <v>0</v>
      </c>
      <c r="J225" s="12">
        <f>IF(Taxonomie!$AC225="skos:broadMatch",Taxonomie!$AA225,)</f>
        <v>0</v>
      </c>
      <c r="K225" s="12">
        <f>IF(Taxonomie!$AC225="skos:narrowMatch",Taxonomie!$AA225,)</f>
        <v>0</v>
      </c>
      <c r="L225" s="37" t="str">
        <f>IF(Taxonomie!$AH225="skos:exactMatch",Taxonomie!$AF225,)</f>
        <v>https://www.wikidata.org/wiki/Q9687</v>
      </c>
      <c r="M225" s="12">
        <f>IF(Taxonomie!$AH225="skos:closeMatch",Taxonomie!$AF225,)</f>
        <v>0</v>
      </c>
      <c r="N225" s="12">
        <f>IF(Taxonomie!$AH225="skos:relatedMatch",Taxonomie!$AF225,)</f>
        <v>0</v>
      </c>
      <c r="O225" s="12">
        <f>IF(Taxonomie!$AH225="skos:broadMatch",Taxonomie!$AF225,)</f>
        <v>0</v>
      </c>
      <c r="P225" s="12">
        <f>IF(Taxonomie!$AH225="skos:narrowMatch",Taxonomie!$AF225,)</f>
        <v>0</v>
      </c>
      <c r="Q225" s="75" t="str">
        <f>IF(Taxonomie!AK225="N.A.",,Taxonomie!AK225)</f>
        <v>http://eurovoc.europa.eu/730</v>
      </c>
      <c r="R225" s="37" t="str">
        <f>IF(Taxonomie!$AM225="skos:exactMatch",Taxonomie!$AK225,)</f>
        <v>http://eurovoc.europa.eu/730</v>
      </c>
      <c r="S225" s="12">
        <f>IF(Taxonomie!$AM225="skos:closeMatch",Taxonomie!$AK225,)</f>
        <v>0</v>
      </c>
      <c r="T225" s="12">
        <f>IF(Taxonomie!$AM225="skos:relatedMatch",Taxonomie!$AK225,)</f>
        <v>0</v>
      </c>
      <c r="U225" s="12">
        <f>IF(Taxonomie!$AM225="skos:broadMatch",Taxonomie!$AK225,)</f>
        <v>0</v>
      </c>
      <c r="V225" s="12">
        <f>IF(Taxonomie!$AM225="skos:narrowMatch",Taxonomie!$AK225,)</f>
        <v>0</v>
      </c>
      <c r="W225" s="12">
        <f>IF(Taxonomie!$AQ225="skos:exactMatch",Taxonomie!$AP225,)</f>
        <v>0</v>
      </c>
      <c r="X225" s="12">
        <f>IF(Taxonomie!$AQ225="skos:closeMatch",Taxonomie!$AP225,)</f>
        <v>0</v>
      </c>
      <c r="Y225" s="12">
        <f>IF(Taxonomie!$AQ225="skos:relatedMatch",Taxonomie!$AP225,)</f>
        <v>0</v>
      </c>
      <c r="Z225" s="12">
        <f>IF(Taxonomie!$AQ225="skos:broadMatch",Taxonomie!$AP225,)</f>
        <v>0</v>
      </c>
      <c r="AA225" s="12">
        <f>IF(Taxonomie!$AQ225="skos:narrowMatch",Taxonomie!$AP225,)</f>
        <v>0</v>
      </c>
      <c r="AB225" s="12" t="s">
        <v>5489</v>
      </c>
    </row>
    <row r="226" spans="1:28">
      <c r="A226" s="12" t="str">
        <f t="shared" si="0"/>
        <v>Wetter - Hitze</v>
      </c>
      <c r="B226" s="12" t="str">
        <f>CONCATENATE(Taxonomie!D226," - ",Taxonomie!Y226)</f>
        <v>weather - heat</v>
      </c>
      <c r="C226" s="12" t="str">
        <f>Taxonomie!C226</f>
        <v>Wetter</v>
      </c>
      <c r="D226" s="12" t="str">
        <f>Taxonomie!X226</f>
        <v>Hitze</v>
      </c>
      <c r="E226" s="12" t="str">
        <f>Taxonomie!Z226</f>
        <v>Hitzebelastung und Hitzeinseln im Stadtgebiet</v>
      </c>
      <c r="F226" s="12" t="str">
        <f>Taxonomie!B226</f>
        <v>Umwelt</v>
      </c>
      <c r="G226" s="37" t="str">
        <f>IF(Taxonomie!$AC226="skos:exactMatch",Taxonomie!$AA226,)</f>
        <v>https://d-nb.info/gnd/4160049-6</v>
      </c>
      <c r="H226" s="12">
        <f>IF(Taxonomie!$AC226="skos:closeMatch",Taxonomie!$AA226,)</f>
        <v>0</v>
      </c>
      <c r="I226" s="12">
        <f>IF(Taxonomie!$AC226="skos:relatedMatch",Taxonomie!$AA226,)</f>
        <v>0</v>
      </c>
      <c r="J226" s="12">
        <f>IF(Taxonomie!$AC226="skos:broadMatch",Taxonomie!$AA226,)</f>
        <v>0</v>
      </c>
      <c r="K226" s="12">
        <f>IF(Taxonomie!$AC226="skos:narrowMatch",Taxonomie!$AA226,)</f>
        <v>0</v>
      </c>
      <c r="L226" s="37" t="str">
        <f>IF(Taxonomie!$AH226="skos:exactMatch",Taxonomie!$AF226,)</f>
        <v>https://www.wikidata.org/wiki/Q12888883</v>
      </c>
      <c r="M226" s="12">
        <f>IF(Taxonomie!$AH226="skos:closeMatch",Taxonomie!$AF226,)</f>
        <v>0</v>
      </c>
      <c r="N226" s="12">
        <f>IF(Taxonomie!$AH226="skos:relatedMatch",Taxonomie!$AF226,)</f>
        <v>0</v>
      </c>
      <c r="O226" s="12">
        <f>IF(Taxonomie!$AH226="skos:broadMatch",Taxonomie!$AF226,)</f>
        <v>0</v>
      </c>
      <c r="P226" s="12">
        <f>IF(Taxonomie!$AH226="skos:narrowMatch",Taxonomie!$AF226,)</f>
        <v>0</v>
      </c>
      <c r="Q226" s="12">
        <f>IF(Taxonomie!AK226="N.A.",,Taxonomie!AK226)</f>
        <v>0</v>
      </c>
      <c r="R226" s="12">
        <f>IF(Taxonomie!$AM226="skos:exactMatch",Taxonomie!$AK226,)</f>
        <v>0</v>
      </c>
      <c r="S226" s="12">
        <f>IF(Taxonomie!$AM226="skos:closeMatch",Taxonomie!$AK226,)</f>
        <v>0</v>
      </c>
      <c r="T226" s="12">
        <f>IF(Taxonomie!$AM226="skos:relatedMatch",Taxonomie!$AK226,)</f>
        <v>0</v>
      </c>
      <c r="U226" s="12">
        <f>IF(Taxonomie!$AM226="skos:broadMatch",Taxonomie!$AK226,)</f>
        <v>0</v>
      </c>
      <c r="V226" s="12">
        <f>IF(Taxonomie!$AM226="skos:narrowMatch",Taxonomie!$AK226,)</f>
        <v>0</v>
      </c>
      <c r="W226" s="12">
        <f>IF(Taxonomie!$AQ226="skos:exactMatch",Taxonomie!$AP226,)</f>
        <v>0</v>
      </c>
      <c r="X226" s="12">
        <f>IF(Taxonomie!$AQ226="skos:closeMatch",Taxonomie!$AP226,)</f>
        <v>0</v>
      </c>
      <c r="Y226" s="12">
        <f>IF(Taxonomie!$AQ226="skos:relatedMatch",Taxonomie!$AP226,)</f>
        <v>0</v>
      </c>
      <c r="Z226" s="12">
        <f>IF(Taxonomie!$AQ226="skos:broadMatch",Taxonomie!$AP226,)</f>
        <v>0</v>
      </c>
      <c r="AA226" s="12">
        <f>IF(Taxonomie!$AQ226="skos:narrowMatch",Taxonomie!$AP226,)</f>
        <v>0</v>
      </c>
      <c r="AB226" s="12" t="s">
        <v>5489</v>
      </c>
    </row>
    <row r="227" spans="1:28">
      <c r="A227" s="12" t="str">
        <f t="shared" si="0"/>
        <v>Wetter - Messung</v>
      </c>
      <c r="B227" s="12" t="str">
        <f>CONCATENATE(Taxonomie!D227," - ",Taxonomie!Y227)</f>
        <v>weather - weather measurements</v>
      </c>
      <c r="C227" s="12" t="str">
        <f>Taxonomie!C227</f>
        <v>Wetter</v>
      </c>
      <c r="D227" s="12" t="str">
        <f>Taxonomie!X227</f>
        <v>Messung</v>
      </c>
      <c r="E227" s="12" t="str">
        <f>Taxonomie!Z227</f>
        <v>Wettermessdaten</v>
      </c>
      <c r="F227" s="12" t="str">
        <f>Taxonomie!B227</f>
        <v>Umwelt</v>
      </c>
      <c r="G227" s="37" t="str">
        <f>IF(Taxonomie!$AC227="skos:exactMatch",Taxonomie!$AA227,)</f>
        <v>https://d-nb.info/gnd/4169665-7</v>
      </c>
      <c r="H227" s="12">
        <f>IF(Taxonomie!$AC227="skos:closeMatch",Taxonomie!$AA227,)</f>
        <v>0</v>
      </c>
      <c r="I227" s="12">
        <f>IF(Taxonomie!$AC227="skos:relatedMatch",Taxonomie!$AA227,)</f>
        <v>0</v>
      </c>
      <c r="J227" s="12">
        <f>IF(Taxonomie!$AC227="skos:broadMatch",Taxonomie!$AA227,)</f>
        <v>0</v>
      </c>
      <c r="K227" s="12">
        <f>IF(Taxonomie!$AC227="skos:narrowMatch",Taxonomie!$AA227,)</f>
        <v>0</v>
      </c>
      <c r="L227" s="37" t="str">
        <f>IF(Taxonomie!$AH227="skos:exactMatch",Taxonomie!$AF227,)</f>
        <v>https://www.wikidata.org/wiki/Q12141294</v>
      </c>
      <c r="M227" s="12">
        <f>IF(Taxonomie!$AH227="skos:closeMatch",Taxonomie!$AF227,)</f>
        <v>0</v>
      </c>
      <c r="N227" s="12">
        <f>IF(Taxonomie!$AH227="skos:relatedMatch",Taxonomie!$AF227,)</f>
        <v>0</v>
      </c>
      <c r="O227" s="12">
        <f>IF(Taxonomie!$AH227="skos:broadMatch",Taxonomie!$AF227,)</f>
        <v>0</v>
      </c>
      <c r="P227" s="12">
        <f>IF(Taxonomie!$AH227="skos:narrowMatch",Taxonomie!$AF227,)</f>
        <v>0</v>
      </c>
      <c r="Q227" s="12">
        <f>IF(Taxonomie!AK227="N.A.",,Taxonomie!AK227)</f>
        <v>0</v>
      </c>
      <c r="R227" s="12">
        <f>IF(Taxonomie!$AM227="skos:exactMatch",Taxonomie!$AK227,)</f>
        <v>0</v>
      </c>
      <c r="S227" s="12">
        <f>IF(Taxonomie!$AM227="skos:closeMatch",Taxonomie!$AK227,)</f>
        <v>0</v>
      </c>
      <c r="T227" s="12">
        <f>IF(Taxonomie!$AM227="skos:relatedMatch",Taxonomie!$AK227,)</f>
        <v>0</v>
      </c>
      <c r="U227" s="12">
        <f>IF(Taxonomie!$AM227="skos:broadMatch",Taxonomie!$AK227,)</f>
        <v>0</v>
      </c>
      <c r="V227" s="12">
        <f>IF(Taxonomie!$AM227="skos:narrowMatch",Taxonomie!$AK227,)</f>
        <v>0</v>
      </c>
      <c r="W227" s="12">
        <f>IF(Taxonomie!$AQ227="skos:exactMatch",Taxonomie!$AP227,)</f>
        <v>0</v>
      </c>
      <c r="X227" s="12">
        <f>IF(Taxonomie!$AQ227="skos:closeMatch",Taxonomie!$AP227,)</f>
        <v>0</v>
      </c>
      <c r="Y227" s="37" t="str">
        <f>IF(Taxonomie!$AQ227="skos:relatedMatch",Taxonomie!$AP227,)</f>
        <v>https://schema.org/QuantitativeValue</v>
      </c>
      <c r="Z227" s="12">
        <f>IF(Taxonomie!$AQ227="skos:broadMatch",Taxonomie!$AP227,)</f>
        <v>0</v>
      </c>
      <c r="AA227" s="12">
        <f>IF(Taxonomie!$AQ227="skos:narrowMatch",Taxonomie!$AP227,)</f>
        <v>0</v>
      </c>
      <c r="AB227" s="12" t="s">
        <v>5489</v>
      </c>
    </row>
    <row r="228" spans="1:28">
      <c r="A228" s="12" t="str">
        <f t="shared" si="0"/>
        <v>Wirtschaft - Arbeitslosigkeit</v>
      </c>
      <c r="B228" s="12" t="str">
        <f>CONCATENATE(Taxonomie!D228," - ",Taxonomie!Y228)</f>
        <v>economy - unemployment</v>
      </c>
      <c r="C228" s="12" t="str">
        <f>Taxonomie!C228</f>
        <v>Wirtschaft</v>
      </c>
      <c r="D228" s="12" t="str">
        <f>Taxonomie!X228</f>
        <v>Arbeitslosigkeit</v>
      </c>
      <c r="E228" s="12" t="str">
        <f>Taxonomie!Z228</f>
        <v>Statistische Daten zu Arbeitslosigkeit</v>
      </c>
      <c r="F228" s="12" t="str">
        <f>Taxonomie!B228</f>
        <v>Wirtschaft und Finanzen</v>
      </c>
      <c r="G228" s="37" t="str">
        <f>IF(Taxonomie!$AC228="skos:exactMatch",Taxonomie!$AA228,)</f>
        <v>https://d-nb.info/gnd/4002730-2</v>
      </c>
      <c r="H228" s="12">
        <f>IF(Taxonomie!$AC228="skos:closeMatch",Taxonomie!$AA228,)</f>
        <v>0</v>
      </c>
      <c r="I228" s="12">
        <f>IF(Taxonomie!$AC228="skos:relatedMatch",Taxonomie!$AA228,)</f>
        <v>0</v>
      </c>
      <c r="J228" s="12">
        <f>IF(Taxonomie!$AC228="skos:broadMatch",Taxonomie!$AA228,)</f>
        <v>0</v>
      </c>
      <c r="K228" s="12">
        <f>IF(Taxonomie!$AC228="skos:narrowMatch",Taxonomie!$AA228,)</f>
        <v>0</v>
      </c>
      <c r="L228" s="37" t="str">
        <f>IF(Taxonomie!$AH228="skos:exactMatch",Taxonomie!$AF228,)</f>
        <v>https://www.wikidata.org/wiki/Q41171</v>
      </c>
      <c r="M228" s="12">
        <f>IF(Taxonomie!$AH228="skos:closeMatch",Taxonomie!$AF228,)</f>
        <v>0</v>
      </c>
      <c r="N228" s="12">
        <f>IF(Taxonomie!$AH228="skos:relatedMatch",Taxonomie!$AF228,)</f>
        <v>0</v>
      </c>
      <c r="O228" s="12">
        <f>IF(Taxonomie!$AH228="skos:broadMatch",Taxonomie!$AF228,)</f>
        <v>0</v>
      </c>
      <c r="P228" s="12">
        <f>IF(Taxonomie!$AH228="skos:narrowMatch",Taxonomie!$AF228,)</f>
        <v>0</v>
      </c>
      <c r="Q228" s="75" t="str">
        <f>IF(Taxonomie!AK228="N.A.",,Taxonomie!AK228)</f>
        <v>http://eurovoc.europa.eu/5974</v>
      </c>
      <c r="R228" s="37" t="str">
        <f>IF(Taxonomie!$AM228="skos:exactMatch",Taxonomie!$AK228,)</f>
        <v>http://eurovoc.europa.eu/5974</v>
      </c>
      <c r="S228" s="12">
        <f>IF(Taxonomie!$AM228="skos:closeMatch",Taxonomie!$AK228,)</f>
        <v>0</v>
      </c>
      <c r="T228" s="12">
        <f>IF(Taxonomie!$AM228="skos:relatedMatch",Taxonomie!$AK228,)</f>
        <v>0</v>
      </c>
      <c r="U228" s="12">
        <f>IF(Taxonomie!$AM228="skos:broadMatch",Taxonomie!$AK228,)</f>
        <v>0</v>
      </c>
      <c r="V228" s="12">
        <f>IF(Taxonomie!$AM228="skos:narrowMatch",Taxonomie!$AK228,)</f>
        <v>0</v>
      </c>
      <c r="W228" s="12">
        <f>IF(Taxonomie!$AQ228="skos:exactMatch",Taxonomie!$AP228,)</f>
        <v>0</v>
      </c>
      <c r="X228" s="12">
        <f>IF(Taxonomie!$AQ228="skos:closeMatch",Taxonomie!$AP228,)</f>
        <v>0</v>
      </c>
      <c r="Y228" s="12">
        <f>IF(Taxonomie!$AQ228="skos:relatedMatch",Taxonomie!$AP228,)</f>
        <v>0</v>
      </c>
      <c r="Z228" s="12">
        <f>IF(Taxonomie!$AQ228="skos:broadMatch",Taxonomie!$AP228,)</f>
        <v>0</v>
      </c>
      <c r="AA228" s="12">
        <f>IF(Taxonomie!$AQ228="skos:narrowMatch",Taxonomie!$AP228,)</f>
        <v>0</v>
      </c>
      <c r="AB228" s="12" t="s">
        <v>5489</v>
      </c>
    </row>
    <row r="229" spans="1:28">
      <c r="A229" s="12" t="str">
        <f t="shared" si="0"/>
        <v>Wirtschaft - Berufspendler</v>
      </c>
      <c r="B229" s="12" t="str">
        <f>CONCATENATE(Taxonomie!D229," - ",Taxonomie!Y229)</f>
        <v>economy - working commuter</v>
      </c>
      <c r="C229" s="12" t="str">
        <f>Taxonomie!C229</f>
        <v>Wirtschaft</v>
      </c>
      <c r="D229" s="12" t="str">
        <f>Taxonomie!X229</f>
        <v>Berufspendler</v>
      </c>
      <c r="E229" s="12" t="str">
        <f>Taxonomie!Z229</f>
        <v>Infomationen zu Pendlerinnen und Pendlern, die regelmäßig zwischen Wohnort und Arbeitsplatz pendeln</v>
      </c>
      <c r="F229" s="12" t="str">
        <f>Taxonomie!B229</f>
        <v>Wirtschaft und Finanzen</v>
      </c>
      <c r="G229" s="37" t="str">
        <f>IF(Taxonomie!$AC229="skos:exactMatch",Taxonomie!$AA229,)</f>
        <v>https://d-nb.info/gnd/1192827562</v>
      </c>
      <c r="H229" s="12">
        <f>IF(Taxonomie!$AC229="skos:closeMatch",Taxonomie!$AA229,)</f>
        <v>0</v>
      </c>
      <c r="I229" s="12">
        <f>IF(Taxonomie!$AC229="skos:relatedMatch",Taxonomie!$AA229,)</f>
        <v>0</v>
      </c>
      <c r="J229" s="12">
        <f>IF(Taxonomie!$AC229="skos:broadMatch",Taxonomie!$AA229,)</f>
        <v>0</v>
      </c>
      <c r="K229" s="12">
        <f>IF(Taxonomie!$AC229="skos:narrowMatch",Taxonomie!$AA229,)</f>
        <v>0</v>
      </c>
      <c r="L229" s="12">
        <f>IF(Taxonomie!$AH229="skos:exactMatch",Taxonomie!$AF229,)</f>
        <v>0</v>
      </c>
      <c r="M229" s="12">
        <f>IF(Taxonomie!$AH229="skos:closeMatch",Taxonomie!$AF229,)</f>
        <v>0</v>
      </c>
      <c r="N229" s="12">
        <f>IF(Taxonomie!$AH229="skos:relatedMatch",Taxonomie!$AF229,)</f>
        <v>0</v>
      </c>
      <c r="O229" s="37" t="str">
        <f>IF(Taxonomie!$AH229="skos:broadMatch",Taxonomie!$AF229,)</f>
        <v>https://www.wikidata.org/wiki/Q110985381</v>
      </c>
      <c r="P229" s="12">
        <f>IF(Taxonomie!$AH229="skos:narrowMatch",Taxonomie!$AF229,)</f>
        <v>0</v>
      </c>
      <c r="Q229" s="75" t="str">
        <f>IF(Taxonomie!AK229="N.A.",,Taxonomie!AK229)</f>
        <v>http://eurovoc.europa.eu/1910</v>
      </c>
      <c r="R229" s="12">
        <f>IF(Taxonomie!$AM229="skos:exactMatch",Taxonomie!$AK229,)</f>
        <v>0</v>
      </c>
      <c r="S229" s="12">
        <f>IF(Taxonomie!$AM229="skos:closeMatch",Taxonomie!$AK229,)</f>
        <v>0</v>
      </c>
      <c r="T229" s="37" t="str">
        <f>IF(Taxonomie!$AM229="skos:relatedMatch",Taxonomie!$AK229,)</f>
        <v>http://eurovoc.europa.eu/1910</v>
      </c>
      <c r="U229" s="12">
        <f>IF(Taxonomie!$AM229="skos:broadMatch",Taxonomie!$AK229,)</f>
        <v>0</v>
      </c>
      <c r="V229" s="12">
        <f>IF(Taxonomie!$AM229="skos:narrowMatch",Taxonomie!$AK229,)</f>
        <v>0</v>
      </c>
      <c r="W229" s="12">
        <f>IF(Taxonomie!$AQ229="skos:exactMatch",Taxonomie!$AP229,)</f>
        <v>0</v>
      </c>
      <c r="X229" s="12">
        <f>IF(Taxonomie!$AQ229="skos:closeMatch",Taxonomie!$AP229,)</f>
        <v>0</v>
      </c>
      <c r="Y229" s="12">
        <f>IF(Taxonomie!$AQ229="skos:relatedMatch",Taxonomie!$AP229,)</f>
        <v>0</v>
      </c>
      <c r="Z229" s="12">
        <f>IF(Taxonomie!$AQ229="skos:broadMatch",Taxonomie!$AP229,)</f>
        <v>0</v>
      </c>
      <c r="AA229" s="12">
        <f>IF(Taxonomie!$AQ229="skos:narrowMatch",Taxonomie!$AP229,)</f>
        <v>0</v>
      </c>
      <c r="AB229" s="12" t="s">
        <v>5489</v>
      </c>
    </row>
    <row r="230" spans="1:28">
      <c r="A230" s="12" t="str">
        <f t="shared" si="0"/>
        <v>Wirtschaft - Beschäftigung</v>
      </c>
      <c r="B230" s="12" t="str">
        <f>CONCATENATE(Taxonomie!D230," - ",Taxonomie!Y230)</f>
        <v>economy - employment</v>
      </c>
      <c r="C230" s="12" t="str">
        <f>Taxonomie!C230</f>
        <v>Wirtschaft</v>
      </c>
      <c r="D230" s="12" t="str">
        <f>Taxonomie!X230</f>
        <v>Beschäftigung</v>
      </c>
      <c r="E230" s="12" t="str">
        <f>Taxonomie!Z230</f>
        <v>Statistische Daten zu Beschäftigung</v>
      </c>
      <c r="F230" s="12" t="str">
        <f>Taxonomie!B230</f>
        <v>Wirtschaft und Finanzen</v>
      </c>
      <c r="G230" s="37" t="str">
        <f>IF(Taxonomie!$AC230="skos:exactMatch",Taxonomie!$AA230,)</f>
        <v>https://d-nb.info/gnd/4005979-0</v>
      </c>
      <c r="H230" s="12">
        <f>IF(Taxonomie!$AC230="skos:closeMatch",Taxonomie!$AA230,)</f>
        <v>0</v>
      </c>
      <c r="I230" s="12">
        <f>IF(Taxonomie!$AC230="skos:relatedMatch",Taxonomie!$AA230,)</f>
        <v>0</v>
      </c>
      <c r="J230" s="12">
        <f>IF(Taxonomie!$AC230="skos:broadMatch",Taxonomie!$AA230,)</f>
        <v>0</v>
      </c>
      <c r="K230" s="12">
        <f>IF(Taxonomie!$AC230="skos:narrowMatch",Taxonomie!$AA230,)</f>
        <v>0</v>
      </c>
      <c r="L230" s="37" t="str">
        <f>IF(Taxonomie!$AH230="skos:exactMatch",Taxonomie!$AF230,)</f>
        <v>https://www.wikidata.org/wiki/Q656365</v>
      </c>
      <c r="M230" s="12">
        <f>IF(Taxonomie!$AH230="skos:closeMatch",Taxonomie!$AF230,)</f>
        <v>0</v>
      </c>
      <c r="N230" s="12">
        <f>IF(Taxonomie!$AH230="skos:relatedMatch",Taxonomie!$AF230,)</f>
        <v>0</v>
      </c>
      <c r="O230" s="12">
        <f>IF(Taxonomie!$AH230="skos:broadMatch",Taxonomie!$AF230,)</f>
        <v>0</v>
      </c>
      <c r="P230" s="12">
        <f>IF(Taxonomie!$AH230="skos:narrowMatch",Taxonomie!$AF230,)</f>
        <v>0</v>
      </c>
      <c r="Q230" s="75" t="str">
        <f>IF(Taxonomie!AK230="N.A.",,Taxonomie!AK230)</f>
        <v>http://eurovoc.europa.eu/3537</v>
      </c>
      <c r="R230" s="12">
        <f>IF(Taxonomie!$AM230="skos:exactMatch",Taxonomie!$AK230,)</f>
        <v>0</v>
      </c>
      <c r="S230" s="12">
        <f>IF(Taxonomie!$AM230="skos:closeMatch",Taxonomie!$AK230,)</f>
        <v>0</v>
      </c>
      <c r="T230" s="37" t="str">
        <f>IF(Taxonomie!$AM230="skos:relatedMatch",Taxonomie!$AK230,)</f>
        <v>http://eurovoc.europa.eu/3537</v>
      </c>
      <c r="U230" s="12">
        <f>IF(Taxonomie!$AM230="skos:broadMatch",Taxonomie!$AK230,)</f>
        <v>0</v>
      </c>
      <c r="V230" s="12">
        <f>IF(Taxonomie!$AM230="skos:narrowMatch",Taxonomie!$AK230,)</f>
        <v>0</v>
      </c>
      <c r="W230" s="12">
        <f>IF(Taxonomie!$AQ230="skos:exactMatch",Taxonomie!$AP230,)</f>
        <v>0</v>
      </c>
      <c r="X230" s="12">
        <f>IF(Taxonomie!$AQ230="skos:closeMatch",Taxonomie!$AP230,)</f>
        <v>0</v>
      </c>
      <c r="Y230" s="37" t="str">
        <f>IF(Taxonomie!$AQ230="skos:relatedMatch",Taxonomie!$AP230,)</f>
        <v>https://schema.org/employmentType</v>
      </c>
      <c r="Z230" s="12">
        <f>IF(Taxonomie!$AQ230="skos:broadMatch",Taxonomie!$AP230,)</f>
        <v>0</v>
      </c>
      <c r="AA230" s="12">
        <f>IF(Taxonomie!$AQ230="skos:narrowMatch",Taxonomie!$AP230,)</f>
        <v>0</v>
      </c>
      <c r="AB230" s="12" t="s">
        <v>5489</v>
      </c>
    </row>
    <row r="231" spans="1:28">
      <c r="A231" s="12" t="str">
        <f t="shared" si="0"/>
        <v>Wirtschaft - Beteiligung an Öffentlicher Wirtschaft - Ausschreibung und Vergabe</v>
      </c>
      <c r="B231" s="12" t="str">
        <f>CONCATENATE(Taxonomie!D231," - ",Taxonomie!Y231)</f>
        <v>economy - participation in public economy - invitation to tender and public procurement</v>
      </c>
      <c r="C231" s="12" t="str">
        <f>Taxonomie!C231</f>
        <v>Wirtschaft</v>
      </c>
      <c r="D231" s="12" t="str">
        <f>Taxonomie!X231</f>
        <v>Beteiligung an Öffentlicher Wirtschaft - Ausschreibung und Vergabe</v>
      </c>
      <c r="E231" s="12" t="str">
        <f>Taxonomie!Z231</f>
        <v>Vergaben und Ausschreibungen</v>
      </c>
      <c r="F231" s="12" t="str">
        <f>Taxonomie!B231</f>
        <v>Wirtschaft und Finanzen</v>
      </c>
      <c r="G231" s="37" t="str">
        <f>IF(Taxonomie!$AC231="skos:exactMatch",Taxonomie!$AA231,)</f>
        <v>https://d-nb.info/gnd/4137663-8</v>
      </c>
      <c r="H231" s="12">
        <f>IF(Taxonomie!$AC231="skos:closeMatch",Taxonomie!$AA231,)</f>
        <v>0</v>
      </c>
      <c r="I231" s="12">
        <f>IF(Taxonomie!$AC231="skos:relatedMatch",Taxonomie!$AA231,)</f>
        <v>0</v>
      </c>
      <c r="J231" s="12">
        <f>IF(Taxonomie!$AC231="skos:broadMatch",Taxonomie!$AA231,)</f>
        <v>0</v>
      </c>
      <c r="K231" s="12">
        <f>IF(Taxonomie!$AC231="skos:narrowMatch",Taxonomie!$AA231,)</f>
        <v>0</v>
      </c>
      <c r="L231" s="37" t="str">
        <f>IF(Taxonomie!$AH231="skos:exactMatch",Taxonomie!$AF231,)</f>
        <v>https://www.wikidata.org/wiki/Q20665717</v>
      </c>
      <c r="M231" s="12">
        <f>IF(Taxonomie!$AH231="skos:closeMatch",Taxonomie!$AF231,)</f>
        <v>0</v>
      </c>
      <c r="N231" s="12">
        <f>IF(Taxonomie!$AH231="skos:relatedMatch",Taxonomie!$AF231,)</f>
        <v>0</v>
      </c>
      <c r="O231" s="12">
        <f>IF(Taxonomie!$AH231="skos:broadMatch",Taxonomie!$AF231,)</f>
        <v>0</v>
      </c>
      <c r="P231" s="12">
        <f>IF(Taxonomie!$AH231="skos:narrowMatch",Taxonomie!$AF231,)</f>
        <v>0</v>
      </c>
      <c r="Q231" s="75" t="str">
        <f>IF(Taxonomie!AK231="N.A.",,Taxonomie!AK231)</f>
        <v>http://eurovoc.europa.eu/c_4c7717f3</v>
      </c>
      <c r="R231" s="37" t="str">
        <f>IF(Taxonomie!$AM231="skos:exactMatch",Taxonomie!$AK231,)</f>
        <v>http://eurovoc.europa.eu/c_4c7717f3</v>
      </c>
      <c r="S231" s="12">
        <f>IF(Taxonomie!$AM231="skos:closeMatch",Taxonomie!$AK231,)</f>
        <v>0</v>
      </c>
      <c r="T231" s="12">
        <f>IF(Taxonomie!$AM231="skos:relatedMatch",Taxonomie!$AK231,)</f>
        <v>0</v>
      </c>
      <c r="U231" s="12">
        <f>IF(Taxonomie!$AM231="skos:broadMatch",Taxonomie!$AK231,)</f>
        <v>0</v>
      </c>
      <c r="V231" s="12">
        <f>IF(Taxonomie!$AM231="skos:narrowMatch",Taxonomie!$AK231,)</f>
        <v>0</v>
      </c>
      <c r="W231" s="12">
        <f>IF(Taxonomie!$AQ231="skos:exactMatch",Taxonomie!$AP231,)</f>
        <v>0</v>
      </c>
      <c r="X231" s="12">
        <f>IF(Taxonomie!$AQ231="skos:closeMatch",Taxonomie!$AP231,)</f>
        <v>0</v>
      </c>
      <c r="Y231" s="12">
        <f>IF(Taxonomie!$AQ231="skos:relatedMatch",Taxonomie!$AP231,)</f>
        <v>0</v>
      </c>
      <c r="Z231" s="12">
        <f>IF(Taxonomie!$AQ231="skos:broadMatch",Taxonomie!$AP231,)</f>
        <v>0</v>
      </c>
      <c r="AA231" s="12">
        <f>IF(Taxonomie!$AQ231="skos:narrowMatch",Taxonomie!$AP231,)</f>
        <v>0</v>
      </c>
      <c r="AB231" s="12" t="s">
        <v>5489</v>
      </c>
    </row>
    <row r="232" spans="1:28">
      <c r="A232" s="12" t="str">
        <f t="shared" si="0"/>
        <v>Wirtschaft - Beteiligung an Öffentlicher Wirtschaft - Beteiligung</v>
      </c>
      <c r="B232" s="12" t="str">
        <f>CONCATENATE(Taxonomie!D232," - ",Taxonomie!Y232)</f>
        <v>economy - participation in public economy - shareholding</v>
      </c>
      <c r="C232" s="12" t="str">
        <f>Taxonomie!C232</f>
        <v>Wirtschaft</v>
      </c>
      <c r="D232" s="12" t="str">
        <f>Taxonomie!X232</f>
        <v>Beteiligung an Öffentlicher Wirtschaft - Beteiligung</v>
      </c>
      <c r="E232" s="12" t="str">
        <f>Taxonomie!Z232</f>
        <v>Anteile der Kommunen an Unternehmen der Daseinsvorsorge</v>
      </c>
      <c r="F232" s="12" t="str">
        <f>Taxonomie!B232</f>
        <v>Wirtschaft und Finanzen</v>
      </c>
      <c r="G232" s="12">
        <f>IF(Taxonomie!$AC232="skos:exactMatch",Taxonomie!$AA232,)</f>
        <v>0</v>
      </c>
      <c r="H232" s="12">
        <f>IF(Taxonomie!$AC232="skos:closeMatch",Taxonomie!$AA232,)</f>
        <v>0</v>
      </c>
      <c r="I232" s="12">
        <f>IF(Taxonomie!$AC232="skos:relatedMatch",Taxonomie!$AA232,)</f>
        <v>0</v>
      </c>
      <c r="J232" s="37" t="str">
        <f>IF(Taxonomie!$AC232="skos:broadMatch",Taxonomie!$AA232,)</f>
        <v>https://d-nb.info/gnd/4246829-2</v>
      </c>
      <c r="K232" s="12">
        <f>IF(Taxonomie!$AC232="skos:narrowMatch",Taxonomie!$AA232,)</f>
        <v>0</v>
      </c>
      <c r="L232" s="12">
        <f>IF(Taxonomie!$AH232="skos:exactMatch",Taxonomie!$AF232,)</f>
        <v>0</v>
      </c>
      <c r="M232" s="37" t="str">
        <f>IF(Taxonomie!$AH232="skos:closeMatch",Taxonomie!$AF232,)</f>
        <v>https://www.wikidata.org/wiki/Q1415886</v>
      </c>
      <c r="N232" s="12">
        <f>IF(Taxonomie!$AH232="skos:relatedMatch",Taxonomie!$AF232,)</f>
        <v>0</v>
      </c>
      <c r="O232" s="12">
        <f>IF(Taxonomie!$AH232="skos:broadMatch",Taxonomie!$AF232,)</f>
        <v>0</v>
      </c>
      <c r="P232" s="12">
        <f>IF(Taxonomie!$AH232="skos:narrowMatch",Taxonomie!$AF232,)</f>
        <v>0</v>
      </c>
      <c r="Q232" s="75" t="str">
        <f>IF(Taxonomie!AK232="N.A.",,Taxonomie!AK232)</f>
        <v>http://eurovoc.europa.eu/2264</v>
      </c>
      <c r="R232" s="12">
        <f>IF(Taxonomie!$AM232="skos:exactMatch",Taxonomie!$AK232,)</f>
        <v>0</v>
      </c>
      <c r="S232" s="12">
        <f>IF(Taxonomie!$AM232="skos:closeMatch",Taxonomie!$AK232,)</f>
        <v>0</v>
      </c>
      <c r="T232" s="12">
        <f>IF(Taxonomie!$AM232="skos:relatedMatch",Taxonomie!$AK232,)</f>
        <v>0</v>
      </c>
      <c r="U232" s="37" t="str">
        <f>IF(Taxonomie!$AM232="skos:broadMatch",Taxonomie!$AK232,)</f>
        <v>http://eurovoc.europa.eu/2264</v>
      </c>
      <c r="V232" s="12">
        <f>IF(Taxonomie!$AM232="skos:narrowMatch",Taxonomie!$AK232,)</f>
        <v>0</v>
      </c>
      <c r="W232" s="12">
        <f>IF(Taxonomie!$AQ232="skos:exactMatch",Taxonomie!$AP232,)</f>
        <v>0</v>
      </c>
      <c r="X232" s="12">
        <f>IF(Taxonomie!$AQ232="skos:closeMatch",Taxonomie!$AP232,)</f>
        <v>0</v>
      </c>
      <c r="Y232" s="12">
        <f>IF(Taxonomie!$AQ232="skos:relatedMatch",Taxonomie!$AP232,)</f>
        <v>0</v>
      </c>
      <c r="Z232" s="12">
        <f>IF(Taxonomie!$AQ232="skos:broadMatch",Taxonomie!$AP232,)</f>
        <v>0</v>
      </c>
      <c r="AA232" s="12">
        <f>IF(Taxonomie!$AQ232="skos:narrowMatch",Taxonomie!$AP232,)</f>
        <v>0</v>
      </c>
      <c r="AB232" s="12" t="s">
        <v>5489</v>
      </c>
    </row>
    <row r="233" spans="1:28">
      <c r="A233" s="12" t="str">
        <f t="shared" si="0"/>
        <v>Wirtschaft - Bürofläche Industriefläche Gewerbefläche</v>
      </c>
      <c r="B233" s="12" t="str">
        <f>CONCATENATE(Taxonomie!D233," - ",Taxonomie!Y233)</f>
        <v>economy - office space industrial space commercial space</v>
      </c>
      <c r="C233" s="12" t="str">
        <f>Taxonomie!C233</f>
        <v>Wirtschaft</v>
      </c>
      <c r="D233" s="12" t="str">
        <f>Taxonomie!X233</f>
        <v>Bürofläche Industriefläche Gewerbefläche</v>
      </c>
      <c r="E233" s="12" t="str">
        <f>Taxonomie!Z233</f>
        <v>Gewerblich genutzte Flächen</v>
      </c>
      <c r="F233" s="12" t="str">
        <f>Taxonomie!B233</f>
        <v>Wirtschaft und Finanzen</v>
      </c>
      <c r="G233" s="37" t="str">
        <f>IF(Taxonomie!$AC233="skos:exactMatch",Taxonomie!$AA233,)</f>
        <v>https://d-nb.info/gnd/4193378-3</v>
      </c>
      <c r="H233" s="12">
        <f>IF(Taxonomie!$AC233="skos:closeMatch",Taxonomie!$AA233,)</f>
        <v>0</v>
      </c>
      <c r="I233" s="12">
        <f>IF(Taxonomie!$AC233="skos:relatedMatch",Taxonomie!$AA233,)</f>
        <v>0</v>
      </c>
      <c r="J233" s="12">
        <f>IF(Taxonomie!$AC233="skos:broadMatch",Taxonomie!$AA233,)</f>
        <v>0</v>
      </c>
      <c r="K233" s="12">
        <f>IF(Taxonomie!$AC233="skos:narrowMatch",Taxonomie!$AA233,)</f>
        <v>0</v>
      </c>
      <c r="L233" s="37" t="str">
        <f>IF(Taxonomie!$AH233="skos:exactMatch",Taxonomie!$AF233,)</f>
        <v>https://www.wikidata.org/wiki/Q1520426</v>
      </c>
      <c r="M233" s="12">
        <f>IF(Taxonomie!$AH233="skos:closeMatch",Taxonomie!$AF233,)</f>
        <v>0</v>
      </c>
      <c r="N233" s="12">
        <f>IF(Taxonomie!$AH233="skos:relatedMatch",Taxonomie!$AF233,)</f>
        <v>0</v>
      </c>
      <c r="O233" s="12">
        <f>IF(Taxonomie!$AH233="skos:broadMatch",Taxonomie!$AF233,)</f>
        <v>0</v>
      </c>
      <c r="P233" s="12">
        <f>IF(Taxonomie!$AH233="skos:narrowMatch",Taxonomie!$AF233,)</f>
        <v>0</v>
      </c>
      <c r="Q233" s="12">
        <f>IF(Taxonomie!AK233="N.A.",,Taxonomie!AK233)</f>
        <v>0</v>
      </c>
      <c r="R233" s="12">
        <f>IF(Taxonomie!$AM233="skos:exactMatch",Taxonomie!$AK233,)</f>
        <v>0</v>
      </c>
      <c r="S233" s="12">
        <f>IF(Taxonomie!$AM233="skos:closeMatch",Taxonomie!$AK233,)</f>
        <v>0</v>
      </c>
      <c r="T233" s="12">
        <f>IF(Taxonomie!$AM233="skos:relatedMatch",Taxonomie!$AK233,)</f>
        <v>0</v>
      </c>
      <c r="U233" s="12">
        <f>IF(Taxonomie!$AM233="skos:broadMatch",Taxonomie!$AK233,)</f>
        <v>0</v>
      </c>
      <c r="V233" s="12">
        <f>IF(Taxonomie!$AM233="skos:narrowMatch",Taxonomie!$AK233,)</f>
        <v>0</v>
      </c>
      <c r="W233" s="12">
        <f>IF(Taxonomie!$AQ233="skos:exactMatch",Taxonomie!$AP233,)</f>
        <v>0</v>
      </c>
      <c r="X233" s="12">
        <f>IF(Taxonomie!$AQ233="skos:closeMatch",Taxonomie!$AP233,)</f>
        <v>0</v>
      </c>
      <c r="Y233" s="12">
        <f>IF(Taxonomie!$AQ233="skos:relatedMatch",Taxonomie!$AP233,)</f>
        <v>0</v>
      </c>
      <c r="Z233" s="12">
        <f>IF(Taxonomie!$AQ233="skos:broadMatch",Taxonomie!$AP233,)</f>
        <v>0</v>
      </c>
      <c r="AA233" s="12">
        <f>IF(Taxonomie!$AQ233="skos:narrowMatch",Taxonomie!$AP233,)</f>
        <v>0</v>
      </c>
      <c r="AB233" s="12" t="s">
        <v>5489</v>
      </c>
    </row>
    <row r="234" spans="1:28">
      <c r="A234" s="12" t="str">
        <f t="shared" si="0"/>
        <v>Wirtschaft - Coworking</v>
      </c>
      <c r="B234" s="12" t="str">
        <f>CONCATENATE(Taxonomie!D234," - ",Taxonomie!Y234)</f>
        <v>economy - coworking</v>
      </c>
      <c r="C234" s="12" t="str">
        <f>Taxonomie!C234</f>
        <v>Wirtschaft</v>
      </c>
      <c r="D234" s="12" t="str">
        <f>Taxonomie!X234</f>
        <v>Coworking</v>
      </c>
      <c r="E234" s="12" t="str">
        <f>Taxonomie!Z234</f>
        <v>Gemeinsam genutzte bzw. geteilte Büroräumlichkeiten</v>
      </c>
      <c r="F234" s="12" t="str">
        <f>Taxonomie!B234</f>
        <v>Wirtschaft und Finanzen</v>
      </c>
      <c r="G234" s="37" t="str">
        <f>IF(Taxonomie!$AC234="skos:exactMatch",Taxonomie!$AA234,)</f>
        <v>https://d-nb.info/gnd/4197308-2</v>
      </c>
      <c r="H234" s="12">
        <f>IF(Taxonomie!$AC234="skos:closeMatch",Taxonomie!$AA234,)</f>
        <v>0</v>
      </c>
      <c r="I234" s="12">
        <f>IF(Taxonomie!$AC234="skos:relatedMatch",Taxonomie!$AA234,)</f>
        <v>0</v>
      </c>
      <c r="J234" s="12">
        <f>IF(Taxonomie!$AC234="skos:broadMatch",Taxonomie!$AA234,)</f>
        <v>0</v>
      </c>
      <c r="K234" s="12">
        <f>IF(Taxonomie!$AC234="skos:narrowMatch",Taxonomie!$AA234,)</f>
        <v>0</v>
      </c>
      <c r="L234" s="37" t="str">
        <f>IF(Taxonomie!$AH234="skos:exactMatch",Taxonomie!$AF234,)</f>
        <v>https://www.wikidata.org/wiki/Q869457</v>
      </c>
      <c r="M234" s="12">
        <f>IF(Taxonomie!$AH234="skos:closeMatch",Taxonomie!$AF234,)</f>
        <v>0</v>
      </c>
      <c r="N234" s="12">
        <f>IF(Taxonomie!$AH234="skos:relatedMatch",Taxonomie!$AF234,)</f>
        <v>0</v>
      </c>
      <c r="O234" s="12">
        <f>IF(Taxonomie!$AH234="skos:broadMatch",Taxonomie!$AF234,)</f>
        <v>0</v>
      </c>
      <c r="P234" s="12">
        <f>IF(Taxonomie!$AH234="skos:narrowMatch",Taxonomie!$AF234,)</f>
        <v>0</v>
      </c>
      <c r="Q234" s="12">
        <f>IF(Taxonomie!AK234="N.A.",,Taxonomie!AK234)</f>
        <v>0</v>
      </c>
      <c r="R234" s="12">
        <f>IF(Taxonomie!$AM234="skos:exactMatch",Taxonomie!$AK234,)</f>
        <v>0</v>
      </c>
      <c r="S234" s="12">
        <f>IF(Taxonomie!$AM234="skos:closeMatch",Taxonomie!$AK234,)</f>
        <v>0</v>
      </c>
      <c r="T234" s="12">
        <f>IF(Taxonomie!$AM234="skos:relatedMatch",Taxonomie!$AK234,)</f>
        <v>0</v>
      </c>
      <c r="U234" s="12">
        <f>IF(Taxonomie!$AM234="skos:broadMatch",Taxonomie!$AK234,)</f>
        <v>0</v>
      </c>
      <c r="V234" s="12">
        <f>IF(Taxonomie!$AM234="skos:narrowMatch",Taxonomie!$AK234,)</f>
        <v>0</v>
      </c>
      <c r="W234" s="12">
        <f>IF(Taxonomie!$AQ234="skos:exactMatch",Taxonomie!$AP234,)</f>
        <v>0</v>
      </c>
      <c r="X234" s="12">
        <f>IF(Taxonomie!$AQ234="skos:closeMatch",Taxonomie!$AP234,)</f>
        <v>0</v>
      </c>
      <c r="Y234" s="12">
        <f>IF(Taxonomie!$AQ234="skos:relatedMatch",Taxonomie!$AP234,)</f>
        <v>0</v>
      </c>
      <c r="Z234" s="12">
        <f>IF(Taxonomie!$AQ234="skos:broadMatch",Taxonomie!$AP234,)</f>
        <v>0</v>
      </c>
      <c r="AA234" s="12">
        <f>IF(Taxonomie!$AQ234="skos:narrowMatch",Taxonomie!$AP234,)</f>
        <v>0</v>
      </c>
      <c r="AB234" s="12" t="s">
        <v>5489</v>
      </c>
    </row>
    <row r="235" spans="1:28">
      <c r="A235" s="12" t="str">
        <f t="shared" si="0"/>
        <v>Wirtschaft - Dienstleistung - Einzelhandel</v>
      </c>
      <c r="B235" s="12" t="str">
        <f>CONCATENATE(Taxonomie!D235," - ",Taxonomie!Y235)</f>
        <v>economy - service - retail</v>
      </c>
      <c r="C235" s="12" t="str">
        <f>Taxonomie!C235</f>
        <v>Wirtschaft</v>
      </c>
      <c r="D235" s="12" t="str">
        <f>Taxonomie!X235</f>
        <v>Dienstleistung - Einzelhandel</v>
      </c>
      <c r="E235" s="12" t="str">
        <f>Taxonomie!Z235</f>
        <v>Einzelhandelsgeschäft</v>
      </c>
      <c r="F235" s="12" t="str">
        <f>Taxonomie!B235</f>
        <v>Wirtschaft und Finanzen</v>
      </c>
      <c r="G235" s="37" t="str">
        <f>IF(Taxonomie!$AC235="skos:exactMatch",Taxonomie!$AA235,)</f>
        <v>https://d-nb.info/gnd/4127747-8</v>
      </c>
      <c r="H235" s="12">
        <f>IF(Taxonomie!$AC235="skos:closeMatch",Taxonomie!$AA235,)</f>
        <v>0</v>
      </c>
      <c r="I235" s="12">
        <f>IF(Taxonomie!$AC235="skos:relatedMatch",Taxonomie!$AA235,)</f>
        <v>0</v>
      </c>
      <c r="J235" s="12">
        <f>IF(Taxonomie!$AC235="skos:broadMatch",Taxonomie!$AA235,)</f>
        <v>0</v>
      </c>
      <c r="K235" s="12">
        <f>IF(Taxonomie!$AC235="skos:narrowMatch",Taxonomie!$AA235,)</f>
        <v>0</v>
      </c>
      <c r="L235" s="37" t="str">
        <f>IF(Taxonomie!$AH235="skos:exactMatch",Taxonomie!$AF235,)</f>
        <v>https://www.wikidata.org/wiki/Q126793</v>
      </c>
      <c r="M235" s="12">
        <f>IF(Taxonomie!$AH235="skos:closeMatch",Taxonomie!$AF235,)</f>
        <v>0</v>
      </c>
      <c r="N235" s="12">
        <f>IF(Taxonomie!$AH235="skos:relatedMatch",Taxonomie!$AF235,)</f>
        <v>0</v>
      </c>
      <c r="O235" s="12">
        <f>IF(Taxonomie!$AH235="skos:broadMatch",Taxonomie!$AF235,)</f>
        <v>0</v>
      </c>
      <c r="P235" s="12">
        <f>IF(Taxonomie!$AH235="skos:narrowMatch",Taxonomie!$AF235,)</f>
        <v>0</v>
      </c>
      <c r="Q235" s="75" t="str">
        <f>IF(Taxonomie!AK235="N.A.",,Taxonomie!AK235)</f>
        <v>http://eurovoc.europa.eu/5</v>
      </c>
      <c r="R235" s="37" t="str">
        <f>IF(Taxonomie!$AM235="skos:exactMatch",Taxonomie!$AK235,)</f>
        <v>http://eurovoc.europa.eu/5</v>
      </c>
      <c r="S235" s="12">
        <f>IF(Taxonomie!$AM235="skos:closeMatch",Taxonomie!$AK235,)</f>
        <v>0</v>
      </c>
      <c r="T235" s="12">
        <f>IF(Taxonomie!$AM235="skos:relatedMatch",Taxonomie!$AK235,)</f>
        <v>0</v>
      </c>
      <c r="U235" s="12">
        <f>IF(Taxonomie!$AM235="skos:broadMatch",Taxonomie!$AK235,)</f>
        <v>0</v>
      </c>
      <c r="V235" s="12">
        <f>IF(Taxonomie!$AM235="skos:narrowMatch",Taxonomie!$AK235,)</f>
        <v>0</v>
      </c>
      <c r="W235" s="37" t="str">
        <f>IF(Taxonomie!$AQ235="skos:exactMatch",Taxonomie!$AP235,)</f>
        <v>https://schema.org/Store</v>
      </c>
      <c r="X235" s="12">
        <f>IF(Taxonomie!$AQ235="skos:closeMatch",Taxonomie!$AP235,)</f>
        <v>0</v>
      </c>
      <c r="Y235" s="12">
        <f>IF(Taxonomie!$AQ235="skos:relatedMatch",Taxonomie!$AP235,)</f>
        <v>0</v>
      </c>
      <c r="Z235" s="12">
        <f>IF(Taxonomie!$AQ235="skos:broadMatch",Taxonomie!$AP235,)</f>
        <v>0</v>
      </c>
      <c r="AA235" s="12">
        <f>IF(Taxonomie!$AQ235="skos:narrowMatch",Taxonomie!$AP235,)</f>
        <v>0</v>
      </c>
      <c r="AB235" s="12" t="s">
        <v>5489</v>
      </c>
    </row>
    <row r="236" spans="1:28">
      <c r="A236" s="12" t="str">
        <f t="shared" si="0"/>
        <v>Wirtschaft - Dienstleistung - Handwerk</v>
      </c>
      <c r="B236" s="12" t="str">
        <f>CONCATENATE(Taxonomie!D236," - ",Taxonomie!Y236)</f>
        <v>economy - service - craft and trade</v>
      </c>
      <c r="C236" s="12" t="str">
        <f>Taxonomie!C236</f>
        <v>Wirtschaft</v>
      </c>
      <c r="D236" s="12" t="str">
        <f>Taxonomie!X236</f>
        <v>Dienstleistung - Handwerk</v>
      </c>
      <c r="E236" s="12" t="str">
        <f>Taxonomie!Z236</f>
        <v>Gewerbliche Tätigkeiten, die dem Handwerk zugeordnet werden (nicht industriell)</v>
      </c>
      <c r="F236" s="12" t="str">
        <f>Taxonomie!B236</f>
        <v>Wirtschaft und Finanzen</v>
      </c>
      <c r="G236" s="37" t="str">
        <f>IF(Taxonomie!$AC236="skos:exactMatch",Taxonomie!$AA236,)</f>
        <v>https://d-nb.info/gnd/4023299-2</v>
      </c>
      <c r="H236" s="12">
        <f>IF(Taxonomie!$AC236="skos:closeMatch",Taxonomie!$AA236,)</f>
        <v>0</v>
      </c>
      <c r="I236" s="12">
        <f>IF(Taxonomie!$AC236="skos:relatedMatch",Taxonomie!$AA236,)</f>
        <v>0</v>
      </c>
      <c r="J236" s="12">
        <f>IF(Taxonomie!$AC236="skos:broadMatch",Taxonomie!$AA236,)</f>
        <v>0</v>
      </c>
      <c r="K236" s="12">
        <f>IF(Taxonomie!$AC236="skos:narrowMatch",Taxonomie!$AA236,)</f>
        <v>0</v>
      </c>
      <c r="L236" s="37" t="str">
        <f>IF(Taxonomie!$AH236="skos:exactMatch",Taxonomie!$AF236,)</f>
        <v>https://www.wikidata.org/wiki/Q2207288</v>
      </c>
      <c r="M236" s="12">
        <f>IF(Taxonomie!$AH236="skos:closeMatch",Taxonomie!$AF236,)</f>
        <v>0</v>
      </c>
      <c r="N236" s="12">
        <f>IF(Taxonomie!$AH236="skos:relatedMatch",Taxonomie!$AF236,)</f>
        <v>0</v>
      </c>
      <c r="O236" s="12">
        <f>IF(Taxonomie!$AH236="skos:broadMatch",Taxonomie!$AF236,)</f>
        <v>0</v>
      </c>
      <c r="P236" s="12">
        <f>IF(Taxonomie!$AH236="skos:narrowMatch",Taxonomie!$AF236,)</f>
        <v>0</v>
      </c>
      <c r="Q236" s="75" t="str">
        <f>IF(Taxonomie!AK236="N.A.",,Taxonomie!AK236)</f>
        <v>http://eurovoc.europa.eu/3619</v>
      </c>
      <c r="R236" s="37" t="str">
        <f>IF(Taxonomie!$AM236="skos:exactMatch",Taxonomie!$AK236,)</f>
        <v>http://eurovoc.europa.eu/3619</v>
      </c>
      <c r="S236" s="12">
        <f>IF(Taxonomie!$AM236="skos:closeMatch",Taxonomie!$AK236,)</f>
        <v>0</v>
      </c>
      <c r="T236" s="12">
        <f>IF(Taxonomie!$AM236="skos:relatedMatch",Taxonomie!$AK236,)</f>
        <v>0</v>
      </c>
      <c r="U236" s="12">
        <f>IF(Taxonomie!$AM236="skos:broadMatch",Taxonomie!$AK236,)</f>
        <v>0</v>
      </c>
      <c r="V236" s="12">
        <f>IF(Taxonomie!$AM236="skos:narrowMatch",Taxonomie!$AK236,)</f>
        <v>0</v>
      </c>
      <c r="W236" s="12">
        <f>IF(Taxonomie!$AQ236="skos:exactMatch",Taxonomie!$AP236,)</f>
        <v>0</v>
      </c>
      <c r="X236" s="12">
        <f>IF(Taxonomie!$AQ236="skos:closeMatch",Taxonomie!$AP236,)</f>
        <v>0</v>
      </c>
      <c r="Y236" s="12">
        <f>IF(Taxonomie!$AQ236="skos:relatedMatch",Taxonomie!$AP236,)</f>
        <v>0</v>
      </c>
      <c r="Z236" s="12">
        <f>IF(Taxonomie!$AQ236="skos:broadMatch",Taxonomie!$AP236,)</f>
        <v>0</v>
      </c>
      <c r="AA236" s="12">
        <f>IF(Taxonomie!$AQ236="skos:narrowMatch",Taxonomie!$AP236,)</f>
        <v>0</v>
      </c>
      <c r="AB236" s="12" t="s">
        <v>5489</v>
      </c>
    </row>
    <row r="237" spans="1:28">
      <c r="A237" s="12" t="str">
        <f t="shared" si="0"/>
        <v>Wirtschaft - Dienstleistung - Postfiliale</v>
      </c>
      <c r="B237" s="12" t="str">
        <f>CONCATENATE(Taxonomie!D237," - ",Taxonomie!Y237)</f>
        <v>economy - service - post office</v>
      </c>
      <c r="C237" s="12" t="str">
        <f>Taxonomie!C237</f>
        <v>Wirtschaft</v>
      </c>
      <c r="D237" s="12" t="str">
        <f>Taxonomie!X237</f>
        <v>Dienstleistung - Postfiliale</v>
      </c>
      <c r="E237" s="12" t="str">
        <f>Taxonomie!Z237</f>
        <v>Filialen der Postdienste</v>
      </c>
      <c r="F237" s="12" t="str">
        <f>Taxonomie!B237</f>
        <v>Wirtschaft und Finanzen</v>
      </c>
      <c r="G237" s="37" t="str">
        <f>IF(Taxonomie!$AC237="skos:exactMatch",Taxonomie!$AA237,)</f>
        <v>https://d-nb.info/gnd/4046887-2</v>
      </c>
      <c r="H237" s="12">
        <f>IF(Taxonomie!$AC237="skos:closeMatch",Taxonomie!$AA237,)</f>
        <v>0</v>
      </c>
      <c r="I237" s="12">
        <f>IF(Taxonomie!$AC237="skos:relatedMatch",Taxonomie!$AA237,)</f>
        <v>0</v>
      </c>
      <c r="J237" s="12">
        <f>IF(Taxonomie!$AC237="skos:broadMatch",Taxonomie!$AA237,)</f>
        <v>0</v>
      </c>
      <c r="K237" s="12">
        <f>IF(Taxonomie!$AC237="skos:narrowMatch",Taxonomie!$AA237,)</f>
        <v>0</v>
      </c>
      <c r="L237" s="37" t="str">
        <f>IF(Taxonomie!$AH237="skos:exactMatch",Taxonomie!$AF237,)</f>
        <v>https://www.wikidata.org/wiki/Q35054</v>
      </c>
      <c r="M237" s="12">
        <f>IF(Taxonomie!$AH237="skos:closeMatch",Taxonomie!$AF237,)</f>
        <v>0</v>
      </c>
      <c r="N237" s="12">
        <f>IF(Taxonomie!$AH237="skos:relatedMatch",Taxonomie!$AF237,)</f>
        <v>0</v>
      </c>
      <c r="O237" s="12">
        <f>IF(Taxonomie!$AH237="skos:broadMatch",Taxonomie!$AF237,)</f>
        <v>0</v>
      </c>
      <c r="P237" s="12">
        <f>IF(Taxonomie!$AH237="skos:narrowMatch",Taxonomie!$AF237,)</f>
        <v>0</v>
      </c>
      <c r="Q237" s="75" t="str">
        <f>IF(Taxonomie!AK237="N.A.",,Taxonomie!AK237)</f>
        <v>http://eurovoc.europa.eu/4133</v>
      </c>
      <c r="R237" s="12">
        <f>IF(Taxonomie!$AM237="skos:exactMatch",Taxonomie!$AK237,)</f>
        <v>0</v>
      </c>
      <c r="S237" s="12">
        <f>IF(Taxonomie!$AM237="skos:closeMatch",Taxonomie!$AK237,)</f>
        <v>0</v>
      </c>
      <c r="T237" s="12">
        <f>IF(Taxonomie!$AM237="skos:relatedMatch",Taxonomie!$AK237,)</f>
        <v>0</v>
      </c>
      <c r="U237" s="37" t="str">
        <f>IF(Taxonomie!$AM237="skos:broadMatch",Taxonomie!$AK237,)</f>
        <v>http://eurovoc.europa.eu/4133</v>
      </c>
      <c r="V237" s="12">
        <f>IF(Taxonomie!$AM237="skos:narrowMatch",Taxonomie!$AK237,)</f>
        <v>0</v>
      </c>
      <c r="W237" s="37" t="str">
        <f>IF(Taxonomie!$AQ237="skos:exactMatch",Taxonomie!$AP237,)</f>
        <v>https://schema.org/PostOffice</v>
      </c>
      <c r="X237" s="12">
        <f>IF(Taxonomie!$AQ237="skos:closeMatch",Taxonomie!$AP237,)</f>
        <v>0</v>
      </c>
      <c r="Y237" s="12">
        <f>IF(Taxonomie!$AQ237="skos:relatedMatch",Taxonomie!$AP237,)</f>
        <v>0</v>
      </c>
      <c r="Z237" s="12">
        <f>IF(Taxonomie!$AQ237="skos:broadMatch",Taxonomie!$AP237,)</f>
        <v>0</v>
      </c>
      <c r="AA237" s="12">
        <f>IF(Taxonomie!$AQ237="skos:narrowMatch",Taxonomie!$AP237,)</f>
        <v>0</v>
      </c>
      <c r="AB237" s="12" t="s">
        <v>5489</v>
      </c>
    </row>
    <row r="238" spans="1:28">
      <c r="A238" s="12" t="str">
        <f t="shared" si="0"/>
        <v>Wirtschaft - Dienstleistung - Weihnachtsmarkt</v>
      </c>
      <c r="B238" s="12" t="str">
        <f>CONCATENATE(Taxonomie!D238," - ",Taxonomie!Y238)</f>
        <v>economy - service - Christmas market</v>
      </c>
      <c r="C238" s="12" t="str">
        <f>Taxonomie!C238</f>
        <v>Wirtschaft</v>
      </c>
      <c r="D238" s="12" t="str">
        <f>Taxonomie!X238</f>
        <v>Dienstleistung - Weihnachtsmarkt</v>
      </c>
      <c r="E238" s="12" t="str">
        <f>Taxonomie!Z238</f>
        <v>Weihnachtsmärkte</v>
      </c>
      <c r="F238" s="12" t="str">
        <f>Taxonomie!B238</f>
        <v>Wirtschaft und Finanzen</v>
      </c>
      <c r="G238" s="37" t="str">
        <f>IF(Taxonomie!$AC238="skos:exactMatch",Taxonomie!$AA238,)</f>
        <v>https://d-nb.info/gnd/4564378-7</v>
      </c>
      <c r="H238" s="12">
        <f>IF(Taxonomie!$AC238="skos:closeMatch",Taxonomie!$AA238,)</f>
        <v>0</v>
      </c>
      <c r="I238" s="12">
        <f>IF(Taxonomie!$AC238="skos:relatedMatch",Taxonomie!$AA238,)</f>
        <v>0</v>
      </c>
      <c r="J238" s="12">
        <f>IF(Taxonomie!$AC238="skos:broadMatch",Taxonomie!$AA238,)</f>
        <v>0</v>
      </c>
      <c r="K238" s="12">
        <f>IF(Taxonomie!$AC238="skos:narrowMatch",Taxonomie!$AA238,)</f>
        <v>0</v>
      </c>
      <c r="L238" s="37" t="str">
        <f>IF(Taxonomie!$AH238="skos:exactMatch",Taxonomie!$AF238,)</f>
        <v>https://www.wikidata.org/wiki/Q57607</v>
      </c>
      <c r="M238" s="12">
        <f>IF(Taxonomie!$AH238="skos:closeMatch",Taxonomie!$AF238,)</f>
        <v>0</v>
      </c>
      <c r="N238" s="12">
        <f>IF(Taxonomie!$AH238="skos:relatedMatch",Taxonomie!$AF238,)</f>
        <v>0</v>
      </c>
      <c r="O238" s="12">
        <f>IF(Taxonomie!$AH238="skos:broadMatch",Taxonomie!$AF238,)</f>
        <v>0</v>
      </c>
      <c r="P238" s="12">
        <f>IF(Taxonomie!$AH238="skos:narrowMatch",Taxonomie!$AF238,)</f>
        <v>0</v>
      </c>
      <c r="Q238" s="12">
        <f>IF(Taxonomie!AK238="N.A.",,Taxonomie!AK238)</f>
        <v>0</v>
      </c>
      <c r="R238" s="12">
        <f>IF(Taxonomie!$AM238="skos:exactMatch",Taxonomie!$AK238,)</f>
        <v>0</v>
      </c>
      <c r="S238" s="12">
        <f>IF(Taxonomie!$AM238="skos:closeMatch",Taxonomie!$AK238,)</f>
        <v>0</v>
      </c>
      <c r="T238" s="12">
        <f>IF(Taxonomie!$AM238="skos:relatedMatch",Taxonomie!$AK238,)</f>
        <v>0</v>
      </c>
      <c r="U238" s="12">
        <f>IF(Taxonomie!$AM238="skos:broadMatch",Taxonomie!$AK238,)</f>
        <v>0</v>
      </c>
      <c r="V238" s="12">
        <f>IF(Taxonomie!$AM238="skos:narrowMatch",Taxonomie!$AK238,)</f>
        <v>0</v>
      </c>
      <c r="W238" s="12">
        <f>IF(Taxonomie!$AQ238="skos:exactMatch",Taxonomie!$AP238,)</f>
        <v>0</v>
      </c>
      <c r="X238" s="12">
        <f>IF(Taxonomie!$AQ238="skos:closeMatch",Taxonomie!$AP238,)</f>
        <v>0</v>
      </c>
      <c r="Y238" s="12">
        <f>IF(Taxonomie!$AQ238="skos:relatedMatch",Taxonomie!$AP238,)</f>
        <v>0</v>
      </c>
      <c r="Z238" s="12">
        <f>IF(Taxonomie!$AQ238="skos:broadMatch",Taxonomie!$AP238,)</f>
        <v>0</v>
      </c>
      <c r="AA238" s="12">
        <f>IF(Taxonomie!$AQ238="skos:narrowMatch",Taxonomie!$AP238,)</f>
        <v>0</v>
      </c>
      <c r="AB238" s="12" t="s">
        <v>5489</v>
      </c>
    </row>
    <row r="239" spans="1:28">
      <c r="A239" s="12" t="str">
        <f t="shared" si="0"/>
        <v>Wirtschaft - Dienstleistung - Wochenmarkt</v>
      </c>
      <c r="B239" s="12" t="str">
        <f>CONCATENATE(Taxonomie!D239," - ",Taxonomie!Y239)</f>
        <v>economy - service - farmer's market</v>
      </c>
      <c r="C239" s="12" t="str">
        <f>Taxonomie!C239</f>
        <v>Wirtschaft</v>
      </c>
      <c r="D239" s="12" t="str">
        <f>Taxonomie!X239</f>
        <v>Dienstleistung - Wochenmarkt</v>
      </c>
      <c r="E239" s="12" t="str">
        <f>Taxonomie!Z239</f>
        <v>Regelmäßig stattfindende Märkte, besonders für Gemüse, Obst, Fleisch, Blumen</v>
      </c>
      <c r="F239" s="12" t="str">
        <f>Taxonomie!B239</f>
        <v>Wirtschaft und Finanzen</v>
      </c>
      <c r="G239" s="37" t="str">
        <f>IF(Taxonomie!$AC239="skos:exactMatch",Taxonomie!$AA239,)</f>
        <v>https://d-nb.info/gnd/4066702-9</v>
      </c>
      <c r="H239" s="12">
        <f>IF(Taxonomie!$AC239="skos:closeMatch",Taxonomie!$AA239,)</f>
        <v>0</v>
      </c>
      <c r="I239" s="12">
        <f>IF(Taxonomie!$AC239="skos:relatedMatch",Taxonomie!$AA239,)</f>
        <v>0</v>
      </c>
      <c r="J239" s="12">
        <f>IF(Taxonomie!$AC239="skos:broadMatch",Taxonomie!$AA239,)</f>
        <v>0</v>
      </c>
      <c r="K239" s="12">
        <f>IF(Taxonomie!$AC239="skos:narrowMatch",Taxonomie!$AA239,)</f>
        <v>0</v>
      </c>
      <c r="L239" s="37" t="str">
        <f>IF(Taxonomie!$AH239="skos:exactMatch",Taxonomie!$AF239,)</f>
        <v>https://www.wikidata.org/wiki/Q132510</v>
      </c>
      <c r="M239" s="12">
        <f>IF(Taxonomie!$AH239="skos:closeMatch",Taxonomie!$AF239,)</f>
        <v>0</v>
      </c>
      <c r="N239" s="12">
        <f>IF(Taxonomie!$AH239="skos:relatedMatch",Taxonomie!$AF239,)</f>
        <v>0</v>
      </c>
      <c r="O239" s="12">
        <f>IF(Taxonomie!$AH239="skos:broadMatch",Taxonomie!$AF239,)</f>
        <v>0</v>
      </c>
      <c r="P239" s="12">
        <f>IF(Taxonomie!$AH239="skos:narrowMatch",Taxonomie!$AF239,)</f>
        <v>0</v>
      </c>
      <c r="Q239" s="12">
        <f>IF(Taxonomie!AK239="N.A.",,Taxonomie!AK239)</f>
        <v>0</v>
      </c>
      <c r="R239" s="12">
        <f>IF(Taxonomie!$AM239="skos:exactMatch",Taxonomie!$AK239,)</f>
        <v>0</v>
      </c>
      <c r="S239" s="12">
        <f>IF(Taxonomie!$AM239="skos:closeMatch",Taxonomie!$AK239,)</f>
        <v>0</v>
      </c>
      <c r="T239" s="12">
        <f>IF(Taxonomie!$AM239="skos:relatedMatch",Taxonomie!$AK239,)</f>
        <v>0</v>
      </c>
      <c r="U239" s="12">
        <f>IF(Taxonomie!$AM239="skos:broadMatch",Taxonomie!$AK239,)</f>
        <v>0</v>
      </c>
      <c r="V239" s="12">
        <f>IF(Taxonomie!$AM239="skos:narrowMatch",Taxonomie!$AK239,)</f>
        <v>0</v>
      </c>
      <c r="W239" s="12">
        <f>IF(Taxonomie!$AQ239="skos:exactMatch",Taxonomie!$AP239,)</f>
        <v>0</v>
      </c>
      <c r="X239" s="12">
        <f>IF(Taxonomie!$AQ239="skos:closeMatch",Taxonomie!$AP239,)</f>
        <v>0</v>
      </c>
      <c r="Y239" s="12">
        <f>IF(Taxonomie!$AQ239="skos:relatedMatch",Taxonomie!$AP239,)</f>
        <v>0</v>
      </c>
      <c r="Z239" s="12">
        <f>IF(Taxonomie!$AQ239="skos:broadMatch",Taxonomie!$AP239,)</f>
        <v>0</v>
      </c>
      <c r="AA239" s="12">
        <f>IF(Taxonomie!$AQ239="skos:narrowMatch",Taxonomie!$AP239,)</f>
        <v>0</v>
      </c>
      <c r="AB239" s="12" t="s">
        <v>5489</v>
      </c>
    </row>
    <row r="240" spans="1:28">
      <c r="A240" s="12" t="str">
        <f t="shared" si="0"/>
        <v>Wirtschaft - Gewerbeanmeldung</v>
      </c>
      <c r="B240" s="12" t="str">
        <f>CONCATENATE(Taxonomie!D240," - ",Taxonomie!Y240)</f>
        <v>economy - business registration</v>
      </c>
      <c r="C240" s="12" t="str">
        <f>Taxonomie!C240</f>
        <v>Wirtschaft</v>
      </c>
      <c r="D240" s="12" t="str">
        <f>Taxonomie!X240</f>
        <v>Gewerbeanmeldung</v>
      </c>
      <c r="E240" s="12" t="str">
        <f>Taxonomie!Z240</f>
        <v>Anmeldung der Ausübung eines Gewerbes bei der Behörde</v>
      </c>
      <c r="F240" s="12" t="str">
        <f>Taxonomie!B240</f>
        <v>Wirtschaft und Finanzen</v>
      </c>
      <c r="G240" s="37" t="str">
        <f>IF(Taxonomie!$AC240="skos:exactMatch",Taxonomie!$AA240,)</f>
        <v>https://d-nb.info/gnd/4113750-4</v>
      </c>
      <c r="H240" s="12">
        <f>IF(Taxonomie!$AC240="skos:closeMatch",Taxonomie!$AA240,)</f>
        <v>0</v>
      </c>
      <c r="I240" s="12">
        <f>IF(Taxonomie!$AC240="skos:relatedMatch",Taxonomie!$AA240,)</f>
        <v>0</v>
      </c>
      <c r="J240" s="12">
        <f>IF(Taxonomie!$AC240="skos:broadMatch",Taxonomie!$AA240,)</f>
        <v>0</v>
      </c>
      <c r="K240" s="12">
        <f>IF(Taxonomie!$AC240="skos:narrowMatch",Taxonomie!$AA240,)</f>
        <v>0</v>
      </c>
      <c r="L240" s="37" t="str">
        <f>IF(Taxonomie!$AH240="skos:exactMatch",Taxonomie!$AF240,)</f>
        <v>https://www.wikidata.org/wiki/Q872919</v>
      </c>
      <c r="M240" s="12">
        <f>IF(Taxonomie!$AH240="skos:closeMatch",Taxonomie!$AF240,)</f>
        <v>0</v>
      </c>
      <c r="N240" s="12">
        <f>IF(Taxonomie!$AH240="skos:relatedMatch",Taxonomie!$AF240,)</f>
        <v>0</v>
      </c>
      <c r="O240" s="12">
        <f>IF(Taxonomie!$AH240="skos:broadMatch",Taxonomie!$AF240,)</f>
        <v>0</v>
      </c>
      <c r="P240" s="12">
        <f>IF(Taxonomie!$AH240="skos:narrowMatch",Taxonomie!$AF240,)</f>
        <v>0</v>
      </c>
      <c r="Q240" s="75" t="str">
        <f>IF(Taxonomie!AK240="N.A.",,Taxonomie!AK240)</f>
        <v>http://eurovoc.europa.eu/1301</v>
      </c>
      <c r="R240" s="12">
        <f>IF(Taxonomie!$AM240="skos:exactMatch",Taxonomie!$AK240,)</f>
        <v>0</v>
      </c>
      <c r="S240" s="37" t="str">
        <f>IF(Taxonomie!$AM240="skos:closeMatch",Taxonomie!$AK240,)</f>
        <v>http://eurovoc.europa.eu/1301</v>
      </c>
      <c r="T240" s="12">
        <f>IF(Taxonomie!$AM240="skos:relatedMatch",Taxonomie!$AK240,)</f>
        <v>0</v>
      </c>
      <c r="U240" s="12">
        <f>IF(Taxonomie!$AM240="skos:broadMatch",Taxonomie!$AK240,)</f>
        <v>0</v>
      </c>
      <c r="V240" s="12">
        <f>IF(Taxonomie!$AM240="skos:narrowMatch",Taxonomie!$AK240,)</f>
        <v>0</v>
      </c>
      <c r="W240" s="12">
        <f>IF(Taxonomie!$AQ240="skos:exactMatch",Taxonomie!$AP240,)</f>
        <v>0</v>
      </c>
      <c r="X240" s="12">
        <f>IF(Taxonomie!$AQ240="skos:closeMatch",Taxonomie!$AP240,)</f>
        <v>0</v>
      </c>
      <c r="Y240" s="12">
        <f>IF(Taxonomie!$AQ240="skos:relatedMatch",Taxonomie!$AP240,)</f>
        <v>0</v>
      </c>
      <c r="Z240" s="12">
        <f>IF(Taxonomie!$AQ240="skos:broadMatch",Taxonomie!$AP240,)</f>
        <v>0</v>
      </c>
      <c r="AA240" s="12">
        <f>IF(Taxonomie!$AQ240="skos:narrowMatch",Taxonomie!$AP240,)</f>
        <v>0</v>
      </c>
      <c r="AB240" s="12" t="s">
        <v>5489</v>
      </c>
    </row>
    <row r="241" spans="1:28">
      <c r="A241" s="12" t="str">
        <f t="shared" si="0"/>
        <v>Wirtschaft - Insolvenz</v>
      </c>
      <c r="B241" s="12" t="str">
        <f>CONCATENATE(Taxonomie!D241," - ",Taxonomie!Y241)</f>
        <v>economy - insolvency</v>
      </c>
      <c r="C241" s="12" t="str">
        <f>Taxonomie!C241</f>
        <v>Wirtschaft</v>
      </c>
      <c r="D241" s="12" t="str">
        <f>Taxonomie!X241</f>
        <v>Insolvenz</v>
      </c>
      <c r="E241" s="12" t="str">
        <f>Taxonomie!Z241</f>
        <v>Unternehmensinsolvenzen</v>
      </c>
      <c r="F241" s="12" t="str">
        <f>Taxonomie!B241</f>
        <v>Wirtschaft und Finanzen</v>
      </c>
      <c r="G241" s="37" t="str">
        <f>IF(Taxonomie!$AC241="skos:exactMatch",Taxonomie!$AA241,)</f>
        <v>https://d-nb.info/gnd/4072843-2</v>
      </c>
      <c r="H241" s="12">
        <f>IF(Taxonomie!$AC241="skos:closeMatch",Taxonomie!$AA241,)</f>
        <v>0</v>
      </c>
      <c r="I241" s="12">
        <f>IF(Taxonomie!$AC241="skos:relatedMatch",Taxonomie!$AA241,)</f>
        <v>0</v>
      </c>
      <c r="J241" s="12">
        <f>IF(Taxonomie!$AC241="skos:broadMatch",Taxonomie!$AA241,)</f>
        <v>0</v>
      </c>
      <c r="K241" s="12">
        <f>IF(Taxonomie!$AC241="skos:narrowMatch",Taxonomie!$AA241,)</f>
        <v>0</v>
      </c>
      <c r="L241" s="37" t="str">
        <f>IF(Taxonomie!$AH241="skos:exactMatch",Taxonomie!$AF241,)</f>
        <v>https://www.wikidata.org/wiki/Q757382</v>
      </c>
      <c r="M241" s="12">
        <f>IF(Taxonomie!$AH241="skos:closeMatch",Taxonomie!$AF241,)</f>
        <v>0</v>
      </c>
      <c r="N241" s="12">
        <f>IF(Taxonomie!$AH241="skos:relatedMatch",Taxonomie!$AF241,)</f>
        <v>0</v>
      </c>
      <c r="O241" s="12">
        <f>IF(Taxonomie!$AH241="skos:broadMatch",Taxonomie!$AF241,)</f>
        <v>0</v>
      </c>
      <c r="P241" s="12">
        <f>IF(Taxonomie!$AH241="skos:narrowMatch",Taxonomie!$AF241,)</f>
        <v>0</v>
      </c>
      <c r="Q241" s="75" t="str">
        <f>IF(Taxonomie!AK241="N.A.",,Taxonomie!AK241)</f>
        <v>http://eurovoc.europa.eu/960</v>
      </c>
      <c r="R241" s="37" t="str">
        <f>IF(Taxonomie!$AM241="skos:exactMatch",Taxonomie!$AK241,)</f>
        <v>http://eurovoc.europa.eu/960</v>
      </c>
      <c r="S241" s="12">
        <f>IF(Taxonomie!$AM241="skos:closeMatch",Taxonomie!$AK241,)</f>
        <v>0</v>
      </c>
      <c r="T241" s="12">
        <f>IF(Taxonomie!$AM241="skos:relatedMatch",Taxonomie!$AK241,)</f>
        <v>0</v>
      </c>
      <c r="U241" s="12">
        <f>IF(Taxonomie!$AM241="skos:broadMatch",Taxonomie!$AK241,)</f>
        <v>0</v>
      </c>
      <c r="V241" s="12">
        <f>IF(Taxonomie!$AM241="skos:narrowMatch",Taxonomie!$AK241,)</f>
        <v>0</v>
      </c>
      <c r="W241" s="12">
        <f>IF(Taxonomie!$AQ241="skos:exactMatch",Taxonomie!$AP241,)</f>
        <v>0</v>
      </c>
      <c r="X241" s="12">
        <f>IF(Taxonomie!$AQ241="skos:closeMatch",Taxonomie!$AP241,)</f>
        <v>0</v>
      </c>
      <c r="Y241" s="12">
        <f>IF(Taxonomie!$AQ241="skos:relatedMatch",Taxonomie!$AP241,)</f>
        <v>0</v>
      </c>
      <c r="Z241" s="12">
        <f>IF(Taxonomie!$AQ241="skos:broadMatch",Taxonomie!$AP241,)</f>
        <v>0</v>
      </c>
      <c r="AA241" s="12">
        <f>IF(Taxonomie!$AQ241="skos:narrowMatch",Taxonomie!$AP241,)</f>
        <v>0</v>
      </c>
      <c r="AB241" s="12" t="s">
        <v>5489</v>
      </c>
    </row>
    <row r="242" spans="1:28">
      <c r="A242" s="12" t="str">
        <f t="shared" si="0"/>
        <v>Wirtschaft - Wirtschaftsförderung</v>
      </c>
      <c r="B242" s="12" t="str">
        <f>CONCATENATE(Taxonomie!D242," - ",Taxonomie!Y242)</f>
        <v>economy - business development</v>
      </c>
      <c r="C242" s="12" t="str">
        <f>Taxonomie!C242</f>
        <v>Wirtschaft</v>
      </c>
      <c r="D242" s="12" t="str">
        <f>Taxonomie!X242</f>
        <v>Wirtschaftsförderung</v>
      </c>
      <c r="E242" s="12" t="str">
        <f>Taxonomie!Z242</f>
        <v>Förderung der Wirtschaft durch Kommunen durch finanzielle oder andere Zuwendungen</v>
      </c>
      <c r="F242" s="12" t="str">
        <f>Taxonomie!B242</f>
        <v>Wirtschaft und Finanzen</v>
      </c>
      <c r="G242" s="37" t="str">
        <f>IF(Taxonomie!$AC242="skos:exactMatch",Taxonomie!$AA242,)</f>
        <v>https://d-nb.info/gnd/4066442-9</v>
      </c>
      <c r="H242" s="12">
        <f>IF(Taxonomie!$AC242="skos:closeMatch",Taxonomie!$AA242,)</f>
        <v>0</v>
      </c>
      <c r="I242" s="12">
        <f>IF(Taxonomie!$AC242="skos:relatedMatch",Taxonomie!$AA242,)</f>
        <v>0</v>
      </c>
      <c r="J242" s="12">
        <f>IF(Taxonomie!$AC242="skos:broadMatch",Taxonomie!$AA242,)</f>
        <v>0</v>
      </c>
      <c r="K242" s="12">
        <f>IF(Taxonomie!$AC242="skos:narrowMatch",Taxonomie!$AA242,)</f>
        <v>0</v>
      </c>
      <c r="L242" s="37" t="str">
        <f>IF(Taxonomie!$AH242="skos:exactMatch",Taxonomie!$AF242,)</f>
        <v>https://www.wikidata.org/wiki/Q25379754</v>
      </c>
      <c r="M242" s="12">
        <f>IF(Taxonomie!$AH242="skos:closeMatch",Taxonomie!$AF242,)</f>
        <v>0</v>
      </c>
      <c r="N242" s="12">
        <f>IF(Taxonomie!$AH242="skos:relatedMatch",Taxonomie!$AF242,)</f>
        <v>0</v>
      </c>
      <c r="O242" s="12">
        <f>IF(Taxonomie!$AH242="skos:broadMatch",Taxonomie!$AF242,)</f>
        <v>0</v>
      </c>
      <c r="P242" s="12">
        <f>IF(Taxonomie!$AH242="skos:narrowMatch",Taxonomie!$AF242,)</f>
        <v>0</v>
      </c>
      <c r="Q242" s="75" t="str">
        <f>IF(Taxonomie!AK242="N.A.",,Taxonomie!AK242)</f>
        <v>http://eurovoc.europa.eu/2804</v>
      </c>
      <c r="R242" s="12">
        <f>IF(Taxonomie!$AM242="skos:exactMatch",Taxonomie!$AK242,)</f>
        <v>0</v>
      </c>
      <c r="S242" s="12">
        <f>IF(Taxonomie!$AM242="skos:closeMatch",Taxonomie!$AK242,)</f>
        <v>0</v>
      </c>
      <c r="T242" s="12">
        <f>IF(Taxonomie!$AM242="skos:relatedMatch",Taxonomie!$AK242,)</f>
        <v>0</v>
      </c>
      <c r="U242" s="12">
        <f>IF(Taxonomie!$AM242="skos:broadMatch",Taxonomie!$AK242,)</f>
        <v>0</v>
      </c>
      <c r="V242" s="37" t="str">
        <f>IF(Taxonomie!$AM242="skos:narrowMatch",Taxonomie!$AK242,)</f>
        <v>http://eurovoc.europa.eu/2804</v>
      </c>
      <c r="W242" s="12">
        <f>IF(Taxonomie!$AQ242="skos:exactMatch",Taxonomie!$AP242,)</f>
        <v>0</v>
      </c>
      <c r="X242" s="12">
        <f>IF(Taxonomie!$AQ242="skos:closeMatch",Taxonomie!$AP242,)</f>
        <v>0</v>
      </c>
      <c r="Y242" s="12">
        <f>IF(Taxonomie!$AQ242="skos:relatedMatch",Taxonomie!$AP242,)</f>
        <v>0</v>
      </c>
      <c r="Z242" s="12">
        <f>IF(Taxonomie!$AQ242="skos:broadMatch",Taxonomie!$AP242,)</f>
        <v>0</v>
      </c>
      <c r="AA242" s="12">
        <f>IF(Taxonomie!$AQ242="skos:narrowMatch",Taxonomie!$AP242,)</f>
        <v>0</v>
      </c>
      <c r="AB242" s="12" t="s">
        <v>5489</v>
      </c>
    </row>
    <row r="243" spans="1:28">
      <c r="A243" s="12" t="str">
        <f t="shared" si="0"/>
        <v>Wirtschaft - Wirtschaftsstandort</v>
      </c>
      <c r="B243" s="12" t="str">
        <f>CONCATENATE(Taxonomie!D243," - ",Taxonomie!Y243)</f>
        <v>economy - business location</v>
      </c>
      <c r="C243" s="12" t="str">
        <f>Taxonomie!C243</f>
        <v>Wirtschaft</v>
      </c>
      <c r="D243" s="12" t="str">
        <f>Taxonomie!X243</f>
        <v>Wirtschaftsstandort</v>
      </c>
      <c r="E243" s="12" t="str">
        <f>Taxonomie!Z243</f>
        <v>Wirtschaftsrahmenbedingungen in einem bestimmten Gebiet</v>
      </c>
      <c r="F243" s="12" t="str">
        <f>Taxonomie!B243</f>
        <v>Wirtschaft und Finanzen</v>
      </c>
      <c r="G243" s="37" t="str">
        <f>IF(Taxonomie!$AC243="skos:exactMatch",Taxonomie!$AA243,)</f>
        <v>https://d-nb.info/gnd/4223616-2</v>
      </c>
      <c r="H243" s="12">
        <f>IF(Taxonomie!$AC243="skos:closeMatch",Taxonomie!$AA243,)</f>
        <v>0</v>
      </c>
      <c r="I243" s="12">
        <f>IF(Taxonomie!$AC243="skos:relatedMatch",Taxonomie!$AA243,)</f>
        <v>0</v>
      </c>
      <c r="J243" s="12">
        <f>IF(Taxonomie!$AC243="skos:broadMatch",Taxonomie!$AA243,)</f>
        <v>0</v>
      </c>
      <c r="K243" s="12">
        <f>IF(Taxonomie!$AC243="skos:narrowMatch",Taxonomie!$AA243,)</f>
        <v>0</v>
      </c>
      <c r="L243" s="37" t="str">
        <f>IF(Taxonomie!$AH243="skos:exactMatch",Taxonomie!$AF243,)</f>
        <v>https://www.wikidata.org/wiki/Q1431628</v>
      </c>
      <c r="M243" s="12">
        <f>IF(Taxonomie!$AH243="skos:closeMatch",Taxonomie!$AF243,)</f>
        <v>0</v>
      </c>
      <c r="N243" s="12">
        <f>IF(Taxonomie!$AH243="skos:relatedMatch",Taxonomie!$AF243,)</f>
        <v>0</v>
      </c>
      <c r="O243" s="12">
        <f>IF(Taxonomie!$AH243="skos:broadMatch",Taxonomie!$AF243,)</f>
        <v>0</v>
      </c>
      <c r="P243" s="12">
        <f>IF(Taxonomie!$AH243="skos:narrowMatch",Taxonomie!$AF243,)</f>
        <v>0</v>
      </c>
      <c r="Q243" s="75" t="str">
        <f>IF(Taxonomie!AK243="N.A.",,Taxonomie!AK243)</f>
        <v>http://eurovoc.europa.eu/1307</v>
      </c>
      <c r="R243" s="37" t="str">
        <f>IF(Taxonomie!$AM243="skos:exactMatch",Taxonomie!$AK243,)</f>
        <v>http://eurovoc.europa.eu/1307</v>
      </c>
      <c r="S243" s="12">
        <f>IF(Taxonomie!$AM243="skos:closeMatch",Taxonomie!$AK243,)</f>
        <v>0</v>
      </c>
      <c r="T243" s="12">
        <f>IF(Taxonomie!$AM243="skos:relatedMatch",Taxonomie!$AK243,)</f>
        <v>0</v>
      </c>
      <c r="U243" s="12">
        <f>IF(Taxonomie!$AM243="skos:broadMatch",Taxonomie!$AK243,)</f>
        <v>0</v>
      </c>
      <c r="V243" s="12">
        <f>IF(Taxonomie!$AM243="skos:narrowMatch",Taxonomie!$AK243,)</f>
        <v>0</v>
      </c>
      <c r="W243" s="12">
        <f>IF(Taxonomie!$AQ243="skos:exactMatch",Taxonomie!$AP243,)</f>
        <v>0</v>
      </c>
      <c r="X243" s="12">
        <f>IF(Taxonomie!$AQ243="skos:closeMatch",Taxonomie!$AP243,)</f>
        <v>0</v>
      </c>
      <c r="Y243" s="12">
        <f>IF(Taxonomie!$AQ243="skos:relatedMatch",Taxonomie!$AP243,)</f>
        <v>0</v>
      </c>
      <c r="Z243" s="37" t="str">
        <f>IF(Taxonomie!$AQ243="skos:broadMatch",Taxonomie!$AP243,)</f>
        <v>https://schema.org/location</v>
      </c>
      <c r="AA243" s="12">
        <f>IF(Taxonomie!$AQ243="skos:narrowMatch",Taxonomie!$AP243,)</f>
        <v>0</v>
      </c>
      <c r="AB243" s="12" t="s">
        <v>5489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8"/>
  <sheetViews>
    <sheetView workbookViewId="0"/>
  </sheetViews>
  <sheetFormatPr baseColWidth="10" defaultColWidth="14.5" defaultRowHeight="15" customHeight="1"/>
  <cols>
    <col min="1" max="1" width="16.83203125" customWidth="1"/>
  </cols>
  <sheetData>
    <row r="1" spans="1:5">
      <c r="B1" s="12" t="s">
        <v>3</v>
      </c>
      <c r="C1" s="12" t="s">
        <v>5490</v>
      </c>
      <c r="D1" s="12" t="s">
        <v>5450</v>
      </c>
      <c r="E1" s="12" t="s">
        <v>5</v>
      </c>
    </row>
    <row r="2" spans="1:5">
      <c r="A2" s="12" t="s">
        <v>19</v>
      </c>
      <c r="B2" s="12">
        <f>COUNTIF(Taxonomie!$AC$2:$AC$243,$A2)</f>
        <v>149</v>
      </c>
      <c r="C2" s="12">
        <f>COUNTIF(Taxonomie!$AH$2:$AH$243,$A2)</f>
        <v>155</v>
      </c>
      <c r="D2" s="12">
        <f>COUNTIF(Taxonomie!$AM$2:$AM$243,$A2)</f>
        <v>48</v>
      </c>
      <c r="E2" s="12">
        <f>COUNTIF(Taxonomie!$AQ$2:$AQ$243,$A2)</f>
        <v>23</v>
      </c>
    </row>
    <row r="3" spans="1:5">
      <c r="A3" s="12" t="s">
        <v>15</v>
      </c>
      <c r="B3" s="12">
        <f>COUNTIF(Taxonomie!$AC$2:$AC$243,A3)</f>
        <v>3</v>
      </c>
      <c r="C3" s="12">
        <f>COUNTIF(Taxonomie!$AH$2:$AH$243,$A3)</f>
        <v>8</v>
      </c>
      <c r="D3" s="12">
        <f>COUNTIF(Taxonomie!$AM$2:$AM$243,$A3)</f>
        <v>9</v>
      </c>
      <c r="E3" s="12">
        <f>COUNTIF(Taxonomie!$AQ$2:$AQ$243,$A3)</f>
        <v>4</v>
      </c>
    </row>
    <row r="4" spans="1:5">
      <c r="A4" s="12" t="s">
        <v>24</v>
      </c>
      <c r="B4" s="12">
        <f>COUNTIF(Taxonomie!$AC$2:$AC$243,A4)</f>
        <v>10</v>
      </c>
      <c r="C4" s="12">
        <f>COUNTIF(Taxonomie!$AH$2:$AH$243,$A4)</f>
        <v>12</v>
      </c>
      <c r="D4" s="12">
        <f>COUNTIF(Taxonomie!$AM$2:$AM$243,$A4)</f>
        <v>40</v>
      </c>
      <c r="E4" s="12">
        <f>COUNTIF(Taxonomie!$AQ$2:$AQ$243,$A4)</f>
        <v>31</v>
      </c>
    </row>
    <row r="5" spans="1:5">
      <c r="A5" s="12" t="s">
        <v>30</v>
      </c>
      <c r="B5" s="12">
        <f>COUNTIF(Taxonomie!$AC$2:$AC$243,A5)</f>
        <v>64</v>
      </c>
      <c r="C5" s="12">
        <f>COUNTIF(Taxonomie!$AH$2:$AH$243,$A5)</f>
        <v>48</v>
      </c>
      <c r="D5" s="12">
        <f>COUNTIF(Taxonomie!$AM$2:$AM$243,$A5)</f>
        <v>78</v>
      </c>
      <c r="E5" s="12">
        <f>COUNTIF(Taxonomie!$AQ$2:$AQ$243,$A5)</f>
        <v>78</v>
      </c>
    </row>
    <row r="6" spans="1:5">
      <c r="A6" s="12" t="s">
        <v>47</v>
      </c>
      <c r="B6" s="12">
        <f>COUNTIF(Taxonomie!$AC$2:$AC$243,A6)</f>
        <v>15</v>
      </c>
      <c r="C6" s="12">
        <f>COUNTIF(Taxonomie!$AH$2:$AH$243,$A6)</f>
        <v>18</v>
      </c>
      <c r="D6" s="12">
        <f>COUNTIF(Taxonomie!$AM$2:$AM$243,$A6)</f>
        <v>16</v>
      </c>
      <c r="E6" s="12">
        <f>COUNTIF(Taxonomie!$AQ$2:$AQ$243,$A6)</f>
        <v>11</v>
      </c>
    </row>
    <row r="7" spans="1:5">
      <c r="A7" s="12" t="s">
        <v>20</v>
      </c>
      <c r="B7" s="12">
        <f>COUNTIF(Taxonomie!$AC$2:$AC$243,A7)</f>
        <v>1</v>
      </c>
      <c r="C7" s="12">
        <f>COUNTIF(Taxonomie!$AH$2:$AH$243,$A7)</f>
        <v>0</v>
      </c>
      <c r="D7" s="12">
        <f>COUNTIF(Taxonomie!$AM$2:$AM$243,$A7)</f>
        <v>50</v>
      </c>
      <c r="E7" s="12">
        <f>COUNTIF(Taxonomie!$AQ$2:$AQ$243,$A7)</f>
        <v>95</v>
      </c>
    </row>
    <row r="8" spans="1:5">
      <c r="B8" s="12">
        <f t="shared" ref="B8:E8" si="0">SUM(B2:B7)</f>
        <v>242</v>
      </c>
      <c r="C8" s="12">
        <f t="shared" si="0"/>
        <v>241</v>
      </c>
      <c r="D8" s="12">
        <f t="shared" si="0"/>
        <v>241</v>
      </c>
      <c r="E8" s="12">
        <f t="shared" si="0"/>
        <v>242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Taxonomie</vt:lpstr>
      <vt:lpstr>Datensätze</vt:lpstr>
      <vt:lpstr>Quellen</vt:lpstr>
      <vt:lpstr>OGDCockpit</vt:lpstr>
      <vt:lpstr>Auswertung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2023-05-16T14:16:38Z</dcterms:modified>
</cp:coreProperties>
</file>