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kberthelemy/Code/evidence-learning-analytics/sources/Learning/"/>
    </mc:Choice>
  </mc:AlternateContent>
  <xr:revisionPtr revIDLastSave="0" documentId="8_{A38CF3EC-EE84-3049-A062-F422369835DD}" xr6:coauthVersionLast="47" xr6:coauthVersionMax="47" xr10:uidLastSave="{00000000-0000-0000-0000-000000000000}"/>
  <bookViews>
    <workbookView xWindow="680" yWindow="740" windowWidth="28040" windowHeight="17240" xr2:uid="{AACB1593-2E0A-A54C-A4EF-972706988C12}"/>
  </bookViews>
  <sheets>
    <sheet name="users2" sheetId="1" r:id="rId1"/>
    <sheet name="locations" sheetId="4" r:id="rId2"/>
    <sheet name="education" sheetId="2" r:id="rId3"/>
  </sheets>
  <definedNames>
    <definedName name="users2" localSheetId="0">users2!$A$1:$B$101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B5" i="1" s="1"/>
  <c r="G6" i="1"/>
  <c r="B6" i="1" s="1"/>
  <c r="G7" i="1"/>
  <c r="B7" i="1" s="1"/>
  <c r="G8" i="1"/>
  <c r="B8" i="1" s="1"/>
  <c r="G9" i="1"/>
  <c r="G10" i="1"/>
  <c r="G11" i="1"/>
  <c r="G12" i="1"/>
  <c r="G13" i="1"/>
  <c r="B13" i="1" s="1"/>
  <c r="G14" i="1"/>
  <c r="B14" i="1" s="1"/>
  <c r="G15" i="1"/>
  <c r="B15" i="1" s="1"/>
  <c r="G16" i="1"/>
  <c r="G17" i="1"/>
  <c r="B17" i="1" s="1"/>
  <c r="G18" i="1"/>
  <c r="G19" i="1"/>
  <c r="G20" i="1"/>
  <c r="G21" i="1"/>
  <c r="B21" i="1" s="1"/>
  <c r="G22" i="1"/>
  <c r="B22" i="1" s="1"/>
  <c r="G23" i="1"/>
  <c r="B23" i="1" s="1"/>
  <c r="G24" i="1"/>
  <c r="B24" i="1" s="1"/>
  <c r="G25" i="1"/>
  <c r="G26" i="1"/>
  <c r="G27" i="1"/>
  <c r="G28" i="1"/>
  <c r="G29" i="1"/>
  <c r="B29" i="1" s="1"/>
  <c r="G30" i="1"/>
  <c r="B30" i="1" s="1"/>
  <c r="G31" i="1"/>
  <c r="B31" i="1" s="1"/>
  <c r="G32" i="1"/>
  <c r="B32" i="1" s="1"/>
  <c r="G33" i="1"/>
  <c r="G34" i="1"/>
  <c r="G35" i="1"/>
  <c r="G36" i="1"/>
  <c r="G37" i="1"/>
  <c r="B37" i="1" s="1"/>
  <c r="G38" i="1"/>
  <c r="B38" i="1" s="1"/>
  <c r="G39" i="1"/>
  <c r="G40" i="1"/>
  <c r="B40" i="1" s="1"/>
  <c r="G41" i="1"/>
  <c r="G42" i="1"/>
  <c r="G43" i="1"/>
  <c r="G44" i="1"/>
  <c r="G45" i="1"/>
  <c r="G46" i="1"/>
  <c r="B46" i="1" s="1"/>
  <c r="G47" i="1"/>
  <c r="B47" i="1" s="1"/>
  <c r="G48" i="1"/>
  <c r="B48" i="1" s="1"/>
  <c r="G49" i="1"/>
  <c r="G50" i="1"/>
  <c r="G51" i="1"/>
  <c r="G52" i="1"/>
  <c r="G53" i="1"/>
  <c r="B53" i="1" s="1"/>
  <c r="G54" i="1"/>
  <c r="B54" i="1" s="1"/>
  <c r="G55" i="1"/>
  <c r="B55" i="1" s="1"/>
  <c r="G56" i="1"/>
  <c r="B56" i="1" s="1"/>
  <c r="G57" i="1"/>
  <c r="B57" i="1" s="1"/>
  <c r="G58" i="1"/>
  <c r="G59" i="1"/>
  <c r="G60" i="1"/>
  <c r="G61" i="1"/>
  <c r="B61" i="1" s="1"/>
  <c r="G62" i="1"/>
  <c r="B62" i="1" s="1"/>
  <c r="G63" i="1"/>
  <c r="B63" i="1" s="1"/>
  <c r="G64" i="1"/>
  <c r="B64" i="1" s="1"/>
  <c r="G65" i="1"/>
  <c r="B65" i="1" s="1"/>
  <c r="G66" i="1"/>
  <c r="G67" i="1"/>
  <c r="G68" i="1"/>
  <c r="G69" i="1"/>
  <c r="B69" i="1" s="1"/>
  <c r="G70" i="1"/>
  <c r="B70" i="1" s="1"/>
  <c r="G71" i="1"/>
  <c r="B71" i="1" s="1"/>
  <c r="G72" i="1"/>
  <c r="B72" i="1" s="1"/>
  <c r="G73" i="1"/>
  <c r="G74" i="1"/>
  <c r="G75" i="1"/>
  <c r="G76" i="1"/>
  <c r="G77" i="1"/>
  <c r="B77" i="1" s="1"/>
  <c r="G78" i="1"/>
  <c r="G79" i="1"/>
  <c r="G80" i="1"/>
  <c r="B80" i="1" s="1"/>
  <c r="G81" i="1"/>
  <c r="G82" i="1"/>
  <c r="G83" i="1"/>
  <c r="G84" i="1"/>
  <c r="G85" i="1"/>
  <c r="B85" i="1" s="1"/>
  <c r="G86" i="1"/>
  <c r="B86" i="1" s="1"/>
  <c r="G87" i="1"/>
  <c r="B87" i="1" s="1"/>
  <c r="G88" i="1"/>
  <c r="B88" i="1" s="1"/>
  <c r="G89" i="1"/>
  <c r="B89" i="1" s="1"/>
  <c r="G90" i="1"/>
  <c r="G91" i="1"/>
  <c r="G92" i="1"/>
  <c r="G93" i="1"/>
  <c r="B93" i="1" s="1"/>
  <c r="G94" i="1"/>
  <c r="B94" i="1" s="1"/>
  <c r="G95" i="1"/>
  <c r="G96" i="1"/>
  <c r="B96" i="1" s="1"/>
  <c r="G97" i="1"/>
  <c r="B97" i="1" s="1"/>
  <c r="G98" i="1"/>
  <c r="G99" i="1"/>
  <c r="G100" i="1"/>
  <c r="G101" i="1"/>
  <c r="B101" i="1" s="1"/>
  <c r="B98" i="1"/>
  <c r="B95" i="1"/>
  <c r="B82" i="1"/>
  <c r="B66" i="1"/>
  <c r="B42" i="1"/>
  <c r="B41" i="1"/>
  <c r="B39" i="1"/>
  <c r="B26" i="1"/>
  <c r="B25" i="1"/>
  <c r="B10" i="1"/>
  <c r="B9" i="1"/>
  <c r="B2" i="1"/>
  <c r="B16" i="1"/>
  <c r="B18" i="1"/>
  <c r="B34" i="1"/>
  <c r="B50" i="1"/>
  <c r="B58" i="1"/>
  <c r="B73" i="1"/>
  <c r="B74" i="1"/>
  <c r="B78" i="1"/>
  <c r="B79" i="1"/>
  <c r="B90" i="1"/>
  <c r="B100" i="1"/>
  <c r="B99" i="1"/>
  <c r="B92" i="1"/>
  <c r="B91" i="1"/>
  <c r="B84" i="1"/>
  <c r="B83" i="1"/>
  <c r="B81" i="1"/>
  <c r="B76" i="1"/>
  <c r="B75" i="1"/>
  <c r="B68" i="1"/>
  <c r="B67" i="1"/>
  <c r="B60" i="1"/>
  <c r="B59" i="1"/>
  <c r="B52" i="1"/>
  <c r="B51" i="1"/>
  <c r="B49" i="1"/>
  <c r="B45" i="1"/>
  <c r="B44" i="1"/>
  <c r="B43" i="1"/>
  <c r="B36" i="1"/>
  <c r="B35" i="1"/>
  <c r="B33" i="1"/>
  <c r="B28" i="1"/>
  <c r="B27" i="1"/>
  <c r="B20" i="1"/>
  <c r="B19" i="1"/>
  <c r="B12" i="1"/>
  <c r="B11" i="1"/>
  <c r="B4" i="1"/>
  <c r="B3" i="1"/>
  <c r="F101" i="1"/>
  <c r="D101" i="1" s="1"/>
  <c r="F100" i="1"/>
  <c r="D100" i="1" s="1"/>
  <c r="F99" i="1"/>
  <c r="D99" i="1" s="1"/>
  <c r="F98" i="1"/>
  <c r="D98" i="1" s="1"/>
  <c r="F97" i="1"/>
  <c r="D97" i="1" s="1"/>
  <c r="F96" i="1"/>
  <c r="D96" i="1" s="1"/>
  <c r="F95" i="1"/>
  <c r="D95" i="1" s="1"/>
  <c r="F94" i="1"/>
  <c r="D94" i="1" s="1"/>
  <c r="F93" i="1"/>
  <c r="D93" i="1" s="1"/>
  <c r="F92" i="1"/>
  <c r="D92" i="1" s="1"/>
  <c r="F91" i="1"/>
  <c r="D91" i="1" s="1"/>
  <c r="F90" i="1"/>
  <c r="D90" i="1" s="1"/>
  <c r="F89" i="1"/>
  <c r="D89" i="1" s="1"/>
  <c r="F88" i="1"/>
  <c r="D88" i="1" s="1"/>
  <c r="F87" i="1"/>
  <c r="D87" i="1" s="1"/>
  <c r="F86" i="1"/>
  <c r="D86" i="1" s="1"/>
  <c r="F85" i="1"/>
  <c r="D85" i="1" s="1"/>
  <c r="F84" i="1"/>
  <c r="D84" i="1" s="1"/>
  <c r="F83" i="1"/>
  <c r="D83" i="1" s="1"/>
  <c r="F82" i="1"/>
  <c r="D82" i="1" s="1"/>
  <c r="F81" i="1"/>
  <c r="D81" i="1" s="1"/>
  <c r="F80" i="1"/>
  <c r="D80" i="1" s="1"/>
  <c r="F79" i="1"/>
  <c r="D79" i="1" s="1"/>
  <c r="F78" i="1"/>
  <c r="D78" i="1" s="1"/>
  <c r="F77" i="1"/>
  <c r="D77" i="1" s="1"/>
  <c r="F76" i="1"/>
  <c r="D76" i="1" s="1"/>
  <c r="F75" i="1"/>
  <c r="D75" i="1" s="1"/>
  <c r="F74" i="1"/>
  <c r="D74" i="1" s="1"/>
  <c r="F73" i="1"/>
  <c r="D73" i="1" s="1"/>
  <c r="F72" i="1"/>
  <c r="D72" i="1" s="1"/>
  <c r="F71" i="1"/>
  <c r="D71" i="1" s="1"/>
  <c r="F70" i="1"/>
  <c r="D70" i="1" s="1"/>
  <c r="F69" i="1"/>
  <c r="D69" i="1" s="1"/>
  <c r="F68" i="1"/>
  <c r="D68" i="1" s="1"/>
  <c r="F67" i="1"/>
  <c r="D67" i="1" s="1"/>
  <c r="F66" i="1"/>
  <c r="D66" i="1" s="1"/>
  <c r="F65" i="1"/>
  <c r="D65" i="1" s="1"/>
  <c r="F64" i="1"/>
  <c r="D64" i="1" s="1"/>
  <c r="F63" i="1"/>
  <c r="D63" i="1" s="1"/>
  <c r="F62" i="1"/>
  <c r="D62" i="1" s="1"/>
  <c r="F61" i="1"/>
  <c r="D61" i="1" s="1"/>
  <c r="F60" i="1"/>
  <c r="D60" i="1" s="1"/>
  <c r="F59" i="1"/>
  <c r="D59" i="1" s="1"/>
  <c r="F58" i="1"/>
  <c r="D58" i="1" s="1"/>
  <c r="F57" i="1"/>
  <c r="D57" i="1" s="1"/>
  <c r="F56" i="1"/>
  <c r="D56" i="1" s="1"/>
  <c r="F55" i="1"/>
  <c r="D55" i="1" s="1"/>
  <c r="F54" i="1"/>
  <c r="D54" i="1" s="1"/>
  <c r="F53" i="1"/>
  <c r="D53" i="1" s="1"/>
  <c r="F52" i="1"/>
  <c r="D52" i="1" s="1"/>
  <c r="F51" i="1"/>
  <c r="D51" i="1" s="1"/>
  <c r="F50" i="1"/>
  <c r="D50" i="1" s="1"/>
  <c r="F49" i="1"/>
  <c r="D49" i="1" s="1"/>
  <c r="F48" i="1"/>
  <c r="D48" i="1" s="1"/>
  <c r="F47" i="1"/>
  <c r="D47" i="1" s="1"/>
  <c r="F46" i="1"/>
  <c r="D46" i="1" s="1"/>
  <c r="F45" i="1"/>
  <c r="D45" i="1" s="1"/>
  <c r="F44" i="1"/>
  <c r="D44" i="1" s="1"/>
  <c r="F43" i="1"/>
  <c r="D43" i="1" s="1"/>
  <c r="F42" i="1"/>
  <c r="D42" i="1" s="1"/>
  <c r="F41" i="1"/>
  <c r="D41" i="1" s="1"/>
  <c r="F40" i="1"/>
  <c r="D40" i="1" s="1"/>
  <c r="F39" i="1"/>
  <c r="D39" i="1" s="1"/>
  <c r="F38" i="1"/>
  <c r="D38" i="1" s="1"/>
  <c r="F37" i="1"/>
  <c r="D37" i="1" s="1"/>
  <c r="F36" i="1"/>
  <c r="D36" i="1" s="1"/>
  <c r="F35" i="1"/>
  <c r="D35" i="1" s="1"/>
  <c r="F34" i="1"/>
  <c r="D34" i="1" s="1"/>
  <c r="F33" i="1"/>
  <c r="D33" i="1" s="1"/>
  <c r="F32" i="1"/>
  <c r="D32" i="1" s="1"/>
  <c r="F31" i="1"/>
  <c r="D31" i="1" s="1"/>
  <c r="F30" i="1"/>
  <c r="D30" i="1" s="1"/>
  <c r="F29" i="1"/>
  <c r="D29" i="1" s="1"/>
  <c r="F28" i="1"/>
  <c r="D28" i="1" s="1"/>
  <c r="F27" i="1"/>
  <c r="D27" i="1" s="1"/>
  <c r="F26" i="1"/>
  <c r="D26" i="1" s="1"/>
  <c r="F25" i="1"/>
  <c r="D25" i="1" s="1"/>
  <c r="F24" i="1"/>
  <c r="D24" i="1" s="1"/>
  <c r="F23" i="1"/>
  <c r="D23" i="1" s="1"/>
  <c r="F22" i="1"/>
  <c r="D22" i="1" s="1"/>
  <c r="F21" i="1"/>
  <c r="D21" i="1" s="1"/>
  <c r="F20" i="1"/>
  <c r="D20" i="1" s="1"/>
  <c r="F19" i="1"/>
  <c r="D19" i="1" s="1"/>
  <c r="F18" i="1"/>
  <c r="D18" i="1" s="1"/>
  <c r="F17" i="1"/>
  <c r="D17" i="1" s="1"/>
  <c r="F16" i="1"/>
  <c r="D16" i="1" s="1"/>
  <c r="F15" i="1"/>
  <c r="D15" i="1" s="1"/>
  <c r="F14" i="1"/>
  <c r="D14" i="1" s="1"/>
  <c r="F13" i="1"/>
  <c r="D13" i="1" s="1"/>
  <c r="F12" i="1"/>
  <c r="D12" i="1" s="1"/>
  <c r="F11" i="1"/>
  <c r="D11" i="1" s="1"/>
  <c r="F10" i="1"/>
  <c r="D10" i="1" s="1"/>
  <c r="F9" i="1"/>
  <c r="D9" i="1" s="1"/>
  <c r="F8" i="1"/>
  <c r="D8" i="1" s="1"/>
  <c r="F7" i="1"/>
  <c r="D7" i="1" s="1"/>
  <c r="F6" i="1"/>
  <c r="D6" i="1" s="1"/>
  <c r="F5" i="1"/>
  <c r="D5" i="1" s="1"/>
  <c r="F4" i="1"/>
  <c r="D4" i="1" s="1"/>
  <c r="F3" i="1"/>
  <c r="D3" i="1" s="1"/>
  <c r="F2" i="1"/>
  <c r="D2" i="1" s="1"/>
  <c r="E3" i="1"/>
  <c r="C3" i="1" s="1"/>
  <c r="E4" i="1"/>
  <c r="C4" i="1" s="1"/>
  <c r="E5" i="1"/>
  <c r="C5" i="1" s="1"/>
  <c r="E6" i="1"/>
  <c r="C6" i="1" s="1"/>
  <c r="E7" i="1"/>
  <c r="C7" i="1" s="1"/>
  <c r="E8" i="1"/>
  <c r="C8" i="1" s="1"/>
  <c r="E9" i="1"/>
  <c r="C9" i="1" s="1"/>
  <c r="E10" i="1"/>
  <c r="C10" i="1" s="1"/>
  <c r="E11" i="1"/>
  <c r="C11" i="1" s="1"/>
  <c r="E12" i="1"/>
  <c r="C12" i="1" s="1"/>
  <c r="E13" i="1"/>
  <c r="C13" i="1" s="1"/>
  <c r="E14" i="1"/>
  <c r="C14" i="1" s="1"/>
  <c r="E15" i="1"/>
  <c r="C15" i="1" s="1"/>
  <c r="E16" i="1"/>
  <c r="C16" i="1" s="1"/>
  <c r="E17" i="1"/>
  <c r="C17" i="1" s="1"/>
  <c r="E18" i="1"/>
  <c r="C18" i="1" s="1"/>
  <c r="E19" i="1"/>
  <c r="C19" i="1" s="1"/>
  <c r="E20" i="1"/>
  <c r="C20" i="1" s="1"/>
  <c r="E21" i="1"/>
  <c r="C21" i="1" s="1"/>
  <c r="E22" i="1"/>
  <c r="C22" i="1" s="1"/>
  <c r="E23" i="1"/>
  <c r="C23" i="1" s="1"/>
  <c r="E24" i="1"/>
  <c r="C24" i="1" s="1"/>
  <c r="E25" i="1"/>
  <c r="C25" i="1" s="1"/>
  <c r="E26" i="1"/>
  <c r="C26" i="1" s="1"/>
  <c r="E27" i="1"/>
  <c r="C27" i="1" s="1"/>
  <c r="E28" i="1"/>
  <c r="C28" i="1" s="1"/>
  <c r="E29" i="1"/>
  <c r="C29" i="1" s="1"/>
  <c r="E30" i="1"/>
  <c r="C30" i="1" s="1"/>
  <c r="E31" i="1"/>
  <c r="C31" i="1" s="1"/>
  <c r="E32" i="1"/>
  <c r="C32" i="1" s="1"/>
  <c r="E33" i="1"/>
  <c r="C33" i="1" s="1"/>
  <c r="E34" i="1"/>
  <c r="C34" i="1" s="1"/>
  <c r="E35" i="1"/>
  <c r="C35" i="1" s="1"/>
  <c r="E36" i="1"/>
  <c r="C36" i="1" s="1"/>
  <c r="E37" i="1"/>
  <c r="C37" i="1" s="1"/>
  <c r="E38" i="1"/>
  <c r="C38" i="1" s="1"/>
  <c r="E39" i="1"/>
  <c r="C39" i="1" s="1"/>
  <c r="E40" i="1"/>
  <c r="C40" i="1" s="1"/>
  <c r="E41" i="1"/>
  <c r="C41" i="1" s="1"/>
  <c r="E42" i="1"/>
  <c r="C42" i="1" s="1"/>
  <c r="E43" i="1"/>
  <c r="C43" i="1" s="1"/>
  <c r="E44" i="1"/>
  <c r="C44" i="1" s="1"/>
  <c r="E45" i="1"/>
  <c r="C45" i="1" s="1"/>
  <c r="E46" i="1"/>
  <c r="C46" i="1" s="1"/>
  <c r="E47" i="1"/>
  <c r="C47" i="1" s="1"/>
  <c r="E48" i="1"/>
  <c r="C48" i="1" s="1"/>
  <c r="E49" i="1"/>
  <c r="C49" i="1" s="1"/>
  <c r="E50" i="1"/>
  <c r="C50" i="1" s="1"/>
  <c r="E51" i="1"/>
  <c r="C51" i="1" s="1"/>
  <c r="E52" i="1"/>
  <c r="C52" i="1" s="1"/>
  <c r="E53" i="1"/>
  <c r="C53" i="1" s="1"/>
  <c r="E54" i="1"/>
  <c r="C54" i="1" s="1"/>
  <c r="E55" i="1"/>
  <c r="C55" i="1" s="1"/>
  <c r="E56" i="1"/>
  <c r="C56" i="1" s="1"/>
  <c r="E57" i="1"/>
  <c r="C57" i="1" s="1"/>
  <c r="E58" i="1"/>
  <c r="C58" i="1" s="1"/>
  <c r="E59" i="1"/>
  <c r="C59" i="1" s="1"/>
  <c r="E60" i="1"/>
  <c r="C60" i="1" s="1"/>
  <c r="E61" i="1"/>
  <c r="C61" i="1" s="1"/>
  <c r="E62" i="1"/>
  <c r="C62" i="1" s="1"/>
  <c r="E63" i="1"/>
  <c r="C63" i="1" s="1"/>
  <c r="E64" i="1"/>
  <c r="C64" i="1" s="1"/>
  <c r="E65" i="1"/>
  <c r="C65" i="1" s="1"/>
  <c r="E66" i="1"/>
  <c r="C66" i="1" s="1"/>
  <c r="E67" i="1"/>
  <c r="C67" i="1" s="1"/>
  <c r="E68" i="1"/>
  <c r="C68" i="1" s="1"/>
  <c r="E69" i="1"/>
  <c r="C69" i="1" s="1"/>
  <c r="E70" i="1"/>
  <c r="C70" i="1" s="1"/>
  <c r="E71" i="1"/>
  <c r="C71" i="1" s="1"/>
  <c r="E72" i="1"/>
  <c r="C72" i="1" s="1"/>
  <c r="E73" i="1"/>
  <c r="C73" i="1" s="1"/>
  <c r="E74" i="1"/>
  <c r="C74" i="1" s="1"/>
  <c r="E75" i="1"/>
  <c r="C75" i="1" s="1"/>
  <c r="E76" i="1"/>
  <c r="C76" i="1" s="1"/>
  <c r="E77" i="1"/>
  <c r="C77" i="1" s="1"/>
  <c r="E78" i="1"/>
  <c r="C78" i="1" s="1"/>
  <c r="E79" i="1"/>
  <c r="C79" i="1" s="1"/>
  <c r="E80" i="1"/>
  <c r="C80" i="1" s="1"/>
  <c r="E81" i="1"/>
  <c r="C81" i="1" s="1"/>
  <c r="E82" i="1"/>
  <c r="C82" i="1" s="1"/>
  <c r="E83" i="1"/>
  <c r="C83" i="1" s="1"/>
  <c r="E84" i="1"/>
  <c r="C84" i="1" s="1"/>
  <c r="E85" i="1"/>
  <c r="C85" i="1" s="1"/>
  <c r="E86" i="1"/>
  <c r="C86" i="1" s="1"/>
  <c r="E87" i="1"/>
  <c r="C87" i="1" s="1"/>
  <c r="E88" i="1"/>
  <c r="C88" i="1" s="1"/>
  <c r="E89" i="1"/>
  <c r="C89" i="1" s="1"/>
  <c r="E90" i="1"/>
  <c r="C90" i="1" s="1"/>
  <c r="E91" i="1"/>
  <c r="C91" i="1" s="1"/>
  <c r="E92" i="1"/>
  <c r="C92" i="1" s="1"/>
  <c r="E93" i="1"/>
  <c r="C93" i="1" s="1"/>
  <c r="E94" i="1"/>
  <c r="C94" i="1" s="1"/>
  <c r="E95" i="1"/>
  <c r="C95" i="1" s="1"/>
  <c r="E96" i="1"/>
  <c r="C96" i="1" s="1"/>
  <c r="E97" i="1"/>
  <c r="C97" i="1" s="1"/>
  <c r="E98" i="1"/>
  <c r="C98" i="1" s="1"/>
  <c r="E99" i="1"/>
  <c r="C99" i="1" s="1"/>
  <c r="E100" i="1"/>
  <c r="C100" i="1" s="1"/>
  <c r="E101" i="1"/>
  <c r="C101" i="1" s="1"/>
  <c r="E2" i="1"/>
  <c r="C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0B4883-4A98-134C-9FE6-AD2AFB0F6285}" name="users2" type="6" refreshedVersion="8" background="1" saveData="1">
    <textPr codePage="10000" sourceFile="/Users/markberthelemy/Code/evidence-learning-analytics/sources/Learning/users2.csv" decimal="," thousands=" 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<sst xmlns="http://schemas.openxmlformats.org/spreadsheetml/2006/main" count="22" uniqueCount="19">
  <si>
    <t>id</t>
  </si>
  <si>
    <t>country_code</t>
  </si>
  <si>
    <t>DE</t>
  </si>
  <si>
    <t>EG</t>
  </si>
  <si>
    <t>CO</t>
  </si>
  <si>
    <t>gender</t>
  </si>
  <si>
    <t>random1</t>
  </si>
  <si>
    <t>education</t>
  </si>
  <si>
    <t>random2</t>
  </si>
  <si>
    <t>Degree</t>
  </si>
  <si>
    <t>Post-graduate qualifications</t>
  </si>
  <si>
    <t>Further education</t>
  </si>
  <si>
    <t>Secondary</t>
  </si>
  <si>
    <t>Primary</t>
  </si>
  <si>
    <t>None</t>
  </si>
  <si>
    <t>random3</t>
  </si>
  <si>
    <t>location</t>
  </si>
  <si>
    <t>NG</t>
  </si>
  <si>
    <t>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</si>
</sst>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sers2" connectionId="1" xr16:uid="{81B5C9D3-3862-7F45-BC27-C4F92493948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18BC5-02FF-DE45-B2D3-88F136C11086}">
  <dimension ref="A1:G101"/>
  <sheetViews>
    <sheetView tabSelected="1" workbookViewId="0">
      <selection activeCell="G3" sqref="G3"/>
    </sheetView>
  </sheetViews>
  <sheetFormatPr baseColWidth="10" defaultRowHeight="16" x14ac:dyDescent="0.2"/>
  <cols>
    <col min="1" max="1" width="4.1640625" bestFit="1" customWidth="1"/>
    <col min="2" max="2" width="12.1640625" bestFit="1" customWidth="1"/>
  </cols>
  <sheetData>
    <row r="1" spans="1:7" x14ac:dyDescent="0.2">
      <c r="A1" t="s">
        <v>0</v>
      </c>
      <c r="B1" t="s">
        <v>1</v>
      </c>
      <c r="C1" t="s">
        <v>5</v>
      </c>
      <c r="D1" t="s">
        <v>7</v>
      </c>
      <c r="E1" t="s">
        <v>6</v>
      </c>
      <c r="F1" t="s">
        <v>8</v>
      </c>
      <c r="G1" t="s">
        <v>15</v>
      </c>
    </row>
    <row r="2" spans="1:7" x14ac:dyDescent="0.2">
      <c r="A2">
        <v>1</v>
      </c>
      <c r="B2" t="str">
        <f ca="1">_xlfn.XLOOKUP(G2,locations!A:A,locations!B:B)</f>
        <v>CO</v>
      </c>
      <c r="C2" t="str">
        <f ca="1">IF(E2&gt;0.6,"Male",IF(E2&gt;0.4,"Other","Female"))</f>
        <v>Other</v>
      </c>
      <c r="D2" t="str">
        <f ca="1">_xlfn.XLOOKUP(F2,education!A:A,education!B:B)</f>
        <v>Post-graduate qualifications</v>
      </c>
      <c r="E2">
        <f ca="1">RAND()</f>
        <v>0.41261906179845198</v>
      </c>
      <c r="F2">
        <f ca="1">INT(RAND()*6)+1</f>
        <v>1</v>
      </c>
      <c r="G2">
        <f ca="1">INT(RAND()*5)</f>
        <v>2</v>
      </c>
    </row>
    <row r="3" spans="1:7" x14ac:dyDescent="0.2">
      <c r="A3">
        <v>2</v>
      </c>
      <c r="B3" t="str">
        <f ca="1">_xlfn.XLOOKUP(G3,locations!A:A,locations!B:B)</f>
        <v>EG</v>
      </c>
      <c r="C3" t="str">
        <f ca="1">IF(E3&gt;0.6,"Male",IF(E3&gt;0.4,"Other","Female"))</f>
        <v>Female</v>
      </c>
      <c r="D3" t="str">
        <f ca="1">_xlfn.XLOOKUP(F3,education!A:A,education!B:B)</f>
        <v>None</v>
      </c>
      <c r="E3">
        <f t="shared" ref="E3:E66" ca="1" si="0">RAND()</f>
        <v>6.4277640733336749E-2</v>
      </c>
      <c r="F3">
        <f t="shared" ref="F3:F66" ca="1" si="1">INT(RAND()*6)+1</f>
        <v>6</v>
      </c>
      <c r="G3">
        <f t="shared" ref="G3:G66" ca="1" si="2">INT(RAND()*5)</f>
        <v>3</v>
      </c>
    </row>
    <row r="4" spans="1:7" x14ac:dyDescent="0.2">
      <c r="A4">
        <v>3</v>
      </c>
      <c r="B4" t="str">
        <f ca="1">_xlfn.XLOOKUP(G4,locations!A:A,locations!B:B)</f>
        <v>DE</v>
      </c>
      <c r="C4" t="str">
        <f ca="1">IF(E4&gt;0.6,"Male",IF(E4&gt;0.4,"Other","Female"))</f>
        <v>Female</v>
      </c>
      <c r="D4" t="str">
        <f ca="1">_xlfn.XLOOKUP(F4,education!A:A,education!B:B)</f>
        <v>None</v>
      </c>
      <c r="E4">
        <f t="shared" ca="1" si="0"/>
        <v>0.14733038850120828</v>
      </c>
      <c r="F4">
        <f t="shared" ca="1" si="1"/>
        <v>6</v>
      </c>
      <c r="G4">
        <f t="shared" ca="1" si="2"/>
        <v>1</v>
      </c>
    </row>
    <row r="5" spans="1:7" x14ac:dyDescent="0.2">
      <c r="A5">
        <v>4</v>
      </c>
      <c r="B5" t="str">
        <f ca="1">_xlfn.XLOOKUP(G5,locations!A:A,locations!B:B)</f>
        <v>DE</v>
      </c>
      <c r="C5" t="str">
        <f ca="1">IF(E5&gt;0.6,"Male",IF(E5&gt;0.4,"Other","Female"))</f>
        <v>Female</v>
      </c>
      <c r="D5" t="str">
        <f ca="1">_xlfn.XLOOKUP(F5,education!A:A,education!B:B)</f>
        <v>Post-graduate qualifications</v>
      </c>
      <c r="E5">
        <f t="shared" ca="1" si="0"/>
        <v>0.28053140233635232</v>
      </c>
      <c r="F5">
        <f t="shared" ca="1" si="1"/>
        <v>1</v>
      </c>
      <c r="G5">
        <f t="shared" ca="1" si="2"/>
        <v>1</v>
      </c>
    </row>
    <row r="6" spans="1:7" x14ac:dyDescent="0.2">
      <c r="A6">
        <v>5</v>
      </c>
      <c r="B6" t="str">
        <f ca="1">_xlfn.XLOOKUP(G6,locations!A:A,locations!B:B)</f>
        <v>EG</v>
      </c>
      <c r="C6" t="str">
        <f ca="1">IF(E6&gt;0.6,"Male",IF(E6&gt;0.4,"Other","Female"))</f>
        <v>Male</v>
      </c>
      <c r="D6" t="str">
        <f ca="1">_xlfn.XLOOKUP(F6,education!A:A,education!B:B)</f>
        <v>Secondary</v>
      </c>
      <c r="E6">
        <f t="shared" ca="1" si="0"/>
        <v>0.99987351875588804</v>
      </c>
      <c r="F6">
        <f t="shared" ca="1" si="1"/>
        <v>4</v>
      </c>
      <c r="G6">
        <f t="shared" ca="1" si="2"/>
        <v>3</v>
      </c>
    </row>
    <row r="7" spans="1:7" x14ac:dyDescent="0.2">
      <c r="A7">
        <v>6</v>
      </c>
      <c r="B7" t="str">
        <f ca="1">_xlfn.XLOOKUP(G7,locations!A:A,locations!B:B)</f>
        <v>EG</v>
      </c>
      <c r="C7" t="str">
        <f ca="1">IF(E7&gt;0.6,"Male",IF(E7&gt;0.4,"Other","Female"))</f>
        <v>Male</v>
      </c>
      <c r="D7" t="str">
        <f ca="1">_xlfn.XLOOKUP(F7,education!A:A,education!B:B)</f>
        <v>Primary</v>
      </c>
      <c r="E7">
        <f t="shared" ca="1" si="0"/>
        <v>0.72087861893666316</v>
      </c>
      <c r="F7">
        <f t="shared" ca="1" si="1"/>
        <v>5</v>
      </c>
      <c r="G7">
        <f t="shared" ca="1" si="2"/>
        <v>3</v>
      </c>
    </row>
    <row r="8" spans="1:7" x14ac:dyDescent="0.2">
      <c r="A8">
        <v>7</v>
      </c>
      <c r="B8" t="str">
        <f ca="1">_xlfn.XLOOKUP(G8,locations!A:A,locations!B:B)</f>
        <v>CO</v>
      </c>
      <c r="C8" t="str">
        <f ca="1">IF(E8&gt;0.6,"Male",IF(E8&gt;0.4,"Other","Female"))</f>
        <v>Other</v>
      </c>
      <c r="D8" t="str">
        <f ca="1">_xlfn.XLOOKUP(F8,education!A:A,education!B:B)</f>
        <v>None</v>
      </c>
      <c r="E8">
        <f t="shared" ca="1" si="0"/>
        <v>0.44989354577547658</v>
      </c>
      <c r="F8">
        <f t="shared" ca="1" si="1"/>
        <v>6</v>
      </c>
      <c r="G8">
        <f t="shared" ca="1" si="2"/>
        <v>2</v>
      </c>
    </row>
    <row r="9" spans="1:7" x14ac:dyDescent="0.2">
      <c r="A9">
        <v>8</v>
      </c>
      <c r="B9" t="str">
        <f ca="1">_xlfn.XLOOKUP(G9,locations!A:A,locations!B:B)</f>
        <v>MY</v>
      </c>
      <c r="C9" t="str">
        <f ca="1">IF(E9&gt;0.6,"Male",IF(E9&gt;0.4,"Other","Female"))</f>
        <v>Female</v>
      </c>
      <c r="D9" t="str">
        <f ca="1">_xlfn.XLOOKUP(F9,education!A:A,education!B:B)</f>
        <v>Secondary</v>
      </c>
      <c r="E9">
        <f t="shared" ca="1" si="0"/>
        <v>0.38710084663205402</v>
      </c>
      <c r="F9">
        <f t="shared" ca="1" si="1"/>
        <v>4</v>
      </c>
      <c r="G9">
        <f t="shared" ca="1" si="2"/>
        <v>4</v>
      </c>
    </row>
    <row r="10" spans="1:7" x14ac:dyDescent="0.2">
      <c r="A10">
        <v>9</v>
      </c>
      <c r="B10" t="str">
        <f ca="1">_xlfn.XLOOKUP(G10,locations!A:A,locations!B:B)</f>
        <v>MY</v>
      </c>
      <c r="C10" t="str">
        <f ca="1">IF(E10&gt;0.6,"Male",IF(E10&gt;0.4,"Other","Female"))</f>
        <v>Other</v>
      </c>
      <c r="D10" t="str">
        <f ca="1">_xlfn.XLOOKUP(F10,education!A:A,education!B:B)</f>
        <v>None</v>
      </c>
      <c r="E10">
        <f t="shared" ca="1" si="0"/>
        <v>0.51419979347586742</v>
      </c>
      <c r="F10">
        <f t="shared" ca="1" si="1"/>
        <v>6</v>
      </c>
      <c r="G10">
        <f t="shared" ca="1" si="2"/>
        <v>4</v>
      </c>
    </row>
    <row r="11" spans="1:7" x14ac:dyDescent="0.2">
      <c r="A11">
        <v>10</v>
      </c>
      <c r="B11" t="str">
        <f ca="1">_xlfn.XLOOKUP(G11,locations!A:A,locations!B:B)</f>
        <v>CO</v>
      </c>
      <c r="C11" t="str">
        <f ca="1">IF(E11&gt;0.6,"Male",IF(E11&gt;0.4,"Other","Female"))</f>
        <v>Other</v>
      </c>
      <c r="D11" t="str">
        <f ca="1">_xlfn.XLOOKUP(F11,education!A:A,education!B:B)</f>
        <v>Further education</v>
      </c>
      <c r="E11">
        <f t="shared" ca="1" si="0"/>
        <v>0.58187916559578212</v>
      </c>
      <c r="F11">
        <f t="shared" ca="1" si="1"/>
        <v>3</v>
      </c>
      <c r="G11">
        <f t="shared" ca="1" si="2"/>
        <v>2</v>
      </c>
    </row>
    <row r="12" spans="1:7" x14ac:dyDescent="0.2">
      <c r="A12">
        <v>11</v>
      </c>
      <c r="B12" t="str">
        <f ca="1">_xlfn.XLOOKUP(G12,locations!A:A,locations!B:B)</f>
        <v>CO</v>
      </c>
      <c r="C12" t="str">
        <f ca="1">IF(E12&gt;0.6,"Male",IF(E12&gt;0.4,"Other","Female"))</f>
        <v>Male</v>
      </c>
      <c r="D12" t="str">
        <f ca="1">_xlfn.XLOOKUP(F12,education!A:A,education!B:B)</f>
        <v>Primary</v>
      </c>
      <c r="E12">
        <f t="shared" ca="1" si="0"/>
        <v>0.9796438132332389</v>
      </c>
      <c r="F12">
        <f t="shared" ca="1" si="1"/>
        <v>5</v>
      </c>
      <c r="G12">
        <f t="shared" ca="1" si="2"/>
        <v>2</v>
      </c>
    </row>
    <row r="13" spans="1:7" x14ac:dyDescent="0.2">
      <c r="A13">
        <v>12</v>
      </c>
      <c r="B13" t="str">
        <f ca="1">_xlfn.XLOOKUP(G13,locations!A:A,locations!B:B)</f>
        <v>CO</v>
      </c>
      <c r="C13" t="str">
        <f ca="1">IF(E13&gt;0.6,"Male",IF(E13&gt;0.4,"Other","Female"))</f>
        <v>Female</v>
      </c>
      <c r="D13" t="str">
        <f ca="1">_xlfn.XLOOKUP(F13,education!A:A,education!B:B)</f>
        <v>Further education</v>
      </c>
      <c r="E13">
        <f t="shared" ca="1" si="0"/>
        <v>0.20657420298604334</v>
      </c>
      <c r="F13">
        <f t="shared" ca="1" si="1"/>
        <v>3</v>
      </c>
      <c r="G13">
        <f t="shared" ca="1" si="2"/>
        <v>2</v>
      </c>
    </row>
    <row r="14" spans="1:7" x14ac:dyDescent="0.2">
      <c r="A14">
        <v>13</v>
      </c>
      <c r="B14" t="str">
        <f ca="1">_xlfn.XLOOKUP(G14,locations!A:A,locations!B:B)</f>
        <v>EG</v>
      </c>
      <c r="C14" t="str">
        <f ca="1">IF(E14&gt;0.6,"Male",IF(E14&gt;0.4,"Other","Female"))</f>
        <v>Female</v>
      </c>
      <c r="D14" t="str">
        <f ca="1">_xlfn.XLOOKUP(F14,education!A:A,education!B:B)</f>
        <v>Post-graduate qualifications</v>
      </c>
      <c r="E14">
        <f t="shared" ca="1" si="0"/>
        <v>3.9761198285956922E-3</v>
      </c>
      <c r="F14">
        <f t="shared" ca="1" si="1"/>
        <v>1</v>
      </c>
      <c r="G14">
        <f t="shared" ca="1" si="2"/>
        <v>3</v>
      </c>
    </row>
    <row r="15" spans="1:7" x14ac:dyDescent="0.2">
      <c r="A15">
        <v>14</v>
      </c>
      <c r="B15" t="str">
        <f ca="1">_xlfn.XLOOKUP(G15,locations!A:A,locations!B:B)</f>
        <v>MY</v>
      </c>
      <c r="C15" t="str">
        <f ca="1">IF(E15&gt;0.6,"Male",IF(E15&gt;0.4,"Other","Female"))</f>
        <v>Male</v>
      </c>
      <c r="D15" t="str">
        <f ca="1">_xlfn.XLOOKUP(F15,education!A:A,education!B:B)</f>
        <v>Primary</v>
      </c>
      <c r="E15">
        <f t="shared" ca="1" si="0"/>
        <v>0.69893998307174254</v>
      </c>
      <c r="F15">
        <f t="shared" ca="1" si="1"/>
        <v>5</v>
      </c>
      <c r="G15">
        <f t="shared" ca="1" si="2"/>
        <v>4</v>
      </c>
    </row>
    <row r="16" spans="1:7" x14ac:dyDescent="0.2">
      <c r="A16">
        <v>15</v>
      </c>
      <c r="B16" t="str">
        <f ca="1">_xlfn.XLOOKUP(G16,locations!A:A,locations!B:B)</f>
        <v>CO</v>
      </c>
      <c r="C16" t="str">
        <f ca="1">IF(E16&gt;0.6,"Male",IF(E16&gt;0.4,"Other","Female"))</f>
        <v>Female</v>
      </c>
      <c r="D16" t="str">
        <f ca="1">_xlfn.XLOOKUP(F16,education!A:A,education!B:B)</f>
        <v>Secondary</v>
      </c>
      <c r="E16">
        <f t="shared" ca="1" si="0"/>
        <v>0.36126679251501304</v>
      </c>
      <c r="F16">
        <f t="shared" ca="1" si="1"/>
        <v>4</v>
      </c>
      <c r="G16">
        <f t="shared" ca="1" si="2"/>
        <v>2</v>
      </c>
    </row>
    <row r="17" spans="1:7" x14ac:dyDescent="0.2">
      <c r="A17">
        <v>16</v>
      </c>
      <c r="B17" t="str">
        <f ca="1">_xlfn.XLOOKUP(G17,locations!A:A,locations!B:B)</f>
        <v>DE</v>
      </c>
      <c r="C17" t="str">
        <f ca="1">IF(E17&gt;0.6,"Male",IF(E17&gt;0.4,"Other","Female"))</f>
        <v>Female</v>
      </c>
      <c r="D17" t="str">
        <f ca="1">_xlfn.XLOOKUP(F17,education!A:A,education!B:B)</f>
        <v>Further education</v>
      </c>
      <c r="E17">
        <f t="shared" ca="1" si="0"/>
        <v>0.17710196790671506</v>
      </c>
      <c r="F17">
        <f t="shared" ca="1" si="1"/>
        <v>3</v>
      </c>
      <c r="G17">
        <f t="shared" ca="1" si="2"/>
        <v>1</v>
      </c>
    </row>
    <row r="18" spans="1:7" x14ac:dyDescent="0.2">
      <c r="A18">
        <v>17</v>
      </c>
      <c r="B18" t="str">
        <f ca="1">_xlfn.XLOOKUP(G18,locations!A:A,locations!B:B)</f>
        <v>NG</v>
      </c>
      <c r="C18" t="str">
        <f ca="1">IF(E18&gt;0.6,"Male",IF(E18&gt;0.4,"Other","Female"))</f>
        <v>Other</v>
      </c>
      <c r="D18" t="str">
        <f ca="1">_xlfn.XLOOKUP(F18,education!A:A,education!B:B)</f>
        <v>Post-graduate qualifications</v>
      </c>
      <c r="E18">
        <f t="shared" ca="1" si="0"/>
        <v>0.42727141438818839</v>
      </c>
      <c r="F18">
        <f t="shared" ca="1" si="1"/>
        <v>1</v>
      </c>
      <c r="G18">
        <f t="shared" ca="1" si="2"/>
        <v>0</v>
      </c>
    </row>
    <row r="19" spans="1:7" x14ac:dyDescent="0.2">
      <c r="A19">
        <v>18</v>
      </c>
      <c r="B19" t="str">
        <f ca="1">_xlfn.XLOOKUP(G19,locations!A:A,locations!B:B)</f>
        <v>EG</v>
      </c>
      <c r="C19" t="str">
        <f ca="1">IF(E19&gt;0.6,"Male",IF(E19&gt;0.4,"Other","Female"))</f>
        <v>Other</v>
      </c>
      <c r="D19" t="str">
        <f ca="1">_xlfn.XLOOKUP(F19,education!A:A,education!B:B)</f>
        <v>Post-graduate qualifications</v>
      </c>
      <c r="E19">
        <f t="shared" ca="1" si="0"/>
        <v>0.52351039432564073</v>
      </c>
      <c r="F19">
        <f t="shared" ca="1" si="1"/>
        <v>1</v>
      </c>
      <c r="G19">
        <f t="shared" ca="1" si="2"/>
        <v>3</v>
      </c>
    </row>
    <row r="20" spans="1:7" x14ac:dyDescent="0.2">
      <c r="A20">
        <v>19</v>
      </c>
      <c r="B20" t="str">
        <f ca="1">_xlfn.XLOOKUP(G20,locations!A:A,locations!B:B)</f>
        <v>EG</v>
      </c>
      <c r="C20" t="str">
        <f ca="1">IF(E20&gt;0.6,"Male",IF(E20&gt;0.4,"Other","Female"))</f>
        <v>Female</v>
      </c>
      <c r="D20" t="str">
        <f ca="1">_xlfn.XLOOKUP(F20,education!A:A,education!B:B)</f>
        <v>None</v>
      </c>
      <c r="E20">
        <f t="shared" ca="1" si="0"/>
        <v>0.39742369717608417</v>
      </c>
      <c r="F20">
        <f t="shared" ca="1" si="1"/>
        <v>6</v>
      </c>
      <c r="G20">
        <f t="shared" ca="1" si="2"/>
        <v>3</v>
      </c>
    </row>
    <row r="21" spans="1:7" x14ac:dyDescent="0.2">
      <c r="A21">
        <v>20</v>
      </c>
      <c r="B21" t="str">
        <f ca="1">_xlfn.XLOOKUP(G21,locations!A:A,locations!B:B)</f>
        <v>CO</v>
      </c>
      <c r="C21" t="str">
        <f ca="1">IF(E21&gt;0.6,"Male",IF(E21&gt;0.4,"Other","Female"))</f>
        <v>Female</v>
      </c>
      <c r="D21" t="str">
        <f ca="1">_xlfn.XLOOKUP(F21,education!A:A,education!B:B)</f>
        <v>Secondary</v>
      </c>
      <c r="E21">
        <f t="shared" ca="1" si="0"/>
        <v>0.17401831206037977</v>
      </c>
      <c r="F21">
        <f t="shared" ca="1" si="1"/>
        <v>4</v>
      </c>
      <c r="G21">
        <f t="shared" ca="1" si="2"/>
        <v>2</v>
      </c>
    </row>
    <row r="22" spans="1:7" x14ac:dyDescent="0.2">
      <c r="A22">
        <v>21</v>
      </c>
      <c r="B22" t="str">
        <f ca="1">_xlfn.XLOOKUP(G22,locations!A:A,locations!B:B)</f>
        <v>MY</v>
      </c>
      <c r="C22" t="str">
        <f ca="1">IF(E22&gt;0.6,"Male",IF(E22&gt;0.4,"Other","Female"))</f>
        <v>Other</v>
      </c>
      <c r="D22" t="str">
        <f ca="1">_xlfn.XLOOKUP(F22,education!A:A,education!B:B)</f>
        <v>Further education</v>
      </c>
      <c r="E22">
        <f t="shared" ca="1" si="0"/>
        <v>0.50609843262408027</v>
      </c>
      <c r="F22">
        <f t="shared" ca="1" si="1"/>
        <v>3</v>
      </c>
      <c r="G22">
        <f t="shared" ca="1" si="2"/>
        <v>4</v>
      </c>
    </row>
    <row r="23" spans="1:7" x14ac:dyDescent="0.2">
      <c r="A23">
        <v>22</v>
      </c>
      <c r="B23" t="str">
        <f ca="1">_xlfn.XLOOKUP(G23,locations!A:A,locations!B:B)</f>
        <v>DE</v>
      </c>
      <c r="C23" t="str">
        <f ca="1">IF(E23&gt;0.6,"Male",IF(E23&gt;0.4,"Other","Female"))</f>
        <v>Other</v>
      </c>
      <c r="D23" t="str">
        <f ca="1">_xlfn.XLOOKUP(F23,education!A:A,education!B:B)</f>
        <v>Post-graduate qualifications</v>
      </c>
      <c r="E23">
        <f t="shared" ca="1" si="0"/>
        <v>0.59162034068781855</v>
      </c>
      <c r="F23">
        <f t="shared" ca="1" si="1"/>
        <v>1</v>
      </c>
      <c r="G23">
        <f t="shared" ca="1" si="2"/>
        <v>1</v>
      </c>
    </row>
    <row r="24" spans="1:7" x14ac:dyDescent="0.2">
      <c r="A24">
        <v>23</v>
      </c>
      <c r="B24" t="str">
        <f ca="1">_xlfn.XLOOKUP(G24,locations!A:A,locations!B:B)</f>
        <v>EG</v>
      </c>
      <c r="C24" t="str">
        <f ca="1">IF(E24&gt;0.6,"Male",IF(E24&gt;0.4,"Other","Female"))</f>
        <v>Male</v>
      </c>
      <c r="D24" t="str">
        <f ca="1">_xlfn.XLOOKUP(F24,education!A:A,education!B:B)</f>
        <v>Secondary</v>
      </c>
      <c r="E24">
        <f t="shared" ca="1" si="0"/>
        <v>0.90034665690896565</v>
      </c>
      <c r="F24">
        <f t="shared" ca="1" si="1"/>
        <v>4</v>
      </c>
      <c r="G24">
        <f t="shared" ca="1" si="2"/>
        <v>3</v>
      </c>
    </row>
    <row r="25" spans="1:7" x14ac:dyDescent="0.2">
      <c r="A25">
        <v>24</v>
      </c>
      <c r="B25" t="str">
        <f ca="1">_xlfn.XLOOKUP(G25,locations!A:A,locations!B:B)</f>
        <v>NG</v>
      </c>
      <c r="C25" t="str">
        <f ca="1">IF(E25&gt;0.6,"Male",IF(E25&gt;0.4,"Other","Female"))</f>
        <v>Female</v>
      </c>
      <c r="D25" t="str">
        <f ca="1">_xlfn.XLOOKUP(F25,education!A:A,education!B:B)</f>
        <v>Secondary</v>
      </c>
      <c r="E25">
        <f t="shared" ca="1" si="0"/>
        <v>0.16870933875836924</v>
      </c>
      <c r="F25">
        <f t="shared" ca="1" si="1"/>
        <v>4</v>
      </c>
      <c r="G25">
        <f t="shared" ca="1" si="2"/>
        <v>0</v>
      </c>
    </row>
    <row r="26" spans="1:7" x14ac:dyDescent="0.2">
      <c r="A26">
        <v>25</v>
      </c>
      <c r="B26" t="str">
        <f ca="1">_xlfn.XLOOKUP(G26,locations!A:A,locations!B:B)</f>
        <v>CO</v>
      </c>
      <c r="C26" t="str">
        <f ca="1">IF(E26&gt;0.6,"Male",IF(E26&gt;0.4,"Other","Female"))</f>
        <v>Female</v>
      </c>
      <c r="D26" t="str">
        <f ca="1">_xlfn.XLOOKUP(F26,education!A:A,education!B:B)</f>
        <v>Degree</v>
      </c>
      <c r="E26">
        <f t="shared" ca="1" si="0"/>
        <v>0.22222413145374997</v>
      </c>
      <c r="F26">
        <f t="shared" ca="1" si="1"/>
        <v>2</v>
      </c>
      <c r="G26">
        <f t="shared" ca="1" si="2"/>
        <v>2</v>
      </c>
    </row>
    <row r="27" spans="1:7" x14ac:dyDescent="0.2">
      <c r="A27">
        <v>26</v>
      </c>
      <c r="B27" t="str">
        <f ca="1">_xlfn.XLOOKUP(G27,locations!A:A,locations!B:B)</f>
        <v>EG</v>
      </c>
      <c r="C27" t="str">
        <f ca="1">IF(E27&gt;0.6,"Male",IF(E27&gt;0.4,"Other","Female"))</f>
        <v>Male</v>
      </c>
      <c r="D27" t="str">
        <f ca="1">_xlfn.XLOOKUP(F27,education!A:A,education!B:B)</f>
        <v>Secondary</v>
      </c>
      <c r="E27">
        <f t="shared" ca="1" si="0"/>
        <v>0.89642917064701066</v>
      </c>
      <c r="F27">
        <f t="shared" ca="1" si="1"/>
        <v>4</v>
      </c>
      <c r="G27">
        <f t="shared" ca="1" si="2"/>
        <v>3</v>
      </c>
    </row>
    <row r="28" spans="1:7" x14ac:dyDescent="0.2">
      <c r="A28">
        <v>27</v>
      </c>
      <c r="B28" t="str">
        <f ca="1">_xlfn.XLOOKUP(G28,locations!A:A,locations!B:B)</f>
        <v>DE</v>
      </c>
      <c r="C28" t="str">
        <f ca="1">IF(E28&gt;0.6,"Male",IF(E28&gt;0.4,"Other","Female"))</f>
        <v>Female</v>
      </c>
      <c r="D28" t="str">
        <f ca="1">_xlfn.XLOOKUP(F28,education!A:A,education!B:B)</f>
        <v>Secondary</v>
      </c>
      <c r="E28">
        <f t="shared" ca="1" si="0"/>
        <v>5.6211908441694658E-2</v>
      </c>
      <c r="F28">
        <f t="shared" ca="1" si="1"/>
        <v>4</v>
      </c>
      <c r="G28">
        <f t="shared" ca="1" si="2"/>
        <v>1</v>
      </c>
    </row>
    <row r="29" spans="1:7" x14ac:dyDescent="0.2">
      <c r="A29">
        <v>28</v>
      </c>
      <c r="B29" t="str">
        <f ca="1">_xlfn.XLOOKUP(G29,locations!A:A,locations!B:B)</f>
        <v>EG</v>
      </c>
      <c r="C29" t="str">
        <f ca="1">IF(E29&gt;0.6,"Male",IF(E29&gt;0.4,"Other","Female"))</f>
        <v>Female</v>
      </c>
      <c r="D29" t="str">
        <f ca="1">_xlfn.XLOOKUP(F29,education!A:A,education!B:B)</f>
        <v>Post-graduate qualifications</v>
      </c>
      <c r="E29">
        <f t="shared" ca="1" si="0"/>
        <v>0.13583468484234507</v>
      </c>
      <c r="F29">
        <f t="shared" ca="1" si="1"/>
        <v>1</v>
      </c>
      <c r="G29">
        <f t="shared" ca="1" si="2"/>
        <v>3</v>
      </c>
    </row>
    <row r="30" spans="1:7" x14ac:dyDescent="0.2">
      <c r="A30">
        <v>29</v>
      </c>
      <c r="B30" t="str">
        <f ca="1">_xlfn.XLOOKUP(G30,locations!A:A,locations!B:B)</f>
        <v>MY</v>
      </c>
      <c r="C30" t="str">
        <f ca="1">IF(E30&gt;0.6,"Male",IF(E30&gt;0.4,"Other","Female"))</f>
        <v>Male</v>
      </c>
      <c r="D30" t="str">
        <f ca="1">_xlfn.XLOOKUP(F30,education!A:A,education!B:B)</f>
        <v>None</v>
      </c>
      <c r="E30">
        <f t="shared" ca="1" si="0"/>
        <v>0.71279343567512632</v>
      </c>
      <c r="F30">
        <f t="shared" ca="1" si="1"/>
        <v>6</v>
      </c>
      <c r="G30">
        <f t="shared" ca="1" si="2"/>
        <v>4</v>
      </c>
    </row>
    <row r="31" spans="1:7" x14ac:dyDescent="0.2">
      <c r="A31">
        <v>30</v>
      </c>
      <c r="B31" t="str">
        <f ca="1">_xlfn.XLOOKUP(G31,locations!A:A,locations!B:B)</f>
        <v>MY</v>
      </c>
      <c r="C31" t="str">
        <f ca="1">IF(E31&gt;0.6,"Male",IF(E31&gt;0.4,"Other","Female"))</f>
        <v>Female</v>
      </c>
      <c r="D31" t="str">
        <f ca="1">_xlfn.XLOOKUP(F31,education!A:A,education!B:B)</f>
        <v>Primary</v>
      </c>
      <c r="E31">
        <f t="shared" ca="1" si="0"/>
        <v>0.15222998930469944</v>
      </c>
      <c r="F31">
        <f t="shared" ca="1" si="1"/>
        <v>5</v>
      </c>
      <c r="G31">
        <f t="shared" ca="1" si="2"/>
        <v>4</v>
      </c>
    </row>
    <row r="32" spans="1:7" x14ac:dyDescent="0.2">
      <c r="A32">
        <v>31</v>
      </c>
      <c r="B32" t="str">
        <f ca="1">_xlfn.XLOOKUP(G32,locations!A:A,locations!B:B)</f>
        <v>NG</v>
      </c>
      <c r="C32" t="str">
        <f ca="1">IF(E32&gt;0.6,"Male",IF(E32&gt;0.4,"Other","Female"))</f>
        <v>Other</v>
      </c>
      <c r="D32" t="str">
        <f ca="1">_xlfn.XLOOKUP(F32,education!A:A,education!B:B)</f>
        <v>Post-graduate qualifications</v>
      </c>
      <c r="E32">
        <f t="shared" ca="1" si="0"/>
        <v>0.40824085670653432</v>
      </c>
      <c r="F32">
        <f t="shared" ca="1" si="1"/>
        <v>1</v>
      </c>
      <c r="G32">
        <f t="shared" ca="1" si="2"/>
        <v>0</v>
      </c>
    </row>
    <row r="33" spans="1:7" x14ac:dyDescent="0.2">
      <c r="A33">
        <v>32</v>
      </c>
      <c r="B33" t="str">
        <f ca="1">_xlfn.XLOOKUP(G33,locations!A:A,locations!B:B)</f>
        <v>CO</v>
      </c>
      <c r="C33" t="str">
        <f ca="1">IF(E33&gt;0.6,"Male",IF(E33&gt;0.4,"Other","Female"))</f>
        <v>Female</v>
      </c>
      <c r="D33" t="str">
        <f ca="1">_xlfn.XLOOKUP(F33,education!A:A,education!B:B)</f>
        <v>Post-graduate qualifications</v>
      </c>
      <c r="E33">
        <f t="shared" ca="1" si="0"/>
        <v>0.10913185396820024</v>
      </c>
      <c r="F33">
        <f t="shared" ca="1" si="1"/>
        <v>1</v>
      </c>
      <c r="G33">
        <f t="shared" ca="1" si="2"/>
        <v>2</v>
      </c>
    </row>
    <row r="34" spans="1:7" x14ac:dyDescent="0.2">
      <c r="A34">
        <v>33</v>
      </c>
      <c r="B34" t="str">
        <f ca="1">_xlfn.XLOOKUP(G34,locations!A:A,locations!B:B)</f>
        <v>NG</v>
      </c>
      <c r="C34" t="str">
        <f ca="1">IF(E34&gt;0.6,"Male",IF(E34&gt;0.4,"Other","Female"))</f>
        <v>Male</v>
      </c>
      <c r="D34" t="str">
        <f ca="1">_xlfn.XLOOKUP(F34,education!A:A,education!B:B)</f>
        <v>None</v>
      </c>
      <c r="E34">
        <f t="shared" ca="1" si="0"/>
        <v>0.81651493116287532</v>
      </c>
      <c r="F34">
        <f t="shared" ca="1" si="1"/>
        <v>6</v>
      </c>
      <c r="G34">
        <f t="shared" ca="1" si="2"/>
        <v>0</v>
      </c>
    </row>
    <row r="35" spans="1:7" x14ac:dyDescent="0.2">
      <c r="A35">
        <v>34</v>
      </c>
      <c r="B35" t="str">
        <f ca="1">_xlfn.XLOOKUP(G35,locations!A:A,locations!B:B)</f>
        <v>EG</v>
      </c>
      <c r="C35" t="str">
        <f ca="1">IF(E35&gt;0.6,"Male",IF(E35&gt;0.4,"Other","Female"))</f>
        <v>Other</v>
      </c>
      <c r="D35" t="str">
        <f ca="1">_xlfn.XLOOKUP(F35,education!A:A,education!B:B)</f>
        <v>Degree</v>
      </c>
      <c r="E35">
        <f t="shared" ca="1" si="0"/>
        <v>0.52791051471198502</v>
      </c>
      <c r="F35">
        <f t="shared" ca="1" si="1"/>
        <v>2</v>
      </c>
      <c r="G35">
        <f t="shared" ca="1" si="2"/>
        <v>3</v>
      </c>
    </row>
    <row r="36" spans="1:7" x14ac:dyDescent="0.2">
      <c r="A36">
        <v>35</v>
      </c>
      <c r="B36" t="str">
        <f ca="1">_xlfn.XLOOKUP(G36,locations!A:A,locations!B:B)</f>
        <v>DE</v>
      </c>
      <c r="C36" t="str">
        <f ca="1">IF(E36&gt;0.6,"Male",IF(E36&gt;0.4,"Other","Female"))</f>
        <v>Male</v>
      </c>
      <c r="D36" t="str">
        <f ca="1">_xlfn.XLOOKUP(F36,education!A:A,education!B:B)</f>
        <v>Further education</v>
      </c>
      <c r="E36">
        <f t="shared" ca="1" si="0"/>
        <v>0.7413914677201735</v>
      </c>
      <c r="F36">
        <f t="shared" ca="1" si="1"/>
        <v>3</v>
      </c>
      <c r="G36">
        <f t="shared" ca="1" si="2"/>
        <v>1</v>
      </c>
    </row>
    <row r="37" spans="1:7" x14ac:dyDescent="0.2">
      <c r="A37">
        <v>36</v>
      </c>
      <c r="B37" t="str">
        <f ca="1">_xlfn.XLOOKUP(G37,locations!A:A,locations!B:B)</f>
        <v>NG</v>
      </c>
      <c r="C37" t="str">
        <f ca="1">IF(E37&gt;0.6,"Male",IF(E37&gt;0.4,"Other","Female"))</f>
        <v>Male</v>
      </c>
      <c r="D37" t="str">
        <f ca="1">_xlfn.XLOOKUP(F37,education!A:A,education!B:B)</f>
        <v>Further education</v>
      </c>
      <c r="E37">
        <f t="shared" ca="1" si="0"/>
        <v>0.84941205119683827</v>
      </c>
      <c r="F37">
        <f t="shared" ca="1" si="1"/>
        <v>3</v>
      </c>
      <c r="G37">
        <f t="shared" ca="1" si="2"/>
        <v>0</v>
      </c>
    </row>
    <row r="38" spans="1:7" x14ac:dyDescent="0.2">
      <c r="A38">
        <v>37</v>
      </c>
      <c r="B38" t="str">
        <f ca="1">_xlfn.XLOOKUP(G38,locations!A:A,locations!B:B)</f>
        <v>MY</v>
      </c>
      <c r="C38" t="str">
        <f ca="1">IF(E38&gt;0.6,"Male",IF(E38&gt;0.4,"Other","Female"))</f>
        <v>Male</v>
      </c>
      <c r="D38" t="str">
        <f ca="1">_xlfn.XLOOKUP(F38,education!A:A,education!B:B)</f>
        <v>Post-graduate qualifications</v>
      </c>
      <c r="E38">
        <f t="shared" ca="1" si="0"/>
        <v>0.62352122079306671</v>
      </c>
      <c r="F38">
        <f t="shared" ca="1" si="1"/>
        <v>1</v>
      </c>
      <c r="G38">
        <f t="shared" ca="1" si="2"/>
        <v>4</v>
      </c>
    </row>
    <row r="39" spans="1:7" x14ac:dyDescent="0.2">
      <c r="A39">
        <v>38</v>
      </c>
      <c r="B39" t="str">
        <f ca="1">_xlfn.XLOOKUP(G39,locations!A:A,locations!B:B)</f>
        <v>CO</v>
      </c>
      <c r="C39" t="str">
        <f ca="1">IF(E39&gt;0.6,"Male",IF(E39&gt;0.4,"Other","Female"))</f>
        <v>Male</v>
      </c>
      <c r="D39" t="str">
        <f ca="1">_xlfn.XLOOKUP(F39,education!A:A,education!B:B)</f>
        <v>Secondary</v>
      </c>
      <c r="E39">
        <f t="shared" ca="1" si="0"/>
        <v>0.64623971346810838</v>
      </c>
      <c r="F39">
        <f t="shared" ca="1" si="1"/>
        <v>4</v>
      </c>
      <c r="G39">
        <f t="shared" ca="1" si="2"/>
        <v>2</v>
      </c>
    </row>
    <row r="40" spans="1:7" x14ac:dyDescent="0.2">
      <c r="A40">
        <v>39</v>
      </c>
      <c r="B40" t="str">
        <f ca="1">_xlfn.XLOOKUP(G40,locations!A:A,locations!B:B)</f>
        <v>CO</v>
      </c>
      <c r="C40" t="str">
        <f ca="1">IF(E40&gt;0.6,"Male",IF(E40&gt;0.4,"Other","Female"))</f>
        <v>Male</v>
      </c>
      <c r="D40" t="str">
        <f ca="1">_xlfn.XLOOKUP(F40,education!A:A,education!B:B)</f>
        <v>Secondary</v>
      </c>
      <c r="E40">
        <f t="shared" ca="1" si="0"/>
        <v>0.89746471179507481</v>
      </c>
      <c r="F40">
        <f t="shared" ca="1" si="1"/>
        <v>4</v>
      </c>
      <c r="G40">
        <f t="shared" ca="1" si="2"/>
        <v>2</v>
      </c>
    </row>
    <row r="41" spans="1:7" x14ac:dyDescent="0.2">
      <c r="A41">
        <v>40</v>
      </c>
      <c r="B41" t="str">
        <f ca="1">_xlfn.XLOOKUP(G41,locations!A:A,locations!B:B)</f>
        <v>NG</v>
      </c>
      <c r="C41" t="str">
        <f ca="1">IF(E41&gt;0.6,"Male",IF(E41&gt;0.4,"Other","Female"))</f>
        <v>Female</v>
      </c>
      <c r="D41" t="str">
        <f ca="1">_xlfn.XLOOKUP(F41,education!A:A,education!B:B)</f>
        <v>Degree</v>
      </c>
      <c r="E41">
        <f t="shared" ca="1" si="0"/>
        <v>0.16178911278672137</v>
      </c>
      <c r="F41">
        <f t="shared" ca="1" si="1"/>
        <v>2</v>
      </c>
      <c r="G41">
        <f t="shared" ca="1" si="2"/>
        <v>0</v>
      </c>
    </row>
    <row r="42" spans="1:7" x14ac:dyDescent="0.2">
      <c r="A42">
        <v>41</v>
      </c>
      <c r="B42" t="str">
        <f ca="1">_xlfn.XLOOKUP(G42,locations!A:A,locations!B:B)</f>
        <v>EG</v>
      </c>
      <c r="C42" t="str">
        <f ca="1">IF(E42&gt;0.6,"Male",IF(E42&gt;0.4,"Other","Female"))</f>
        <v>Other</v>
      </c>
      <c r="D42" t="str">
        <f ca="1">_xlfn.XLOOKUP(F42,education!A:A,education!B:B)</f>
        <v>None</v>
      </c>
      <c r="E42">
        <f t="shared" ca="1" si="0"/>
        <v>0.59843687451857974</v>
      </c>
      <c r="F42">
        <f t="shared" ca="1" si="1"/>
        <v>6</v>
      </c>
      <c r="G42">
        <f t="shared" ca="1" si="2"/>
        <v>3</v>
      </c>
    </row>
    <row r="43" spans="1:7" x14ac:dyDescent="0.2">
      <c r="A43">
        <v>42</v>
      </c>
      <c r="B43" t="str">
        <f ca="1">_xlfn.XLOOKUP(G43,locations!A:A,locations!B:B)</f>
        <v>DE</v>
      </c>
      <c r="C43" t="str">
        <f ca="1">IF(E43&gt;0.6,"Male",IF(E43&gt;0.4,"Other","Female"))</f>
        <v>Male</v>
      </c>
      <c r="D43" t="str">
        <f ca="1">_xlfn.XLOOKUP(F43,education!A:A,education!B:B)</f>
        <v>Further education</v>
      </c>
      <c r="E43">
        <f t="shared" ca="1" si="0"/>
        <v>0.95901732775048776</v>
      </c>
      <c r="F43">
        <f t="shared" ca="1" si="1"/>
        <v>3</v>
      </c>
      <c r="G43">
        <f t="shared" ca="1" si="2"/>
        <v>1</v>
      </c>
    </row>
    <row r="44" spans="1:7" x14ac:dyDescent="0.2">
      <c r="A44">
        <v>43</v>
      </c>
      <c r="B44" t="str">
        <f ca="1">_xlfn.XLOOKUP(G44,locations!A:A,locations!B:B)</f>
        <v>MY</v>
      </c>
      <c r="C44" t="str">
        <f ca="1">IF(E44&gt;0.6,"Male",IF(E44&gt;0.4,"Other","Female"))</f>
        <v>Female</v>
      </c>
      <c r="D44" t="str">
        <f ca="1">_xlfn.XLOOKUP(F44,education!A:A,education!B:B)</f>
        <v>Primary</v>
      </c>
      <c r="E44">
        <f t="shared" ca="1" si="0"/>
        <v>0.100576441944774</v>
      </c>
      <c r="F44">
        <f t="shared" ca="1" si="1"/>
        <v>5</v>
      </c>
      <c r="G44">
        <f t="shared" ca="1" si="2"/>
        <v>4</v>
      </c>
    </row>
    <row r="45" spans="1:7" x14ac:dyDescent="0.2">
      <c r="A45">
        <v>44</v>
      </c>
      <c r="B45" t="str">
        <f ca="1">_xlfn.XLOOKUP(G45,locations!A:A,locations!B:B)</f>
        <v>MY</v>
      </c>
      <c r="C45" t="str">
        <f ca="1">IF(E45&gt;0.6,"Male",IF(E45&gt;0.4,"Other","Female"))</f>
        <v>Female</v>
      </c>
      <c r="D45" t="str">
        <f ca="1">_xlfn.XLOOKUP(F45,education!A:A,education!B:B)</f>
        <v>None</v>
      </c>
      <c r="E45">
        <f t="shared" ca="1" si="0"/>
        <v>0.30096695205142332</v>
      </c>
      <c r="F45">
        <f t="shared" ca="1" si="1"/>
        <v>6</v>
      </c>
      <c r="G45">
        <f t="shared" ca="1" si="2"/>
        <v>4</v>
      </c>
    </row>
    <row r="46" spans="1:7" x14ac:dyDescent="0.2">
      <c r="A46">
        <v>45</v>
      </c>
      <c r="B46" t="str">
        <f ca="1">_xlfn.XLOOKUP(G46,locations!A:A,locations!B:B)</f>
        <v>MY</v>
      </c>
      <c r="C46" t="str">
        <f ca="1">IF(E46&gt;0.6,"Male",IF(E46&gt;0.4,"Other","Female"))</f>
        <v>Male</v>
      </c>
      <c r="D46" t="str">
        <f ca="1">_xlfn.XLOOKUP(F46,education!A:A,education!B:B)</f>
        <v>Further education</v>
      </c>
      <c r="E46">
        <f t="shared" ca="1" si="0"/>
        <v>0.93001693461817048</v>
      </c>
      <c r="F46">
        <f t="shared" ca="1" si="1"/>
        <v>3</v>
      </c>
      <c r="G46">
        <f t="shared" ca="1" si="2"/>
        <v>4</v>
      </c>
    </row>
    <row r="47" spans="1:7" x14ac:dyDescent="0.2">
      <c r="A47">
        <v>46</v>
      </c>
      <c r="B47" t="str">
        <f ca="1">_xlfn.XLOOKUP(G47,locations!A:A,locations!B:B)</f>
        <v>CO</v>
      </c>
      <c r="C47" t="str">
        <f ca="1">IF(E47&gt;0.6,"Male",IF(E47&gt;0.4,"Other","Female"))</f>
        <v>Female</v>
      </c>
      <c r="D47" t="str">
        <f ca="1">_xlfn.XLOOKUP(F47,education!A:A,education!B:B)</f>
        <v>Post-graduate qualifications</v>
      </c>
      <c r="E47">
        <f t="shared" ca="1" si="0"/>
        <v>0.19181069053772726</v>
      </c>
      <c r="F47">
        <f t="shared" ca="1" si="1"/>
        <v>1</v>
      </c>
      <c r="G47">
        <f t="shared" ca="1" si="2"/>
        <v>2</v>
      </c>
    </row>
    <row r="48" spans="1:7" x14ac:dyDescent="0.2">
      <c r="A48">
        <v>47</v>
      </c>
      <c r="B48" t="str">
        <f ca="1">_xlfn.XLOOKUP(G48,locations!A:A,locations!B:B)</f>
        <v>NG</v>
      </c>
      <c r="C48" t="str">
        <f ca="1">IF(E48&gt;0.6,"Male",IF(E48&gt;0.4,"Other","Female"))</f>
        <v>Female</v>
      </c>
      <c r="D48" t="str">
        <f ca="1">_xlfn.XLOOKUP(F48,education!A:A,education!B:B)</f>
        <v>Secondary</v>
      </c>
      <c r="E48">
        <f t="shared" ca="1" si="0"/>
        <v>0.39310726581595523</v>
      </c>
      <c r="F48">
        <f t="shared" ca="1" si="1"/>
        <v>4</v>
      </c>
      <c r="G48">
        <f t="shared" ca="1" si="2"/>
        <v>0</v>
      </c>
    </row>
    <row r="49" spans="1:7" x14ac:dyDescent="0.2">
      <c r="A49">
        <v>48</v>
      </c>
      <c r="B49" t="str">
        <f ca="1">_xlfn.XLOOKUP(G49,locations!A:A,locations!B:B)</f>
        <v>MY</v>
      </c>
      <c r="C49" t="str">
        <f ca="1">IF(E49&gt;0.6,"Male",IF(E49&gt;0.4,"Other","Female"))</f>
        <v>Female</v>
      </c>
      <c r="D49" t="str">
        <f ca="1">_xlfn.XLOOKUP(F49,education!A:A,education!B:B)</f>
        <v>Secondary</v>
      </c>
      <c r="E49">
        <f t="shared" ca="1" si="0"/>
        <v>1.2891194262138139E-2</v>
      </c>
      <c r="F49">
        <f t="shared" ca="1" si="1"/>
        <v>4</v>
      </c>
      <c r="G49">
        <f t="shared" ca="1" si="2"/>
        <v>4</v>
      </c>
    </row>
    <row r="50" spans="1:7" x14ac:dyDescent="0.2">
      <c r="A50">
        <v>49</v>
      </c>
      <c r="B50" t="str">
        <f ca="1">_xlfn.XLOOKUP(G50,locations!A:A,locations!B:B)</f>
        <v>MY</v>
      </c>
      <c r="C50" t="str">
        <f ca="1">IF(E50&gt;0.6,"Male",IF(E50&gt;0.4,"Other","Female"))</f>
        <v>Female</v>
      </c>
      <c r="D50" t="str">
        <f ca="1">_xlfn.XLOOKUP(F50,education!A:A,education!B:B)</f>
        <v>Post-graduate qualifications</v>
      </c>
      <c r="E50">
        <f t="shared" ca="1" si="0"/>
        <v>0.35676715013535032</v>
      </c>
      <c r="F50">
        <f t="shared" ca="1" si="1"/>
        <v>1</v>
      </c>
      <c r="G50">
        <f t="shared" ca="1" si="2"/>
        <v>4</v>
      </c>
    </row>
    <row r="51" spans="1:7" x14ac:dyDescent="0.2">
      <c r="A51">
        <v>50</v>
      </c>
      <c r="B51" t="str">
        <f ca="1">_xlfn.XLOOKUP(G51,locations!A:A,locations!B:B)</f>
        <v>DE</v>
      </c>
      <c r="C51" t="str">
        <f ca="1">IF(E51&gt;0.6,"Male",IF(E51&gt;0.4,"Other","Female"))</f>
        <v>Male</v>
      </c>
      <c r="D51" t="str">
        <f ca="1">_xlfn.XLOOKUP(F51,education!A:A,education!B:B)</f>
        <v>Primary</v>
      </c>
      <c r="E51">
        <f t="shared" ca="1" si="0"/>
        <v>0.88898434338850785</v>
      </c>
      <c r="F51">
        <f t="shared" ca="1" si="1"/>
        <v>5</v>
      </c>
      <c r="G51">
        <f t="shared" ca="1" si="2"/>
        <v>1</v>
      </c>
    </row>
    <row r="52" spans="1:7" x14ac:dyDescent="0.2">
      <c r="A52">
        <v>51</v>
      </c>
      <c r="B52" t="str">
        <f ca="1">_xlfn.XLOOKUP(G52,locations!A:A,locations!B:B)</f>
        <v>NG</v>
      </c>
      <c r="C52" t="str">
        <f ca="1">IF(E52&gt;0.6,"Male",IF(E52&gt;0.4,"Other","Female"))</f>
        <v>Female</v>
      </c>
      <c r="D52" t="str">
        <f ca="1">_xlfn.XLOOKUP(F52,education!A:A,education!B:B)</f>
        <v>Secondary</v>
      </c>
      <c r="E52">
        <f t="shared" ca="1" si="0"/>
        <v>0.2405314768467911</v>
      </c>
      <c r="F52">
        <f t="shared" ca="1" si="1"/>
        <v>4</v>
      </c>
      <c r="G52">
        <f t="shared" ca="1" si="2"/>
        <v>0</v>
      </c>
    </row>
    <row r="53" spans="1:7" x14ac:dyDescent="0.2">
      <c r="A53">
        <v>52</v>
      </c>
      <c r="B53" t="str">
        <f ca="1">_xlfn.XLOOKUP(G53,locations!A:A,locations!B:B)</f>
        <v>EG</v>
      </c>
      <c r="C53" t="str">
        <f ca="1">IF(E53&gt;0.6,"Male",IF(E53&gt;0.4,"Other","Female"))</f>
        <v>Female</v>
      </c>
      <c r="D53" t="str">
        <f ca="1">_xlfn.XLOOKUP(F53,education!A:A,education!B:B)</f>
        <v>Post-graduate qualifications</v>
      </c>
      <c r="E53">
        <f t="shared" ca="1" si="0"/>
        <v>1.7170167457472019E-2</v>
      </c>
      <c r="F53">
        <f t="shared" ca="1" si="1"/>
        <v>1</v>
      </c>
      <c r="G53">
        <f t="shared" ca="1" si="2"/>
        <v>3</v>
      </c>
    </row>
    <row r="54" spans="1:7" x14ac:dyDescent="0.2">
      <c r="A54">
        <v>53</v>
      </c>
      <c r="B54" t="str">
        <f ca="1">_xlfn.XLOOKUP(G54,locations!A:A,locations!B:B)</f>
        <v>NG</v>
      </c>
      <c r="C54" t="str">
        <f ca="1">IF(E54&gt;0.6,"Male",IF(E54&gt;0.4,"Other","Female"))</f>
        <v>Female</v>
      </c>
      <c r="D54" t="str">
        <f ca="1">_xlfn.XLOOKUP(F54,education!A:A,education!B:B)</f>
        <v>Primary</v>
      </c>
      <c r="E54">
        <f t="shared" ca="1" si="0"/>
        <v>4.5612530513544303E-2</v>
      </c>
      <c r="F54">
        <f t="shared" ca="1" si="1"/>
        <v>5</v>
      </c>
      <c r="G54">
        <f t="shared" ca="1" si="2"/>
        <v>0</v>
      </c>
    </row>
    <row r="55" spans="1:7" x14ac:dyDescent="0.2">
      <c r="A55">
        <v>54</v>
      </c>
      <c r="B55" t="str">
        <f ca="1">_xlfn.XLOOKUP(G55,locations!A:A,locations!B:B)</f>
        <v>NG</v>
      </c>
      <c r="C55" t="str">
        <f ca="1">IF(E55&gt;0.6,"Male",IF(E55&gt;0.4,"Other","Female"))</f>
        <v>Male</v>
      </c>
      <c r="D55" t="str">
        <f ca="1">_xlfn.XLOOKUP(F55,education!A:A,education!B:B)</f>
        <v>Post-graduate qualifications</v>
      </c>
      <c r="E55">
        <f t="shared" ca="1" si="0"/>
        <v>0.7234393320371707</v>
      </c>
      <c r="F55">
        <f t="shared" ca="1" si="1"/>
        <v>1</v>
      </c>
      <c r="G55">
        <f t="shared" ca="1" si="2"/>
        <v>0</v>
      </c>
    </row>
    <row r="56" spans="1:7" x14ac:dyDescent="0.2">
      <c r="A56">
        <v>55</v>
      </c>
      <c r="B56" t="str">
        <f ca="1">_xlfn.XLOOKUP(G56,locations!A:A,locations!B:B)</f>
        <v>MY</v>
      </c>
      <c r="C56" t="str">
        <f ca="1">IF(E56&gt;0.6,"Male",IF(E56&gt;0.4,"Other","Female"))</f>
        <v>Male</v>
      </c>
      <c r="D56" t="str">
        <f ca="1">_xlfn.XLOOKUP(F56,education!A:A,education!B:B)</f>
        <v>Degree</v>
      </c>
      <c r="E56">
        <f t="shared" ca="1" si="0"/>
        <v>0.68295239275284902</v>
      </c>
      <c r="F56">
        <f t="shared" ca="1" si="1"/>
        <v>2</v>
      </c>
      <c r="G56">
        <f t="shared" ca="1" si="2"/>
        <v>4</v>
      </c>
    </row>
    <row r="57" spans="1:7" x14ac:dyDescent="0.2">
      <c r="A57">
        <v>56</v>
      </c>
      <c r="B57" t="str">
        <f ca="1">_xlfn.XLOOKUP(G57,locations!A:A,locations!B:B)</f>
        <v>EG</v>
      </c>
      <c r="C57" t="str">
        <f ca="1">IF(E57&gt;0.6,"Male",IF(E57&gt;0.4,"Other","Female"))</f>
        <v>Male</v>
      </c>
      <c r="D57" t="str">
        <f ca="1">_xlfn.XLOOKUP(F57,education!A:A,education!B:B)</f>
        <v>Secondary</v>
      </c>
      <c r="E57">
        <f t="shared" ca="1" si="0"/>
        <v>0.74871782041982948</v>
      </c>
      <c r="F57">
        <f t="shared" ca="1" si="1"/>
        <v>4</v>
      </c>
      <c r="G57">
        <f t="shared" ca="1" si="2"/>
        <v>3</v>
      </c>
    </row>
    <row r="58" spans="1:7" x14ac:dyDescent="0.2">
      <c r="A58">
        <v>57</v>
      </c>
      <c r="B58" t="str">
        <f ca="1">_xlfn.XLOOKUP(G58,locations!A:A,locations!B:B)</f>
        <v>NG</v>
      </c>
      <c r="C58" t="str">
        <f ca="1">IF(E58&gt;0.6,"Male",IF(E58&gt;0.4,"Other","Female"))</f>
        <v>Female</v>
      </c>
      <c r="D58" t="str">
        <f ca="1">_xlfn.XLOOKUP(F58,education!A:A,education!B:B)</f>
        <v>Primary</v>
      </c>
      <c r="E58">
        <f t="shared" ca="1" si="0"/>
        <v>0.16719788616334208</v>
      </c>
      <c r="F58">
        <f t="shared" ca="1" si="1"/>
        <v>5</v>
      </c>
      <c r="G58">
        <f t="shared" ca="1" si="2"/>
        <v>0</v>
      </c>
    </row>
    <row r="59" spans="1:7" x14ac:dyDescent="0.2">
      <c r="A59">
        <v>58</v>
      </c>
      <c r="B59" t="str">
        <f ca="1">_xlfn.XLOOKUP(G59,locations!A:A,locations!B:B)</f>
        <v>MY</v>
      </c>
      <c r="C59" t="str">
        <f ca="1">IF(E59&gt;0.6,"Male",IF(E59&gt;0.4,"Other","Female"))</f>
        <v>Male</v>
      </c>
      <c r="D59" t="str">
        <f ca="1">_xlfn.XLOOKUP(F59,education!A:A,education!B:B)</f>
        <v>Further education</v>
      </c>
      <c r="E59">
        <f t="shared" ca="1" si="0"/>
        <v>0.64083154318878943</v>
      </c>
      <c r="F59">
        <f t="shared" ca="1" si="1"/>
        <v>3</v>
      </c>
      <c r="G59">
        <f t="shared" ca="1" si="2"/>
        <v>4</v>
      </c>
    </row>
    <row r="60" spans="1:7" x14ac:dyDescent="0.2">
      <c r="A60">
        <v>59</v>
      </c>
      <c r="B60" t="str">
        <f ca="1">_xlfn.XLOOKUP(G60,locations!A:A,locations!B:B)</f>
        <v>DE</v>
      </c>
      <c r="C60" t="str">
        <f ca="1">IF(E60&gt;0.6,"Male",IF(E60&gt;0.4,"Other","Female"))</f>
        <v>Female</v>
      </c>
      <c r="D60" t="str">
        <f ca="1">_xlfn.XLOOKUP(F60,education!A:A,education!B:B)</f>
        <v>Secondary</v>
      </c>
      <c r="E60">
        <f t="shared" ca="1" si="0"/>
        <v>0.1911741330668566</v>
      </c>
      <c r="F60">
        <f t="shared" ca="1" si="1"/>
        <v>4</v>
      </c>
      <c r="G60">
        <f t="shared" ca="1" si="2"/>
        <v>1</v>
      </c>
    </row>
    <row r="61" spans="1:7" x14ac:dyDescent="0.2">
      <c r="A61">
        <v>60</v>
      </c>
      <c r="B61" t="str">
        <f ca="1">_xlfn.XLOOKUP(G61,locations!A:A,locations!B:B)</f>
        <v>DE</v>
      </c>
      <c r="C61" t="str">
        <f ca="1">IF(E61&gt;0.6,"Male",IF(E61&gt;0.4,"Other","Female"))</f>
        <v>Male</v>
      </c>
      <c r="D61" t="str">
        <f ca="1">_xlfn.XLOOKUP(F61,education!A:A,education!B:B)</f>
        <v>Secondary</v>
      </c>
      <c r="E61">
        <f t="shared" ca="1" si="0"/>
        <v>0.61833623129530135</v>
      </c>
      <c r="F61">
        <f t="shared" ca="1" si="1"/>
        <v>4</v>
      </c>
      <c r="G61">
        <f t="shared" ca="1" si="2"/>
        <v>1</v>
      </c>
    </row>
    <row r="62" spans="1:7" x14ac:dyDescent="0.2">
      <c r="A62">
        <v>61</v>
      </c>
      <c r="B62" t="str">
        <f ca="1">_xlfn.XLOOKUP(G62,locations!A:A,locations!B:B)</f>
        <v>CO</v>
      </c>
      <c r="C62" t="str">
        <f ca="1">IF(E62&gt;0.6,"Male",IF(E62&gt;0.4,"Other","Female"))</f>
        <v>Male</v>
      </c>
      <c r="D62" t="str">
        <f ca="1">_xlfn.XLOOKUP(F62,education!A:A,education!B:B)</f>
        <v>Secondary</v>
      </c>
      <c r="E62">
        <f t="shared" ca="1" si="0"/>
        <v>0.6733283495482052</v>
      </c>
      <c r="F62">
        <f t="shared" ca="1" si="1"/>
        <v>4</v>
      </c>
      <c r="G62">
        <f t="shared" ca="1" si="2"/>
        <v>2</v>
      </c>
    </row>
    <row r="63" spans="1:7" x14ac:dyDescent="0.2">
      <c r="A63">
        <v>62</v>
      </c>
      <c r="B63" t="str">
        <f ca="1">_xlfn.XLOOKUP(G63,locations!A:A,locations!B:B)</f>
        <v>CO</v>
      </c>
      <c r="C63" t="str">
        <f ca="1">IF(E63&gt;0.6,"Male",IF(E63&gt;0.4,"Other","Female"))</f>
        <v>Male</v>
      </c>
      <c r="D63" t="str">
        <f ca="1">_xlfn.XLOOKUP(F63,education!A:A,education!B:B)</f>
        <v>Secondary</v>
      </c>
      <c r="E63">
        <f t="shared" ca="1" si="0"/>
        <v>0.88155350869904159</v>
      </c>
      <c r="F63">
        <f t="shared" ca="1" si="1"/>
        <v>4</v>
      </c>
      <c r="G63">
        <f t="shared" ca="1" si="2"/>
        <v>2</v>
      </c>
    </row>
    <row r="64" spans="1:7" x14ac:dyDescent="0.2">
      <c r="A64">
        <v>63</v>
      </c>
      <c r="B64" t="str">
        <f ca="1">_xlfn.XLOOKUP(G64,locations!A:A,locations!B:B)</f>
        <v>DE</v>
      </c>
      <c r="C64" t="str">
        <f ca="1">IF(E64&gt;0.6,"Male",IF(E64&gt;0.4,"Other","Female"))</f>
        <v>Male</v>
      </c>
      <c r="D64" t="str">
        <f ca="1">_xlfn.XLOOKUP(F64,education!A:A,education!B:B)</f>
        <v>Primary</v>
      </c>
      <c r="E64">
        <f t="shared" ca="1" si="0"/>
        <v>0.86504230188046638</v>
      </c>
      <c r="F64">
        <f t="shared" ca="1" si="1"/>
        <v>5</v>
      </c>
      <c r="G64">
        <f t="shared" ca="1" si="2"/>
        <v>1</v>
      </c>
    </row>
    <row r="65" spans="1:7" x14ac:dyDescent="0.2">
      <c r="A65">
        <v>64</v>
      </c>
      <c r="B65" t="str">
        <f ca="1">_xlfn.XLOOKUP(G65,locations!A:A,locations!B:B)</f>
        <v>DE</v>
      </c>
      <c r="C65" t="str">
        <f ca="1">IF(E65&gt;0.6,"Male",IF(E65&gt;0.4,"Other","Female"))</f>
        <v>Male</v>
      </c>
      <c r="D65" t="str">
        <f ca="1">_xlfn.XLOOKUP(F65,education!A:A,education!B:B)</f>
        <v>Primary</v>
      </c>
      <c r="E65">
        <f t="shared" ca="1" si="0"/>
        <v>0.63138394257857233</v>
      </c>
      <c r="F65">
        <f t="shared" ca="1" si="1"/>
        <v>5</v>
      </c>
      <c r="G65">
        <f t="shared" ca="1" si="2"/>
        <v>1</v>
      </c>
    </row>
    <row r="66" spans="1:7" x14ac:dyDescent="0.2">
      <c r="A66">
        <v>65</v>
      </c>
      <c r="B66" t="str">
        <f ca="1">_xlfn.XLOOKUP(G66,locations!A:A,locations!B:B)</f>
        <v>NG</v>
      </c>
      <c r="C66" t="str">
        <f ca="1">IF(E66&gt;0.6,"Male",IF(E66&gt;0.4,"Other","Female"))</f>
        <v>Other</v>
      </c>
      <c r="D66" t="str">
        <f ca="1">_xlfn.XLOOKUP(F66,education!A:A,education!B:B)</f>
        <v>None</v>
      </c>
      <c r="E66">
        <f t="shared" ca="1" si="0"/>
        <v>0.59226220793145778</v>
      </c>
      <c r="F66">
        <f t="shared" ca="1" si="1"/>
        <v>6</v>
      </c>
      <c r="G66">
        <f t="shared" ca="1" si="2"/>
        <v>0</v>
      </c>
    </row>
    <row r="67" spans="1:7" x14ac:dyDescent="0.2">
      <c r="A67">
        <v>66</v>
      </c>
      <c r="B67" t="str">
        <f ca="1">_xlfn.XLOOKUP(G67,locations!A:A,locations!B:B)</f>
        <v>CO</v>
      </c>
      <c r="C67" t="str">
        <f ca="1">IF(E67&gt;0.6,"Male",IF(E67&gt;0.4,"Other","Female"))</f>
        <v>Female</v>
      </c>
      <c r="D67" t="str">
        <f ca="1">_xlfn.XLOOKUP(F67,education!A:A,education!B:B)</f>
        <v>Primary</v>
      </c>
      <c r="E67">
        <f t="shared" ref="E67:E101" ca="1" si="3">RAND()</f>
        <v>4.3552053198894214E-2</v>
      </c>
      <c r="F67">
        <f t="shared" ref="F67:F101" ca="1" si="4">INT(RAND()*6)+1</f>
        <v>5</v>
      </c>
      <c r="G67">
        <f t="shared" ref="G67:G101" ca="1" si="5">INT(RAND()*5)</f>
        <v>2</v>
      </c>
    </row>
    <row r="68" spans="1:7" x14ac:dyDescent="0.2">
      <c r="A68">
        <v>67</v>
      </c>
      <c r="B68" t="str">
        <f ca="1">_xlfn.XLOOKUP(G68,locations!A:A,locations!B:B)</f>
        <v>DE</v>
      </c>
      <c r="C68" t="str">
        <f ca="1">IF(E68&gt;0.6,"Male",IF(E68&gt;0.4,"Other","Female"))</f>
        <v>Male</v>
      </c>
      <c r="D68" t="str">
        <f ca="1">_xlfn.XLOOKUP(F68,education!A:A,education!B:B)</f>
        <v>Primary</v>
      </c>
      <c r="E68">
        <f t="shared" ca="1" si="3"/>
        <v>0.86852961507350579</v>
      </c>
      <c r="F68">
        <f t="shared" ca="1" si="4"/>
        <v>5</v>
      </c>
      <c r="G68">
        <f t="shared" ca="1" si="5"/>
        <v>1</v>
      </c>
    </row>
    <row r="69" spans="1:7" x14ac:dyDescent="0.2">
      <c r="A69">
        <v>68</v>
      </c>
      <c r="B69" t="str">
        <f ca="1">_xlfn.XLOOKUP(G69,locations!A:A,locations!B:B)</f>
        <v>NG</v>
      </c>
      <c r="C69" t="str">
        <f ca="1">IF(E69&gt;0.6,"Male",IF(E69&gt;0.4,"Other","Female"))</f>
        <v>Male</v>
      </c>
      <c r="D69" t="str">
        <f ca="1">_xlfn.XLOOKUP(F69,education!A:A,education!B:B)</f>
        <v>None</v>
      </c>
      <c r="E69">
        <f t="shared" ca="1" si="3"/>
        <v>0.71277351852446025</v>
      </c>
      <c r="F69">
        <f t="shared" ca="1" si="4"/>
        <v>6</v>
      </c>
      <c r="G69">
        <f t="shared" ca="1" si="5"/>
        <v>0</v>
      </c>
    </row>
    <row r="70" spans="1:7" x14ac:dyDescent="0.2">
      <c r="A70">
        <v>69</v>
      </c>
      <c r="B70" t="str">
        <f ca="1">_xlfn.XLOOKUP(G70,locations!A:A,locations!B:B)</f>
        <v>EG</v>
      </c>
      <c r="C70" t="str">
        <f ca="1">IF(E70&gt;0.6,"Male",IF(E70&gt;0.4,"Other","Female"))</f>
        <v>Female</v>
      </c>
      <c r="D70" t="str">
        <f ca="1">_xlfn.XLOOKUP(F70,education!A:A,education!B:B)</f>
        <v>Degree</v>
      </c>
      <c r="E70">
        <f t="shared" ca="1" si="3"/>
        <v>0.27879271871111799</v>
      </c>
      <c r="F70">
        <f t="shared" ca="1" si="4"/>
        <v>2</v>
      </c>
      <c r="G70">
        <f t="shared" ca="1" si="5"/>
        <v>3</v>
      </c>
    </row>
    <row r="71" spans="1:7" x14ac:dyDescent="0.2">
      <c r="A71">
        <v>70</v>
      </c>
      <c r="B71" t="str">
        <f ca="1">_xlfn.XLOOKUP(G71,locations!A:A,locations!B:B)</f>
        <v>CO</v>
      </c>
      <c r="C71" t="str">
        <f ca="1">IF(E71&gt;0.6,"Male",IF(E71&gt;0.4,"Other","Female"))</f>
        <v>Female</v>
      </c>
      <c r="D71" t="str">
        <f ca="1">_xlfn.XLOOKUP(F71,education!A:A,education!B:B)</f>
        <v>Secondary</v>
      </c>
      <c r="E71">
        <f t="shared" ca="1" si="3"/>
        <v>5.3009724349199483E-2</v>
      </c>
      <c r="F71">
        <f t="shared" ca="1" si="4"/>
        <v>4</v>
      </c>
      <c r="G71">
        <f t="shared" ca="1" si="5"/>
        <v>2</v>
      </c>
    </row>
    <row r="72" spans="1:7" x14ac:dyDescent="0.2">
      <c r="A72">
        <v>71</v>
      </c>
      <c r="B72" t="str">
        <f ca="1">_xlfn.XLOOKUP(G72,locations!A:A,locations!B:B)</f>
        <v>NG</v>
      </c>
      <c r="C72" t="str">
        <f ca="1">IF(E72&gt;0.6,"Male",IF(E72&gt;0.4,"Other","Female"))</f>
        <v>Male</v>
      </c>
      <c r="D72" t="str">
        <f ca="1">_xlfn.XLOOKUP(F72,education!A:A,education!B:B)</f>
        <v>Degree</v>
      </c>
      <c r="E72">
        <f t="shared" ca="1" si="3"/>
        <v>0.64336480275536256</v>
      </c>
      <c r="F72">
        <f t="shared" ca="1" si="4"/>
        <v>2</v>
      </c>
      <c r="G72">
        <f t="shared" ca="1" si="5"/>
        <v>0</v>
      </c>
    </row>
    <row r="73" spans="1:7" x14ac:dyDescent="0.2">
      <c r="A73">
        <v>72</v>
      </c>
      <c r="B73" t="str">
        <f ca="1">_xlfn.XLOOKUP(G73,locations!A:A,locations!B:B)</f>
        <v>MY</v>
      </c>
      <c r="C73" t="str">
        <f ca="1">IF(E73&gt;0.6,"Male",IF(E73&gt;0.4,"Other","Female"))</f>
        <v>Female</v>
      </c>
      <c r="D73" t="str">
        <f ca="1">_xlfn.XLOOKUP(F73,education!A:A,education!B:B)</f>
        <v>Degree</v>
      </c>
      <c r="E73">
        <f t="shared" ca="1" si="3"/>
        <v>0.15936714428920284</v>
      </c>
      <c r="F73">
        <f t="shared" ca="1" si="4"/>
        <v>2</v>
      </c>
      <c r="G73">
        <f t="shared" ca="1" si="5"/>
        <v>4</v>
      </c>
    </row>
    <row r="74" spans="1:7" x14ac:dyDescent="0.2">
      <c r="A74">
        <v>73</v>
      </c>
      <c r="B74" t="str">
        <f ca="1">_xlfn.XLOOKUP(G74,locations!A:A,locations!B:B)</f>
        <v>DE</v>
      </c>
      <c r="C74" t="str">
        <f ca="1">IF(E74&gt;0.6,"Male",IF(E74&gt;0.4,"Other","Female"))</f>
        <v>Female</v>
      </c>
      <c r="D74" t="str">
        <f ca="1">_xlfn.XLOOKUP(F74,education!A:A,education!B:B)</f>
        <v>Secondary</v>
      </c>
      <c r="E74">
        <f t="shared" ca="1" si="3"/>
        <v>0.38203817355821978</v>
      </c>
      <c r="F74">
        <f t="shared" ca="1" si="4"/>
        <v>4</v>
      </c>
      <c r="G74">
        <f t="shared" ca="1" si="5"/>
        <v>1</v>
      </c>
    </row>
    <row r="75" spans="1:7" x14ac:dyDescent="0.2">
      <c r="A75">
        <v>74</v>
      </c>
      <c r="B75" t="str">
        <f ca="1">_xlfn.XLOOKUP(G75,locations!A:A,locations!B:B)</f>
        <v>DE</v>
      </c>
      <c r="C75" t="str">
        <f ca="1">IF(E75&gt;0.6,"Male",IF(E75&gt;0.4,"Other","Female"))</f>
        <v>Male</v>
      </c>
      <c r="D75" t="str">
        <f ca="1">_xlfn.XLOOKUP(F75,education!A:A,education!B:B)</f>
        <v>None</v>
      </c>
      <c r="E75">
        <f t="shared" ca="1" si="3"/>
        <v>0.63340727489320447</v>
      </c>
      <c r="F75">
        <f t="shared" ca="1" si="4"/>
        <v>6</v>
      </c>
      <c r="G75">
        <f t="shared" ca="1" si="5"/>
        <v>1</v>
      </c>
    </row>
    <row r="76" spans="1:7" x14ac:dyDescent="0.2">
      <c r="A76">
        <v>75</v>
      </c>
      <c r="B76" t="str">
        <f ca="1">_xlfn.XLOOKUP(G76,locations!A:A,locations!B:B)</f>
        <v>MY</v>
      </c>
      <c r="C76" t="str">
        <f ca="1">IF(E76&gt;0.6,"Male",IF(E76&gt;0.4,"Other","Female"))</f>
        <v>Female</v>
      </c>
      <c r="D76" t="str">
        <f ca="1">_xlfn.XLOOKUP(F76,education!A:A,education!B:B)</f>
        <v>Primary</v>
      </c>
      <c r="E76">
        <f t="shared" ca="1" si="3"/>
        <v>2.8122190346828946E-2</v>
      </c>
      <c r="F76">
        <f t="shared" ca="1" si="4"/>
        <v>5</v>
      </c>
      <c r="G76">
        <f t="shared" ca="1" si="5"/>
        <v>4</v>
      </c>
    </row>
    <row r="77" spans="1:7" x14ac:dyDescent="0.2">
      <c r="A77">
        <v>76</v>
      </c>
      <c r="B77" t="str">
        <f ca="1">_xlfn.XLOOKUP(G77,locations!A:A,locations!B:B)</f>
        <v>NG</v>
      </c>
      <c r="C77" t="str">
        <f ca="1">IF(E77&gt;0.6,"Male",IF(E77&gt;0.4,"Other","Female"))</f>
        <v>Male</v>
      </c>
      <c r="D77" t="str">
        <f ca="1">_xlfn.XLOOKUP(F77,education!A:A,education!B:B)</f>
        <v>Degree</v>
      </c>
      <c r="E77">
        <f t="shared" ca="1" si="3"/>
        <v>0.81317330729299464</v>
      </c>
      <c r="F77">
        <f t="shared" ca="1" si="4"/>
        <v>2</v>
      </c>
      <c r="G77">
        <f t="shared" ca="1" si="5"/>
        <v>0</v>
      </c>
    </row>
    <row r="78" spans="1:7" x14ac:dyDescent="0.2">
      <c r="A78">
        <v>77</v>
      </c>
      <c r="B78" t="str">
        <f ca="1">_xlfn.XLOOKUP(G78,locations!A:A,locations!B:B)</f>
        <v>DE</v>
      </c>
      <c r="C78" t="str">
        <f ca="1">IF(E78&gt;0.6,"Male",IF(E78&gt;0.4,"Other","Female"))</f>
        <v>Female</v>
      </c>
      <c r="D78" t="str">
        <f ca="1">_xlfn.XLOOKUP(F78,education!A:A,education!B:B)</f>
        <v>None</v>
      </c>
      <c r="E78">
        <f t="shared" ca="1" si="3"/>
        <v>0.3524536386289836</v>
      </c>
      <c r="F78">
        <f t="shared" ca="1" si="4"/>
        <v>6</v>
      </c>
      <c r="G78">
        <f t="shared" ca="1" si="5"/>
        <v>1</v>
      </c>
    </row>
    <row r="79" spans="1:7" x14ac:dyDescent="0.2">
      <c r="A79">
        <v>78</v>
      </c>
      <c r="B79" t="str">
        <f ca="1">_xlfn.XLOOKUP(G79,locations!A:A,locations!B:B)</f>
        <v>MY</v>
      </c>
      <c r="C79" t="str">
        <f ca="1">IF(E79&gt;0.6,"Male",IF(E79&gt;0.4,"Other","Female"))</f>
        <v>Other</v>
      </c>
      <c r="D79" t="str">
        <f ca="1">_xlfn.XLOOKUP(F79,education!A:A,education!B:B)</f>
        <v>Secondary</v>
      </c>
      <c r="E79">
        <f t="shared" ca="1" si="3"/>
        <v>0.48127908643609241</v>
      </c>
      <c r="F79">
        <f t="shared" ca="1" si="4"/>
        <v>4</v>
      </c>
      <c r="G79">
        <f t="shared" ca="1" si="5"/>
        <v>4</v>
      </c>
    </row>
    <row r="80" spans="1:7" x14ac:dyDescent="0.2">
      <c r="A80">
        <v>79</v>
      </c>
      <c r="B80" t="str">
        <f ca="1">_xlfn.XLOOKUP(G80,locations!A:A,locations!B:B)</f>
        <v>EG</v>
      </c>
      <c r="C80" t="str">
        <f ca="1">IF(E80&gt;0.6,"Male",IF(E80&gt;0.4,"Other","Female"))</f>
        <v>Male</v>
      </c>
      <c r="D80" t="str">
        <f ca="1">_xlfn.XLOOKUP(F80,education!A:A,education!B:B)</f>
        <v>Further education</v>
      </c>
      <c r="E80">
        <f t="shared" ca="1" si="3"/>
        <v>0.72880881931042474</v>
      </c>
      <c r="F80">
        <f t="shared" ca="1" si="4"/>
        <v>3</v>
      </c>
      <c r="G80">
        <f t="shared" ca="1" si="5"/>
        <v>3</v>
      </c>
    </row>
    <row r="81" spans="1:7" x14ac:dyDescent="0.2">
      <c r="A81">
        <v>80</v>
      </c>
      <c r="B81" t="str">
        <f ca="1">_xlfn.XLOOKUP(G81,locations!A:A,locations!B:B)</f>
        <v>MY</v>
      </c>
      <c r="C81" t="str">
        <f ca="1">IF(E81&gt;0.6,"Male",IF(E81&gt;0.4,"Other","Female"))</f>
        <v>Male</v>
      </c>
      <c r="D81" t="str">
        <f ca="1">_xlfn.XLOOKUP(F81,education!A:A,education!B:B)</f>
        <v>None</v>
      </c>
      <c r="E81">
        <f t="shared" ca="1" si="3"/>
        <v>0.82589248094091072</v>
      </c>
      <c r="F81">
        <f t="shared" ca="1" si="4"/>
        <v>6</v>
      </c>
      <c r="G81">
        <f t="shared" ca="1" si="5"/>
        <v>4</v>
      </c>
    </row>
    <row r="82" spans="1:7" x14ac:dyDescent="0.2">
      <c r="A82">
        <v>81</v>
      </c>
      <c r="B82" t="str">
        <f ca="1">_xlfn.XLOOKUP(G82,locations!A:A,locations!B:B)</f>
        <v>DE</v>
      </c>
      <c r="C82" t="str">
        <f ca="1">IF(E82&gt;0.6,"Male",IF(E82&gt;0.4,"Other","Female"))</f>
        <v>Other</v>
      </c>
      <c r="D82" t="str">
        <f ca="1">_xlfn.XLOOKUP(F82,education!A:A,education!B:B)</f>
        <v>None</v>
      </c>
      <c r="E82">
        <f t="shared" ca="1" si="3"/>
        <v>0.4317809646757691</v>
      </c>
      <c r="F82">
        <f t="shared" ca="1" si="4"/>
        <v>6</v>
      </c>
      <c r="G82">
        <f t="shared" ca="1" si="5"/>
        <v>1</v>
      </c>
    </row>
    <row r="83" spans="1:7" x14ac:dyDescent="0.2">
      <c r="A83">
        <v>82</v>
      </c>
      <c r="B83" t="str">
        <f ca="1">_xlfn.XLOOKUP(G83,locations!A:A,locations!B:B)</f>
        <v>MY</v>
      </c>
      <c r="C83" t="str">
        <f ca="1">IF(E83&gt;0.6,"Male",IF(E83&gt;0.4,"Other","Female"))</f>
        <v>Male</v>
      </c>
      <c r="D83" t="str">
        <f ca="1">_xlfn.XLOOKUP(F83,education!A:A,education!B:B)</f>
        <v>None</v>
      </c>
      <c r="E83">
        <f t="shared" ca="1" si="3"/>
        <v>0.94612080497395457</v>
      </c>
      <c r="F83">
        <f t="shared" ca="1" si="4"/>
        <v>6</v>
      </c>
      <c r="G83">
        <f t="shared" ca="1" si="5"/>
        <v>4</v>
      </c>
    </row>
    <row r="84" spans="1:7" x14ac:dyDescent="0.2">
      <c r="A84">
        <v>83</v>
      </c>
      <c r="B84" t="str">
        <f ca="1">_xlfn.XLOOKUP(G84,locations!A:A,locations!B:B)</f>
        <v>CO</v>
      </c>
      <c r="C84" t="str">
        <f ca="1">IF(E84&gt;0.6,"Male",IF(E84&gt;0.4,"Other","Female"))</f>
        <v>Female</v>
      </c>
      <c r="D84" t="str">
        <f ca="1">_xlfn.XLOOKUP(F84,education!A:A,education!B:B)</f>
        <v>Degree</v>
      </c>
      <c r="E84">
        <f t="shared" ca="1" si="3"/>
        <v>0.36111075335685527</v>
      </c>
      <c r="F84">
        <f t="shared" ca="1" si="4"/>
        <v>2</v>
      </c>
      <c r="G84">
        <f t="shared" ca="1" si="5"/>
        <v>2</v>
      </c>
    </row>
    <row r="85" spans="1:7" x14ac:dyDescent="0.2">
      <c r="A85">
        <v>84</v>
      </c>
      <c r="B85" t="str">
        <f ca="1">_xlfn.XLOOKUP(G85,locations!A:A,locations!B:B)</f>
        <v>DE</v>
      </c>
      <c r="C85" t="str">
        <f ca="1">IF(E85&gt;0.6,"Male",IF(E85&gt;0.4,"Other","Female"))</f>
        <v>Other</v>
      </c>
      <c r="D85" t="str">
        <f ca="1">_xlfn.XLOOKUP(F85,education!A:A,education!B:B)</f>
        <v>Primary</v>
      </c>
      <c r="E85">
        <f t="shared" ca="1" si="3"/>
        <v>0.5484303432047507</v>
      </c>
      <c r="F85">
        <f t="shared" ca="1" si="4"/>
        <v>5</v>
      </c>
      <c r="G85">
        <f t="shared" ca="1" si="5"/>
        <v>1</v>
      </c>
    </row>
    <row r="86" spans="1:7" x14ac:dyDescent="0.2">
      <c r="A86">
        <v>85</v>
      </c>
      <c r="B86" t="str">
        <f ca="1">_xlfn.XLOOKUP(G86,locations!A:A,locations!B:B)</f>
        <v>NG</v>
      </c>
      <c r="C86" t="str">
        <f ca="1">IF(E86&gt;0.6,"Male",IF(E86&gt;0.4,"Other","Female"))</f>
        <v>Female</v>
      </c>
      <c r="D86" t="str">
        <f ca="1">_xlfn.XLOOKUP(F86,education!A:A,education!B:B)</f>
        <v>Secondary</v>
      </c>
      <c r="E86">
        <f t="shared" ca="1" si="3"/>
        <v>0.29814172028919017</v>
      </c>
      <c r="F86">
        <f t="shared" ca="1" si="4"/>
        <v>4</v>
      </c>
      <c r="G86">
        <f t="shared" ca="1" si="5"/>
        <v>0</v>
      </c>
    </row>
    <row r="87" spans="1:7" x14ac:dyDescent="0.2">
      <c r="A87">
        <v>86</v>
      </c>
      <c r="B87" t="str">
        <f ca="1">_xlfn.XLOOKUP(G87,locations!A:A,locations!B:B)</f>
        <v>NG</v>
      </c>
      <c r="C87" t="str">
        <f ca="1">IF(E87&gt;0.6,"Male",IF(E87&gt;0.4,"Other","Female"))</f>
        <v>Male</v>
      </c>
      <c r="D87" t="str">
        <f ca="1">_xlfn.XLOOKUP(F87,education!A:A,education!B:B)</f>
        <v>Post-graduate qualifications</v>
      </c>
      <c r="E87">
        <f t="shared" ca="1" si="3"/>
        <v>0.67980452997181573</v>
      </c>
      <c r="F87">
        <f t="shared" ca="1" si="4"/>
        <v>1</v>
      </c>
      <c r="G87">
        <f t="shared" ca="1" si="5"/>
        <v>0</v>
      </c>
    </row>
    <row r="88" spans="1:7" x14ac:dyDescent="0.2">
      <c r="A88">
        <v>87</v>
      </c>
      <c r="B88" t="str">
        <f ca="1">_xlfn.XLOOKUP(G88,locations!A:A,locations!B:B)</f>
        <v>NG</v>
      </c>
      <c r="C88" t="str">
        <f ca="1">IF(E88&gt;0.6,"Male",IF(E88&gt;0.4,"Other","Female"))</f>
        <v>Female</v>
      </c>
      <c r="D88" t="str">
        <f ca="1">_xlfn.XLOOKUP(F88,education!A:A,education!B:B)</f>
        <v>Degree</v>
      </c>
      <c r="E88">
        <f t="shared" ca="1" si="3"/>
        <v>0.24152952531205374</v>
      </c>
      <c r="F88">
        <f t="shared" ca="1" si="4"/>
        <v>2</v>
      </c>
      <c r="G88">
        <f t="shared" ca="1" si="5"/>
        <v>0</v>
      </c>
    </row>
    <row r="89" spans="1:7" x14ac:dyDescent="0.2">
      <c r="A89">
        <v>88</v>
      </c>
      <c r="B89" t="str">
        <f ca="1">_xlfn.XLOOKUP(G89,locations!A:A,locations!B:B)</f>
        <v>DE</v>
      </c>
      <c r="C89" t="str">
        <f ca="1">IF(E89&gt;0.6,"Male",IF(E89&gt;0.4,"Other","Female"))</f>
        <v>Female</v>
      </c>
      <c r="D89" t="str">
        <f ca="1">_xlfn.XLOOKUP(F89,education!A:A,education!B:B)</f>
        <v>Post-graduate qualifications</v>
      </c>
      <c r="E89">
        <f t="shared" ca="1" si="3"/>
        <v>0.12460338130015336</v>
      </c>
      <c r="F89">
        <f t="shared" ca="1" si="4"/>
        <v>1</v>
      </c>
      <c r="G89">
        <f t="shared" ca="1" si="5"/>
        <v>1</v>
      </c>
    </row>
    <row r="90" spans="1:7" x14ac:dyDescent="0.2">
      <c r="A90">
        <v>89</v>
      </c>
      <c r="B90" t="str">
        <f ca="1">_xlfn.XLOOKUP(G90,locations!A:A,locations!B:B)</f>
        <v>MY</v>
      </c>
      <c r="C90" t="str">
        <f ca="1">IF(E90&gt;0.6,"Male",IF(E90&gt;0.4,"Other","Female"))</f>
        <v>Male</v>
      </c>
      <c r="D90" t="str">
        <f ca="1">_xlfn.XLOOKUP(F90,education!A:A,education!B:B)</f>
        <v>Degree</v>
      </c>
      <c r="E90">
        <f t="shared" ca="1" si="3"/>
        <v>0.78665961984511146</v>
      </c>
      <c r="F90">
        <f t="shared" ca="1" si="4"/>
        <v>2</v>
      </c>
      <c r="G90">
        <f t="shared" ca="1" si="5"/>
        <v>4</v>
      </c>
    </row>
    <row r="91" spans="1:7" x14ac:dyDescent="0.2">
      <c r="A91">
        <v>90</v>
      </c>
      <c r="B91" t="str">
        <f ca="1">_xlfn.XLOOKUP(G91,locations!A:A,locations!B:B)</f>
        <v>MY</v>
      </c>
      <c r="C91" t="str">
        <f ca="1">IF(E91&gt;0.6,"Male",IF(E91&gt;0.4,"Other","Female"))</f>
        <v>Female</v>
      </c>
      <c r="D91" t="str">
        <f ca="1">_xlfn.XLOOKUP(F91,education!A:A,education!B:B)</f>
        <v>Secondary</v>
      </c>
      <c r="E91">
        <f t="shared" ca="1" si="3"/>
        <v>0.24713003750843432</v>
      </c>
      <c r="F91">
        <f t="shared" ca="1" si="4"/>
        <v>4</v>
      </c>
      <c r="G91">
        <f t="shared" ca="1" si="5"/>
        <v>4</v>
      </c>
    </row>
    <row r="92" spans="1:7" x14ac:dyDescent="0.2">
      <c r="A92">
        <v>91</v>
      </c>
      <c r="B92" t="str">
        <f ca="1">_xlfn.XLOOKUP(G92,locations!A:A,locations!B:B)</f>
        <v>CO</v>
      </c>
      <c r="C92" t="str">
        <f ca="1">IF(E92&gt;0.6,"Male",IF(E92&gt;0.4,"Other","Female"))</f>
        <v>Male</v>
      </c>
      <c r="D92" t="str">
        <f ca="1">_xlfn.XLOOKUP(F92,education!A:A,education!B:B)</f>
        <v>Further education</v>
      </c>
      <c r="E92">
        <f t="shared" ca="1" si="3"/>
        <v>0.87067871350846138</v>
      </c>
      <c r="F92">
        <f t="shared" ca="1" si="4"/>
        <v>3</v>
      </c>
      <c r="G92">
        <f t="shared" ca="1" si="5"/>
        <v>2</v>
      </c>
    </row>
    <row r="93" spans="1:7" x14ac:dyDescent="0.2">
      <c r="A93">
        <v>92</v>
      </c>
      <c r="B93" t="str">
        <f ca="1">_xlfn.XLOOKUP(G93,locations!A:A,locations!B:B)</f>
        <v>CO</v>
      </c>
      <c r="C93" t="str">
        <f ca="1">IF(E93&gt;0.6,"Male",IF(E93&gt;0.4,"Other","Female"))</f>
        <v>Female</v>
      </c>
      <c r="D93" t="str">
        <f ca="1">_xlfn.XLOOKUP(F93,education!A:A,education!B:B)</f>
        <v>Further education</v>
      </c>
      <c r="E93">
        <f t="shared" ca="1" si="3"/>
        <v>0.10136774165060969</v>
      </c>
      <c r="F93">
        <f t="shared" ca="1" si="4"/>
        <v>3</v>
      </c>
      <c r="G93">
        <f t="shared" ca="1" si="5"/>
        <v>2</v>
      </c>
    </row>
    <row r="94" spans="1:7" x14ac:dyDescent="0.2">
      <c r="A94">
        <v>93</v>
      </c>
      <c r="B94" t="str">
        <f ca="1">_xlfn.XLOOKUP(G94,locations!A:A,locations!B:B)</f>
        <v>CO</v>
      </c>
      <c r="C94" t="str">
        <f ca="1">IF(E94&gt;0.6,"Male",IF(E94&gt;0.4,"Other","Female"))</f>
        <v>Female</v>
      </c>
      <c r="D94" t="str">
        <f ca="1">_xlfn.XLOOKUP(F94,education!A:A,education!B:B)</f>
        <v>Further education</v>
      </c>
      <c r="E94">
        <f t="shared" ca="1" si="3"/>
        <v>0.25187860601122936</v>
      </c>
      <c r="F94">
        <f t="shared" ca="1" si="4"/>
        <v>3</v>
      </c>
      <c r="G94">
        <f t="shared" ca="1" si="5"/>
        <v>2</v>
      </c>
    </row>
    <row r="95" spans="1:7" x14ac:dyDescent="0.2">
      <c r="A95">
        <v>94</v>
      </c>
      <c r="B95" t="str">
        <f ca="1">_xlfn.XLOOKUP(G95,locations!A:A,locations!B:B)</f>
        <v>DE</v>
      </c>
      <c r="C95" t="str">
        <f ca="1">IF(E95&gt;0.6,"Male",IF(E95&gt;0.4,"Other","Female"))</f>
        <v>Female</v>
      </c>
      <c r="D95" t="str">
        <f ca="1">_xlfn.XLOOKUP(F95,education!A:A,education!B:B)</f>
        <v>Post-graduate qualifications</v>
      </c>
      <c r="E95">
        <f t="shared" ca="1" si="3"/>
        <v>0.3348457872291144</v>
      </c>
      <c r="F95">
        <f t="shared" ca="1" si="4"/>
        <v>1</v>
      </c>
      <c r="G95">
        <f t="shared" ca="1" si="5"/>
        <v>1</v>
      </c>
    </row>
    <row r="96" spans="1:7" x14ac:dyDescent="0.2">
      <c r="A96">
        <v>95</v>
      </c>
      <c r="B96" t="str">
        <f ca="1">_xlfn.XLOOKUP(G96,locations!A:A,locations!B:B)</f>
        <v>DE</v>
      </c>
      <c r="C96" t="str">
        <f ca="1">IF(E96&gt;0.6,"Male",IF(E96&gt;0.4,"Other","Female"))</f>
        <v>Female</v>
      </c>
      <c r="D96" t="str">
        <f ca="1">_xlfn.XLOOKUP(F96,education!A:A,education!B:B)</f>
        <v>Post-graduate qualifications</v>
      </c>
      <c r="E96">
        <f t="shared" ca="1" si="3"/>
        <v>0.10721360363795762</v>
      </c>
      <c r="F96">
        <f t="shared" ca="1" si="4"/>
        <v>1</v>
      </c>
      <c r="G96">
        <f t="shared" ca="1" si="5"/>
        <v>1</v>
      </c>
    </row>
    <row r="97" spans="1:7" x14ac:dyDescent="0.2">
      <c r="A97">
        <v>96</v>
      </c>
      <c r="B97" t="str">
        <f ca="1">_xlfn.XLOOKUP(G97,locations!A:A,locations!B:B)</f>
        <v>CO</v>
      </c>
      <c r="C97" t="str">
        <f ca="1">IF(E97&gt;0.6,"Male",IF(E97&gt;0.4,"Other","Female"))</f>
        <v>Other</v>
      </c>
      <c r="D97" t="str">
        <f ca="1">_xlfn.XLOOKUP(F97,education!A:A,education!B:B)</f>
        <v>Post-graduate qualifications</v>
      </c>
      <c r="E97">
        <f t="shared" ca="1" si="3"/>
        <v>0.58377879858861581</v>
      </c>
      <c r="F97">
        <f t="shared" ca="1" si="4"/>
        <v>1</v>
      </c>
      <c r="G97">
        <f t="shared" ca="1" si="5"/>
        <v>2</v>
      </c>
    </row>
    <row r="98" spans="1:7" x14ac:dyDescent="0.2">
      <c r="A98">
        <v>97</v>
      </c>
      <c r="B98" t="str">
        <f ca="1">_xlfn.XLOOKUP(G98,locations!A:A,locations!B:B)</f>
        <v>DE</v>
      </c>
      <c r="C98" t="str">
        <f ca="1">IF(E98&gt;0.6,"Male",IF(E98&gt;0.4,"Other","Female"))</f>
        <v>Female</v>
      </c>
      <c r="D98" t="str">
        <f ca="1">_xlfn.XLOOKUP(F98,education!A:A,education!B:B)</f>
        <v>None</v>
      </c>
      <c r="E98">
        <f t="shared" ca="1" si="3"/>
        <v>0.34810935050823832</v>
      </c>
      <c r="F98">
        <f t="shared" ca="1" si="4"/>
        <v>6</v>
      </c>
      <c r="G98">
        <f t="shared" ca="1" si="5"/>
        <v>1</v>
      </c>
    </row>
    <row r="99" spans="1:7" x14ac:dyDescent="0.2">
      <c r="A99">
        <v>98</v>
      </c>
      <c r="B99" t="str">
        <f ca="1">_xlfn.XLOOKUP(G99,locations!A:A,locations!B:B)</f>
        <v>NG</v>
      </c>
      <c r="C99" t="str">
        <f ca="1">IF(E99&gt;0.6,"Male",IF(E99&gt;0.4,"Other","Female"))</f>
        <v>Male</v>
      </c>
      <c r="D99" t="str">
        <f ca="1">_xlfn.XLOOKUP(F99,education!A:A,education!B:B)</f>
        <v>Primary</v>
      </c>
      <c r="E99">
        <f t="shared" ca="1" si="3"/>
        <v>0.98814763004516248</v>
      </c>
      <c r="F99">
        <f t="shared" ca="1" si="4"/>
        <v>5</v>
      </c>
      <c r="G99">
        <f t="shared" ca="1" si="5"/>
        <v>0</v>
      </c>
    </row>
    <row r="100" spans="1:7" x14ac:dyDescent="0.2">
      <c r="A100">
        <v>99</v>
      </c>
      <c r="B100" t="str">
        <f ca="1">_xlfn.XLOOKUP(G100,locations!A:A,locations!B:B)</f>
        <v>CO</v>
      </c>
      <c r="C100" t="str">
        <f ca="1">IF(E100&gt;0.6,"Male",IF(E100&gt;0.4,"Other","Female"))</f>
        <v>Female</v>
      </c>
      <c r="D100" t="str">
        <f ca="1">_xlfn.XLOOKUP(F100,education!A:A,education!B:B)</f>
        <v>Primary</v>
      </c>
      <c r="E100">
        <f t="shared" ca="1" si="3"/>
        <v>5.7304189424443597E-2</v>
      </c>
      <c r="F100">
        <f t="shared" ca="1" si="4"/>
        <v>5</v>
      </c>
      <c r="G100">
        <f t="shared" ca="1" si="5"/>
        <v>2</v>
      </c>
    </row>
    <row r="101" spans="1:7" x14ac:dyDescent="0.2">
      <c r="A101">
        <v>100</v>
      </c>
      <c r="B101" t="str">
        <f ca="1">_xlfn.XLOOKUP(G101,locations!A:A,locations!B:B)</f>
        <v>MY</v>
      </c>
      <c r="C101" t="str">
        <f ca="1">IF(E101&gt;0.6,"Male",IF(E101&gt;0.4,"Other","Female"))</f>
        <v>Female</v>
      </c>
      <c r="D101" t="str">
        <f ca="1">_xlfn.XLOOKUP(F101,education!A:A,education!B:B)</f>
        <v>Degree</v>
      </c>
      <c r="E101">
        <f t="shared" ca="1" si="3"/>
        <v>0.28418095833575063</v>
      </c>
      <c r="F101">
        <f t="shared" ca="1" si="4"/>
        <v>2</v>
      </c>
      <c r="G101">
        <f t="shared" ca="1" si="5"/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1F496-C0BA-464B-986B-281AE7D02FE8}">
  <dimension ref="A1:B6"/>
  <sheetViews>
    <sheetView workbookViewId="0">
      <selection activeCell="A7" sqref="A7"/>
    </sheetView>
  </sheetViews>
  <sheetFormatPr baseColWidth="10" defaultRowHeight="16" x14ac:dyDescent="0.2"/>
  <sheetData>
    <row r="1" spans="1:2" x14ac:dyDescent="0.2">
      <c r="A1" t="s">
        <v>0</v>
      </c>
      <c r="B1" t="s">
        <v>16</v>
      </c>
    </row>
    <row r="2" spans="1:2" x14ac:dyDescent="0.2">
      <c r="A2">
        <v>0</v>
      </c>
      <c r="B2" t="s">
        <v>17</v>
      </c>
    </row>
    <row r="3" spans="1:2" x14ac:dyDescent="0.2">
      <c r="A3">
        <v>1</v>
      </c>
      <c r="B3" t="s">
        <v>2</v>
      </c>
    </row>
    <row r="4" spans="1:2" x14ac:dyDescent="0.2">
      <c r="A4">
        <v>2</v>
      </c>
      <c r="B4" t="s">
        <v>4</v>
      </c>
    </row>
    <row r="5" spans="1:2" x14ac:dyDescent="0.2">
      <c r="A5">
        <v>3</v>
      </c>
      <c r="B5" t="s">
        <v>3</v>
      </c>
    </row>
    <row r="6" spans="1:2" x14ac:dyDescent="0.2">
      <c r="A6">
        <v>4</v>
      </c>
      <c r="B6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6C656-07FF-2E47-AA86-AFBA9AF6D3A0}">
  <dimension ref="A1:B7"/>
  <sheetViews>
    <sheetView workbookViewId="0">
      <selection activeCell="A8" sqref="A8"/>
    </sheetView>
  </sheetViews>
  <sheetFormatPr baseColWidth="10" defaultRowHeight="16" x14ac:dyDescent="0.2"/>
  <sheetData>
    <row r="1" spans="1:2" x14ac:dyDescent="0.2">
      <c r="A1" t="s">
        <v>0</v>
      </c>
      <c r="B1" t="s">
        <v>7</v>
      </c>
    </row>
    <row r="2" spans="1:2" x14ac:dyDescent="0.2">
      <c r="A2">
        <v>1</v>
      </c>
      <c r="B2" t="s">
        <v>10</v>
      </c>
    </row>
    <row r="3" spans="1:2" x14ac:dyDescent="0.2">
      <c r="A3">
        <v>2</v>
      </c>
      <c r="B3" t="s">
        <v>9</v>
      </c>
    </row>
    <row r="4" spans="1:2" x14ac:dyDescent="0.2">
      <c r="A4">
        <v>3</v>
      </c>
      <c r="B4" t="s">
        <v>11</v>
      </c>
    </row>
    <row r="5" spans="1:2" x14ac:dyDescent="0.2">
      <c r="A5">
        <v>4</v>
      </c>
      <c r="B5" t="s">
        <v>12</v>
      </c>
    </row>
    <row r="6" spans="1:2" x14ac:dyDescent="0.2">
      <c r="A6">
        <v>5</v>
      </c>
      <c r="B6" t="s">
        <v>13</v>
      </c>
    </row>
    <row r="7" spans="1:2" x14ac:dyDescent="0.2">
      <c r="A7">
        <v>6</v>
      </c>
      <c r="B7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users2</vt:lpstr>
      <vt:lpstr>locations</vt:lpstr>
      <vt:lpstr>education</vt:lpstr>
      <vt:lpstr>users2!users2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Berthelemy</dc:creator>
  <cp:lastModifiedBy>Mark Berthelemy</cp:lastModifiedBy>
  <dcterms:created xsi:type="dcterms:W3CDTF">2025-01-25T10:34:31Z</dcterms:created>
  <dcterms:modified xsi:type="dcterms:W3CDTF">2025-01-25T11:11:10Z</dcterms:modified>
</cp:coreProperties>
</file>