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5240" tabRatio="500"/>
  </bookViews>
  <sheets>
    <sheet name="pt_element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"/>
  <c r="B4" i="1"/>
  <c r="B5"/>
  <c r="B6"/>
  <c r="B7"/>
  <c r="B8"/>
  <c r="B9"/>
  <c r="B10"/>
  <c r="B11"/>
  <c r="B12"/>
  <c r="B13"/>
  <c r="B14"/>
  <c r="B15"/>
  <c r="B16"/>
  <c r="B17"/>
  <c r="B18"/>
  <c r="B3"/>
</calcChain>
</file>

<file path=xl/sharedStrings.xml><?xml version="1.0" encoding="utf-8"?>
<sst xmlns="http://schemas.openxmlformats.org/spreadsheetml/2006/main" count="46" uniqueCount="30">
  <si>
    <t>name_origin</t>
  </si>
  <si>
    <t>group</t>
  </si>
  <si>
    <t>period</t>
  </si>
  <si>
    <t>atomic_weight</t>
  </si>
  <si>
    <t>atomic_wt_is_mass_number_of_longest_lived_isotope</t>
  </si>
  <si>
    <t>specific_heat_capacity_J_per_gK</t>
  </si>
  <si>
    <t>density_g_per_cm3</t>
  </si>
  <si>
    <t>density_is_estimated</t>
  </si>
  <si>
    <t>melting_point_k</t>
  </si>
  <si>
    <t>melt_is_estimated</t>
  </si>
  <si>
    <t>boiling_point_k</t>
  </si>
  <si>
    <t>boil_is_estimated</t>
  </si>
  <si>
    <t>electronegativity</t>
  </si>
  <si>
    <t>abundance_mg_per_kg</t>
  </si>
  <si>
    <t>abundance_is_upper_limit</t>
  </si>
  <si>
    <t>e_config_valence</t>
  </si>
  <si>
    <t>&lt;span class="pt_e_config_valence"&gt;&lt;%= element.e_config_valence %&gt;&lt;/span&gt;&lt;br&gt;</t>
    <phoneticPr fontId="1" type="noConversion"/>
  </si>
  <si>
    <t xml:space="preserve"> %&gt;&lt;/span&gt;&lt;br&gt;</t>
    <phoneticPr fontId="1" type="noConversion"/>
  </si>
  <si>
    <t>"&gt;</t>
    <phoneticPr fontId="1" type="noConversion"/>
  </si>
  <si>
    <t>: &lt;%= element.</t>
    <phoneticPr fontId="1" type="noConversion"/>
  </si>
  <si>
    <t xml:space="preserve">    &lt;span class="pt_"</t>
    <phoneticPr fontId="1" type="noConversion"/>
  </si>
  <si>
    <t>atomic_num</t>
  </si>
  <si>
    <t>symbol</t>
  </si>
  <si>
    <t>name</t>
  </si>
  <si>
    <t>e_config</t>
    <phoneticPr fontId="1" type="noConversion"/>
  </si>
  <si>
    <t>&lt;%= element.</t>
    <phoneticPr fontId="1" type="noConversion"/>
  </si>
  <si>
    <t xml:space="preserve">    &lt;div class="pt_"</t>
    <phoneticPr fontId="1" type="noConversion"/>
  </si>
  <si>
    <t xml:space="preserve"> %&gt;&lt;/div&gt;
 </t>
    <phoneticPr fontId="1" type="noConversion"/>
  </si>
  <si>
    <t xml:space="preserve"> &lt;% when '</t>
    <phoneticPr fontId="1" type="noConversion"/>
  </si>
  <si>
    <t xml:space="preserve"> %&gt;
  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</si>
</sst>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"/>
  <sheetViews>
    <sheetView tabSelected="1" workbookViewId="0">
      <selection activeCell="D1" sqref="D1"/>
    </sheetView>
  </sheetViews>
  <sheetFormatPr baseColWidth="10" defaultRowHeight="13"/>
  <cols>
    <col min="1" max="3" width="40.7109375" customWidth="1"/>
    <col min="4" max="4" width="18.42578125" customWidth="1"/>
    <col min="5" max="5" width="13.7109375" customWidth="1"/>
    <col min="6" max="6" width="14.5703125" customWidth="1"/>
  </cols>
  <sheetData>
    <row r="1" spans="1:7" s="1" customFormat="1" ht="26">
      <c r="B1" s="1" t="s">
        <v>28</v>
      </c>
      <c r="C1" s="4" t="s">
        <v>29</v>
      </c>
      <c r="D1" s="1" t="s">
        <v>26</v>
      </c>
      <c r="E1" s="1" t="s">
        <v>18</v>
      </c>
      <c r="F1" s="1" t="s">
        <v>25</v>
      </c>
      <c r="G1" s="3" t="s">
        <v>27</v>
      </c>
    </row>
    <row r="2" spans="1:7" s="2" customFormat="1">
      <c r="A2" s="2" t="s">
        <v>21</v>
      </c>
      <c r="B2" t="str">
        <f>CONCATENATE(B$1,$A2,C$1,D$1,$A2,E$1,F$1,$A2,G$1)</f>
        <v xml:space="preserve"> &lt;% when 'atomic_num %&gt;_x000D_      &lt;div class="pt_"atomic_num"&gt;&lt;%= element.atomic_num %&gt;&lt;/div&gt;_x000D_ </v>
      </c>
    </row>
    <row r="3" spans="1:7" s="2" customFormat="1">
      <c r="A3" s="2" t="s">
        <v>22</v>
      </c>
      <c r="B3" t="str">
        <f t="shared" ref="B3:B20" si="0">CONCATENATE(B$1,$A3,C$1,D$1,$A3,E$1,F$1,$A3,G$1)</f>
        <v xml:space="preserve"> &lt;% when 'symbol %&gt;_x000D_      &lt;div class="pt_"symbol"&gt;&lt;%= element.symbol %&gt;&lt;/div&gt;_x000D_ </v>
      </c>
    </row>
    <row r="4" spans="1:7" s="2" customFormat="1">
      <c r="A4" s="2" t="s">
        <v>23</v>
      </c>
      <c r="B4" t="str">
        <f t="shared" si="0"/>
        <v xml:space="preserve"> &lt;% when 'name %&gt;_x000D_      &lt;div class="pt_"name"&gt;&lt;%= element.name %&gt;&lt;/div&gt;_x000D_ </v>
      </c>
    </row>
    <row r="5" spans="1:7">
      <c r="A5" t="s">
        <v>0</v>
      </c>
      <c r="B5" t="str">
        <f t="shared" si="0"/>
        <v xml:space="preserve"> &lt;% when 'name_origin %&gt;_x000D_      &lt;div class="pt_"name_origin"&gt;&lt;%= element.name_origin %&gt;&lt;/div&gt;_x000D_ </v>
      </c>
    </row>
    <row r="6" spans="1:7">
      <c r="A6" t="s">
        <v>1</v>
      </c>
      <c r="B6" t="str">
        <f t="shared" si="0"/>
        <v xml:space="preserve"> &lt;% when 'group %&gt;_x000D_      &lt;div class="pt_"group"&gt;&lt;%= element.group %&gt;&lt;/div&gt;_x000D_ </v>
      </c>
    </row>
    <row r="7" spans="1:7">
      <c r="A7" t="s">
        <v>2</v>
      </c>
      <c r="B7" t="str">
        <f t="shared" si="0"/>
        <v xml:space="preserve"> &lt;% when 'period %&gt;_x000D_      &lt;div class="pt_"period"&gt;&lt;%= element.period %&gt;&lt;/div&gt;_x000D_ </v>
      </c>
    </row>
    <row r="8" spans="1:7">
      <c r="A8" t="s">
        <v>3</v>
      </c>
      <c r="B8" t="str">
        <f t="shared" si="0"/>
        <v xml:space="preserve"> &lt;% when 'atomic_weight %&gt;_x000D_      &lt;div class="pt_"atomic_weight"&gt;&lt;%= element.atomic_weight %&gt;&lt;/div&gt;_x000D_ </v>
      </c>
    </row>
    <row r="9" spans="1:7">
      <c r="A9" t="s">
        <v>4</v>
      </c>
      <c r="B9" t="str">
        <f t="shared" si="0"/>
        <v xml:space="preserve"> &lt;% when 'atomic_wt_is_mass_number_of_longest_lived_isotope %&gt;_x000D_      &lt;div class="pt_"atomic_wt_is_mass_number_of_longest_lived_isotope"&gt;&lt;%= element.atomic_wt_is_mass_number_of_longest_lived_isotope %&gt;&lt;/div&gt;_x000D_ </v>
      </c>
    </row>
    <row r="10" spans="1:7">
      <c r="A10" t="s">
        <v>5</v>
      </c>
      <c r="B10" t="str">
        <f t="shared" si="0"/>
        <v xml:space="preserve"> &lt;% when 'specific_heat_capacity_J_per_gK %&gt;_x000D_      &lt;div class="pt_"specific_heat_capacity_J_per_gK"&gt;&lt;%= element.specific_heat_capacity_J_per_gK %&gt;&lt;/div&gt;_x000D_ </v>
      </c>
    </row>
    <row r="11" spans="1:7">
      <c r="A11" t="s">
        <v>6</v>
      </c>
      <c r="B11" t="str">
        <f t="shared" si="0"/>
        <v xml:space="preserve"> &lt;% when 'density_g_per_cm3 %&gt;_x000D_      &lt;div class="pt_"density_g_per_cm3"&gt;&lt;%= element.density_g_per_cm3 %&gt;&lt;/div&gt;_x000D_ </v>
      </c>
    </row>
    <row r="12" spans="1:7">
      <c r="A12" t="s">
        <v>7</v>
      </c>
      <c r="B12" t="str">
        <f t="shared" si="0"/>
        <v xml:space="preserve"> &lt;% when 'density_is_estimated %&gt;_x000D_      &lt;div class="pt_"density_is_estimated"&gt;&lt;%= element.density_is_estimated %&gt;&lt;/div&gt;_x000D_ </v>
      </c>
    </row>
    <row r="13" spans="1:7">
      <c r="A13" t="s">
        <v>8</v>
      </c>
      <c r="B13" t="str">
        <f t="shared" si="0"/>
        <v xml:space="preserve"> &lt;% when 'melting_point_k %&gt;_x000D_      &lt;div class="pt_"melting_point_k"&gt;&lt;%= element.melting_point_k %&gt;&lt;/div&gt;_x000D_ </v>
      </c>
    </row>
    <row r="14" spans="1:7">
      <c r="A14" t="s">
        <v>9</v>
      </c>
      <c r="B14" t="str">
        <f t="shared" si="0"/>
        <v xml:space="preserve"> &lt;% when 'melt_is_estimated %&gt;_x000D_      &lt;div class="pt_"melt_is_estimated"&gt;&lt;%= element.melt_is_estimated %&gt;&lt;/div&gt;_x000D_ </v>
      </c>
    </row>
    <row r="15" spans="1:7">
      <c r="A15" t="s">
        <v>10</v>
      </c>
      <c r="B15" t="str">
        <f t="shared" si="0"/>
        <v xml:space="preserve"> &lt;% when 'boiling_point_k %&gt;_x000D_      &lt;div class="pt_"boiling_point_k"&gt;&lt;%= element.boiling_point_k %&gt;&lt;/div&gt;_x000D_ </v>
      </c>
    </row>
    <row r="16" spans="1:7">
      <c r="A16" t="s">
        <v>11</v>
      </c>
      <c r="B16" t="str">
        <f t="shared" si="0"/>
        <v xml:space="preserve"> &lt;% when 'boil_is_estimated %&gt;_x000D_      &lt;div class="pt_"boil_is_estimated"&gt;&lt;%= element.boil_is_estimated %&gt;&lt;/div&gt;_x000D_ </v>
      </c>
    </row>
    <row r="17" spans="1:2">
      <c r="A17" t="s">
        <v>12</v>
      </c>
      <c r="B17" t="str">
        <f t="shared" si="0"/>
        <v xml:space="preserve"> &lt;% when 'electronegativity %&gt;_x000D_      &lt;div class="pt_"electronegativity"&gt;&lt;%= element.electronegativity %&gt;&lt;/div&gt;_x000D_ </v>
      </c>
    </row>
    <row r="18" spans="1:2">
      <c r="A18" t="s">
        <v>13</v>
      </c>
      <c r="B18" t="str">
        <f t="shared" si="0"/>
        <v xml:space="preserve"> &lt;% when 'abundance_mg_per_kg %&gt;_x000D_      &lt;div class="pt_"abundance_mg_per_kg"&gt;&lt;%= element.abundance_mg_per_kg %&gt;&lt;/div&gt;_x000D_ </v>
      </c>
    </row>
    <row r="19" spans="1:2">
      <c r="A19" t="s">
        <v>14</v>
      </c>
      <c r="B19" t="str">
        <f t="shared" si="0"/>
        <v xml:space="preserve"> &lt;% when 'abundance_is_upper_limit %&gt;_x000D_      &lt;div class="pt_"abundance_is_upper_limit"&gt;&lt;%= element.abundance_is_upper_limit %&gt;&lt;/div&gt;_x000D_ </v>
      </c>
    </row>
    <row r="20" spans="1:2">
      <c r="A20" t="s">
        <v>24</v>
      </c>
      <c r="B20" t="str">
        <f t="shared" si="0"/>
        <v xml:space="preserve"> &lt;% when 'e_config %&gt;_x000D_      &lt;div class="pt_"e_config"&gt;&lt;%= element.e_config %&gt;&lt;/div&gt;_x000D_ 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8"/>
  <sheetViews>
    <sheetView workbookViewId="0">
      <selection sqref="A1:XFD1"/>
    </sheetView>
  </sheetViews>
  <sheetFormatPr baseColWidth="10" defaultRowHeight="13"/>
  <cols>
    <col min="1" max="1" width="40.7109375" bestFit="1" customWidth="1"/>
    <col min="2" max="2" width="18.42578125" customWidth="1"/>
    <col min="3" max="3" width="13.7109375" bestFit="1" customWidth="1"/>
    <col min="4" max="4" width="14.5703125" bestFit="1" customWidth="1"/>
  </cols>
  <sheetData>
    <row r="1" spans="1:5">
      <c r="B1" t="s">
        <v>16</v>
      </c>
    </row>
    <row r="2" spans="1:5" s="1" customFormat="1">
      <c r="B2" s="1" t="s">
        <v>20</v>
      </c>
      <c r="C2" s="1" t="s">
        <v>18</v>
      </c>
      <c r="D2" s="1" t="s">
        <v>19</v>
      </c>
      <c r="E2" s="1" t="s">
        <v>17</v>
      </c>
    </row>
    <row r="3" spans="1:5">
      <c r="A3" t="s">
        <v>0</v>
      </c>
      <c r="B3" t="str">
        <f>CONCATENATE(B$2,$A3,C$2,$A3,D$2,$A3,E$2)</f>
        <v xml:space="preserve">    &lt;span class="pt_"name_origin"&gt;name_origin: &lt;%= element.name_origin %&gt;&lt;/span&gt;&lt;br&gt;</v>
      </c>
    </row>
    <row r="4" spans="1:5">
      <c r="A4" t="s">
        <v>1</v>
      </c>
      <c r="B4" t="str">
        <f t="shared" ref="B4:B18" si="0">CONCATENATE(B$2,$A4,C$2,$A4,D$2,$A4,E$2)</f>
        <v xml:space="preserve">    &lt;span class="pt_"group"&gt;group: &lt;%= element.group %&gt;&lt;/span&gt;&lt;br&gt;</v>
      </c>
    </row>
    <row r="5" spans="1:5">
      <c r="A5" t="s">
        <v>2</v>
      </c>
      <c r="B5" t="str">
        <f t="shared" si="0"/>
        <v xml:space="preserve">    &lt;span class="pt_"period"&gt;period: &lt;%= element.period %&gt;&lt;/span&gt;&lt;br&gt;</v>
      </c>
    </row>
    <row r="6" spans="1:5">
      <c r="A6" t="s">
        <v>3</v>
      </c>
      <c r="B6" t="str">
        <f t="shared" si="0"/>
        <v xml:space="preserve">    &lt;span class="pt_"atomic_weight"&gt;atomic_weight: &lt;%= element.atomic_weight %&gt;&lt;/span&gt;&lt;br&gt;</v>
      </c>
    </row>
    <row r="7" spans="1:5">
      <c r="A7" t="s">
        <v>4</v>
      </c>
      <c r="B7" t="str">
        <f t="shared" si="0"/>
        <v xml:space="preserve">    &lt;span class="pt_"atomic_wt_is_mass_number_of_longest_lived_isotope"&gt;atomic_wt_is_mass_number_of_longest_lived_isotope: &lt;%= element.atomic_wt_is_mass_number_of_longest_lived_isotope %&gt;&lt;/span&gt;&lt;br&gt;</v>
      </c>
    </row>
    <row r="8" spans="1:5">
      <c r="A8" t="s">
        <v>5</v>
      </c>
      <c r="B8" t="str">
        <f t="shared" si="0"/>
        <v xml:space="preserve">    &lt;span class="pt_"specific_heat_capacity_J_per_gK"&gt;specific_heat_capacity_J_per_gK: &lt;%= element.specific_heat_capacity_J_per_gK %&gt;&lt;/span&gt;&lt;br&gt;</v>
      </c>
    </row>
    <row r="9" spans="1:5">
      <c r="A9" t="s">
        <v>6</v>
      </c>
      <c r="B9" t="str">
        <f t="shared" si="0"/>
        <v xml:space="preserve">    &lt;span class="pt_"density_g_per_cm3"&gt;density_g_per_cm3: &lt;%= element.density_g_per_cm3 %&gt;&lt;/span&gt;&lt;br&gt;</v>
      </c>
    </row>
    <row r="10" spans="1:5">
      <c r="A10" t="s">
        <v>7</v>
      </c>
      <c r="B10" t="str">
        <f t="shared" si="0"/>
        <v xml:space="preserve">    &lt;span class="pt_"density_is_estimated"&gt;density_is_estimated: &lt;%= element.density_is_estimated %&gt;&lt;/span&gt;&lt;br&gt;</v>
      </c>
    </row>
    <row r="11" spans="1:5">
      <c r="A11" t="s">
        <v>8</v>
      </c>
      <c r="B11" t="str">
        <f t="shared" si="0"/>
        <v xml:space="preserve">    &lt;span class="pt_"melting_point_k"&gt;melting_point_k: &lt;%= element.melting_point_k %&gt;&lt;/span&gt;&lt;br&gt;</v>
      </c>
    </row>
    <row r="12" spans="1:5">
      <c r="A12" t="s">
        <v>9</v>
      </c>
      <c r="B12" t="str">
        <f t="shared" si="0"/>
        <v xml:space="preserve">    &lt;span class="pt_"melt_is_estimated"&gt;melt_is_estimated: &lt;%= element.melt_is_estimated %&gt;&lt;/span&gt;&lt;br&gt;</v>
      </c>
    </row>
    <row r="13" spans="1:5">
      <c r="A13" t="s">
        <v>10</v>
      </c>
      <c r="B13" t="str">
        <f t="shared" si="0"/>
        <v xml:space="preserve">    &lt;span class="pt_"boiling_point_k"&gt;boiling_point_k: &lt;%= element.boiling_point_k %&gt;&lt;/span&gt;&lt;br&gt;</v>
      </c>
    </row>
    <row r="14" spans="1:5">
      <c r="A14" t="s">
        <v>11</v>
      </c>
      <c r="B14" t="str">
        <f t="shared" si="0"/>
        <v xml:space="preserve">    &lt;span class="pt_"boil_is_estimated"&gt;boil_is_estimated: &lt;%= element.boil_is_estimated %&gt;&lt;/span&gt;&lt;br&gt;</v>
      </c>
    </row>
    <row r="15" spans="1:5">
      <c r="A15" t="s">
        <v>12</v>
      </c>
      <c r="B15" t="str">
        <f t="shared" si="0"/>
        <v xml:space="preserve">    &lt;span class="pt_"electronegativity"&gt;electronegativity: &lt;%= element.electronegativity %&gt;&lt;/span&gt;&lt;br&gt;</v>
      </c>
    </row>
    <row r="16" spans="1:5">
      <c r="A16" t="s">
        <v>13</v>
      </c>
      <c r="B16" t="str">
        <f t="shared" si="0"/>
        <v xml:space="preserve">    &lt;span class="pt_"abundance_mg_per_kg"&gt;abundance_mg_per_kg: &lt;%= element.abundance_mg_per_kg %&gt;&lt;/span&gt;&lt;br&gt;</v>
      </c>
    </row>
    <row r="17" spans="1:2">
      <c r="A17" t="s">
        <v>14</v>
      </c>
      <c r="B17" t="str">
        <f t="shared" si="0"/>
        <v xml:space="preserve">    &lt;span class="pt_"abundance_is_upper_limit"&gt;abundance_is_upper_limit: &lt;%= element.abundance_is_upper_limit %&gt;&lt;/span&gt;&lt;br&gt;</v>
      </c>
    </row>
    <row r="18" spans="1:2">
      <c r="A18" t="s">
        <v>15</v>
      </c>
      <c r="B18" t="str">
        <f t="shared" si="0"/>
        <v xml:space="preserve">    &lt;span class="pt_"e_config_valence"&gt;e_config_valence: &lt;%= element.e_config_valence %&gt;&lt;/span&gt;&lt;br&gt;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pt_element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2013-12-18T02:24:03Z</dcterms:created>
  <dcterms:modified xsi:type="dcterms:W3CDTF">2014-01-21T17:45:25Z</dcterms:modified>
</cp:coreProperties>
</file>